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F14ED5A9-6E14-4BCB-89D9-810C610232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Foglio1!$A$1:$I$379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2" l="1"/>
  <c r="P36" i="2"/>
  <c r="O36" i="2"/>
  <c r="N36" i="2"/>
  <c r="O39" i="2"/>
  <c r="Q39" i="2"/>
  <c r="M39" i="2"/>
  <c r="R36" i="2"/>
  <c r="M36" i="2"/>
  <c r="O30" i="2"/>
  <c r="F30" i="2"/>
  <c r="Q33" i="2"/>
  <c r="M33" i="2"/>
  <c r="H39" i="2"/>
  <c r="D39" i="2"/>
  <c r="I36" i="2"/>
  <c r="H36" i="2"/>
  <c r="G36" i="2"/>
  <c r="F36" i="2"/>
  <c r="E36" i="2"/>
  <c r="D36" i="2"/>
  <c r="H33" i="2"/>
  <c r="D33" i="2"/>
  <c r="F39" i="2" l="1"/>
</calcChain>
</file>

<file path=xl/sharedStrings.xml><?xml version="1.0" encoding="utf-8"?>
<sst xmlns="http://schemas.openxmlformats.org/spreadsheetml/2006/main" count="1834" uniqueCount="248">
  <si>
    <t>GIORNATA</t>
  </si>
  <si>
    <t>DIFENDE</t>
  </si>
  <si>
    <t>TIPO</t>
  </si>
  <si>
    <t>ATTACCA</t>
  </si>
  <si>
    <t>LINK</t>
  </si>
  <si>
    <t>POSIZIONE</t>
  </si>
  <si>
    <t>FUORI AREA</t>
  </si>
  <si>
    <t>AREA</t>
  </si>
  <si>
    <t>AREA PICCOLA</t>
  </si>
  <si>
    <t>GIOCATORE</t>
  </si>
  <si>
    <t>MINUTO</t>
  </si>
  <si>
    <t>TEMPO</t>
  </si>
  <si>
    <t>Genoa</t>
  </si>
  <si>
    <t>Parma</t>
  </si>
  <si>
    <t>Ambrosini</t>
  </si>
  <si>
    <t>AZIONE</t>
  </si>
  <si>
    <t>P.INATTIVA</t>
  </si>
  <si>
    <t>RIGORE</t>
  </si>
  <si>
    <t>AUTOGOL</t>
  </si>
  <si>
    <t>-</t>
  </si>
  <si>
    <t>Sits</t>
  </si>
  <si>
    <t>Venezia</t>
  </si>
  <si>
    <t>Padova</t>
  </si>
  <si>
    <t>Alves</t>
  </si>
  <si>
    <t>Reggiana</t>
  </si>
  <si>
    <t>Como</t>
  </si>
  <si>
    <t>Sassi</t>
  </si>
  <si>
    <t>Tremolada</t>
  </si>
  <si>
    <t>LRVicenza</t>
  </si>
  <si>
    <t>Cittadella</t>
  </si>
  <si>
    <t>Parlato</t>
  </si>
  <si>
    <t>Brescia</t>
  </si>
  <si>
    <t>Feralpisalò</t>
  </si>
  <si>
    <t>Ferro</t>
  </si>
  <si>
    <t>Bassini</t>
  </si>
  <si>
    <t>Cremonese</t>
  </si>
  <si>
    <t>Albinoleffe</t>
  </si>
  <si>
    <t>Basso Ricci</t>
  </si>
  <si>
    <t>Arpini</t>
  </si>
  <si>
    <t>Angeloni</t>
  </si>
  <si>
    <t>Monza</t>
  </si>
  <si>
    <t>Alessandria</t>
  </si>
  <si>
    <t>Ferraris</t>
  </si>
  <si>
    <t>Prinelli</t>
  </si>
  <si>
    <t>Goffi</t>
  </si>
  <si>
    <t>Silvestri</t>
  </si>
  <si>
    <t>Zani</t>
  </si>
  <si>
    <t>Spal</t>
  </si>
  <si>
    <t>Pordenone</t>
  </si>
  <si>
    <t>Rao</t>
  </si>
  <si>
    <t>Angeletti</t>
  </si>
  <si>
    <t>Bugaj</t>
  </si>
  <si>
    <t>Bornosuzov</t>
  </si>
  <si>
    <t>Fini</t>
  </si>
  <si>
    <t>Gazoul</t>
  </si>
  <si>
    <t>Jonsson</t>
  </si>
  <si>
    <t>Mikaelsson</t>
  </si>
  <si>
    <t>Sabili</t>
  </si>
  <si>
    <t>Biscontin</t>
  </si>
  <si>
    <t>Gualandris</t>
  </si>
  <si>
    <t>Borsato</t>
  </si>
  <si>
    <t>autogol</t>
  </si>
  <si>
    <t>Pilotto</t>
  </si>
  <si>
    <t>Nalesso</t>
  </si>
  <si>
    <t>Puletto</t>
  </si>
  <si>
    <t>Beccaro</t>
  </si>
  <si>
    <t>Dos Reis</t>
  </si>
  <si>
    <t>Accornero</t>
  </si>
  <si>
    <t>De Benedetti</t>
  </si>
  <si>
    <t>Okoro</t>
  </si>
  <si>
    <t>Baudouin</t>
  </si>
  <si>
    <t>Benti</t>
  </si>
  <si>
    <t>Parravicini</t>
  </si>
  <si>
    <t>Marconi</t>
  </si>
  <si>
    <t>Tannor</t>
  </si>
  <si>
    <t>Lorenzani</t>
  </si>
  <si>
    <t>Tonin</t>
  </si>
  <si>
    <t>Destito</t>
  </si>
  <si>
    <t>D'Almeida</t>
  </si>
  <si>
    <t>De Marco</t>
  </si>
  <si>
    <t>Laureana</t>
  </si>
  <si>
    <t>Picchi</t>
  </si>
  <si>
    <t>Gagliardi</t>
  </si>
  <si>
    <t>Sandberg</t>
  </si>
  <si>
    <t>Dal Lago</t>
  </si>
  <si>
    <t>Omoregie</t>
  </si>
  <si>
    <t>Di Giuliomaria</t>
  </si>
  <si>
    <t>Bright</t>
  </si>
  <si>
    <t>Fogliata</t>
  </si>
  <si>
    <t>Trinceri</t>
  </si>
  <si>
    <t>Pellitteri</t>
  </si>
  <si>
    <t>Motti</t>
  </si>
  <si>
    <t>Manisa</t>
  </si>
  <si>
    <t>Haj</t>
  </si>
  <si>
    <t>Freri</t>
  </si>
  <si>
    <t>Bettoni</t>
  </si>
  <si>
    <t>Toma</t>
  </si>
  <si>
    <t>Lipani</t>
  </si>
  <si>
    <t>Caliendo</t>
  </si>
  <si>
    <t>Pavan</t>
  </si>
  <si>
    <t>Alessio</t>
  </si>
  <si>
    <t>Boscaro</t>
  </si>
  <si>
    <t>Ribaudo</t>
  </si>
  <si>
    <t>Basili</t>
  </si>
  <si>
    <t>Contessi</t>
  </si>
  <si>
    <t>Pozzi</t>
  </si>
  <si>
    <t>Marras</t>
  </si>
  <si>
    <t>Comuzzo</t>
  </si>
  <si>
    <t>Mosole</t>
  </si>
  <si>
    <t>Bonetto</t>
  </si>
  <si>
    <t>Iseppi</t>
  </si>
  <si>
    <t>Blanco</t>
  </si>
  <si>
    <t>Gatti</t>
  </si>
  <si>
    <t>Inverardi</t>
  </si>
  <si>
    <t>Perego</t>
  </si>
  <si>
    <t>Lorini</t>
  </si>
  <si>
    <t>Chinetti</t>
  </si>
  <si>
    <t>Bifini</t>
  </si>
  <si>
    <t>NO</t>
  </si>
  <si>
    <t>Mogentale</t>
  </si>
  <si>
    <t>Mores</t>
  </si>
  <si>
    <t>Bacci</t>
  </si>
  <si>
    <t>Ghirardello</t>
  </si>
  <si>
    <t>Salvato</t>
  </si>
  <si>
    <t>Imputato</t>
  </si>
  <si>
    <t>Mendes</t>
  </si>
  <si>
    <t>Baldassar</t>
  </si>
  <si>
    <t>Grossi</t>
  </si>
  <si>
    <t>Remy</t>
  </si>
  <si>
    <t>Vacca</t>
  </si>
  <si>
    <t>Vona</t>
  </si>
  <si>
    <t>Menetto</t>
  </si>
  <si>
    <t>Stuckler</t>
  </si>
  <si>
    <t>Ghiardelli</t>
  </si>
  <si>
    <t>Koni</t>
  </si>
  <si>
    <t>Vaccher</t>
  </si>
  <si>
    <t>Muca</t>
  </si>
  <si>
    <t>Cagia</t>
  </si>
  <si>
    <t>Crestani</t>
  </si>
  <si>
    <t>Boccia</t>
  </si>
  <si>
    <t>Boci</t>
  </si>
  <si>
    <t>Breit</t>
  </si>
  <si>
    <t>Malanchini</t>
  </si>
  <si>
    <t>Borghesan</t>
  </si>
  <si>
    <t>Lordkipanizde</t>
  </si>
  <si>
    <t>Kasa</t>
  </si>
  <si>
    <t>Colombo</t>
  </si>
  <si>
    <t>Dell'Acqua</t>
  </si>
  <si>
    <t>Papadopoulos</t>
  </si>
  <si>
    <t>Issa</t>
  </si>
  <si>
    <t>Pedron</t>
  </si>
  <si>
    <t>Abbruscato</t>
  </si>
  <si>
    <t>Allieri</t>
  </si>
  <si>
    <t>Bottani</t>
  </si>
  <si>
    <t>Blesio</t>
  </si>
  <si>
    <t>Aronni</t>
  </si>
  <si>
    <t>Ba</t>
  </si>
  <si>
    <t>Orlandi</t>
  </si>
  <si>
    <t>Bellandi</t>
  </si>
  <si>
    <t>Pellizzari</t>
  </si>
  <si>
    <t>Negretti</t>
  </si>
  <si>
    <t>Zanotel</t>
  </si>
  <si>
    <t>Enem</t>
  </si>
  <si>
    <t>Calvani</t>
  </si>
  <si>
    <t>Miccoli</t>
  </si>
  <si>
    <t>Scarparo</t>
  </si>
  <si>
    <t>Contiliano</t>
  </si>
  <si>
    <t>Matiello</t>
  </si>
  <si>
    <t>Mikolajewski</t>
  </si>
  <si>
    <t>Scalmana</t>
  </si>
  <si>
    <t>Owusu</t>
  </si>
  <si>
    <t>Cavallini</t>
  </si>
  <si>
    <t>Devona</t>
  </si>
  <si>
    <t>Vinzioli</t>
  </si>
  <si>
    <t>Gardoni</t>
  </si>
  <si>
    <t>Polese</t>
  </si>
  <si>
    <t>Barcella</t>
  </si>
  <si>
    <t>Comand</t>
  </si>
  <si>
    <t>Da Pozzo</t>
  </si>
  <si>
    <t>Duchini</t>
  </si>
  <si>
    <t>De Felice</t>
  </si>
  <si>
    <t>Nuamah</t>
  </si>
  <si>
    <t>Rizzi</t>
  </si>
  <si>
    <t>https://drive.google.com/file/d/1toYtmFx3WyzMcBzp-HYRr6aXY0sOMkiG/view?usp=sharing</t>
  </si>
  <si>
    <t>https://drive.google.com/file/d/1j19wpBKLnpDZmn8g4bj-XPB2ZBy9xqsr/view?usp=sharing</t>
  </si>
  <si>
    <t>https://drive.google.com/file/d/1GleAFAmBpp9wOie5S887du-GQqswGPCU/view?usp=sharing</t>
  </si>
  <si>
    <t>https://drive.google.com/file/d/1Q2lwbRoN9Q59XXcwCE0r5DNgw_EM5DY3/view?usp=sharing</t>
  </si>
  <si>
    <t>https://drive.google.com/file/d/1eyZMybiRXeDgrmiHsIEaptTW49R-2gNC/view?usp=sharing</t>
  </si>
  <si>
    <t>https://drive.google.com/file/d/14Qm5dd7hvXBtgKzQdZ_HMbZHIquY9ADp/view?usp=sharing</t>
  </si>
  <si>
    <t>https://drive.google.com/file/d/1Si-DAT8JY3VPolHKZMn297Y1yvler67u/view?usp=sharing</t>
  </si>
  <si>
    <t>https://drive.google.com/file/d/1HMZsUc1YlPzlbuKCmV4mx7CfYItZQN24/view?usp=share_link</t>
  </si>
  <si>
    <t>https://drive.google.com/file/d/1Yd4HpeTg5nF2fW8WXkw-gZZUqe8okHbu/view?usp=sharing</t>
  </si>
  <si>
    <t>https://drive.google.com/file/d/1JlmkyjcfpiDW4B1dzyj7FnbIfya4t3NK/view?usp=sharing</t>
  </si>
  <si>
    <t>https://drive.google.com/file/d/1HaY95vU4ZEW61b6ej69FL8t8sJx413-1/view?usp=sharing</t>
  </si>
  <si>
    <t>https://drive.google.com/file/d/1o5oAXOnSlQJVyk8CoFoPj9bRSxJK4jzx/view?usp=sharing</t>
  </si>
  <si>
    <t>https://drive.google.com/file/d/1PzNsPYc91KW5HGDPAhoEef6WrtJLFnEX/view?usp=sharing</t>
  </si>
  <si>
    <t>gol fatti pp</t>
  </si>
  <si>
    <t>MINUTAGGIO GOL FATTI</t>
  </si>
  <si>
    <t>1 TEMPO</t>
  </si>
  <si>
    <t>2 TEMPO</t>
  </si>
  <si>
    <t>GOL FATTI SESTI DI GIOCO</t>
  </si>
  <si>
    <t>0-14</t>
  </si>
  <si>
    <t>15-29</t>
  </si>
  <si>
    <t>30-45</t>
  </si>
  <si>
    <t>45-59</t>
  </si>
  <si>
    <t>60-74</t>
  </si>
  <si>
    <t>75-90+</t>
  </si>
  <si>
    <t>GOL FATTI TERZI DI GIOCO</t>
  </si>
  <si>
    <t>0-29</t>
  </si>
  <si>
    <t>30-59</t>
  </si>
  <si>
    <t>60-90+</t>
  </si>
  <si>
    <t>gol fatti</t>
  </si>
  <si>
    <t>GOL FATTI PADOVA U19 22/23</t>
  </si>
  <si>
    <t>MINUTAGGIO GOL SUBITI</t>
  </si>
  <si>
    <t>GOL SUBITI SESTI DI GIOCO</t>
  </si>
  <si>
    <t>GOL SUBITI TERZI DI GIOCO</t>
  </si>
  <si>
    <t>GOL SUBITI PADOVA U19 22/23</t>
  </si>
  <si>
    <t>gol subiti</t>
  </si>
  <si>
    <t>gol subiti pp</t>
  </si>
  <si>
    <t>TOP SCORER</t>
  </si>
  <si>
    <t>https://drive.google.com/file/d/1eB5_PmQ-UsFN_-aNjdkIwQBX3ZZsOq6o/view?usp=sharing</t>
  </si>
  <si>
    <t>https://drive.google.com/file/d/1MiifnClOMm_G9Adns1RiDC-6wryc-Gyp/view?usp=sharing</t>
  </si>
  <si>
    <t>https://drive.google.com/file/d/19EoLatHTjYC0u7HNQ3bvEBnXis4Yf_m8/view?usp=sharing</t>
  </si>
  <si>
    <t>https://drive.google.com/file/d/194lmAkKYU6qd1-OTkcoGxXq_A0ujyppb/view?usp=sharing</t>
  </si>
  <si>
    <t>https://drive.google.com/file/d/1H61PyUJOA8pQsF32JSISYdK5hRxshs2R/view?usp=sharing</t>
  </si>
  <si>
    <t>https://drive.google.com/file/d/1WQAMn74fJ_mpQmnfD83gxoG5f98LUVu3/view?usp=sharing</t>
  </si>
  <si>
    <t>https://drive.google.com/file/d/1u3kIcgkAYDX-GEm1x6ZdEJtheuEr9MV0/view?usp=sharing</t>
  </si>
  <si>
    <t>https://drive.google.com/file/d/1PHWy5Pm_S0XOsyXUzt4L9XyfHaxxmZm_/view?usp=sharing</t>
  </si>
  <si>
    <t>https://drive.google.com/file/d/1LIbJ0-BhDdlfdDz2OPI2LBtCvT6WAW90/view?usp=sharing</t>
  </si>
  <si>
    <t>https://drive.google.com/file/d/1ih-apluiqzW1Zol-5JVQ-uMRxjYenFxn/view?usp=sharing</t>
  </si>
  <si>
    <t>https://drive.google.com/file/d/1TmLN1cNxZV_abx0LVw54j2z7FYYaHwyL/view?usp=sharing</t>
  </si>
  <si>
    <t>https://drive.google.com/file/d/1oVpryrLdQod6ypyjOEHjSSKKzkRRCusR/view?usp=sharing</t>
  </si>
  <si>
    <t>https://drive.google.com/file/d/1hJQBi2C8nL04UySohKI8IOE1I2HRji3a/view?usp=sharing</t>
  </si>
  <si>
    <t>https://drive.google.com/file/d/13dOZPD04hy8yRwP_lPQyNT6yuOAU5wt-/view?usp=sharing</t>
  </si>
  <si>
    <t>https://drive.google.com/file/d/1OkcaaRbYmtydeGygh3O1sV5IFGxABZSd/view?usp=sharing</t>
  </si>
  <si>
    <t>https://drive.google.com/file/d/13i8NKuDo7pFpwrl8FG31LNZA2hMSZQTB/view?usp=sharing</t>
  </si>
  <si>
    <t>https://drive.google.com/file/d/1U8L76LRcUk451cE2ZFIokj2onOX2HBDJ/view?usp=sharing</t>
  </si>
  <si>
    <t>https://drive.google.com/file/d/1LW4SBgnL4V5nO1IRzG1dA2M856UOEscH/view?usp=sharing</t>
  </si>
  <si>
    <t>https://drive.google.com/file/d/1G04jo-oF1C7sP2MeBy7mX0BTjtkLumtT/view?usp=sharing</t>
  </si>
  <si>
    <t>https://drive.google.com/file/d/1QTqvetrKxT3vVb7mB5eSbmft0M69QE13/view?usp=sharing</t>
  </si>
  <si>
    <t>https://drive.google.com/file/d/1yGWsFwk31nE__KOL3IT-NgLee761haO5/view?usp=sharing</t>
  </si>
  <si>
    <t>https://drive.google.com/file/d/1td21CzvmTHYH0dN69famZ40HFxFqq1Lt/view?usp=sharing</t>
  </si>
  <si>
    <t>https://drive.google.com/file/d/1xdY57L08sFTIAvTPaLk0SsNbUwdRRsLK/view?usp=sharing</t>
  </si>
  <si>
    <t>https://drive.google.com/file/d/1-pdEHHqYktluf_fwyLaib5AO045q6Yhz/view?usp=sharing</t>
  </si>
  <si>
    <t>https://drive.google.com/file/d/1KaPFFh4hn_fMx10mq3GCfsusqO_G3wv5/view?usp=sharing</t>
  </si>
  <si>
    <t>https://drive.google.com/file/d/1Wie1Knu7MlJhdFkeHRT53J6mgtUJN6R-/view?usp=sharing</t>
  </si>
  <si>
    <t>https://drive.google.com/file/d/1UCljJWbcOCFbjsTDKtGyk8uLIEUDLJwg/view?usp=sharing</t>
  </si>
  <si>
    <t>https://drive.google.com/file/d/1pSEizCVZ624LRVDuo9Zn0sl_PZbpDZY2/view?usp=sharing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</si>
</sst>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1" xfId="2" applyBorder="1" applyAlignment="1">
      <alignment horizontal="center"/>
    </xf>
    <xf numFmtId="0" fontId="2" fillId="0" borderId="0" xfId="2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2" fillId="0" borderId="0" xfId="2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0" borderId="2" xfId="2" applyBorder="1" applyAlignment="1">
      <alignment horizontal="center"/>
    </xf>
    <xf numFmtId="0" fontId="2" fillId="0" borderId="4" xfId="2" applyBorder="1" applyAlignment="1">
      <alignment horizontal="center"/>
    </xf>
    <xf numFmtId="0" fontId="0" fillId="2" borderId="2" xfId="0" quotePrefix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3">
    <cellStyle name="Collegamento ipertestuale" xfId="1" builtinId="8"/>
    <cellStyle name="Normale" xfId="0" builtinId="0"/>
    <cellStyle name="Normale 2" xfId="2" xr:uid="{0A48A504-EB9E-45A6-9198-F01D9EBA0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FATTI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Foglio2!$D$38:$I$38</c:f>
              <c:strCache>
                <c:ptCount val="6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Foglio2!$D$38:$I$38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Foglio2!$D$39:$I$39</c:f>
              <c:numCache>
                <c:formatCode>General</c:formatCode>
                <c:ptCount val="6"/>
                <c:pt idx="0">
                  <c:v>5</c:v>
                </c:pt>
                <c:pt idx="2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9-4F7C-B590-DB79673C6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GOL SUBITI TERZI DI GIOCO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Foglio2!$M$38:$R$38</c:f>
              <c:strCache>
                <c:ptCount val="5"/>
                <c:pt idx="0">
                  <c:v>0-29</c:v>
                </c:pt>
                <c:pt idx="2">
                  <c:v>30-59</c:v>
                </c:pt>
                <c:pt idx="4">
                  <c:v>60-90+</c:v>
                </c:pt>
              </c:strCache>
            </c:strRef>
          </c:cat>
          <c:val>
            <c:numRef>
              <c:f>Foglio2!$M$39:$R$39</c:f>
              <c:numCache>
                <c:formatCode>General</c:formatCode>
                <c:ptCount val="6"/>
                <c:pt idx="0">
                  <c:v>7</c:v>
                </c:pt>
                <c:pt idx="2">
                  <c:v>9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A-4748-8477-7ECC697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473328"/>
        <c:axId val="546473984"/>
      </c:barChart>
      <c:catAx>
        <c:axId val="5464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984"/>
        <c:crosses val="autoZero"/>
        <c:auto val="1"/>
        <c:lblAlgn val="ctr"/>
        <c:lblOffset val="100"/>
        <c:noMultiLvlLbl val="0"/>
      </c:catAx>
      <c:valAx>
        <c:axId val="546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47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40</xdr:row>
      <xdr:rowOff>9525</xdr:rowOff>
    </xdr:from>
    <xdr:to>
      <xdr:col>9</xdr:col>
      <xdr:colOff>0</xdr:colOff>
      <xdr:row>51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6A7D4D-D292-44A1-99A6-6E644069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40</xdr:row>
      <xdr:rowOff>9525</xdr:rowOff>
    </xdr:from>
    <xdr:to>
      <xdr:col>18</xdr:col>
      <xdr:colOff>0</xdr:colOff>
      <xdr:row>51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73F3F6-B39C-40BB-9863-E3524A032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125589</xdr:colOff>
      <xdr:row>0</xdr:row>
      <xdr:rowOff>123824</xdr:rowOff>
    </xdr:from>
    <xdr:to>
      <xdr:col>2</xdr:col>
      <xdr:colOff>246358</xdr:colOff>
      <xdr:row>5</xdr:row>
      <xdr:rowOff>133349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65F5120C-2674-4BF6-8FD1-BCE8A3266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589" y="123824"/>
          <a:ext cx="730369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HMZsUc1YlPzlbuKCmV4mx7CfYItZQN24/view?usp=share_link" TargetMode="External"/><Relationship Id="rId13" Type="http://schemas.openxmlformats.org/officeDocument/2006/relationships/hyperlink" Target="https://drive.google.com/file/d/1PzNsPYc91KW5HGDPAhoEef6WrtJLFnEX/view?usp=sharing" TargetMode="External"/><Relationship Id="rId18" Type="http://schemas.openxmlformats.org/officeDocument/2006/relationships/hyperlink" Target="https://drive.google.com/file/d/194lmAkKYU6qd1-OTkcoGxXq_A0ujyppb/view?usp=sharing" TargetMode="External"/><Relationship Id="rId26" Type="http://schemas.openxmlformats.org/officeDocument/2006/relationships/hyperlink" Target="https://drive.google.com/file/d/1oVpryrLdQod6ypyjOEHjSSKKzkRRCusR/view?usp=sharing" TargetMode="External"/><Relationship Id="rId39" Type="http://schemas.openxmlformats.org/officeDocument/2006/relationships/hyperlink" Target="https://drive.google.com/file/d/1KaPFFh4hn_fMx10mq3GCfsusqO_G3wv5/view?usp=sharing" TargetMode="External"/><Relationship Id="rId3" Type="http://schemas.openxmlformats.org/officeDocument/2006/relationships/hyperlink" Target="https://drive.google.com/file/d/1GleAFAmBpp9wOie5S887du-GQqswGPCU/view?usp=sharing" TargetMode="External"/><Relationship Id="rId21" Type="http://schemas.openxmlformats.org/officeDocument/2006/relationships/hyperlink" Target="https://drive.google.com/file/d/1u3kIcgkAYDX-GEm1x6ZdEJtheuEr9MV0/view?usp=sharing" TargetMode="External"/><Relationship Id="rId34" Type="http://schemas.openxmlformats.org/officeDocument/2006/relationships/hyperlink" Target="https://drive.google.com/file/d/1QTqvetrKxT3vVb7mB5eSbmft0M69QE13/view?usp=sharing" TargetMode="External"/><Relationship Id="rId7" Type="http://schemas.openxmlformats.org/officeDocument/2006/relationships/hyperlink" Target="https://drive.google.com/file/d/1Si-DAT8JY3VPolHKZMn297Y1yvler67u/view?usp=sharing" TargetMode="External"/><Relationship Id="rId12" Type="http://schemas.openxmlformats.org/officeDocument/2006/relationships/hyperlink" Target="https://drive.google.com/file/d/1o5oAXOnSlQJVyk8CoFoPj9bRSxJK4jzx/view?usp=sharing" TargetMode="External"/><Relationship Id="rId17" Type="http://schemas.openxmlformats.org/officeDocument/2006/relationships/hyperlink" Target="https://drive.google.com/file/d/19EoLatHTjYC0u7HNQ3bvEBnXis4Yf_m8/view?usp=sharing" TargetMode="External"/><Relationship Id="rId25" Type="http://schemas.openxmlformats.org/officeDocument/2006/relationships/hyperlink" Target="https://drive.google.com/file/d/1TmLN1cNxZV_abx0LVw54j2z7FYYaHwyL/view?usp=sharing" TargetMode="External"/><Relationship Id="rId33" Type="http://schemas.openxmlformats.org/officeDocument/2006/relationships/hyperlink" Target="https://drive.google.com/file/d/1G04jo-oF1C7sP2MeBy7mX0BTjtkLumtT/view?usp=sharing" TargetMode="External"/><Relationship Id="rId38" Type="http://schemas.openxmlformats.org/officeDocument/2006/relationships/hyperlink" Target="https://drive.google.com/file/d/1-pdEHHqYktluf_fwyLaib5AO045q6Yhz/view?usp=sharing" TargetMode="External"/><Relationship Id="rId2" Type="http://schemas.openxmlformats.org/officeDocument/2006/relationships/hyperlink" Target="https://drive.google.com/file/d/1j19wpBKLnpDZmn8g4bj-XPB2ZBy9xqsr/view?usp=sharing" TargetMode="External"/><Relationship Id="rId16" Type="http://schemas.openxmlformats.org/officeDocument/2006/relationships/hyperlink" Target="https://drive.google.com/file/d/1MiifnClOMm_G9Adns1RiDC-6wryc-Gyp/view?usp=sharing" TargetMode="External"/><Relationship Id="rId20" Type="http://schemas.openxmlformats.org/officeDocument/2006/relationships/hyperlink" Target="https://drive.google.com/file/d/1WQAMn74fJ_mpQmnfD83gxoG5f98LUVu3/view?usp=sharing" TargetMode="External"/><Relationship Id="rId29" Type="http://schemas.openxmlformats.org/officeDocument/2006/relationships/hyperlink" Target="https://drive.google.com/file/d/1OkcaaRbYmtydeGygh3O1sV5IFGxABZSd/view?usp=sharing" TargetMode="External"/><Relationship Id="rId41" Type="http://schemas.openxmlformats.org/officeDocument/2006/relationships/hyperlink" Target="https://drive.google.com/file/d/1UCljJWbcOCFbjsTDKtGyk8uLIEUDLJwg/view?usp=sharing" TargetMode="External"/><Relationship Id="rId1" Type="http://schemas.openxmlformats.org/officeDocument/2006/relationships/hyperlink" Target="https://drive.google.com/file/d/1toYtmFx3WyzMcBzp-HYRr6aXY0sOMkiG/view?usp=sharing" TargetMode="External"/><Relationship Id="rId6" Type="http://schemas.openxmlformats.org/officeDocument/2006/relationships/hyperlink" Target="https://drive.google.com/file/d/14Qm5dd7hvXBtgKzQdZ_HMbZHIquY9ADp/view?usp=sharing" TargetMode="External"/><Relationship Id="rId11" Type="http://schemas.openxmlformats.org/officeDocument/2006/relationships/hyperlink" Target="https://drive.google.com/file/d/1HaY95vU4ZEW61b6ej69FL8t8sJx413-1/view?usp=sharing" TargetMode="External"/><Relationship Id="rId24" Type="http://schemas.openxmlformats.org/officeDocument/2006/relationships/hyperlink" Target="https://drive.google.com/file/d/1ih-apluiqzW1Zol-5JVQ-uMRxjYenFxn/view?usp=sharing" TargetMode="External"/><Relationship Id="rId32" Type="http://schemas.openxmlformats.org/officeDocument/2006/relationships/hyperlink" Target="https://drive.google.com/file/d/1LW4SBgnL4V5nO1IRzG1dA2M856UOEscH/view?usp=sharing" TargetMode="External"/><Relationship Id="rId37" Type="http://schemas.openxmlformats.org/officeDocument/2006/relationships/hyperlink" Target="https://drive.google.com/file/d/1xdY57L08sFTIAvTPaLk0SsNbUwdRRsLK/view?usp=sharing" TargetMode="External"/><Relationship Id="rId40" Type="http://schemas.openxmlformats.org/officeDocument/2006/relationships/hyperlink" Target="https://drive.google.com/file/d/1Wie1Knu7MlJhdFkeHRT53J6mgtUJN6R-/view?usp=sharing" TargetMode="External"/><Relationship Id="rId5" Type="http://schemas.openxmlformats.org/officeDocument/2006/relationships/hyperlink" Target="https://drive.google.com/file/d/1eyZMybiRXeDgrmiHsIEaptTW49R-2gNC/view?usp=sharing" TargetMode="External"/><Relationship Id="rId15" Type="http://schemas.openxmlformats.org/officeDocument/2006/relationships/hyperlink" Target="https://drive.google.com/file/d/1eB5_PmQ-UsFN_-aNjdkIwQBX3ZZsOq6o/view?usp=sharing" TargetMode="External"/><Relationship Id="rId23" Type="http://schemas.openxmlformats.org/officeDocument/2006/relationships/hyperlink" Target="https://drive.google.com/file/d/1LIbJ0-BhDdlfdDz2OPI2LBtCvT6WAW90/view?usp=sharing" TargetMode="External"/><Relationship Id="rId28" Type="http://schemas.openxmlformats.org/officeDocument/2006/relationships/hyperlink" Target="https://drive.google.com/file/d/13dOZPD04hy8yRwP_lPQyNT6yuOAU5wt-/view?usp=sharing" TargetMode="External"/><Relationship Id="rId36" Type="http://schemas.openxmlformats.org/officeDocument/2006/relationships/hyperlink" Target="https://drive.google.com/file/d/1td21CzvmTHYH0dN69famZ40HFxFqq1Lt/view?usp=sharing" TargetMode="External"/><Relationship Id="rId10" Type="http://schemas.openxmlformats.org/officeDocument/2006/relationships/hyperlink" Target="https://drive.google.com/file/d/1JlmkyjcfpiDW4B1dzyj7FnbIfya4t3NK/view?usp=sharing" TargetMode="External"/><Relationship Id="rId19" Type="http://schemas.openxmlformats.org/officeDocument/2006/relationships/hyperlink" Target="https://drive.google.com/file/d/1H61PyUJOA8pQsF32JSISYdK5hRxshs2R/view?usp=sharing" TargetMode="External"/><Relationship Id="rId31" Type="http://schemas.openxmlformats.org/officeDocument/2006/relationships/hyperlink" Target="https://drive.google.com/file/d/1U8L76LRcUk451cE2ZFIokj2onOX2HBDJ/view?usp=sharing" TargetMode="External"/><Relationship Id="rId4" Type="http://schemas.openxmlformats.org/officeDocument/2006/relationships/hyperlink" Target="https://drive.google.com/file/d/1Q2lwbRoN9Q59XXcwCE0r5DNgw_EM5DY3/view?usp=sharing" TargetMode="External"/><Relationship Id="rId9" Type="http://schemas.openxmlformats.org/officeDocument/2006/relationships/hyperlink" Target="https://drive.google.com/file/d/1Yd4HpeTg5nF2fW8WXkw-gZZUqe8okHbu/view?usp=sharing" TargetMode="External"/><Relationship Id="rId14" Type="http://schemas.openxmlformats.org/officeDocument/2006/relationships/hyperlink" Target="https://drive.google.com/file/d/1pSEizCVZ624LRVDuo9Zn0sl_PZbpDZY2/view?usp=sharing" TargetMode="External"/><Relationship Id="rId22" Type="http://schemas.openxmlformats.org/officeDocument/2006/relationships/hyperlink" Target="https://drive.google.com/file/d/1PHWy5Pm_S0XOsyXUzt4L9XyfHaxxmZm_/view?usp=sharing" TargetMode="External"/><Relationship Id="rId27" Type="http://schemas.openxmlformats.org/officeDocument/2006/relationships/hyperlink" Target="https://drive.google.com/file/d/1hJQBi2C8nL04UySohKI8IOE1I2HRji3a/view?usp=sharing" TargetMode="External"/><Relationship Id="rId30" Type="http://schemas.openxmlformats.org/officeDocument/2006/relationships/hyperlink" Target="https://drive.google.com/file/d/13i8NKuDo7pFpwrl8FG31LNZA2hMSZQTB/view?usp=sharing" TargetMode="External"/><Relationship Id="rId35" Type="http://schemas.openxmlformats.org/officeDocument/2006/relationships/hyperlink" Target="https://drive.google.com/file/d/1yGWsFwk31nE__KOL3IT-NgLee761haO5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9"/>
  <sheetViews>
    <sheetView tabSelected="1" topLeftCell="I1" workbookViewId="0">
      <selection activeCell="L279" sqref="L279"/>
    </sheetView>
  </sheetViews>
  <sheetFormatPr defaultRowHeight="15" x14ac:dyDescent="0.25"/>
  <cols>
    <col min="1" max="1" width="10.42578125" style="1" bestFit="1" customWidth="1"/>
    <col min="2" max="3" width="11.28515625" style="1" bestFit="1" customWidth="1"/>
    <col min="4" max="4" width="13.7109375" style="1" bestFit="1" customWidth="1"/>
    <col min="5" max="6" width="12.140625" style="1" customWidth="1"/>
    <col min="7" max="7" width="15.5703125" style="1" bestFit="1" customWidth="1"/>
    <col min="8" max="8" width="11.140625" style="1" bestFit="1" customWidth="1"/>
    <col min="9" max="9" width="98.28515625" bestFit="1" customWidth="1"/>
  </cols>
  <sheetData>
    <row r="1" spans="1:13" x14ac:dyDescent="0.25">
      <c r="A1" s="1" t="s">
        <v>0</v>
      </c>
      <c r="B1" s="1" t="s">
        <v>3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5</v>
      </c>
      <c r="H1" s="1" t="s">
        <v>2</v>
      </c>
      <c r="I1" s="1" t="s">
        <v>4</v>
      </c>
    </row>
    <row r="2" spans="1:13" x14ac:dyDescent="0.25">
      <c r="A2" s="1">
        <v>1</v>
      </c>
      <c r="B2" s="1" t="s">
        <v>12</v>
      </c>
      <c r="C2" s="1" t="s">
        <v>13</v>
      </c>
      <c r="D2" s="1" t="s">
        <v>14</v>
      </c>
      <c r="E2" s="1">
        <v>29</v>
      </c>
      <c r="F2" s="1">
        <v>1</v>
      </c>
      <c r="G2" s="1" t="s">
        <v>19</v>
      </c>
      <c r="H2" s="1" t="s">
        <v>19</v>
      </c>
      <c r="I2" s="1" t="s">
        <v>118</v>
      </c>
    </row>
    <row r="3" spans="1:13" x14ac:dyDescent="0.25">
      <c r="A3" s="1">
        <v>1</v>
      </c>
      <c r="B3" s="1" t="s">
        <v>13</v>
      </c>
      <c r="C3" s="1" t="s">
        <v>12</v>
      </c>
      <c r="D3" s="1" t="s">
        <v>20</v>
      </c>
      <c r="E3" s="1">
        <v>44</v>
      </c>
      <c r="F3" s="1">
        <v>1</v>
      </c>
      <c r="G3" s="1" t="s">
        <v>19</v>
      </c>
      <c r="H3" s="1" t="s">
        <v>19</v>
      </c>
      <c r="I3" s="1" t="s">
        <v>118</v>
      </c>
    </row>
    <row r="4" spans="1:13" x14ac:dyDescent="0.25">
      <c r="A4" s="1">
        <v>1</v>
      </c>
      <c r="B4" s="1" t="s">
        <v>21</v>
      </c>
      <c r="C4" s="1" t="s">
        <v>22</v>
      </c>
      <c r="D4" s="1" t="s">
        <v>23</v>
      </c>
      <c r="E4" s="1">
        <v>26</v>
      </c>
      <c r="F4" s="1">
        <v>1</v>
      </c>
      <c r="G4" s="1" t="s">
        <v>8</v>
      </c>
      <c r="H4" s="1" t="s">
        <v>15</v>
      </c>
      <c r="I4" s="2" t="s">
        <v>221</v>
      </c>
      <c r="L4" s="1"/>
      <c r="M4" s="1"/>
    </row>
    <row r="5" spans="1:13" x14ac:dyDescent="0.25">
      <c r="A5" s="1">
        <v>1</v>
      </c>
      <c r="B5" s="1" t="s">
        <v>24</v>
      </c>
      <c r="C5" s="1" t="s">
        <v>25</v>
      </c>
      <c r="D5" s="1" t="s">
        <v>26</v>
      </c>
      <c r="E5" s="1">
        <v>57</v>
      </c>
      <c r="F5" s="1">
        <v>2</v>
      </c>
      <c r="G5" s="1" t="s">
        <v>19</v>
      </c>
      <c r="H5" s="1" t="s">
        <v>19</v>
      </c>
      <c r="I5" s="1" t="s">
        <v>118</v>
      </c>
      <c r="L5" s="1"/>
      <c r="M5" s="1"/>
    </row>
    <row r="6" spans="1:13" x14ac:dyDescent="0.25">
      <c r="A6" s="1">
        <v>1</v>
      </c>
      <c r="B6" s="1" t="s">
        <v>24</v>
      </c>
      <c r="C6" s="1" t="s">
        <v>25</v>
      </c>
      <c r="D6" s="1" t="s">
        <v>26</v>
      </c>
      <c r="E6" s="1">
        <v>73</v>
      </c>
      <c r="F6" s="1">
        <v>2</v>
      </c>
      <c r="G6" s="1" t="s">
        <v>19</v>
      </c>
      <c r="H6" s="1" t="s">
        <v>19</v>
      </c>
      <c r="I6" s="1" t="s">
        <v>118</v>
      </c>
      <c r="L6" s="1"/>
      <c r="M6" s="1"/>
    </row>
    <row r="7" spans="1:13" x14ac:dyDescent="0.25">
      <c r="A7" s="1">
        <v>1</v>
      </c>
      <c r="B7" s="1" t="s">
        <v>25</v>
      </c>
      <c r="C7" s="1" t="s">
        <v>24</v>
      </c>
      <c r="D7" s="1" t="s">
        <v>27</v>
      </c>
      <c r="E7" s="1">
        <v>31</v>
      </c>
      <c r="F7" s="1">
        <v>1</v>
      </c>
      <c r="G7" s="1" t="s">
        <v>19</v>
      </c>
      <c r="H7" s="1" t="s">
        <v>19</v>
      </c>
      <c r="I7" s="1" t="s">
        <v>118</v>
      </c>
      <c r="L7" s="1"/>
      <c r="M7" s="1"/>
    </row>
    <row r="8" spans="1:13" x14ac:dyDescent="0.25">
      <c r="A8" s="1">
        <v>1</v>
      </c>
      <c r="B8" s="1" t="s">
        <v>25</v>
      </c>
      <c r="C8" s="1" t="s">
        <v>24</v>
      </c>
      <c r="D8" s="1" t="s">
        <v>27</v>
      </c>
      <c r="E8" s="1">
        <v>75</v>
      </c>
      <c r="F8" s="1">
        <v>2</v>
      </c>
      <c r="G8" s="1" t="s">
        <v>19</v>
      </c>
      <c r="H8" s="1" t="s">
        <v>19</v>
      </c>
      <c r="I8" s="1" t="s">
        <v>118</v>
      </c>
    </row>
    <row r="9" spans="1:13" x14ac:dyDescent="0.25">
      <c r="A9" s="1">
        <v>1</v>
      </c>
      <c r="B9" s="1" t="s">
        <v>28</v>
      </c>
      <c r="C9" s="1" t="s">
        <v>29</v>
      </c>
      <c r="D9" s="1" t="s">
        <v>30</v>
      </c>
      <c r="E9" s="1">
        <v>90</v>
      </c>
      <c r="F9" s="1">
        <v>2</v>
      </c>
      <c r="G9" s="1" t="s">
        <v>19</v>
      </c>
      <c r="H9" s="1" t="s">
        <v>19</v>
      </c>
      <c r="I9" s="1" t="s">
        <v>118</v>
      </c>
    </row>
    <row r="10" spans="1:13" x14ac:dyDescent="0.25">
      <c r="A10" s="1">
        <v>1</v>
      </c>
      <c r="B10" s="1" t="s">
        <v>31</v>
      </c>
      <c r="C10" s="1" t="s">
        <v>32</v>
      </c>
      <c r="D10" s="1" t="s">
        <v>33</v>
      </c>
      <c r="E10" s="1">
        <v>20</v>
      </c>
      <c r="F10" s="1">
        <v>1</v>
      </c>
      <c r="G10" s="1" t="s">
        <v>19</v>
      </c>
      <c r="H10" s="1" t="s">
        <v>19</v>
      </c>
      <c r="I10" s="1" t="s">
        <v>118</v>
      </c>
    </row>
    <row r="11" spans="1:13" x14ac:dyDescent="0.25">
      <c r="A11" s="1">
        <v>1</v>
      </c>
      <c r="B11" s="1" t="s">
        <v>32</v>
      </c>
      <c r="C11" s="1" t="s">
        <v>31</v>
      </c>
      <c r="D11" s="1" t="s">
        <v>34</v>
      </c>
      <c r="E11" s="1">
        <v>36</v>
      </c>
      <c r="F11" s="1">
        <v>1</v>
      </c>
      <c r="G11" s="1" t="s">
        <v>19</v>
      </c>
      <c r="H11" s="1" t="s">
        <v>19</v>
      </c>
      <c r="I11" s="1" t="s">
        <v>118</v>
      </c>
    </row>
    <row r="12" spans="1:13" x14ac:dyDescent="0.25">
      <c r="A12" s="1">
        <v>1</v>
      </c>
      <c r="B12" s="1" t="s">
        <v>35</v>
      </c>
      <c r="C12" s="1" t="s">
        <v>36</v>
      </c>
      <c r="D12" s="1" t="s">
        <v>37</v>
      </c>
      <c r="E12" s="1">
        <v>3</v>
      </c>
      <c r="F12" s="1">
        <v>1</v>
      </c>
      <c r="I12" s="1" t="s">
        <v>118</v>
      </c>
    </row>
    <row r="13" spans="1:13" x14ac:dyDescent="0.25">
      <c r="A13" s="1">
        <v>1</v>
      </c>
      <c r="B13" s="1" t="s">
        <v>35</v>
      </c>
      <c r="C13" s="1" t="s">
        <v>36</v>
      </c>
      <c r="D13" s="1" t="s">
        <v>38</v>
      </c>
      <c r="E13" s="1">
        <v>63</v>
      </c>
      <c r="F13" s="1">
        <v>2</v>
      </c>
      <c r="I13" s="1" t="s">
        <v>118</v>
      </c>
    </row>
    <row r="14" spans="1:13" x14ac:dyDescent="0.25">
      <c r="A14" s="1">
        <v>1</v>
      </c>
      <c r="B14" s="1" t="s">
        <v>36</v>
      </c>
      <c r="C14" s="1" t="s">
        <v>35</v>
      </c>
      <c r="D14" s="1" t="s">
        <v>39</v>
      </c>
      <c r="E14" s="1">
        <v>45</v>
      </c>
      <c r="F14" s="1">
        <v>1</v>
      </c>
      <c r="G14" s="1" t="s">
        <v>7</v>
      </c>
      <c r="H14" s="1" t="s">
        <v>17</v>
      </c>
      <c r="I14" s="1" t="s">
        <v>118</v>
      </c>
    </row>
    <row r="15" spans="1:13" x14ac:dyDescent="0.25">
      <c r="A15" s="1">
        <v>1</v>
      </c>
      <c r="B15" s="1" t="s">
        <v>40</v>
      </c>
      <c r="C15" s="1" t="s">
        <v>41</v>
      </c>
      <c r="D15" s="1" t="s">
        <v>42</v>
      </c>
      <c r="E15" s="1">
        <v>13</v>
      </c>
      <c r="F15" s="1">
        <v>1</v>
      </c>
      <c r="I15" s="1" t="s">
        <v>118</v>
      </c>
    </row>
    <row r="16" spans="1:13" x14ac:dyDescent="0.25">
      <c r="A16" s="1">
        <v>1</v>
      </c>
      <c r="B16" s="1" t="s">
        <v>40</v>
      </c>
      <c r="C16" s="1" t="s">
        <v>41</v>
      </c>
      <c r="D16" s="1" t="s">
        <v>42</v>
      </c>
      <c r="E16" s="1">
        <v>23</v>
      </c>
      <c r="F16" s="1">
        <v>1</v>
      </c>
      <c r="I16" s="1" t="s">
        <v>118</v>
      </c>
    </row>
    <row r="17" spans="1:9" x14ac:dyDescent="0.25">
      <c r="A17" s="1">
        <v>1</v>
      </c>
      <c r="B17" s="1" t="s">
        <v>40</v>
      </c>
      <c r="C17" s="1" t="s">
        <v>41</v>
      </c>
      <c r="D17" s="1" t="s">
        <v>42</v>
      </c>
      <c r="E17" s="1">
        <v>41</v>
      </c>
      <c r="F17" s="1">
        <v>1</v>
      </c>
      <c r="I17" s="1" t="s">
        <v>118</v>
      </c>
    </row>
    <row r="18" spans="1:9" x14ac:dyDescent="0.25">
      <c r="A18" s="1">
        <v>1</v>
      </c>
      <c r="B18" s="1" t="s">
        <v>40</v>
      </c>
      <c r="C18" s="1" t="s">
        <v>41</v>
      </c>
      <c r="D18" s="1" t="s">
        <v>43</v>
      </c>
      <c r="E18" s="1">
        <v>49</v>
      </c>
      <c r="F18" s="1">
        <v>2</v>
      </c>
      <c r="I18" s="1" t="s">
        <v>118</v>
      </c>
    </row>
    <row r="19" spans="1:9" x14ac:dyDescent="0.25">
      <c r="A19" s="1">
        <v>1</v>
      </c>
      <c r="B19" s="1" t="s">
        <v>40</v>
      </c>
      <c r="C19" s="1" t="s">
        <v>41</v>
      </c>
      <c r="D19" s="1" t="s">
        <v>44</v>
      </c>
      <c r="E19" s="1">
        <v>91</v>
      </c>
      <c r="F19" s="1">
        <v>2</v>
      </c>
      <c r="I19" s="1" t="s">
        <v>118</v>
      </c>
    </row>
    <row r="20" spans="1:9" x14ac:dyDescent="0.25">
      <c r="A20" s="1">
        <v>1</v>
      </c>
      <c r="B20" s="1" t="s">
        <v>41</v>
      </c>
      <c r="C20" s="1" t="s">
        <v>40</v>
      </c>
      <c r="D20" s="1" t="s">
        <v>45</v>
      </c>
      <c r="E20" s="1">
        <v>47</v>
      </c>
      <c r="F20" s="1">
        <v>2</v>
      </c>
      <c r="I20" s="1" t="s">
        <v>118</v>
      </c>
    </row>
    <row r="21" spans="1:9" x14ac:dyDescent="0.25">
      <c r="A21" s="1">
        <v>1</v>
      </c>
      <c r="B21" s="1" t="s">
        <v>41</v>
      </c>
      <c r="C21" s="1" t="s">
        <v>40</v>
      </c>
      <c r="D21" s="1" t="s">
        <v>46</v>
      </c>
      <c r="E21" s="1">
        <v>88</v>
      </c>
      <c r="F21" s="1">
        <v>2</v>
      </c>
      <c r="I21" s="1" t="s">
        <v>118</v>
      </c>
    </row>
    <row r="22" spans="1:9" x14ac:dyDescent="0.25">
      <c r="A22" s="1">
        <v>1</v>
      </c>
      <c r="B22" s="1" t="s">
        <v>47</v>
      </c>
      <c r="C22" s="1" t="s">
        <v>48</v>
      </c>
      <c r="D22" s="1" t="s">
        <v>49</v>
      </c>
      <c r="E22" s="1">
        <v>17</v>
      </c>
      <c r="F22" s="1">
        <v>1</v>
      </c>
      <c r="I22" s="1" t="s">
        <v>118</v>
      </c>
    </row>
    <row r="23" spans="1:9" x14ac:dyDescent="0.25">
      <c r="A23" s="1">
        <v>1</v>
      </c>
      <c r="B23" s="1" t="s">
        <v>47</v>
      </c>
      <c r="C23" s="1" t="s">
        <v>48</v>
      </c>
      <c r="D23" s="1" t="s">
        <v>49</v>
      </c>
      <c r="E23" s="1">
        <v>46</v>
      </c>
      <c r="F23" s="1">
        <v>1</v>
      </c>
      <c r="I23" s="1" t="s">
        <v>118</v>
      </c>
    </row>
    <row r="24" spans="1:9" x14ac:dyDescent="0.25">
      <c r="A24" s="1">
        <v>1</v>
      </c>
      <c r="B24" s="1" t="s">
        <v>47</v>
      </c>
      <c r="C24" s="1" t="s">
        <v>48</v>
      </c>
      <c r="D24" s="1" t="s">
        <v>50</v>
      </c>
      <c r="E24" s="1">
        <v>79</v>
      </c>
      <c r="F24" s="1">
        <v>2</v>
      </c>
      <c r="I24" s="1" t="s">
        <v>118</v>
      </c>
    </row>
    <row r="25" spans="1:9" x14ac:dyDescent="0.25">
      <c r="A25" s="1">
        <v>1</v>
      </c>
      <c r="B25" s="1" t="s">
        <v>47</v>
      </c>
      <c r="C25" s="1" t="s">
        <v>48</v>
      </c>
      <c r="D25" s="1" t="s">
        <v>51</v>
      </c>
      <c r="E25" s="1">
        <v>84</v>
      </c>
      <c r="F25" s="1">
        <v>2</v>
      </c>
      <c r="I25" s="1" t="s">
        <v>118</v>
      </c>
    </row>
    <row r="26" spans="1:9" x14ac:dyDescent="0.25">
      <c r="A26" s="1">
        <v>2</v>
      </c>
      <c r="B26" s="1" t="s">
        <v>12</v>
      </c>
      <c r="C26" s="1" t="s">
        <v>36</v>
      </c>
      <c r="D26" s="1" t="s">
        <v>52</v>
      </c>
      <c r="E26" s="1">
        <v>69</v>
      </c>
      <c r="F26" s="1">
        <v>2</v>
      </c>
      <c r="I26" s="1" t="s">
        <v>118</v>
      </c>
    </row>
    <row r="27" spans="1:9" x14ac:dyDescent="0.25">
      <c r="A27" s="1">
        <v>2</v>
      </c>
      <c r="B27" s="1" t="s">
        <v>12</v>
      </c>
      <c r="C27" s="1" t="s">
        <v>36</v>
      </c>
      <c r="D27" s="1" t="s">
        <v>53</v>
      </c>
      <c r="E27" s="1">
        <v>83</v>
      </c>
      <c r="F27" s="1">
        <v>2</v>
      </c>
      <c r="I27" s="1" t="s">
        <v>118</v>
      </c>
    </row>
    <row r="28" spans="1:9" x14ac:dyDescent="0.25">
      <c r="A28" s="1">
        <v>2</v>
      </c>
      <c r="B28" s="1" t="s">
        <v>12</v>
      </c>
      <c r="C28" s="1" t="s">
        <v>36</v>
      </c>
      <c r="D28" s="1" t="s">
        <v>52</v>
      </c>
      <c r="E28" s="1">
        <v>93</v>
      </c>
      <c r="F28" s="1">
        <v>2</v>
      </c>
      <c r="I28" s="1" t="s">
        <v>118</v>
      </c>
    </row>
    <row r="29" spans="1:9" x14ac:dyDescent="0.25">
      <c r="A29" s="1">
        <v>2</v>
      </c>
      <c r="B29" s="1" t="s">
        <v>41</v>
      </c>
      <c r="C29" s="1" t="s">
        <v>21</v>
      </c>
      <c r="D29" s="1" t="s">
        <v>54</v>
      </c>
      <c r="E29" s="1">
        <v>45</v>
      </c>
      <c r="F29" s="1">
        <v>1</v>
      </c>
      <c r="I29" s="1" t="s">
        <v>118</v>
      </c>
    </row>
    <row r="30" spans="1:9" x14ac:dyDescent="0.25">
      <c r="A30" s="1">
        <v>2</v>
      </c>
      <c r="B30" s="1" t="s">
        <v>21</v>
      </c>
      <c r="C30" s="1" t="s">
        <v>41</v>
      </c>
      <c r="D30" s="1" t="s">
        <v>55</v>
      </c>
      <c r="E30" s="1">
        <v>31</v>
      </c>
      <c r="F30" s="1">
        <v>1</v>
      </c>
      <c r="I30" s="1" t="s">
        <v>118</v>
      </c>
    </row>
    <row r="31" spans="1:9" x14ac:dyDescent="0.25">
      <c r="A31" s="1">
        <v>2</v>
      </c>
      <c r="B31" s="1" t="s">
        <v>21</v>
      </c>
      <c r="C31" s="1" t="s">
        <v>41</v>
      </c>
      <c r="D31" s="1" t="s">
        <v>56</v>
      </c>
      <c r="E31" s="1">
        <v>40</v>
      </c>
      <c r="F31" s="1">
        <v>1</v>
      </c>
      <c r="I31" s="1" t="s">
        <v>118</v>
      </c>
    </row>
    <row r="32" spans="1:9" x14ac:dyDescent="0.25">
      <c r="A32" s="1">
        <v>2</v>
      </c>
      <c r="B32" s="1" t="s">
        <v>21</v>
      </c>
      <c r="C32" s="1" t="s">
        <v>41</v>
      </c>
      <c r="D32" s="1" t="s">
        <v>55</v>
      </c>
      <c r="E32" s="1">
        <v>47</v>
      </c>
      <c r="F32" s="1">
        <v>2</v>
      </c>
      <c r="I32" s="1" t="s">
        <v>118</v>
      </c>
    </row>
    <row r="33" spans="1:9" x14ac:dyDescent="0.25">
      <c r="A33" s="1">
        <v>2</v>
      </c>
      <c r="B33" s="1" t="s">
        <v>21</v>
      </c>
      <c r="C33" s="1" t="s">
        <v>41</v>
      </c>
      <c r="D33" s="1" t="s">
        <v>56</v>
      </c>
      <c r="E33" s="1">
        <v>60</v>
      </c>
      <c r="F33" s="1">
        <v>2</v>
      </c>
      <c r="I33" s="1" t="s">
        <v>118</v>
      </c>
    </row>
    <row r="34" spans="1:9" x14ac:dyDescent="0.25">
      <c r="A34" s="1">
        <v>2</v>
      </c>
      <c r="B34" s="1" t="s">
        <v>25</v>
      </c>
      <c r="C34" s="1" t="s">
        <v>48</v>
      </c>
      <c r="D34" s="1" t="s">
        <v>27</v>
      </c>
      <c r="E34" s="1">
        <v>3</v>
      </c>
      <c r="F34" s="1">
        <v>1</v>
      </c>
      <c r="I34" s="1" t="s">
        <v>118</v>
      </c>
    </row>
    <row r="35" spans="1:9" x14ac:dyDescent="0.25">
      <c r="A35" s="1">
        <v>2</v>
      </c>
      <c r="B35" s="1" t="s">
        <v>25</v>
      </c>
      <c r="C35" s="1" t="s">
        <v>48</v>
      </c>
      <c r="D35" s="1" t="s">
        <v>57</v>
      </c>
      <c r="E35" s="1">
        <v>12</v>
      </c>
      <c r="F35" s="1">
        <v>1</v>
      </c>
      <c r="I35" s="1" t="s">
        <v>118</v>
      </c>
    </row>
    <row r="36" spans="1:9" x14ac:dyDescent="0.25">
      <c r="A36" s="1">
        <v>2</v>
      </c>
      <c r="B36" s="1" t="s">
        <v>25</v>
      </c>
      <c r="C36" s="1" t="s">
        <v>48</v>
      </c>
      <c r="D36" s="1" t="s">
        <v>57</v>
      </c>
      <c r="E36" s="1">
        <v>48</v>
      </c>
      <c r="F36" s="1">
        <v>2</v>
      </c>
      <c r="I36" s="1" t="s">
        <v>118</v>
      </c>
    </row>
    <row r="37" spans="1:9" x14ac:dyDescent="0.25">
      <c r="A37" s="1">
        <v>2</v>
      </c>
      <c r="B37" s="1" t="s">
        <v>48</v>
      </c>
      <c r="C37" s="1" t="s">
        <v>25</v>
      </c>
      <c r="D37" s="1" t="s">
        <v>58</v>
      </c>
      <c r="E37" s="1">
        <v>30</v>
      </c>
      <c r="F37" s="1">
        <v>1</v>
      </c>
      <c r="I37" s="1" t="s">
        <v>118</v>
      </c>
    </row>
    <row r="38" spans="1:9" x14ac:dyDescent="0.25">
      <c r="A38" s="1">
        <v>2</v>
      </c>
      <c r="B38" s="1" t="s">
        <v>32</v>
      </c>
      <c r="C38" s="1" t="s">
        <v>28</v>
      </c>
      <c r="D38" s="1" t="s">
        <v>59</v>
      </c>
      <c r="E38" s="1">
        <v>2</v>
      </c>
      <c r="F38" s="1">
        <v>1</v>
      </c>
      <c r="I38" s="1" t="s">
        <v>118</v>
      </c>
    </row>
    <row r="39" spans="1:9" x14ac:dyDescent="0.25">
      <c r="A39" s="1">
        <v>2</v>
      </c>
      <c r="B39" s="1" t="s">
        <v>28</v>
      </c>
      <c r="C39" s="1" t="s">
        <v>32</v>
      </c>
      <c r="D39" s="1" t="s">
        <v>60</v>
      </c>
      <c r="E39" s="1">
        <v>46</v>
      </c>
      <c r="F39" s="1">
        <v>2</v>
      </c>
      <c r="I39" s="1" t="s">
        <v>118</v>
      </c>
    </row>
    <row r="40" spans="1:9" x14ac:dyDescent="0.25">
      <c r="A40" s="1">
        <v>2</v>
      </c>
      <c r="B40" s="1" t="s">
        <v>28</v>
      </c>
      <c r="C40" s="1" t="s">
        <v>32</v>
      </c>
      <c r="D40" s="1" t="s">
        <v>61</v>
      </c>
      <c r="E40" s="1">
        <v>54</v>
      </c>
      <c r="F40" s="1">
        <v>2</v>
      </c>
      <c r="H40" s="1" t="s">
        <v>18</v>
      </c>
      <c r="I40" s="1" t="s">
        <v>118</v>
      </c>
    </row>
    <row r="41" spans="1:9" x14ac:dyDescent="0.25">
      <c r="A41" s="1">
        <v>2</v>
      </c>
      <c r="B41" s="1" t="s">
        <v>13</v>
      </c>
      <c r="C41" s="1" t="s">
        <v>35</v>
      </c>
      <c r="D41" s="1" t="s">
        <v>93</v>
      </c>
      <c r="E41" s="1">
        <v>95</v>
      </c>
      <c r="F41" s="1">
        <v>2</v>
      </c>
      <c r="I41" s="1" t="s">
        <v>118</v>
      </c>
    </row>
    <row r="42" spans="1:9" x14ac:dyDescent="0.25">
      <c r="A42" s="1">
        <v>2</v>
      </c>
      <c r="B42" s="1" t="s">
        <v>29</v>
      </c>
      <c r="C42" s="1" t="s">
        <v>24</v>
      </c>
      <c r="D42" s="1" t="s">
        <v>62</v>
      </c>
      <c r="E42" s="1">
        <v>15</v>
      </c>
      <c r="F42" s="1">
        <v>1</v>
      </c>
      <c r="I42" s="1" t="s">
        <v>118</v>
      </c>
    </row>
    <row r="43" spans="1:9" x14ac:dyDescent="0.25">
      <c r="A43" s="1">
        <v>2</v>
      </c>
      <c r="B43" s="1" t="s">
        <v>29</v>
      </c>
      <c r="C43" s="1" t="s">
        <v>24</v>
      </c>
      <c r="D43" s="1" t="s">
        <v>63</v>
      </c>
      <c r="E43" s="1">
        <v>30</v>
      </c>
      <c r="F43" s="1">
        <v>1</v>
      </c>
      <c r="I43" s="1" t="s">
        <v>118</v>
      </c>
    </row>
    <row r="44" spans="1:9" x14ac:dyDescent="0.25">
      <c r="A44" s="1">
        <v>2</v>
      </c>
      <c r="B44" s="1" t="s">
        <v>29</v>
      </c>
      <c r="C44" s="1" t="s">
        <v>24</v>
      </c>
      <c r="D44" s="1" t="s">
        <v>61</v>
      </c>
      <c r="E44" s="1">
        <v>89</v>
      </c>
      <c r="F44" s="1">
        <v>2</v>
      </c>
      <c r="H44" s="1" t="s">
        <v>18</v>
      </c>
      <c r="I44" s="1" t="s">
        <v>118</v>
      </c>
    </row>
    <row r="45" spans="1:9" x14ac:dyDescent="0.25">
      <c r="A45" s="1">
        <v>2</v>
      </c>
      <c r="B45" s="1" t="s">
        <v>47</v>
      </c>
      <c r="C45" s="1" t="s">
        <v>31</v>
      </c>
      <c r="D45" s="1" t="s">
        <v>64</v>
      </c>
      <c r="E45" s="1">
        <v>69</v>
      </c>
      <c r="F45" s="1">
        <v>2</v>
      </c>
      <c r="G45" s="1" t="s">
        <v>7</v>
      </c>
      <c r="H45" s="1" t="s">
        <v>17</v>
      </c>
      <c r="I45" s="1" t="s">
        <v>118</v>
      </c>
    </row>
    <row r="46" spans="1:9" x14ac:dyDescent="0.25">
      <c r="A46" s="1">
        <v>2</v>
      </c>
      <c r="B46" s="1" t="s">
        <v>22</v>
      </c>
      <c r="C46" s="1" t="s">
        <v>40</v>
      </c>
      <c r="D46" s="1" t="s">
        <v>65</v>
      </c>
      <c r="E46" s="1">
        <v>12</v>
      </c>
      <c r="F46" s="1">
        <v>1</v>
      </c>
      <c r="I46" s="1" t="s">
        <v>118</v>
      </c>
    </row>
    <row r="47" spans="1:9" x14ac:dyDescent="0.25">
      <c r="A47" s="1">
        <v>2</v>
      </c>
      <c r="B47" s="1" t="s">
        <v>40</v>
      </c>
      <c r="C47" s="1" t="s">
        <v>22</v>
      </c>
      <c r="D47" s="1" t="s">
        <v>147</v>
      </c>
      <c r="E47" s="1">
        <v>3</v>
      </c>
      <c r="F47" s="1">
        <v>1</v>
      </c>
      <c r="I47" s="1" t="s">
        <v>118</v>
      </c>
    </row>
    <row r="48" spans="1:9" x14ac:dyDescent="0.25">
      <c r="A48" s="1">
        <v>2</v>
      </c>
      <c r="B48" s="1" t="s">
        <v>40</v>
      </c>
      <c r="C48" s="1" t="s">
        <v>22</v>
      </c>
      <c r="D48" s="1" t="s">
        <v>66</v>
      </c>
      <c r="E48" s="1">
        <v>23</v>
      </c>
      <c r="F48" s="1">
        <v>1</v>
      </c>
      <c r="I48" s="1" t="s">
        <v>118</v>
      </c>
    </row>
    <row r="49" spans="1:9" x14ac:dyDescent="0.25">
      <c r="A49" s="1">
        <v>2</v>
      </c>
      <c r="B49" s="1" t="s">
        <v>40</v>
      </c>
      <c r="C49" s="1" t="s">
        <v>22</v>
      </c>
      <c r="D49" s="1" t="s">
        <v>42</v>
      </c>
      <c r="E49" s="1">
        <v>43</v>
      </c>
      <c r="F49" s="1">
        <v>1</v>
      </c>
      <c r="G49" s="1" t="s">
        <v>7</v>
      </c>
      <c r="H49" s="1" t="s">
        <v>17</v>
      </c>
      <c r="I49" s="1" t="s">
        <v>118</v>
      </c>
    </row>
    <row r="50" spans="1:9" x14ac:dyDescent="0.25">
      <c r="A50" s="1">
        <v>2</v>
      </c>
      <c r="B50" s="1" t="s">
        <v>40</v>
      </c>
      <c r="C50" s="1" t="s">
        <v>22</v>
      </c>
      <c r="D50" s="1" t="s">
        <v>66</v>
      </c>
      <c r="E50" s="1">
        <v>61</v>
      </c>
      <c r="F50" s="1">
        <v>2</v>
      </c>
      <c r="I50" s="1" t="s">
        <v>118</v>
      </c>
    </row>
    <row r="51" spans="1:9" x14ac:dyDescent="0.25">
      <c r="A51" s="1">
        <v>3</v>
      </c>
      <c r="B51" s="1" t="s">
        <v>12</v>
      </c>
      <c r="C51" s="1" t="s">
        <v>29</v>
      </c>
      <c r="D51" s="1" t="s">
        <v>67</v>
      </c>
      <c r="E51" s="1">
        <v>52</v>
      </c>
      <c r="F51" s="1">
        <v>2</v>
      </c>
      <c r="I51" s="1" t="s">
        <v>118</v>
      </c>
    </row>
    <row r="52" spans="1:9" x14ac:dyDescent="0.25">
      <c r="A52" s="1">
        <v>3</v>
      </c>
      <c r="B52" s="1" t="s">
        <v>12</v>
      </c>
      <c r="C52" s="1" t="s">
        <v>29</v>
      </c>
      <c r="D52" s="1" t="s">
        <v>68</v>
      </c>
      <c r="E52" s="1">
        <v>70</v>
      </c>
      <c r="F52" s="1">
        <v>2</v>
      </c>
      <c r="I52" s="1" t="s">
        <v>118</v>
      </c>
    </row>
    <row r="53" spans="1:9" x14ac:dyDescent="0.25">
      <c r="A53" s="1">
        <v>3</v>
      </c>
      <c r="B53" s="1" t="s">
        <v>12</v>
      </c>
      <c r="C53" s="1" t="s">
        <v>29</v>
      </c>
      <c r="D53" s="1" t="s">
        <v>67</v>
      </c>
      <c r="E53" s="1">
        <v>88</v>
      </c>
      <c r="F53" s="1">
        <v>2</v>
      </c>
      <c r="I53" s="1" t="s">
        <v>118</v>
      </c>
    </row>
    <row r="54" spans="1:9" x14ac:dyDescent="0.25">
      <c r="A54" s="1">
        <v>3</v>
      </c>
      <c r="B54" s="1" t="s">
        <v>21</v>
      </c>
      <c r="C54" s="1" t="s">
        <v>32</v>
      </c>
      <c r="D54" s="1" t="s">
        <v>55</v>
      </c>
      <c r="E54" s="1">
        <v>16</v>
      </c>
      <c r="F54" s="1">
        <v>1</v>
      </c>
      <c r="I54" s="1" t="s">
        <v>118</v>
      </c>
    </row>
    <row r="55" spans="1:9" x14ac:dyDescent="0.25">
      <c r="A55" s="1">
        <v>3</v>
      </c>
      <c r="B55" s="1" t="s">
        <v>21</v>
      </c>
      <c r="C55" s="1" t="s">
        <v>32</v>
      </c>
      <c r="D55" s="1" t="s">
        <v>69</v>
      </c>
      <c r="E55" s="1">
        <v>42</v>
      </c>
      <c r="F55" s="1">
        <v>1</v>
      </c>
      <c r="I55" s="1" t="s">
        <v>118</v>
      </c>
    </row>
    <row r="56" spans="1:9" x14ac:dyDescent="0.25">
      <c r="A56" s="1">
        <v>3</v>
      </c>
      <c r="B56" s="1" t="s">
        <v>21</v>
      </c>
      <c r="C56" s="1" t="s">
        <v>32</v>
      </c>
      <c r="D56" s="1" t="s">
        <v>23</v>
      </c>
      <c r="E56" s="1">
        <v>35</v>
      </c>
      <c r="F56" s="1">
        <v>1</v>
      </c>
      <c r="I56" s="1" t="s">
        <v>118</v>
      </c>
    </row>
    <row r="57" spans="1:9" x14ac:dyDescent="0.25">
      <c r="A57" s="1">
        <v>3</v>
      </c>
      <c r="B57" s="1" t="s">
        <v>21</v>
      </c>
      <c r="C57" s="1" t="s">
        <v>32</v>
      </c>
      <c r="D57" s="1" t="s">
        <v>70</v>
      </c>
      <c r="E57" s="1">
        <v>95</v>
      </c>
      <c r="F57" s="1">
        <v>2</v>
      </c>
      <c r="I57" s="1" t="s">
        <v>118</v>
      </c>
    </row>
    <row r="58" spans="1:9" x14ac:dyDescent="0.25">
      <c r="A58" s="1">
        <v>3</v>
      </c>
      <c r="B58" s="1" t="s">
        <v>32</v>
      </c>
      <c r="C58" s="1" t="s">
        <v>21</v>
      </c>
      <c r="D58" s="1" t="s">
        <v>71</v>
      </c>
      <c r="E58" s="1">
        <v>8</v>
      </c>
      <c r="F58" s="1">
        <v>1</v>
      </c>
      <c r="I58" s="1" t="s">
        <v>118</v>
      </c>
    </row>
    <row r="59" spans="1:9" x14ac:dyDescent="0.25">
      <c r="A59" s="1">
        <v>3</v>
      </c>
      <c r="B59" s="1" t="s">
        <v>47</v>
      </c>
      <c r="C59" s="1" t="s">
        <v>25</v>
      </c>
      <c r="D59" s="1" t="s">
        <v>72</v>
      </c>
      <c r="E59" s="1">
        <v>44</v>
      </c>
      <c r="F59" s="1">
        <v>1</v>
      </c>
      <c r="I59" s="1" t="s">
        <v>118</v>
      </c>
    </row>
    <row r="60" spans="1:9" x14ac:dyDescent="0.25">
      <c r="A60" s="1">
        <v>3</v>
      </c>
      <c r="B60" s="1" t="s">
        <v>13</v>
      </c>
      <c r="C60" s="1" t="s">
        <v>36</v>
      </c>
      <c r="D60" s="1" t="s">
        <v>73</v>
      </c>
      <c r="E60" s="1">
        <v>41</v>
      </c>
      <c r="F60" s="1">
        <v>1</v>
      </c>
      <c r="I60" s="1" t="s">
        <v>118</v>
      </c>
    </row>
    <row r="61" spans="1:9" x14ac:dyDescent="0.25">
      <c r="A61" s="1">
        <v>3</v>
      </c>
      <c r="B61" s="1" t="s">
        <v>13</v>
      </c>
      <c r="C61" s="1" t="s">
        <v>36</v>
      </c>
      <c r="D61" s="1" t="s">
        <v>74</v>
      </c>
      <c r="E61" s="1">
        <v>79</v>
      </c>
      <c r="F61" s="1">
        <v>2</v>
      </c>
      <c r="I61" s="1" t="s">
        <v>118</v>
      </c>
    </row>
    <row r="62" spans="1:9" x14ac:dyDescent="0.25">
      <c r="A62" s="1">
        <v>3</v>
      </c>
      <c r="B62" s="1" t="s">
        <v>13</v>
      </c>
      <c r="C62" s="1" t="s">
        <v>36</v>
      </c>
      <c r="D62" s="1" t="s">
        <v>75</v>
      </c>
      <c r="E62" s="1">
        <v>85</v>
      </c>
      <c r="F62" s="1">
        <v>2</v>
      </c>
      <c r="I62" s="1" t="s">
        <v>118</v>
      </c>
    </row>
    <row r="63" spans="1:9" x14ac:dyDescent="0.25">
      <c r="A63" s="1">
        <v>3</v>
      </c>
      <c r="B63" s="1" t="s">
        <v>13</v>
      </c>
      <c r="C63" s="1" t="s">
        <v>36</v>
      </c>
      <c r="D63" s="1" t="s">
        <v>61</v>
      </c>
      <c r="E63" s="1">
        <v>91</v>
      </c>
      <c r="F63" s="1">
        <v>2</v>
      </c>
      <c r="I63" s="1" t="s">
        <v>118</v>
      </c>
    </row>
    <row r="64" spans="1:9" x14ac:dyDescent="0.25">
      <c r="A64" s="1">
        <v>3</v>
      </c>
      <c r="B64" s="1" t="s">
        <v>40</v>
      </c>
      <c r="C64" s="1" t="s">
        <v>28</v>
      </c>
      <c r="D64" s="1" t="s">
        <v>66</v>
      </c>
      <c r="E64" s="1">
        <v>50</v>
      </c>
      <c r="F64" s="1">
        <v>2</v>
      </c>
      <c r="I64" s="1" t="s">
        <v>118</v>
      </c>
    </row>
    <row r="65" spans="1:9" x14ac:dyDescent="0.25">
      <c r="A65" s="1">
        <v>3</v>
      </c>
      <c r="B65" s="1" t="s">
        <v>28</v>
      </c>
      <c r="C65" s="1" t="s">
        <v>40</v>
      </c>
      <c r="D65" s="1" t="s">
        <v>76</v>
      </c>
      <c r="E65" s="1">
        <v>7</v>
      </c>
      <c r="F65" s="1">
        <v>1</v>
      </c>
      <c r="I65" s="1" t="s">
        <v>118</v>
      </c>
    </row>
    <row r="66" spans="1:9" x14ac:dyDescent="0.25">
      <c r="A66" s="1">
        <v>3</v>
      </c>
      <c r="B66" s="1" t="s">
        <v>48</v>
      </c>
      <c r="C66" s="1" t="s">
        <v>22</v>
      </c>
      <c r="D66" s="1" t="s">
        <v>77</v>
      </c>
      <c r="E66" s="1">
        <v>55</v>
      </c>
      <c r="F66" s="1">
        <v>2</v>
      </c>
      <c r="G66" s="1" t="s">
        <v>7</v>
      </c>
      <c r="H66" s="1" t="s">
        <v>17</v>
      </c>
      <c r="I66" s="1" t="s">
        <v>118</v>
      </c>
    </row>
    <row r="67" spans="1:9" x14ac:dyDescent="0.25">
      <c r="A67" s="1">
        <v>3</v>
      </c>
      <c r="B67" s="1" t="s">
        <v>24</v>
      </c>
      <c r="C67" s="1" t="s">
        <v>41</v>
      </c>
      <c r="D67" s="1" t="s">
        <v>78</v>
      </c>
      <c r="E67" s="1">
        <v>34</v>
      </c>
      <c r="F67" s="1">
        <v>1</v>
      </c>
      <c r="I67" s="1" t="s">
        <v>118</v>
      </c>
    </row>
    <row r="68" spans="1:9" x14ac:dyDescent="0.25">
      <c r="A68" s="1">
        <v>3</v>
      </c>
      <c r="B68" s="1" t="s">
        <v>24</v>
      </c>
      <c r="C68" s="1" t="s">
        <v>41</v>
      </c>
      <c r="D68" s="1" t="s">
        <v>78</v>
      </c>
      <c r="E68" s="1">
        <v>42</v>
      </c>
      <c r="F68" s="1">
        <v>1</v>
      </c>
      <c r="I68" s="1" t="s">
        <v>118</v>
      </c>
    </row>
    <row r="69" spans="1:9" x14ac:dyDescent="0.25">
      <c r="A69" s="1">
        <v>3</v>
      </c>
      <c r="B69" s="1" t="s">
        <v>24</v>
      </c>
      <c r="C69" s="1" t="s">
        <v>41</v>
      </c>
      <c r="D69" s="1" t="s">
        <v>79</v>
      </c>
      <c r="E69" s="1">
        <v>45</v>
      </c>
      <c r="F69" s="1">
        <v>1</v>
      </c>
      <c r="I69" s="1" t="s">
        <v>118</v>
      </c>
    </row>
    <row r="70" spans="1:9" x14ac:dyDescent="0.25">
      <c r="A70" s="1">
        <v>3</v>
      </c>
      <c r="B70" s="1" t="s">
        <v>24</v>
      </c>
      <c r="C70" s="1" t="s">
        <v>41</v>
      </c>
      <c r="D70" s="1" t="s">
        <v>79</v>
      </c>
      <c r="E70" s="1">
        <v>50</v>
      </c>
      <c r="F70" s="1">
        <v>2</v>
      </c>
      <c r="I70" s="1" t="s">
        <v>118</v>
      </c>
    </row>
    <row r="71" spans="1:9" x14ac:dyDescent="0.25">
      <c r="A71" s="1">
        <v>3</v>
      </c>
      <c r="B71" s="1" t="s">
        <v>41</v>
      </c>
      <c r="C71" s="1" t="s">
        <v>24</v>
      </c>
      <c r="D71" s="1" t="s">
        <v>80</v>
      </c>
      <c r="E71" s="1">
        <v>15</v>
      </c>
      <c r="F71" s="1">
        <v>1</v>
      </c>
      <c r="I71" s="1" t="s">
        <v>118</v>
      </c>
    </row>
    <row r="72" spans="1:9" x14ac:dyDescent="0.25">
      <c r="A72" s="1">
        <v>4</v>
      </c>
      <c r="B72" s="1" t="s">
        <v>32</v>
      </c>
      <c r="C72" s="1" t="s">
        <v>12</v>
      </c>
      <c r="D72" s="1" t="s">
        <v>71</v>
      </c>
      <c r="E72" s="1">
        <v>53</v>
      </c>
      <c r="F72" s="1">
        <v>2</v>
      </c>
      <c r="I72" s="1" t="s">
        <v>118</v>
      </c>
    </row>
    <row r="73" spans="1:9" x14ac:dyDescent="0.25">
      <c r="A73" s="1">
        <v>4</v>
      </c>
      <c r="B73" s="1" t="s">
        <v>32</v>
      </c>
      <c r="C73" s="1" t="s">
        <v>12</v>
      </c>
      <c r="D73" s="1" t="s">
        <v>81</v>
      </c>
      <c r="E73" s="1">
        <v>75</v>
      </c>
      <c r="F73" s="1">
        <v>2</v>
      </c>
      <c r="I73" s="1" t="s">
        <v>118</v>
      </c>
    </row>
    <row r="74" spans="1:9" x14ac:dyDescent="0.25">
      <c r="A74" s="1">
        <v>4</v>
      </c>
      <c r="B74" s="1" t="s">
        <v>12</v>
      </c>
      <c r="C74" s="1" t="s">
        <v>32</v>
      </c>
      <c r="D74" s="1" t="s">
        <v>68</v>
      </c>
      <c r="E74" s="1">
        <v>7</v>
      </c>
      <c r="F74" s="1">
        <v>1</v>
      </c>
      <c r="I74" s="1" t="s">
        <v>118</v>
      </c>
    </row>
    <row r="75" spans="1:9" x14ac:dyDescent="0.25">
      <c r="A75" s="1">
        <v>4</v>
      </c>
      <c r="B75" s="1" t="s">
        <v>12</v>
      </c>
      <c r="C75" s="1" t="s">
        <v>32</v>
      </c>
      <c r="D75" s="1" t="s">
        <v>82</v>
      </c>
      <c r="E75" s="1">
        <v>13</v>
      </c>
      <c r="F75" s="1">
        <v>1</v>
      </c>
      <c r="I75" s="1" t="s">
        <v>118</v>
      </c>
    </row>
    <row r="76" spans="1:9" x14ac:dyDescent="0.25">
      <c r="A76" s="1">
        <v>4</v>
      </c>
      <c r="B76" s="1" t="s">
        <v>12</v>
      </c>
      <c r="C76" s="1" t="s">
        <v>32</v>
      </c>
      <c r="D76" s="1" t="s">
        <v>67</v>
      </c>
      <c r="E76" s="1">
        <v>18</v>
      </c>
      <c r="F76" s="1">
        <v>1</v>
      </c>
      <c r="I76" s="1" t="s">
        <v>118</v>
      </c>
    </row>
    <row r="77" spans="1:9" x14ac:dyDescent="0.25">
      <c r="A77" s="1">
        <v>4</v>
      </c>
      <c r="B77" s="1" t="s">
        <v>12</v>
      </c>
      <c r="C77" s="1" t="s">
        <v>32</v>
      </c>
      <c r="D77" s="1" t="s">
        <v>68</v>
      </c>
      <c r="E77" s="1">
        <v>21</v>
      </c>
      <c r="F77" s="1">
        <v>1</v>
      </c>
      <c r="I77" s="1" t="s">
        <v>118</v>
      </c>
    </row>
    <row r="78" spans="1:9" x14ac:dyDescent="0.25">
      <c r="A78" s="1">
        <v>4</v>
      </c>
      <c r="B78" s="1" t="s">
        <v>21</v>
      </c>
      <c r="C78" s="1" t="s">
        <v>48</v>
      </c>
      <c r="D78" s="1" t="s">
        <v>55</v>
      </c>
      <c r="E78" s="1">
        <v>29</v>
      </c>
      <c r="F78" s="1">
        <v>1</v>
      </c>
      <c r="G78" s="1" t="s">
        <v>7</v>
      </c>
      <c r="H78" s="1" t="s">
        <v>15</v>
      </c>
      <c r="I78" s="2" t="s">
        <v>234</v>
      </c>
    </row>
    <row r="79" spans="1:9" x14ac:dyDescent="0.25">
      <c r="A79" s="1">
        <v>4</v>
      </c>
      <c r="B79" s="1" t="s">
        <v>21</v>
      </c>
      <c r="C79" s="1" t="s">
        <v>48</v>
      </c>
      <c r="D79" s="1" t="s">
        <v>69</v>
      </c>
      <c r="E79" s="1">
        <v>35</v>
      </c>
      <c r="F79" s="1">
        <v>1</v>
      </c>
      <c r="G79" s="1" t="s">
        <v>8</v>
      </c>
      <c r="H79" s="1" t="s">
        <v>15</v>
      </c>
      <c r="I79" s="2" t="s">
        <v>235</v>
      </c>
    </row>
    <row r="80" spans="1:9" x14ac:dyDescent="0.25">
      <c r="A80" s="1">
        <v>4</v>
      </c>
      <c r="B80" s="1" t="s">
        <v>21</v>
      </c>
      <c r="C80" s="1" t="s">
        <v>48</v>
      </c>
      <c r="D80" s="1" t="s">
        <v>83</v>
      </c>
      <c r="E80" s="1">
        <v>37</v>
      </c>
      <c r="F80" s="1">
        <v>1</v>
      </c>
      <c r="G80" s="1" t="s">
        <v>7</v>
      </c>
      <c r="H80" s="1" t="s">
        <v>16</v>
      </c>
      <c r="I80" s="2" t="s">
        <v>236</v>
      </c>
    </row>
    <row r="81" spans="1:9" x14ac:dyDescent="0.25">
      <c r="A81" s="1">
        <v>4</v>
      </c>
      <c r="B81" s="1" t="s">
        <v>21</v>
      </c>
      <c r="C81" s="1" t="s">
        <v>48</v>
      </c>
      <c r="D81" s="1" t="s">
        <v>128</v>
      </c>
      <c r="E81" s="1">
        <v>54</v>
      </c>
      <c r="F81" s="1">
        <v>2</v>
      </c>
      <c r="G81" s="1" t="s">
        <v>7</v>
      </c>
      <c r="H81" s="1" t="s">
        <v>15</v>
      </c>
      <c r="I81" s="2" t="s">
        <v>239</v>
      </c>
    </row>
    <row r="82" spans="1:9" x14ac:dyDescent="0.25">
      <c r="A82" s="1">
        <v>4</v>
      </c>
      <c r="B82" s="1" t="s">
        <v>29</v>
      </c>
      <c r="C82" s="1" t="s">
        <v>25</v>
      </c>
      <c r="D82" s="1" t="s">
        <v>84</v>
      </c>
      <c r="E82" s="1">
        <v>4</v>
      </c>
      <c r="F82" s="1">
        <v>1</v>
      </c>
      <c r="I82" s="1" t="s">
        <v>118</v>
      </c>
    </row>
    <row r="83" spans="1:9" x14ac:dyDescent="0.25">
      <c r="A83" s="1">
        <v>4</v>
      </c>
      <c r="B83" s="1" t="s">
        <v>29</v>
      </c>
      <c r="C83" s="1" t="s">
        <v>25</v>
      </c>
      <c r="D83" s="1" t="s">
        <v>85</v>
      </c>
      <c r="E83" s="1">
        <v>43</v>
      </c>
      <c r="F83" s="1">
        <v>1</v>
      </c>
      <c r="I83" s="1" t="s">
        <v>118</v>
      </c>
    </row>
    <row r="84" spans="1:9" x14ac:dyDescent="0.25">
      <c r="A84" s="1">
        <v>4</v>
      </c>
      <c r="B84" s="1" t="s">
        <v>25</v>
      </c>
      <c r="C84" s="1" t="s">
        <v>29</v>
      </c>
      <c r="D84" s="1" t="s">
        <v>57</v>
      </c>
      <c r="E84" s="1">
        <v>64</v>
      </c>
      <c r="F84" s="1">
        <v>2</v>
      </c>
      <c r="I84" s="1" t="s">
        <v>118</v>
      </c>
    </row>
    <row r="85" spans="1:9" x14ac:dyDescent="0.25">
      <c r="A85" s="1">
        <v>4</v>
      </c>
      <c r="B85" s="1" t="s">
        <v>25</v>
      </c>
      <c r="C85" s="1" t="s">
        <v>29</v>
      </c>
      <c r="D85" s="1" t="s">
        <v>86</v>
      </c>
      <c r="E85" s="1">
        <v>74</v>
      </c>
      <c r="F85" s="1">
        <v>2</v>
      </c>
      <c r="I85" s="1" t="s">
        <v>118</v>
      </c>
    </row>
    <row r="86" spans="1:9" x14ac:dyDescent="0.25">
      <c r="A86" s="1">
        <v>4</v>
      </c>
      <c r="B86" s="1" t="s">
        <v>35</v>
      </c>
      <c r="C86" s="1" t="s">
        <v>28</v>
      </c>
      <c r="D86" s="1" t="s">
        <v>37</v>
      </c>
      <c r="E86" s="1">
        <v>72</v>
      </c>
      <c r="F86" s="1">
        <v>2</v>
      </c>
      <c r="I86" s="1" t="s">
        <v>118</v>
      </c>
    </row>
    <row r="87" spans="1:9" x14ac:dyDescent="0.25">
      <c r="A87" s="1">
        <v>4</v>
      </c>
      <c r="B87" s="1" t="s">
        <v>35</v>
      </c>
      <c r="C87" s="1" t="s">
        <v>28</v>
      </c>
      <c r="D87" s="1" t="s">
        <v>87</v>
      </c>
      <c r="E87" s="1">
        <v>79</v>
      </c>
      <c r="F87" s="1">
        <v>2</v>
      </c>
      <c r="I87" s="1" t="s">
        <v>118</v>
      </c>
    </row>
    <row r="88" spans="1:9" x14ac:dyDescent="0.25">
      <c r="A88" s="1">
        <v>4</v>
      </c>
      <c r="B88" s="1" t="s">
        <v>41</v>
      </c>
      <c r="C88" s="1" t="s">
        <v>31</v>
      </c>
      <c r="D88" s="1" t="s">
        <v>89</v>
      </c>
      <c r="E88" s="1">
        <v>53</v>
      </c>
      <c r="F88" s="1">
        <v>2</v>
      </c>
      <c r="I88" s="1" t="s">
        <v>118</v>
      </c>
    </row>
    <row r="89" spans="1:9" x14ac:dyDescent="0.25">
      <c r="A89" s="1">
        <v>4</v>
      </c>
      <c r="B89" s="1" t="s">
        <v>41</v>
      </c>
      <c r="C89" s="1" t="s">
        <v>31</v>
      </c>
      <c r="D89" s="1" t="s">
        <v>90</v>
      </c>
      <c r="E89" s="1">
        <v>86</v>
      </c>
      <c r="F89" s="1">
        <v>2</v>
      </c>
      <c r="I89" s="1" t="s">
        <v>118</v>
      </c>
    </row>
    <row r="90" spans="1:9" x14ac:dyDescent="0.25">
      <c r="A90" s="1">
        <v>4</v>
      </c>
      <c r="B90" s="1" t="s">
        <v>31</v>
      </c>
      <c r="C90" s="1" t="s">
        <v>41</v>
      </c>
      <c r="D90" s="1" t="s">
        <v>88</v>
      </c>
      <c r="E90" s="1">
        <v>18</v>
      </c>
      <c r="F90" s="1">
        <v>1</v>
      </c>
      <c r="I90" s="1" t="s">
        <v>118</v>
      </c>
    </row>
    <row r="91" spans="1:9" x14ac:dyDescent="0.25">
      <c r="A91" s="1">
        <v>4</v>
      </c>
      <c r="B91" s="1" t="s">
        <v>31</v>
      </c>
      <c r="C91" s="1" t="s">
        <v>41</v>
      </c>
      <c r="D91" s="1" t="s">
        <v>88</v>
      </c>
      <c r="E91" s="1">
        <v>42</v>
      </c>
      <c r="F91" s="1">
        <v>1</v>
      </c>
      <c r="I91" s="1" t="s">
        <v>118</v>
      </c>
    </row>
    <row r="92" spans="1:9" x14ac:dyDescent="0.25">
      <c r="A92" s="1">
        <v>4</v>
      </c>
      <c r="B92" s="1" t="s">
        <v>13</v>
      </c>
      <c r="C92" s="1" t="s">
        <v>22</v>
      </c>
      <c r="D92" s="1" t="s">
        <v>91</v>
      </c>
      <c r="E92" s="1">
        <v>5</v>
      </c>
      <c r="F92" s="1">
        <v>1</v>
      </c>
      <c r="I92" s="1" t="s">
        <v>118</v>
      </c>
    </row>
    <row r="93" spans="1:9" x14ac:dyDescent="0.25">
      <c r="A93" s="1">
        <v>4</v>
      </c>
      <c r="B93" s="1" t="s">
        <v>13</v>
      </c>
      <c r="C93" s="1" t="s">
        <v>22</v>
      </c>
      <c r="D93" s="1" t="s">
        <v>92</v>
      </c>
      <c r="E93" s="1">
        <v>56</v>
      </c>
      <c r="F93" s="1">
        <v>2</v>
      </c>
      <c r="I93" s="1" t="s">
        <v>118</v>
      </c>
    </row>
    <row r="94" spans="1:9" x14ac:dyDescent="0.25">
      <c r="A94" s="1">
        <v>4</v>
      </c>
      <c r="B94" s="1" t="s">
        <v>13</v>
      </c>
      <c r="C94" s="1" t="s">
        <v>22</v>
      </c>
      <c r="D94" s="1" t="s">
        <v>93</v>
      </c>
      <c r="E94" s="1">
        <v>63</v>
      </c>
      <c r="F94" s="1">
        <v>2</v>
      </c>
      <c r="I94" s="1" t="s">
        <v>118</v>
      </c>
    </row>
    <row r="95" spans="1:9" x14ac:dyDescent="0.25">
      <c r="A95" s="1">
        <v>4</v>
      </c>
      <c r="B95" s="1" t="s">
        <v>47</v>
      </c>
      <c r="C95" s="1" t="s">
        <v>24</v>
      </c>
      <c r="D95" s="1" t="s">
        <v>64</v>
      </c>
      <c r="E95" s="1">
        <v>11</v>
      </c>
      <c r="F95" s="1">
        <v>1</v>
      </c>
      <c r="I95" s="1" t="s">
        <v>118</v>
      </c>
    </row>
    <row r="96" spans="1:9" x14ac:dyDescent="0.25">
      <c r="A96" s="1">
        <v>4</v>
      </c>
      <c r="B96" s="1" t="s">
        <v>47</v>
      </c>
      <c r="C96" s="1" t="s">
        <v>24</v>
      </c>
      <c r="D96" s="1" t="s">
        <v>64</v>
      </c>
      <c r="E96" s="1">
        <v>44</v>
      </c>
      <c r="F96" s="1">
        <v>1</v>
      </c>
      <c r="I96" s="1" t="s">
        <v>118</v>
      </c>
    </row>
    <row r="97" spans="1:9" x14ac:dyDescent="0.25">
      <c r="A97" s="1">
        <v>4</v>
      </c>
      <c r="B97" s="1" t="s">
        <v>47</v>
      </c>
      <c r="C97" s="1" t="s">
        <v>24</v>
      </c>
      <c r="D97" s="1" t="s">
        <v>64</v>
      </c>
      <c r="E97" s="1">
        <v>55</v>
      </c>
      <c r="F97" s="1">
        <v>2</v>
      </c>
      <c r="I97" s="1" t="s">
        <v>118</v>
      </c>
    </row>
    <row r="98" spans="1:9" x14ac:dyDescent="0.25">
      <c r="A98" s="1">
        <v>4</v>
      </c>
      <c r="B98" s="1" t="s">
        <v>36</v>
      </c>
      <c r="C98" s="1" t="s">
        <v>40</v>
      </c>
      <c r="D98" s="1" t="s">
        <v>94</v>
      </c>
      <c r="E98" s="1">
        <v>7</v>
      </c>
      <c r="F98" s="1">
        <v>1</v>
      </c>
      <c r="I98" s="1" t="s">
        <v>118</v>
      </c>
    </row>
    <row r="99" spans="1:9" x14ac:dyDescent="0.25">
      <c r="A99" s="1">
        <v>4</v>
      </c>
      <c r="B99" s="1" t="s">
        <v>36</v>
      </c>
      <c r="C99" s="1" t="s">
        <v>40</v>
      </c>
      <c r="D99" s="1" t="s">
        <v>95</v>
      </c>
      <c r="E99" s="1">
        <v>16</v>
      </c>
      <c r="F99" s="1">
        <v>1</v>
      </c>
      <c r="I99" s="1" t="s">
        <v>118</v>
      </c>
    </row>
    <row r="100" spans="1:9" x14ac:dyDescent="0.25">
      <c r="A100" s="1">
        <v>4</v>
      </c>
      <c r="B100" s="1" t="s">
        <v>36</v>
      </c>
      <c r="C100" s="1" t="s">
        <v>40</v>
      </c>
      <c r="D100" s="1" t="s">
        <v>39</v>
      </c>
      <c r="E100" s="1">
        <v>57</v>
      </c>
      <c r="F100" s="1">
        <v>2</v>
      </c>
      <c r="I100" s="1" t="s">
        <v>118</v>
      </c>
    </row>
    <row r="101" spans="1:9" x14ac:dyDescent="0.25">
      <c r="A101" s="1">
        <v>4</v>
      </c>
      <c r="B101" s="1" t="s">
        <v>36</v>
      </c>
      <c r="C101" s="1" t="s">
        <v>40</v>
      </c>
      <c r="D101" s="1" t="s">
        <v>96</v>
      </c>
      <c r="E101" s="1">
        <v>69</v>
      </c>
      <c r="F101" s="1">
        <v>2</v>
      </c>
      <c r="I101" s="1" t="s">
        <v>118</v>
      </c>
    </row>
    <row r="102" spans="1:9" x14ac:dyDescent="0.25">
      <c r="A102" s="1">
        <v>4</v>
      </c>
      <c r="B102" s="1" t="s">
        <v>40</v>
      </c>
      <c r="C102" s="1" t="s">
        <v>36</v>
      </c>
      <c r="D102" s="1" t="s">
        <v>66</v>
      </c>
      <c r="E102" s="1">
        <v>67</v>
      </c>
      <c r="F102" s="1">
        <v>2</v>
      </c>
      <c r="I102" s="1" t="s">
        <v>118</v>
      </c>
    </row>
    <row r="103" spans="1:9" x14ac:dyDescent="0.25">
      <c r="A103" s="1">
        <v>5</v>
      </c>
      <c r="B103" s="1" t="s">
        <v>12</v>
      </c>
      <c r="C103" s="1" t="s">
        <v>22</v>
      </c>
      <c r="D103" s="1" t="s">
        <v>97</v>
      </c>
      <c r="E103" s="1">
        <v>42</v>
      </c>
      <c r="F103" s="1">
        <v>1</v>
      </c>
      <c r="I103" s="1" t="s">
        <v>118</v>
      </c>
    </row>
    <row r="104" spans="1:9" x14ac:dyDescent="0.25">
      <c r="A104" s="1">
        <v>5</v>
      </c>
      <c r="B104" s="1" t="s">
        <v>12</v>
      </c>
      <c r="C104" s="1" t="s">
        <v>22</v>
      </c>
      <c r="D104" s="1" t="s">
        <v>68</v>
      </c>
      <c r="E104" s="1">
        <v>77</v>
      </c>
      <c r="F104" s="1">
        <v>2</v>
      </c>
      <c r="G104" s="1" t="s">
        <v>7</v>
      </c>
      <c r="H104" s="1" t="s">
        <v>17</v>
      </c>
      <c r="I104" s="1" t="s">
        <v>118</v>
      </c>
    </row>
    <row r="105" spans="1:9" x14ac:dyDescent="0.25">
      <c r="A105" s="1">
        <v>5</v>
      </c>
      <c r="B105" s="1" t="s">
        <v>32</v>
      </c>
      <c r="C105" s="1" t="s">
        <v>25</v>
      </c>
      <c r="D105" s="1" t="s">
        <v>98</v>
      </c>
      <c r="E105" s="1">
        <v>65</v>
      </c>
      <c r="F105" s="1">
        <v>2</v>
      </c>
      <c r="I105" s="1" t="s">
        <v>118</v>
      </c>
    </row>
    <row r="106" spans="1:9" x14ac:dyDescent="0.25">
      <c r="A106" s="1">
        <v>5</v>
      </c>
      <c r="B106" s="1" t="s">
        <v>32</v>
      </c>
      <c r="C106" s="1" t="s">
        <v>25</v>
      </c>
      <c r="D106" s="1" t="s">
        <v>61</v>
      </c>
      <c r="E106" s="1">
        <v>75</v>
      </c>
      <c r="F106" s="1">
        <v>2</v>
      </c>
      <c r="I106" s="1" t="s">
        <v>118</v>
      </c>
    </row>
    <row r="107" spans="1:9" x14ac:dyDescent="0.25">
      <c r="A107" s="1">
        <v>5</v>
      </c>
      <c r="B107" s="1" t="s">
        <v>28</v>
      </c>
      <c r="C107" s="1" t="s">
        <v>41</v>
      </c>
      <c r="D107" s="1" t="s">
        <v>99</v>
      </c>
      <c r="E107" s="1">
        <v>50</v>
      </c>
      <c r="F107" s="1">
        <v>2</v>
      </c>
      <c r="I107" s="1" t="s">
        <v>118</v>
      </c>
    </row>
    <row r="108" spans="1:9" x14ac:dyDescent="0.25">
      <c r="A108" s="1">
        <v>5</v>
      </c>
      <c r="B108" s="1" t="s">
        <v>28</v>
      </c>
      <c r="C108" s="1" t="s">
        <v>41</v>
      </c>
      <c r="D108" s="1" t="s">
        <v>100</v>
      </c>
      <c r="E108" s="1">
        <v>53</v>
      </c>
      <c r="F108" s="1">
        <v>2</v>
      </c>
      <c r="I108" s="1" t="s">
        <v>118</v>
      </c>
    </row>
    <row r="109" spans="1:9" x14ac:dyDescent="0.25">
      <c r="A109" s="1">
        <v>5</v>
      </c>
      <c r="B109" s="1" t="s">
        <v>41</v>
      </c>
      <c r="C109" s="1" t="s">
        <v>28</v>
      </c>
      <c r="D109" s="1" t="s">
        <v>89</v>
      </c>
      <c r="E109" s="1">
        <v>10</v>
      </c>
      <c r="F109" s="1">
        <v>1</v>
      </c>
      <c r="I109" s="1" t="s">
        <v>118</v>
      </c>
    </row>
    <row r="110" spans="1:9" x14ac:dyDescent="0.25">
      <c r="A110" s="1">
        <v>5</v>
      </c>
      <c r="B110" s="1" t="s">
        <v>41</v>
      </c>
      <c r="C110" s="1" t="s">
        <v>28</v>
      </c>
      <c r="D110" s="1" t="s">
        <v>101</v>
      </c>
      <c r="E110" s="1">
        <v>44</v>
      </c>
      <c r="F110" s="1">
        <v>1</v>
      </c>
      <c r="I110" s="1" t="s">
        <v>118</v>
      </c>
    </row>
    <row r="111" spans="1:9" x14ac:dyDescent="0.25">
      <c r="A111" s="1">
        <v>5</v>
      </c>
      <c r="B111" s="1" t="s">
        <v>13</v>
      </c>
      <c r="C111" s="1" t="s">
        <v>24</v>
      </c>
      <c r="D111" s="1" t="s">
        <v>102</v>
      </c>
      <c r="E111" s="1">
        <v>27</v>
      </c>
      <c r="F111" s="1">
        <v>1</v>
      </c>
      <c r="I111" s="1" t="s">
        <v>118</v>
      </c>
    </row>
    <row r="112" spans="1:9" x14ac:dyDescent="0.25">
      <c r="A112" s="1">
        <v>5</v>
      </c>
      <c r="B112" s="1" t="s">
        <v>13</v>
      </c>
      <c r="C112" s="1" t="s">
        <v>24</v>
      </c>
      <c r="D112" s="1" t="s">
        <v>74</v>
      </c>
      <c r="E112" s="1">
        <v>49</v>
      </c>
      <c r="F112" s="1">
        <v>2</v>
      </c>
      <c r="I112" s="1" t="s">
        <v>118</v>
      </c>
    </row>
    <row r="113" spans="1:9" x14ac:dyDescent="0.25">
      <c r="A113" s="1">
        <v>5</v>
      </c>
      <c r="B113" s="1" t="s">
        <v>13</v>
      </c>
      <c r="C113" s="1" t="s">
        <v>24</v>
      </c>
      <c r="D113" s="1" t="s">
        <v>73</v>
      </c>
      <c r="E113" s="1">
        <v>56</v>
      </c>
      <c r="F113" s="1">
        <v>2</v>
      </c>
      <c r="I113" s="1" t="s">
        <v>118</v>
      </c>
    </row>
    <row r="114" spans="1:9" x14ac:dyDescent="0.25">
      <c r="A114" s="1">
        <v>5</v>
      </c>
      <c r="B114" s="1" t="s">
        <v>13</v>
      </c>
      <c r="C114" s="1" t="s">
        <v>24</v>
      </c>
      <c r="D114" s="1" t="s">
        <v>93</v>
      </c>
      <c r="E114" s="1">
        <v>66</v>
      </c>
      <c r="F114" s="1">
        <v>2</v>
      </c>
      <c r="I114" s="1" t="s">
        <v>118</v>
      </c>
    </row>
    <row r="115" spans="1:9" x14ac:dyDescent="0.25">
      <c r="A115" s="1">
        <v>5</v>
      </c>
      <c r="B115" s="1" t="s">
        <v>13</v>
      </c>
      <c r="C115" s="1" t="s">
        <v>24</v>
      </c>
      <c r="D115" s="1" t="s">
        <v>103</v>
      </c>
      <c r="E115" s="1">
        <v>76</v>
      </c>
      <c r="F115" s="1">
        <v>2</v>
      </c>
      <c r="G115" s="1" t="s">
        <v>7</v>
      </c>
      <c r="H115" s="1" t="s">
        <v>17</v>
      </c>
      <c r="I115" s="1" t="s">
        <v>118</v>
      </c>
    </row>
    <row r="116" spans="1:9" x14ac:dyDescent="0.25">
      <c r="A116" s="1">
        <v>5</v>
      </c>
      <c r="B116" s="1" t="s">
        <v>13</v>
      </c>
      <c r="C116" s="1" t="s">
        <v>24</v>
      </c>
      <c r="D116" s="1" t="s">
        <v>92</v>
      </c>
      <c r="E116" s="1">
        <v>90</v>
      </c>
      <c r="F116" s="1">
        <v>2</v>
      </c>
      <c r="I116" s="1" t="s">
        <v>118</v>
      </c>
    </row>
    <row r="117" spans="1:9" x14ac:dyDescent="0.25">
      <c r="A117" s="1">
        <v>5</v>
      </c>
      <c r="B117" s="1" t="s">
        <v>24</v>
      </c>
      <c r="C117" s="1" t="s">
        <v>13</v>
      </c>
      <c r="D117" s="1" t="s">
        <v>79</v>
      </c>
      <c r="E117" s="1">
        <v>50</v>
      </c>
      <c r="F117" s="1">
        <v>2</v>
      </c>
      <c r="I117" s="1" t="s">
        <v>118</v>
      </c>
    </row>
    <row r="118" spans="1:9" x14ac:dyDescent="0.25">
      <c r="A118" s="1">
        <v>5</v>
      </c>
      <c r="B118" s="1" t="s">
        <v>31</v>
      </c>
      <c r="C118" s="1" t="s">
        <v>36</v>
      </c>
      <c r="D118" s="1" t="s">
        <v>104</v>
      </c>
      <c r="E118" s="1">
        <v>69</v>
      </c>
      <c r="F118" s="1">
        <v>2</v>
      </c>
      <c r="I118" s="1" t="s">
        <v>118</v>
      </c>
    </row>
    <row r="119" spans="1:9" x14ac:dyDescent="0.25">
      <c r="A119" s="1">
        <v>5</v>
      </c>
      <c r="B119" s="1" t="s">
        <v>36</v>
      </c>
      <c r="C119" s="1" t="s">
        <v>31</v>
      </c>
      <c r="D119" s="1" t="s">
        <v>96</v>
      </c>
      <c r="E119" s="1">
        <v>18</v>
      </c>
      <c r="F119" s="1">
        <v>1</v>
      </c>
      <c r="I119" s="1" t="s">
        <v>118</v>
      </c>
    </row>
    <row r="120" spans="1:9" x14ac:dyDescent="0.25">
      <c r="A120" s="1">
        <v>5</v>
      </c>
      <c r="B120" s="1" t="s">
        <v>36</v>
      </c>
      <c r="C120" s="1" t="s">
        <v>31</v>
      </c>
      <c r="D120" s="1" t="s">
        <v>96</v>
      </c>
      <c r="E120" s="1">
        <v>49</v>
      </c>
      <c r="F120" s="1">
        <v>2</v>
      </c>
      <c r="I120" s="1" t="s">
        <v>118</v>
      </c>
    </row>
    <row r="121" spans="1:9" x14ac:dyDescent="0.25">
      <c r="A121" s="1">
        <v>5</v>
      </c>
      <c r="B121" s="1" t="s">
        <v>36</v>
      </c>
      <c r="C121" s="1" t="s">
        <v>31</v>
      </c>
      <c r="D121" s="1" t="s">
        <v>105</v>
      </c>
      <c r="E121" s="1">
        <v>88</v>
      </c>
      <c r="F121" s="1">
        <v>2</v>
      </c>
      <c r="I121" s="1" t="s">
        <v>118</v>
      </c>
    </row>
    <row r="122" spans="1:9" x14ac:dyDescent="0.25">
      <c r="A122" s="1">
        <v>5</v>
      </c>
      <c r="B122" s="1" t="s">
        <v>40</v>
      </c>
      <c r="C122" s="1" t="s">
        <v>48</v>
      </c>
      <c r="D122" s="1" t="s">
        <v>42</v>
      </c>
      <c r="E122" s="1">
        <v>12</v>
      </c>
      <c r="F122" s="1">
        <v>1</v>
      </c>
      <c r="I122" s="1" t="s">
        <v>118</v>
      </c>
    </row>
    <row r="123" spans="1:9" x14ac:dyDescent="0.25">
      <c r="A123" s="1">
        <v>5</v>
      </c>
      <c r="B123" s="1" t="s">
        <v>40</v>
      </c>
      <c r="C123" s="1" t="s">
        <v>48</v>
      </c>
      <c r="D123" s="1" t="s">
        <v>42</v>
      </c>
      <c r="E123" s="1">
        <v>30</v>
      </c>
      <c r="F123" s="1">
        <v>1</v>
      </c>
      <c r="I123" s="1" t="s">
        <v>118</v>
      </c>
    </row>
    <row r="124" spans="1:9" x14ac:dyDescent="0.25">
      <c r="A124" s="1">
        <v>5</v>
      </c>
      <c r="B124" s="1" t="s">
        <v>40</v>
      </c>
      <c r="C124" s="1" t="s">
        <v>48</v>
      </c>
      <c r="D124" s="1" t="s">
        <v>42</v>
      </c>
      <c r="E124" s="1">
        <v>32</v>
      </c>
      <c r="F124" s="1">
        <v>1</v>
      </c>
      <c r="I124" s="1" t="s">
        <v>118</v>
      </c>
    </row>
    <row r="125" spans="1:9" x14ac:dyDescent="0.25">
      <c r="A125" s="1">
        <v>5</v>
      </c>
      <c r="B125" s="1" t="s">
        <v>40</v>
      </c>
      <c r="C125" s="1" t="s">
        <v>48</v>
      </c>
      <c r="D125" s="1" t="s">
        <v>42</v>
      </c>
      <c r="E125" s="1">
        <v>52</v>
      </c>
      <c r="F125" s="1">
        <v>2</v>
      </c>
      <c r="I125" s="1" t="s">
        <v>118</v>
      </c>
    </row>
    <row r="126" spans="1:9" x14ac:dyDescent="0.25">
      <c r="A126" s="1">
        <v>5</v>
      </c>
      <c r="B126" s="1" t="s">
        <v>40</v>
      </c>
      <c r="C126" s="1" t="s">
        <v>48</v>
      </c>
      <c r="D126" s="1" t="s">
        <v>66</v>
      </c>
      <c r="E126" s="1">
        <v>70</v>
      </c>
      <c r="F126" s="1">
        <v>2</v>
      </c>
      <c r="I126" s="1" t="s">
        <v>118</v>
      </c>
    </row>
    <row r="127" spans="1:9" x14ac:dyDescent="0.25">
      <c r="A127" s="1">
        <v>5</v>
      </c>
      <c r="B127" s="1" t="s">
        <v>40</v>
      </c>
      <c r="C127" s="1" t="s">
        <v>48</v>
      </c>
      <c r="D127" s="1" t="s">
        <v>106</v>
      </c>
      <c r="E127" s="1">
        <v>90</v>
      </c>
      <c r="F127" s="1">
        <v>2</v>
      </c>
      <c r="I127" s="1" t="s">
        <v>118</v>
      </c>
    </row>
    <row r="128" spans="1:9" x14ac:dyDescent="0.25">
      <c r="A128" s="1">
        <v>5</v>
      </c>
      <c r="B128" s="1" t="s">
        <v>48</v>
      </c>
      <c r="C128" s="1" t="s">
        <v>40</v>
      </c>
      <c r="D128" s="1" t="s">
        <v>107</v>
      </c>
      <c r="E128" s="1">
        <v>82</v>
      </c>
      <c r="F128" s="1">
        <v>2</v>
      </c>
      <c r="G128" s="1" t="s">
        <v>7</v>
      </c>
      <c r="H128" s="1" t="s">
        <v>17</v>
      </c>
      <c r="I128" s="1" t="s">
        <v>118</v>
      </c>
    </row>
    <row r="129" spans="1:9" x14ac:dyDescent="0.25">
      <c r="A129" s="1">
        <v>5</v>
      </c>
      <c r="B129" s="1" t="s">
        <v>35</v>
      </c>
      <c r="C129" s="1" t="s">
        <v>47</v>
      </c>
      <c r="D129" s="1" t="s">
        <v>64</v>
      </c>
      <c r="E129" s="1">
        <v>72</v>
      </c>
      <c r="F129" s="1">
        <v>2</v>
      </c>
      <c r="I129" s="1" t="s">
        <v>118</v>
      </c>
    </row>
    <row r="130" spans="1:9" x14ac:dyDescent="0.25">
      <c r="A130" s="1">
        <v>5</v>
      </c>
      <c r="B130" s="1" t="s">
        <v>35</v>
      </c>
      <c r="C130" s="1" t="s">
        <v>47</v>
      </c>
      <c r="D130" s="1" t="s">
        <v>49</v>
      </c>
      <c r="E130" s="1">
        <v>95</v>
      </c>
      <c r="F130" s="1">
        <v>2</v>
      </c>
      <c r="I130" s="1" t="s">
        <v>118</v>
      </c>
    </row>
    <row r="131" spans="1:9" x14ac:dyDescent="0.25">
      <c r="A131" s="1">
        <v>6</v>
      </c>
      <c r="B131" s="1" t="s">
        <v>12</v>
      </c>
      <c r="C131" s="1" t="s">
        <v>48</v>
      </c>
      <c r="D131" s="1" t="s">
        <v>67</v>
      </c>
      <c r="E131" s="1">
        <v>24</v>
      </c>
      <c r="F131" s="1">
        <v>1</v>
      </c>
      <c r="G131" s="1" t="s">
        <v>7</v>
      </c>
      <c r="H131" s="1" t="s">
        <v>17</v>
      </c>
      <c r="I131" s="1" t="s">
        <v>118</v>
      </c>
    </row>
    <row r="132" spans="1:9" x14ac:dyDescent="0.25">
      <c r="A132" s="1">
        <v>6</v>
      </c>
      <c r="B132" s="1" t="s">
        <v>12</v>
      </c>
      <c r="C132" s="1" t="s">
        <v>48</v>
      </c>
      <c r="D132" s="1" t="s">
        <v>14</v>
      </c>
      <c r="E132" s="1">
        <v>41</v>
      </c>
      <c r="F132" s="1">
        <v>1</v>
      </c>
      <c r="I132" s="1" t="s">
        <v>118</v>
      </c>
    </row>
    <row r="133" spans="1:9" x14ac:dyDescent="0.25">
      <c r="A133" s="1">
        <v>6</v>
      </c>
      <c r="B133" s="1" t="s">
        <v>12</v>
      </c>
      <c r="C133" s="1" t="s">
        <v>48</v>
      </c>
      <c r="D133" s="1" t="s">
        <v>97</v>
      </c>
      <c r="E133" s="1">
        <v>46</v>
      </c>
      <c r="F133" s="1">
        <v>2</v>
      </c>
      <c r="I133" s="1" t="s">
        <v>118</v>
      </c>
    </row>
    <row r="134" spans="1:9" x14ac:dyDescent="0.25">
      <c r="A134" s="1">
        <v>6</v>
      </c>
      <c r="B134" s="1" t="s">
        <v>12</v>
      </c>
      <c r="C134" s="1" t="s">
        <v>48</v>
      </c>
      <c r="D134" s="1" t="s">
        <v>53</v>
      </c>
      <c r="E134" s="1">
        <v>49</v>
      </c>
      <c r="F134" s="1">
        <v>2</v>
      </c>
      <c r="I134" s="1" t="s">
        <v>118</v>
      </c>
    </row>
    <row r="135" spans="1:9" x14ac:dyDescent="0.25">
      <c r="A135" s="1">
        <v>6</v>
      </c>
      <c r="B135" s="1" t="s">
        <v>12</v>
      </c>
      <c r="C135" s="1" t="s">
        <v>48</v>
      </c>
      <c r="D135" s="1" t="s">
        <v>14</v>
      </c>
      <c r="E135" s="1">
        <v>55</v>
      </c>
      <c r="F135" s="1">
        <v>2</v>
      </c>
      <c r="I135" s="1" t="s">
        <v>118</v>
      </c>
    </row>
    <row r="136" spans="1:9" x14ac:dyDescent="0.25">
      <c r="A136" s="1">
        <v>6</v>
      </c>
      <c r="B136" s="1" t="s">
        <v>12</v>
      </c>
      <c r="C136" s="1" t="s">
        <v>48</v>
      </c>
      <c r="D136" s="1" t="s">
        <v>108</v>
      </c>
      <c r="E136" s="1">
        <v>68</v>
      </c>
      <c r="F136" s="1">
        <v>2</v>
      </c>
      <c r="I136" s="1" t="s">
        <v>118</v>
      </c>
    </row>
    <row r="137" spans="1:9" x14ac:dyDescent="0.25">
      <c r="A137" s="1">
        <v>6</v>
      </c>
      <c r="B137" s="1" t="s">
        <v>21</v>
      </c>
      <c r="C137" s="1" t="s">
        <v>35</v>
      </c>
      <c r="D137" s="1" t="s">
        <v>23</v>
      </c>
      <c r="E137" s="1">
        <v>83</v>
      </c>
      <c r="F137" s="1">
        <v>2</v>
      </c>
      <c r="G137" s="1" t="s">
        <v>7</v>
      </c>
      <c r="H137" s="1" t="s">
        <v>15</v>
      </c>
      <c r="I137" s="2" t="s">
        <v>233</v>
      </c>
    </row>
    <row r="138" spans="1:9" x14ac:dyDescent="0.25">
      <c r="A138" s="1">
        <v>6</v>
      </c>
      <c r="B138" s="1" t="s">
        <v>13</v>
      </c>
      <c r="C138" s="1" t="s">
        <v>28</v>
      </c>
      <c r="D138" s="1" t="s">
        <v>73</v>
      </c>
      <c r="E138" s="1">
        <v>18</v>
      </c>
      <c r="F138" s="1">
        <v>1</v>
      </c>
      <c r="I138" s="1" t="s">
        <v>118</v>
      </c>
    </row>
    <row r="139" spans="1:9" x14ac:dyDescent="0.25">
      <c r="A139" s="1">
        <v>6</v>
      </c>
      <c r="B139" s="1" t="s">
        <v>13</v>
      </c>
      <c r="C139" s="1" t="s">
        <v>28</v>
      </c>
      <c r="D139" s="1" t="s">
        <v>102</v>
      </c>
      <c r="E139" s="1">
        <v>22</v>
      </c>
      <c r="F139" s="1">
        <v>1</v>
      </c>
      <c r="I139" s="1" t="s">
        <v>118</v>
      </c>
    </row>
    <row r="140" spans="1:9" x14ac:dyDescent="0.25">
      <c r="A140" s="1">
        <v>6</v>
      </c>
      <c r="B140" s="1" t="s">
        <v>13</v>
      </c>
      <c r="C140" s="1" t="s">
        <v>28</v>
      </c>
      <c r="D140" s="1" t="s">
        <v>103</v>
      </c>
      <c r="E140" s="1">
        <v>84</v>
      </c>
      <c r="F140" s="1">
        <v>2</v>
      </c>
      <c r="I140" s="1" t="s">
        <v>118</v>
      </c>
    </row>
    <row r="141" spans="1:9" x14ac:dyDescent="0.25">
      <c r="A141" s="1">
        <v>6</v>
      </c>
      <c r="B141" s="1" t="s">
        <v>28</v>
      </c>
      <c r="C141" s="1" t="s">
        <v>13</v>
      </c>
      <c r="D141" s="1" t="s">
        <v>109</v>
      </c>
      <c r="E141" s="1">
        <v>77</v>
      </c>
      <c r="F141" s="1">
        <v>2</v>
      </c>
      <c r="I141" s="1" t="s">
        <v>118</v>
      </c>
    </row>
    <row r="142" spans="1:9" x14ac:dyDescent="0.25">
      <c r="A142" s="1">
        <v>6</v>
      </c>
      <c r="B142" s="1" t="s">
        <v>28</v>
      </c>
      <c r="C142" s="1" t="s">
        <v>13</v>
      </c>
      <c r="D142" s="1" t="s">
        <v>110</v>
      </c>
      <c r="E142" s="1">
        <v>87</v>
      </c>
      <c r="F142" s="1">
        <v>2</v>
      </c>
      <c r="I142" s="1" t="s">
        <v>118</v>
      </c>
    </row>
    <row r="143" spans="1:9" x14ac:dyDescent="0.25">
      <c r="A143" s="1">
        <v>6</v>
      </c>
      <c r="B143" s="1" t="s">
        <v>40</v>
      </c>
      <c r="C143" s="1" t="s">
        <v>47</v>
      </c>
      <c r="D143" s="1" t="s">
        <v>66</v>
      </c>
      <c r="E143" s="1">
        <v>52</v>
      </c>
      <c r="F143" s="1">
        <v>2</v>
      </c>
      <c r="I143" s="1" t="s">
        <v>118</v>
      </c>
    </row>
    <row r="144" spans="1:9" x14ac:dyDescent="0.25">
      <c r="A144" s="1">
        <v>6</v>
      </c>
      <c r="B144" s="1" t="s">
        <v>24</v>
      </c>
      <c r="C144" s="1" t="s">
        <v>32</v>
      </c>
      <c r="D144" s="1" t="s">
        <v>111</v>
      </c>
      <c r="E144" s="1">
        <v>16</v>
      </c>
      <c r="F144" s="1">
        <v>1</v>
      </c>
      <c r="I144" s="1" t="s">
        <v>118</v>
      </c>
    </row>
    <row r="145" spans="1:9" x14ac:dyDescent="0.25">
      <c r="A145" s="1">
        <v>6</v>
      </c>
      <c r="B145" s="1" t="s">
        <v>32</v>
      </c>
      <c r="C145" s="1" t="s">
        <v>24</v>
      </c>
      <c r="D145" s="1" t="s">
        <v>112</v>
      </c>
      <c r="E145" s="1">
        <v>5</v>
      </c>
      <c r="F145" s="1">
        <v>1</v>
      </c>
      <c r="I145" s="1" t="s">
        <v>118</v>
      </c>
    </row>
    <row r="146" spans="1:9" x14ac:dyDescent="0.25">
      <c r="A146" s="1">
        <v>6</v>
      </c>
      <c r="B146" s="1" t="s">
        <v>32</v>
      </c>
      <c r="C146" s="1" t="s">
        <v>24</v>
      </c>
      <c r="D146" s="1" t="s">
        <v>113</v>
      </c>
      <c r="E146" s="1">
        <v>71</v>
      </c>
      <c r="F146" s="1">
        <v>2</v>
      </c>
      <c r="I146" s="1" t="s">
        <v>118</v>
      </c>
    </row>
    <row r="147" spans="1:9" x14ac:dyDescent="0.25">
      <c r="A147" s="1">
        <v>6</v>
      </c>
      <c r="B147" s="1" t="s">
        <v>41</v>
      </c>
      <c r="C147" s="1" t="s">
        <v>29</v>
      </c>
      <c r="D147" s="1" t="s">
        <v>90</v>
      </c>
      <c r="E147" s="1">
        <v>52</v>
      </c>
      <c r="F147" s="1">
        <v>2</v>
      </c>
      <c r="I147" s="1" t="s">
        <v>118</v>
      </c>
    </row>
    <row r="148" spans="1:9" x14ac:dyDescent="0.25">
      <c r="A148" s="1">
        <v>6</v>
      </c>
      <c r="B148" s="1" t="s">
        <v>41</v>
      </c>
      <c r="C148" s="1" t="s">
        <v>29</v>
      </c>
      <c r="D148" s="1" t="s">
        <v>54</v>
      </c>
      <c r="E148" s="1">
        <v>57</v>
      </c>
      <c r="F148" s="1">
        <v>2</v>
      </c>
      <c r="I148" s="1" t="s">
        <v>118</v>
      </c>
    </row>
    <row r="149" spans="1:9" x14ac:dyDescent="0.25">
      <c r="A149" s="1">
        <v>6</v>
      </c>
      <c r="B149" s="1" t="s">
        <v>22</v>
      </c>
      <c r="C149" s="1" t="s">
        <v>31</v>
      </c>
      <c r="D149" s="1" t="s">
        <v>65</v>
      </c>
      <c r="E149" s="1">
        <v>58</v>
      </c>
      <c r="F149" s="1">
        <v>2</v>
      </c>
      <c r="I149" s="1" t="s">
        <v>118</v>
      </c>
    </row>
    <row r="150" spans="1:9" x14ac:dyDescent="0.25">
      <c r="A150" s="1">
        <v>6</v>
      </c>
      <c r="B150" s="1" t="s">
        <v>31</v>
      </c>
      <c r="C150" s="1" t="s">
        <v>22</v>
      </c>
      <c r="D150" s="1" t="s">
        <v>114</v>
      </c>
      <c r="E150" s="1">
        <v>4</v>
      </c>
      <c r="F150" s="1">
        <v>1</v>
      </c>
      <c r="G150" s="1" t="s">
        <v>8</v>
      </c>
      <c r="H150" s="1" t="s">
        <v>15</v>
      </c>
      <c r="I150" s="2" t="s">
        <v>190</v>
      </c>
    </row>
    <row r="151" spans="1:9" x14ac:dyDescent="0.25">
      <c r="A151" s="1">
        <v>6</v>
      </c>
      <c r="B151" s="1" t="s">
        <v>31</v>
      </c>
      <c r="C151" s="1" t="s">
        <v>22</v>
      </c>
      <c r="D151" s="1" t="s">
        <v>115</v>
      </c>
      <c r="E151" s="1">
        <v>17</v>
      </c>
      <c r="F151" s="1">
        <v>1</v>
      </c>
      <c r="G151" s="1" t="s">
        <v>8</v>
      </c>
      <c r="H151" s="1" t="s">
        <v>15</v>
      </c>
      <c r="I151" s="2" t="s">
        <v>191</v>
      </c>
    </row>
    <row r="152" spans="1:9" x14ac:dyDescent="0.25">
      <c r="A152" s="1">
        <v>6</v>
      </c>
      <c r="B152" s="1" t="s">
        <v>36</v>
      </c>
      <c r="C152" s="1" t="s">
        <v>25</v>
      </c>
      <c r="D152" s="1" t="s">
        <v>39</v>
      </c>
      <c r="E152" s="1">
        <v>88</v>
      </c>
      <c r="F152" s="1">
        <v>2</v>
      </c>
      <c r="I152" s="1" t="s">
        <v>118</v>
      </c>
    </row>
    <row r="153" spans="1:9" x14ac:dyDescent="0.25">
      <c r="A153" s="1">
        <v>6</v>
      </c>
      <c r="B153" s="1" t="s">
        <v>25</v>
      </c>
      <c r="C153" s="1" t="s">
        <v>36</v>
      </c>
      <c r="D153" s="1" t="s">
        <v>112</v>
      </c>
      <c r="E153" s="1">
        <v>52</v>
      </c>
      <c r="F153" s="1">
        <v>2</v>
      </c>
      <c r="I153" s="1" t="s">
        <v>118</v>
      </c>
    </row>
    <row r="154" spans="1:9" x14ac:dyDescent="0.25">
      <c r="A154" s="1">
        <v>6</v>
      </c>
      <c r="B154" s="1" t="s">
        <v>25</v>
      </c>
      <c r="C154" s="1" t="s">
        <v>36</v>
      </c>
      <c r="D154" s="1" t="s">
        <v>116</v>
      </c>
      <c r="E154" s="1">
        <v>56</v>
      </c>
      <c r="F154" s="1">
        <v>2</v>
      </c>
      <c r="I154" s="1" t="s">
        <v>118</v>
      </c>
    </row>
    <row r="155" spans="1:9" x14ac:dyDescent="0.25">
      <c r="A155" s="1">
        <v>6</v>
      </c>
      <c r="B155" s="1" t="s">
        <v>25</v>
      </c>
      <c r="C155" s="1" t="s">
        <v>36</v>
      </c>
      <c r="D155" s="1" t="s">
        <v>86</v>
      </c>
      <c r="E155" s="1">
        <v>89</v>
      </c>
      <c r="F155" s="1">
        <v>2</v>
      </c>
      <c r="I155" s="1" t="s">
        <v>118</v>
      </c>
    </row>
    <row r="156" spans="1:9" x14ac:dyDescent="0.25">
      <c r="A156" s="1">
        <v>6</v>
      </c>
      <c r="B156" s="1" t="s">
        <v>25</v>
      </c>
      <c r="C156" s="1" t="s">
        <v>36</v>
      </c>
      <c r="D156" s="1" t="s">
        <v>86</v>
      </c>
      <c r="E156" s="1">
        <v>92</v>
      </c>
      <c r="F156" s="1">
        <v>2</v>
      </c>
      <c r="I156" s="1" t="s">
        <v>118</v>
      </c>
    </row>
    <row r="157" spans="1:9" x14ac:dyDescent="0.25">
      <c r="A157" s="1">
        <v>7</v>
      </c>
      <c r="B157" s="1" t="s">
        <v>12</v>
      </c>
      <c r="C157" s="1" t="s">
        <v>24</v>
      </c>
      <c r="D157" s="1" t="s">
        <v>97</v>
      </c>
      <c r="E157" s="1">
        <v>11</v>
      </c>
      <c r="F157" s="1">
        <v>1</v>
      </c>
      <c r="I157" s="1" t="s">
        <v>118</v>
      </c>
    </row>
    <row r="158" spans="1:9" x14ac:dyDescent="0.25">
      <c r="A158" s="1">
        <v>7</v>
      </c>
      <c r="B158" s="1" t="s">
        <v>12</v>
      </c>
      <c r="C158" s="1" t="s">
        <v>24</v>
      </c>
      <c r="D158" s="1" t="s">
        <v>117</v>
      </c>
      <c r="E158" s="1">
        <v>85</v>
      </c>
      <c r="F158" s="1">
        <v>2</v>
      </c>
      <c r="I158" s="1" t="s">
        <v>118</v>
      </c>
    </row>
    <row r="159" spans="1:9" x14ac:dyDescent="0.25">
      <c r="A159" s="1">
        <v>7</v>
      </c>
      <c r="B159" s="1" t="s">
        <v>41</v>
      </c>
      <c r="C159" s="1" t="s">
        <v>25</v>
      </c>
      <c r="D159" s="1" t="s">
        <v>101</v>
      </c>
      <c r="E159" s="1">
        <v>45</v>
      </c>
      <c r="F159" s="1">
        <v>1</v>
      </c>
      <c r="I159" s="1" t="s">
        <v>118</v>
      </c>
    </row>
    <row r="160" spans="1:9" x14ac:dyDescent="0.25">
      <c r="A160" s="1">
        <v>7</v>
      </c>
      <c r="B160" s="1" t="s">
        <v>41</v>
      </c>
      <c r="C160" s="1" t="s">
        <v>25</v>
      </c>
      <c r="D160" s="1" t="s">
        <v>90</v>
      </c>
      <c r="E160" s="1">
        <v>56</v>
      </c>
      <c r="F160" s="1">
        <v>2</v>
      </c>
      <c r="I160" s="1" t="s">
        <v>118</v>
      </c>
    </row>
    <row r="161" spans="1:9" x14ac:dyDescent="0.25">
      <c r="A161" s="1">
        <v>7</v>
      </c>
      <c r="B161" s="1" t="s">
        <v>41</v>
      </c>
      <c r="C161" s="1" t="s">
        <v>25</v>
      </c>
      <c r="D161" s="1" t="s">
        <v>90</v>
      </c>
      <c r="E161" s="1">
        <v>63</v>
      </c>
      <c r="F161" s="1">
        <v>2</v>
      </c>
      <c r="I161" s="1" t="s">
        <v>118</v>
      </c>
    </row>
    <row r="162" spans="1:9" x14ac:dyDescent="0.25">
      <c r="A162" s="1">
        <v>7</v>
      </c>
      <c r="B162" s="1" t="s">
        <v>28</v>
      </c>
      <c r="C162" s="1" t="s">
        <v>22</v>
      </c>
      <c r="D162" s="1" t="s">
        <v>119</v>
      </c>
      <c r="E162" s="1">
        <v>34</v>
      </c>
      <c r="F162" s="1">
        <v>1</v>
      </c>
      <c r="G162" s="1" t="s">
        <v>7</v>
      </c>
      <c r="H162" s="1" t="s">
        <v>17</v>
      </c>
      <c r="I162" s="2" t="s">
        <v>193</v>
      </c>
    </row>
    <row r="163" spans="1:9" x14ac:dyDescent="0.25">
      <c r="A163" s="1">
        <v>7</v>
      </c>
      <c r="B163" s="1" t="s">
        <v>28</v>
      </c>
      <c r="C163" s="1" t="s">
        <v>22</v>
      </c>
      <c r="D163" s="1" t="s">
        <v>120</v>
      </c>
      <c r="E163" s="1">
        <v>50</v>
      </c>
      <c r="F163" s="1">
        <v>2</v>
      </c>
      <c r="G163" s="1" t="s">
        <v>7</v>
      </c>
      <c r="H163" s="1" t="s">
        <v>15</v>
      </c>
      <c r="I163" s="2" t="s">
        <v>194</v>
      </c>
    </row>
    <row r="164" spans="1:9" x14ac:dyDescent="0.25">
      <c r="A164" s="1">
        <v>7</v>
      </c>
      <c r="B164" s="1" t="s">
        <v>22</v>
      </c>
      <c r="C164" s="1" t="s">
        <v>28</v>
      </c>
      <c r="D164" s="1" t="s">
        <v>121</v>
      </c>
      <c r="E164" s="1">
        <v>11</v>
      </c>
      <c r="F164" s="1">
        <v>1</v>
      </c>
      <c r="G164" s="1" t="s">
        <v>7</v>
      </c>
      <c r="H164" s="1" t="s">
        <v>17</v>
      </c>
      <c r="I164" s="2" t="s">
        <v>183</v>
      </c>
    </row>
    <row r="165" spans="1:9" x14ac:dyDescent="0.25">
      <c r="A165" s="1">
        <v>7</v>
      </c>
      <c r="B165" s="1" t="s">
        <v>22</v>
      </c>
      <c r="C165" s="1" t="s">
        <v>28</v>
      </c>
      <c r="D165" s="1" t="s">
        <v>122</v>
      </c>
      <c r="E165" s="1">
        <v>47</v>
      </c>
      <c r="F165" s="1">
        <v>2</v>
      </c>
      <c r="G165" s="1" t="s">
        <v>7</v>
      </c>
      <c r="H165" s="1" t="s">
        <v>15</v>
      </c>
      <c r="I165" s="2" t="s">
        <v>184</v>
      </c>
    </row>
    <row r="166" spans="1:9" x14ac:dyDescent="0.25">
      <c r="A166" s="1">
        <v>7</v>
      </c>
      <c r="B166" s="1" t="s">
        <v>22</v>
      </c>
      <c r="C166" s="1" t="s">
        <v>28</v>
      </c>
      <c r="D166" s="1" t="s">
        <v>123</v>
      </c>
      <c r="E166" s="1">
        <v>95</v>
      </c>
      <c r="F166" s="1">
        <v>2</v>
      </c>
      <c r="G166" s="1" t="s">
        <v>7</v>
      </c>
      <c r="H166" s="1" t="s">
        <v>15</v>
      </c>
      <c r="I166" s="2" t="s">
        <v>185</v>
      </c>
    </row>
    <row r="167" spans="1:9" x14ac:dyDescent="0.25">
      <c r="A167" s="1">
        <v>7</v>
      </c>
      <c r="B167" s="1" t="s">
        <v>13</v>
      </c>
      <c r="C167" s="1" t="s">
        <v>40</v>
      </c>
      <c r="D167" s="1" t="s">
        <v>93</v>
      </c>
      <c r="E167" s="1">
        <v>16</v>
      </c>
      <c r="F167" s="1">
        <v>1</v>
      </c>
      <c r="I167" s="1" t="s">
        <v>118</v>
      </c>
    </row>
    <row r="168" spans="1:9" x14ac:dyDescent="0.25">
      <c r="A168" s="1">
        <v>7</v>
      </c>
      <c r="B168" s="1" t="s">
        <v>13</v>
      </c>
      <c r="C168" s="1" t="s">
        <v>40</v>
      </c>
      <c r="D168" s="1" t="s">
        <v>103</v>
      </c>
      <c r="E168" s="1">
        <v>48</v>
      </c>
      <c r="F168" s="1">
        <v>1</v>
      </c>
      <c r="I168" s="1" t="s">
        <v>118</v>
      </c>
    </row>
    <row r="169" spans="1:9" x14ac:dyDescent="0.25">
      <c r="A169" s="1">
        <v>7</v>
      </c>
      <c r="B169" s="1" t="s">
        <v>29</v>
      </c>
      <c r="C169" s="1" t="s">
        <v>47</v>
      </c>
      <c r="D169" s="1" t="s">
        <v>62</v>
      </c>
      <c r="E169" s="1">
        <v>50</v>
      </c>
      <c r="F169" s="1">
        <v>2</v>
      </c>
      <c r="I169" s="1" t="s">
        <v>118</v>
      </c>
    </row>
    <row r="170" spans="1:9" x14ac:dyDescent="0.25">
      <c r="A170" s="1">
        <v>7</v>
      </c>
      <c r="B170" s="1" t="s">
        <v>47</v>
      </c>
      <c r="C170" s="1" t="s">
        <v>29</v>
      </c>
      <c r="D170" s="1" t="s">
        <v>124</v>
      </c>
      <c r="E170" s="1">
        <v>32</v>
      </c>
      <c r="F170" s="1">
        <v>1</v>
      </c>
      <c r="I170" s="1" t="s">
        <v>118</v>
      </c>
    </row>
    <row r="171" spans="1:9" x14ac:dyDescent="0.25">
      <c r="A171" s="1">
        <v>7</v>
      </c>
      <c r="B171" s="1" t="s">
        <v>47</v>
      </c>
      <c r="C171" s="1" t="s">
        <v>29</v>
      </c>
      <c r="D171" s="1" t="s">
        <v>50</v>
      </c>
      <c r="E171" s="1">
        <v>90</v>
      </c>
      <c r="F171" s="1">
        <v>2</v>
      </c>
      <c r="I171" s="1" t="s">
        <v>118</v>
      </c>
    </row>
    <row r="172" spans="1:9" x14ac:dyDescent="0.25">
      <c r="A172" s="1">
        <v>7</v>
      </c>
      <c r="B172" s="1" t="s">
        <v>35</v>
      </c>
      <c r="C172" s="1" t="s">
        <v>48</v>
      </c>
      <c r="D172" s="1" t="s">
        <v>125</v>
      </c>
      <c r="E172" s="1">
        <v>80</v>
      </c>
      <c r="F172" s="1">
        <v>2</v>
      </c>
      <c r="I172" s="1" t="s">
        <v>118</v>
      </c>
    </row>
    <row r="173" spans="1:9" x14ac:dyDescent="0.25">
      <c r="A173" s="1">
        <v>7</v>
      </c>
      <c r="B173" s="1" t="s">
        <v>48</v>
      </c>
      <c r="C173" s="1" t="s">
        <v>35</v>
      </c>
      <c r="D173" s="1" t="s">
        <v>126</v>
      </c>
      <c r="E173" s="1">
        <v>5</v>
      </c>
      <c r="F173" s="1">
        <v>1</v>
      </c>
      <c r="I173" s="1" t="s">
        <v>118</v>
      </c>
    </row>
    <row r="174" spans="1:9" x14ac:dyDescent="0.25">
      <c r="A174" s="1">
        <v>7</v>
      </c>
      <c r="B174" s="1" t="s">
        <v>48</v>
      </c>
      <c r="C174" s="1" t="s">
        <v>35</v>
      </c>
      <c r="D174" s="1" t="s">
        <v>77</v>
      </c>
      <c r="E174" s="1">
        <v>45</v>
      </c>
      <c r="F174" s="1">
        <v>1</v>
      </c>
      <c r="I174" s="1" t="s">
        <v>118</v>
      </c>
    </row>
    <row r="175" spans="1:9" x14ac:dyDescent="0.25">
      <c r="A175" s="1">
        <v>7</v>
      </c>
      <c r="B175" s="1" t="s">
        <v>32</v>
      </c>
      <c r="C175" s="1" t="s">
        <v>36</v>
      </c>
      <c r="D175" s="1" t="s">
        <v>46</v>
      </c>
      <c r="E175" s="1">
        <v>83</v>
      </c>
      <c r="F175" s="1">
        <v>2</v>
      </c>
      <c r="I175" s="1" t="s">
        <v>118</v>
      </c>
    </row>
    <row r="176" spans="1:9" x14ac:dyDescent="0.25">
      <c r="A176" s="1">
        <v>7</v>
      </c>
      <c r="B176" s="1" t="s">
        <v>32</v>
      </c>
      <c r="C176" s="1" t="s">
        <v>36</v>
      </c>
      <c r="D176" s="1" t="s">
        <v>34</v>
      </c>
      <c r="E176" s="1">
        <v>91</v>
      </c>
      <c r="F176" s="1">
        <v>2</v>
      </c>
      <c r="I176" s="1" t="s">
        <v>118</v>
      </c>
    </row>
    <row r="177" spans="1:9" x14ac:dyDescent="0.25">
      <c r="A177" s="1">
        <v>7</v>
      </c>
      <c r="B177" s="1" t="s">
        <v>31</v>
      </c>
      <c r="C177" s="1" t="s">
        <v>21</v>
      </c>
      <c r="D177" s="1" t="s">
        <v>127</v>
      </c>
      <c r="E177" s="1">
        <v>32</v>
      </c>
      <c r="F177" s="1">
        <v>1</v>
      </c>
      <c r="I177" s="1" t="s">
        <v>118</v>
      </c>
    </row>
    <row r="178" spans="1:9" x14ac:dyDescent="0.25">
      <c r="A178" s="1">
        <v>7</v>
      </c>
      <c r="B178" s="1" t="s">
        <v>31</v>
      </c>
      <c r="C178" s="1" t="s">
        <v>21</v>
      </c>
      <c r="D178" s="1" t="s">
        <v>33</v>
      </c>
      <c r="E178" s="1">
        <v>52</v>
      </c>
      <c r="F178" s="1">
        <v>2</v>
      </c>
      <c r="I178" s="1" t="s">
        <v>118</v>
      </c>
    </row>
    <row r="179" spans="1:9" x14ac:dyDescent="0.25">
      <c r="A179" s="1">
        <v>7</v>
      </c>
      <c r="B179" s="1" t="s">
        <v>21</v>
      </c>
      <c r="C179" s="1" t="s">
        <v>31</v>
      </c>
      <c r="D179" s="1" t="s">
        <v>56</v>
      </c>
      <c r="E179" s="1">
        <v>43</v>
      </c>
      <c r="F179" s="1">
        <v>1</v>
      </c>
      <c r="G179" s="1" t="s">
        <v>7</v>
      </c>
      <c r="H179" s="1" t="s">
        <v>15</v>
      </c>
      <c r="I179" s="2" t="s">
        <v>231</v>
      </c>
    </row>
    <row r="180" spans="1:9" x14ac:dyDescent="0.25">
      <c r="A180" s="1">
        <v>7</v>
      </c>
      <c r="B180" s="1" t="s">
        <v>21</v>
      </c>
      <c r="C180" s="1" t="s">
        <v>31</v>
      </c>
      <c r="D180" s="1" t="s">
        <v>69</v>
      </c>
      <c r="E180" s="1">
        <v>45</v>
      </c>
      <c r="F180" s="1">
        <v>1</v>
      </c>
      <c r="G180" s="1" t="s">
        <v>7</v>
      </c>
      <c r="H180" s="1" t="s">
        <v>15</v>
      </c>
      <c r="I180" s="2" t="s">
        <v>232</v>
      </c>
    </row>
    <row r="181" spans="1:9" x14ac:dyDescent="0.25">
      <c r="A181" s="1">
        <v>8</v>
      </c>
      <c r="B181" s="1" t="s">
        <v>12</v>
      </c>
      <c r="C181" s="1" t="s">
        <v>47</v>
      </c>
      <c r="D181" s="1" t="s">
        <v>67</v>
      </c>
      <c r="E181" s="1">
        <v>17</v>
      </c>
      <c r="F181" s="1">
        <v>1</v>
      </c>
      <c r="I181" s="1" t="s">
        <v>118</v>
      </c>
    </row>
    <row r="182" spans="1:9" x14ac:dyDescent="0.25">
      <c r="A182" s="1">
        <v>8</v>
      </c>
      <c r="B182" s="1" t="s">
        <v>12</v>
      </c>
      <c r="C182" s="1" t="s">
        <v>47</v>
      </c>
      <c r="D182" s="1" t="s">
        <v>67</v>
      </c>
      <c r="E182" s="1">
        <v>39</v>
      </c>
      <c r="F182" s="1">
        <v>1</v>
      </c>
      <c r="I182" s="1" t="s">
        <v>118</v>
      </c>
    </row>
    <row r="183" spans="1:9" x14ac:dyDescent="0.25">
      <c r="A183" s="1">
        <v>8</v>
      </c>
      <c r="B183" s="1" t="s">
        <v>12</v>
      </c>
      <c r="C183" s="1" t="s">
        <v>47</v>
      </c>
      <c r="D183" s="1" t="s">
        <v>140</v>
      </c>
      <c r="E183" s="1">
        <v>55</v>
      </c>
      <c r="F183" s="1">
        <v>2</v>
      </c>
      <c r="I183" s="1" t="s">
        <v>118</v>
      </c>
    </row>
    <row r="184" spans="1:9" x14ac:dyDescent="0.25">
      <c r="A184" s="1">
        <v>8</v>
      </c>
      <c r="B184" s="1" t="s">
        <v>12</v>
      </c>
      <c r="C184" s="1" t="s">
        <v>47</v>
      </c>
      <c r="D184" s="1" t="s">
        <v>67</v>
      </c>
      <c r="E184" s="1">
        <v>61</v>
      </c>
      <c r="F184" s="1">
        <v>2</v>
      </c>
      <c r="G184" s="1" t="s">
        <v>7</v>
      </c>
      <c r="H184" s="1" t="s">
        <v>17</v>
      </c>
      <c r="I184" s="1" t="s">
        <v>118</v>
      </c>
    </row>
    <row r="185" spans="1:9" x14ac:dyDescent="0.25">
      <c r="A185" s="1">
        <v>8</v>
      </c>
      <c r="B185" s="1" t="s">
        <v>12</v>
      </c>
      <c r="C185" s="1" t="s">
        <v>47</v>
      </c>
      <c r="D185" s="1" t="s">
        <v>68</v>
      </c>
      <c r="E185" s="1">
        <v>64</v>
      </c>
      <c r="F185" s="1">
        <v>2</v>
      </c>
      <c r="I185" s="1" t="s">
        <v>118</v>
      </c>
    </row>
    <row r="186" spans="1:9" x14ac:dyDescent="0.25">
      <c r="A186" s="1">
        <v>8</v>
      </c>
      <c r="B186" s="1" t="s">
        <v>21</v>
      </c>
      <c r="C186" s="1" t="s">
        <v>40</v>
      </c>
      <c r="D186" s="1" t="s">
        <v>55</v>
      </c>
      <c r="E186" s="1">
        <v>23</v>
      </c>
      <c r="F186" s="1">
        <v>1</v>
      </c>
      <c r="G186" s="1" t="s">
        <v>7</v>
      </c>
      <c r="H186" s="1" t="s">
        <v>15</v>
      </c>
      <c r="I186" s="2" t="s">
        <v>226</v>
      </c>
    </row>
    <row r="187" spans="1:9" x14ac:dyDescent="0.25">
      <c r="A187" s="1">
        <v>8</v>
      </c>
      <c r="B187" s="1" t="s">
        <v>21</v>
      </c>
      <c r="C187" s="1" t="s">
        <v>40</v>
      </c>
      <c r="D187" s="1" t="s">
        <v>70</v>
      </c>
      <c r="E187" s="1">
        <v>94</v>
      </c>
      <c r="F187" s="1">
        <v>2</v>
      </c>
      <c r="G187" s="1" t="s">
        <v>8</v>
      </c>
      <c r="H187" s="1" t="s">
        <v>16</v>
      </c>
      <c r="I187" s="2" t="s">
        <v>227</v>
      </c>
    </row>
    <row r="188" spans="1:9" x14ac:dyDescent="0.25">
      <c r="A188" s="1">
        <v>8</v>
      </c>
      <c r="B188" s="1" t="s">
        <v>40</v>
      </c>
      <c r="C188" s="1" t="s">
        <v>21</v>
      </c>
      <c r="D188" s="1" t="s">
        <v>42</v>
      </c>
      <c r="E188" s="1">
        <v>30</v>
      </c>
      <c r="F188" s="1">
        <v>1</v>
      </c>
      <c r="I188" s="1" t="s">
        <v>118</v>
      </c>
    </row>
    <row r="189" spans="1:9" x14ac:dyDescent="0.25">
      <c r="A189" s="1">
        <v>8</v>
      </c>
      <c r="B189" s="1" t="s">
        <v>40</v>
      </c>
      <c r="C189" s="1" t="s">
        <v>21</v>
      </c>
      <c r="D189" s="1" t="s">
        <v>129</v>
      </c>
      <c r="E189" s="1">
        <v>60</v>
      </c>
      <c r="F189" s="1">
        <v>2</v>
      </c>
      <c r="I189" s="1" t="s">
        <v>118</v>
      </c>
    </row>
    <row r="190" spans="1:9" x14ac:dyDescent="0.25">
      <c r="A190" s="1">
        <v>8</v>
      </c>
      <c r="B190" s="1" t="s">
        <v>40</v>
      </c>
      <c r="C190" s="1" t="s">
        <v>21</v>
      </c>
      <c r="D190" s="1" t="s">
        <v>106</v>
      </c>
      <c r="E190" s="1">
        <v>95</v>
      </c>
      <c r="F190" s="1">
        <v>2</v>
      </c>
      <c r="I190" s="1" t="s">
        <v>118</v>
      </c>
    </row>
    <row r="191" spans="1:9" x14ac:dyDescent="0.25">
      <c r="A191" s="1">
        <v>8</v>
      </c>
      <c r="B191" s="1" t="s">
        <v>25</v>
      </c>
      <c r="C191" s="1" t="s">
        <v>13</v>
      </c>
      <c r="D191" s="1" t="s">
        <v>27</v>
      </c>
      <c r="E191" s="1">
        <v>37</v>
      </c>
      <c r="F191" s="1">
        <v>1</v>
      </c>
      <c r="G191" s="1" t="s">
        <v>7</v>
      </c>
      <c r="H191" s="1" t="s">
        <v>17</v>
      </c>
      <c r="I191" s="1" t="s">
        <v>118</v>
      </c>
    </row>
    <row r="192" spans="1:9" x14ac:dyDescent="0.25">
      <c r="A192" s="1">
        <v>8</v>
      </c>
      <c r="B192" s="1" t="s">
        <v>25</v>
      </c>
      <c r="C192" s="1" t="s">
        <v>13</v>
      </c>
      <c r="D192" s="1" t="s">
        <v>27</v>
      </c>
      <c r="E192" s="1">
        <v>48</v>
      </c>
      <c r="F192" s="1">
        <v>2</v>
      </c>
      <c r="I192" s="1" t="s">
        <v>118</v>
      </c>
    </row>
    <row r="193" spans="1:9" x14ac:dyDescent="0.25">
      <c r="A193" s="1">
        <v>8</v>
      </c>
      <c r="B193" s="1" t="s">
        <v>25</v>
      </c>
      <c r="C193" s="1" t="s">
        <v>13</v>
      </c>
      <c r="D193" s="1" t="s">
        <v>57</v>
      </c>
      <c r="E193" s="1">
        <v>85</v>
      </c>
      <c r="F193" s="1">
        <v>2</v>
      </c>
      <c r="G193" s="1" t="s">
        <v>7</v>
      </c>
      <c r="H193" s="1" t="s">
        <v>17</v>
      </c>
      <c r="I193" s="1" t="s">
        <v>118</v>
      </c>
    </row>
    <row r="194" spans="1:9" x14ac:dyDescent="0.25">
      <c r="A194" s="1">
        <v>8</v>
      </c>
      <c r="B194" s="1" t="s">
        <v>13</v>
      </c>
      <c r="C194" s="1" t="s">
        <v>25</v>
      </c>
      <c r="D194" s="1" t="s">
        <v>130</v>
      </c>
      <c r="E194" s="1">
        <v>24</v>
      </c>
      <c r="F194" s="1">
        <v>1</v>
      </c>
      <c r="I194" s="1" t="s">
        <v>118</v>
      </c>
    </row>
    <row r="195" spans="1:9" x14ac:dyDescent="0.25">
      <c r="A195" s="1">
        <v>8</v>
      </c>
      <c r="B195" s="1" t="s">
        <v>13</v>
      </c>
      <c r="C195" s="1" t="s">
        <v>25</v>
      </c>
      <c r="D195" s="1" t="s">
        <v>74</v>
      </c>
      <c r="E195" s="1">
        <v>69</v>
      </c>
      <c r="F195" s="1">
        <v>2</v>
      </c>
      <c r="I195" s="1" t="s">
        <v>118</v>
      </c>
    </row>
    <row r="196" spans="1:9" x14ac:dyDescent="0.25">
      <c r="A196" s="1">
        <v>8</v>
      </c>
      <c r="B196" s="1" t="s">
        <v>13</v>
      </c>
      <c r="C196" s="1" t="s">
        <v>25</v>
      </c>
      <c r="D196" s="1" t="s">
        <v>102</v>
      </c>
      <c r="E196" s="1">
        <v>70</v>
      </c>
      <c r="F196" s="1">
        <v>2</v>
      </c>
      <c r="I196" s="1" t="s">
        <v>118</v>
      </c>
    </row>
    <row r="197" spans="1:9" x14ac:dyDescent="0.25">
      <c r="A197" s="1">
        <v>8</v>
      </c>
      <c r="B197" s="1" t="s">
        <v>13</v>
      </c>
      <c r="C197" s="1" t="s">
        <v>25</v>
      </c>
      <c r="D197" s="1" t="s">
        <v>102</v>
      </c>
      <c r="E197" s="1">
        <v>75</v>
      </c>
      <c r="F197" s="1">
        <v>2</v>
      </c>
      <c r="I197" s="1" t="s">
        <v>118</v>
      </c>
    </row>
    <row r="198" spans="1:9" x14ac:dyDescent="0.25">
      <c r="A198" s="1">
        <v>8</v>
      </c>
      <c r="B198" s="1" t="s">
        <v>22</v>
      </c>
      <c r="C198" s="1" t="s">
        <v>35</v>
      </c>
      <c r="D198" s="1" t="s">
        <v>122</v>
      </c>
      <c r="E198" s="1">
        <v>5</v>
      </c>
      <c r="F198" s="1">
        <v>1</v>
      </c>
      <c r="I198" s="1" t="s">
        <v>118</v>
      </c>
    </row>
    <row r="199" spans="1:9" x14ac:dyDescent="0.25">
      <c r="A199" s="1">
        <v>8</v>
      </c>
      <c r="B199" s="1" t="s">
        <v>22</v>
      </c>
      <c r="C199" s="1" t="s">
        <v>35</v>
      </c>
      <c r="D199" s="1" t="s">
        <v>131</v>
      </c>
      <c r="E199" s="1">
        <v>52</v>
      </c>
      <c r="F199" s="1">
        <v>2</v>
      </c>
      <c r="I199" s="1" t="s">
        <v>118</v>
      </c>
    </row>
    <row r="200" spans="1:9" x14ac:dyDescent="0.25">
      <c r="A200" s="1">
        <v>8</v>
      </c>
      <c r="B200" s="1" t="s">
        <v>35</v>
      </c>
      <c r="C200" s="1" t="s">
        <v>22</v>
      </c>
      <c r="D200" s="1" t="s">
        <v>37</v>
      </c>
      <c r="E200" s="1">
        <v>31</v>
      </c>
      <c r="F200" s="1">
        <v>1</v>
      </c>
      <c r="G200" s="1" t="s">
        <v>7</v>
      </c>
      <c r="H200" s="1" t="s">
        <v>17</v>
      </c>
      <c r="I200" s="1" t="s">
        <v>118</v>
      </c>
    </row>
    <row r="201" spans="1:9" x14ac:dyDescent="0.25">
      <c r="A201" s="1">
        <v>8</v>
      </c>
      <c r="B201" s="1" t="s">
        <v>35</v>
      </c>
      <c r="C201" s="1" t="s">
        <v>22</v>
      </c>
      <c r="D201" s="1" t="s">
        <v>132</v>
      </c>
      <c r="E201" s="1">
        <v>84</v>
      </c>
      <c r="F201" s="1">
        <v>2</v>
      </c>
      <c r="I201" s="1" t="s">
        <v>118</v>
      </c>
    </row>
    <row r="202" spans="1:9" x14ac:dyDescent="0.25">
      <c r="A202" s="1">
        <v>8</v>
      </c>
      <c r="B202" s="1" t="s">
        <v>32</v>
      </c>
      <c r="C202" s="1" t="s">
        <v>41</v>
      </c>
      <c r="D202" s="1" t="s">
        <v>81</v>
      </c>
      <c r="E202" s="1">
        <v>37</v>
      </c>
      <c r="F202" s="1">
        <v>1</v>
      </c>
      <c r="I202" s="1" t="s">
        <v>118</v>
      </c>
    </row>
    <row r="203" spans="1:9" x14ac:dyDescent="0.25">
      <c r="A203" s="1">
        <v>8</v>
      </c>
      <c r="B203" s="1" t="s">
        <v>41</v>
      </c>
      <c r="C203" s="1" t="s">
        <v>32</v>
      </c>
      <c r="D203" s="1" t="s">
        <v>133</v>
      </c>
      <c r="E203" s="1">
        <v>81</v>
      </c>
      <c r="F203" s="1">
        <v>2</v>
      </c>
      <c r="I203" s="1" t="s">
        <v>118</v>
      </c>
    </row>
    <row r="204" spans="1:9" x14ac:dyDescent="0.25">
      <c r="A204" s="1">
        <v>8</v>
      </c>
      <c r="B204" s="1" t="s">
        <v>24</v>
      </c>
      <c r="C204" s="1" t="s">
        <v>28</v>
      </c>
      <c r="D204" s="1" t="s">
        <v>134</v>
      </c>
      <c r="E204" s="1">
        <v>90</v>
      </c>
      <c r="F204" s="1">
        <v>2</v>
      </c>
      <c r="I204" s="1" t="s">
        <v>118</v>
      </c>
    </row>
    <row r="205" spans="1:9" x14ac:dyDescent="0.25">
      <c r="A205" s="1">
        <v>8</v>
      </c>
      <c r="B205" s="1" t="s">
        <v>28</v>
      </c>
      <c r="C205" s="1" t="s">
        <v>24</v>
      </c>
      <c r="D205" s="1" t="s">
        <v>76</v>
      </c>
      <c r="E205" s="1">
        <v>36</v>
      </c>
      <c r="F205" s="1">
        <v>1</v>
      </c>
      <c r="I205" s="1" t="s">
        <v>118</v>
      </c>
    </row>
    <row r="206" spans="1:9" x14ac:dyDescent="0.25">
      <c r="A206" s="1">
        <v>8</v>
      </c>
      <c r="B206" s="1" t="s">
        <v>48</v>
      </c>
      <c r="C206" s="1" t="s">
        <v>31</v>
      </c>
      <c r="D206" s="1" t="s">
        <v>135</v>
      </c>
      <c r="E206" s="1">
        <v>92</v>
      </c>
      <c r="F206" s="1">
        <v>2</v>
      </c>
      <c r="I206" s="1" t="s">
        <v>118</v>
      </c>
    </row>
    <row r="207" spans="1:9" x14ac:dyDescent="0.25">
      <c r="A207" s="1">
        <v>8</v>
      </c>
      <c r="B207" s="1" t="s">
        <v>31</v>
      </c>
      <c r="C207" s="1" t="s">
        <v>48</v>
      </c>
      <c r="D207" s="1" t="s">
        <v>88</v>
      </c>
      <c r="E207" s="1">
        <v>30</v>
      </c>
      <c r="F207" s="1">
        <v>1</v>
      </c>
      <c r="I207" s="1" t="s">
        <v>118</v>
      </c>
    </row>
    <row r="208" spans="1:9" x14ac:dyDescent="0.25">
      <c r="A208" s="1">
        <v>8</v>
      </c>
      <c r="B208" s="1" t="s">
        <v>31</v>
      </c>
      <c r="C208" s="1" t="s">
        <v>48</v>
      </c>
      <c r="D208" s="1" t="s">
        <v>136</v>
      </c>
      <c r="E208" s="1">
        <v>88</v>
      </c>
      <c r="F208" s="1">
        <v>2</v>
      </c>
      <c r="I208" s="1" t="s">
        <v>118</v>
      </c>
    </row>
    <row r="209" spans="1:9" x14ac:dyDescent="0.25">
      <c r="A209" s="1">
        <v>9</v>
      </c>
      <c r="B209" s="1" t="s">
        <v>12</v>
      </c>
      <c r="C209" s="1" t="s">
        <v>25</v>
      </c>
      <c r="D209" s="1" t="s">
        <v>68</v>
      </c>
      <c r="E209" s="1">
        <v>34</v>
      </c>
      <c r="F209" s="1">
        <v>1</v>
      </c>
      <c r="G209" s="1" t="s">
        <v>7</v>
      </c>
      <c r="H209" s="1" t="s">
        <v>17</v>
      </c>
      <c r="I209" s="1" t="s">
        <v>118</v>
      </c>
    </row>
    <row r="210" spans="1:9" x14ac:dyDescent="0.25">
      <c r="A210" s="1">
        <v>9</v>
      </c>
      <c r="B210" s="1" t="s">
        <v>12</v>
      </c>
      <c r="C210" s="1" t="s">
        <v>25</v>
      </c>
      <c r="D210" s="1" t="s">
        <v>137</v>
      </c>
      <c r="E210" s="1">
        <v>80</v>
      </c>
      <c r="F210" s="1">
        <v>2</v>
      </c>
      <c r="I210" s="1" t="s">
        <v>118</v>
      </c>
    </row>
    <row r="211" spans="1:9" x14ac:dyDescent="0.25">
      <c r="A211" s="1">
        <v>9</v>
      </c>
      <c r="B211" s="1" t="s">
        <v>25</v>
      </c>
      <c r="C211" s="1" t="s">
        <v>12</v>
      </c>
      <c r="D211" s="1" t="s">
        <v>27</v>
      </c>
      <c r="E211" s="1">
        <v>45</v>
      </c>
      <c r="F211" s="1">
        <v>1</v>
      </c>
      <c r="G211" s="1" t="s">
        <v>7</v>
      </c>
      <c r="H211" s="1" t="s">
        <v>17</v>
      </c>
      <c r="I211" s="1" t="s">
        <v>118</v>
      </c>
    </row>
    <row r="212" spans="1:9" x14ac:dyDescent="0.25">
      <c r="A212" s="1">
        <v>9</v>
      </c>
      <c r="B212" s="1" t="s">
        <v>25</v>
      </c>
      <c r="C212" s="1" t="s">
        <v>12</v>
      </c>
      <c r="D212" s="1" t="s">
        <v>57</v>
      </c>
      <c r="E212" s="1">
        <v>85</v>
      </c>
      <c r="F212" s="1">
        <v>2</v>
      </c>
      <c r="G212" s="1" t="s">
        <v>7</v>
      </c>
      <c r="H212" s="1" t="s">
        <v>17</v>
      </c>
      <c r="I212" s="1" t="s">
        <v>118</v>
      </c>
    </row>
    <row r="213" spans="1:9" x14ac:dyDescent="0.25">
      <c r="A213" s="1">
        <v>9</v>
      </c>
      <c r="B213" s="1" t="s">
        <v>13</v>
      </c>
      <c r="C213" s="1" t="s">
        <v>21</v>
      </c>
      <c r="D213" s="1" t="s">
        <v>74</v>
      </c>
      <c r="E213" s="1">
        <v>68</v>
      </c>
      <c r="F213" s="1">
        <v>2</v>
      </c>
      <c r="I213" s="1" t="s">
        <v>118</v>
      </c>
    </row>
    <row r="214" spans="1:9" x14ac:dyDescent="0.25">
      <c r="A214" s="1">
        <v>9</v>
      </c>
      <c r="B214" s="1" t="s">
        <v>21</v>
      </c>
      <c r="C214" s="1" t="s">
        <v>13</v>
      </c>
      <c r="D214" s="1" t="s">
        <v>128</v>
      </c>
      <c r="E214" s="1">
        <v>76</v>
      </c>
      <c r="F214" s="1">
        <v>2</v>
      </c>
      <c r="G214" s="1" t="s">
        <v>7</v>
      </c>
      <c r="H214" s="1" t="s">
        <v>17</v>
      </c>
      <c r="I214" s="2" t="s">
        <v>230</v>
      </c>
    </row>
    <row r="215" spans="1:9" x14ac:dyDescent="0.25">
      <c r="A215" s="1">
        <v>9</v>
      </c>
      <c r="B215" s="1" t="s">
        <v>28</v>
      </c>
      <c r="C215" s="1" t="s">
        <v>48</v>
      </c>
      <c r="D215" s="1" t="s">
        <v>120</v>
      </c>
      <c r="E215" s="1">
        <v>14</v>
      </c>
      <c r="F215" s="1">
        <v>1</v>
      </c>
      <c r="I215" s="1" t="s">
        <v>118</v>
      </c>
    </row>
    <row r="216" spans="1:9" x14ac:dyDescent="0.25">
      <c r="A216" s="1">
        <v>9</v>
      </c>
      <c r="B216" s="1" t="s">
        <v>28</v>
      </c>
      <c r="C216" s="1" t="s">
        <v>48</v>
      </c>
      <c r="D216" s="1" t="s">
        <v>61</v>
      </c>
      <c r="E216" s="1">
        <v>44</v>
      </c>
      <c r="F216" s="1">
        <v>1</v>
      </c>
      <c r="I216" s="1" t="s">
        <v>118</v>
      </c>
    </row>
    <row r="217" spans="1:9" x14ac:dyDescent="0.25">
      <c r="A217" s="1">
        <v>9</v>
      </c>
      <c r="B217" s="1" t="s">
        <v>28</v>
      </c>
      <c r="C217" s="1" t="s">
        <v>48</v>
      </c>
      <c r="D217" s="1" t="s">
        <v>138</v>
      </c>
      <c r="E217" s="1">
        <v>61</v>
      </c>
      <c r="F217" s="1">
        <v>2</v>
      </c>
      <c r="I217" s="1" t="s">
        <v>118</v>
      </c>
    </row>
    <row r="218" spans="1:9" x14ac:dyDescent="0.25">
      <c r="A218" s="1">
        <v>9</v>
      </c>
      <c r="B218" s="1" t="s">
        <v>28</v>
      </c>
      <c r="C218" s="1" t="s">
        <v>48</v>
      </c>
      <c r="D218" s="1" t="s">
        <v>60</v>
      </c>
      <c r="E218" s="1">
        <v>89</v>
      </c>
      <c r="F218" s="1">
        <v>2</v>
      </c>
      <c r="I218" s="1" t="s">
        <v>118</v>
      </c>
    </row>
    <row r="219" spans="1:9" x14ac:dyDescent="0.25">
      <c r="A219" s="1">
        <v>9</v>
      </c>
      <c r="B219" s="1" t="s">
        <v>47</v>
      </c>
      <c r="C219" s="1" t="s">
        <v>32</v>
      </c>
      <c r="D219" s="1" t="s">
        <v>139</v>
      </c>
      <c r="E219" s="1">
        <v>2</v>
      </c>
      <c r="F219" s="1">
        <v>1</v>
      </c>
      <c r="I219" s="1" t="s">
        <v>118</v>
      </c>
    </row>
    <row r="220" spans="1:9" x14ac:dyDescent="0.25">
      <c r="A220" s="1">
        <v>9</v>
      </c>
      <c r="B220" s="1" t="s">
        <v>47</v>
      </c>
      <c r="C220" s="1" t="s">
        <v>32</v>
      </c>
      <c r="D220" s="1" t="s">
        <v>50</v>
      </c>
      <c r="E220" s="1">
        <v>45</v>
      </c>
      <c r="F220" s="1">
        <v>1</v>
      </c>
      <c r="I220" s="1" t="s">
        <v>118</v>
      </c>
    </row>
    <row r="221" spans="1:9" x14ac:dyDescent="0.25">
      <c r="A221" s="1">
        <v>9</v>
      </c>
      <c r="B221" s="1" t="s">
        <v>47</v>
      </c>
      <c r="C221" s="1" t="s">
        <v>32</v>
      </c>
      <c r="D221" s="1" t="s">
        <v>141</v>
      </c>
      <c r="E221" s="1">
        <v>90</v>
      </c>
      <c r="F221" s="1">
        <v>2</v>
      </c>
      <c r="I221" s="1" t="s">
        <v>118</v>
      </c>
    </row>
    <row r="222" spans="1:9" x14ac:dyDescent="0.25">
      <c r="A222" s="1">
        <v>9</v>
      </c>
      <c r="B222" s="1" t="s">
        <v>32</v>
      </c>
      <c r="C222" s="1" t="s">
        <v>47</v>
      </c>
      <c r="D222" s="1" t="s">
        <v>61</v>
      </c>
      <c r="E222" s="1">
        <v>38</v>
      </c>
      <c r="F222" s="1">
        <v>1</v>
      </c>
      <c r="I222" s="1" t="s">
        <v>118</v>
      </c>
    </row>
    <row r="223" spans="1:9" x14ac:dyDescent="0.25">
      <c r="A223" s="1">
        <v>9</v>
      </c>
      <c r="B223" s="1" t="s">
        <v>36</v>
      </c>
      <c r="C223" s="1" t="s">
        <v>41</v>
      </c>
      <c r="D223" s="1" t="s">
        <v>142</v>
      </c>
      <c r="E223" s="1">
        <v>16</v>
      </c>
      <c r="F223" s="1">
        <v>1</v>
      </c>
      <c r="I223" s="1" t="s">
        <v>118</v>
      </c>
    </row>
    <row r="224" spans="1:9" x14ac:dyDescent="0.25">
      <c r="A224" s="1">
        <v>9</v>
      </c>
      <c r="B224" s="1" t="s">
        <v>35</v>
      </c>
      <c r="C224" s="1" t="s">
        <v>24</v>
      </c>
      <c r="D224" s="1" t="s">
        <v>38</v>
      </c>
      <c r="E224" s="1">
        <v>7</v>
      </c>
      <c r="F224" s="1">
        <v>1</v>
      </c>
      <c r="I224" s="1" t="s">
        <v>118</v>
      </c>
    </row>
    <row r="225" spans="1:9" x14ac:dyDescent="0.25">
      <c r="A225" s="1">
        <v>9</v>
      </c>
      <c r="B225" s="1" t="s">
        <v>35</v>
      </c>
      <c r="C225" s="1" t="s">
        <v>24</v>
      </c>
      <c r="D225" s="1" t="s">
        <v>132</v>
      </c>
      <c r="E225" s="1">
        <v>27</v>
      </c>
      <c r="F225" s="1">
        <v>1</v>
      </c>
      <c r="I225" s="1" t="s">
        <v>118</v>
      </c>
    </row>
    <row r="226" spans="1:9" x14ac:dyDescent="0.25">
      <c r="A226" s="1">
        <v>9</v>
      </c>
      <c r="B226" s="1" t="s">
        <v>35</v>
      </c>
      <c r="C226" s="1" t="s">
        <v>24</v>
      </c>
      <c r="D226" s="1" t="s">
        <v>87</v>
      </c>
      <c r="E226" s="1">
        <v>64</v>
      </c>
      <c r="F226" s="1">
        <v>2</v>
      </c>
      <c r="I226" s="1" t="s">
        <v>118</v>
      </c>
    </row>
    <row r="227" spans="1:9" x14ac:dyDescent="0.25">
      <c r="A227" s="1">
        <v>9</v>
      </c>
      <c r="B227" s="1" t="s">
        <v>35</v>
      </c>
      <c r="C227" s="1" t="s">
        <v>24</v>
      </c>
      <c r="D227" s="1" t="s">
        <v>144</v>
      </c>
      <c r="E227" s="1">
        <v>94</v>
      </c>
      <c r="F227" s="1">
        <v>2</v>
      </c>
      <c r="I227" s="1" t="s">
        <v>118</v>
      </c>
    </row>
    <row r="228" spans="1:9" x14ac:dyDescent="0.25">
      <c r="A228" s="1">
        <v>9</v>
      </c>
      <c r="B228" s="1" t="s">
        <v>22</v>
      </c>
      <c r="C228" s="1" t="s">
        <v>29</v>
      </c>
      <c r="D228" s="1" t="s">
        <v>65</v>
      </c>
      <c r="E228" s="1">
        <v>67</v>
      </c>
      <c r="F228" s="1">
        <v>2</v>
      </c>
      <c r="I228" s="1" t="s">
        <v>118</v>
      </c>
    </row>
    <row r="229" spans="1:9" x14ac:dyDescent="0.25">
      <c r="A229" s="1">
        <v>9</v>
      </c>
      <c r="B229" s="1" t="s">
        <v>31</v>
      </c>
      <c r="C229" s="1" t="s">
        <v>40</v>
      </c>
      <c r="D229" s="1" t="s">
        <v>145</v>
      </c>
      <c r="E229" s="1">
        <v>80</v>
      </c>
      <c r="F229" s="1">
        <v>2</v>
      </c>
      <c r="I229" s="1" t="s">
        <v>118</v>
      </c>
    </row>
    <row r="230" spans="1:9" x14ac:dyDescent="0.25">
      <c r="A230" s="1">
        <v>9</v>
      </c>
      <c r="B230" s="1" t="s">
        <v>31</v>
      </c>
      <c r="C230" s="1" t="s">
        <v>40</v>
      </c>
      <c r="D230" s="1" t="s">
        <v>33</v>
      </c>
      <c r="E230" s="1">
        <v>92</v>
      </c>
      <c r="F230" s="1">
        <v>2</v>
      </c>
      <c r="I230" s="1" t="s">
        <v>118</v>
      </c>
    </row>
    <row r="231" spans="1:9" x14ac:dyDescent="0.25">
      <c r="A231" s="1">
        <v>9</v>
      </c>
      <c r="B231" s="1" t="s">
        <v>40</v>
      </c>
      <c r="C231" s="1" t="s">
        <v>31</v>
      </c>
      <c r="D231" s="1" t="s">
        <v>129</v>
      </c>
      <c r="E231" s="1">
        <v>10</v>
      </c>
      <c r="F231" s="1">
        <v>1</v>
      </c>
      <c r="I231" s="1" t="s">
        <v>118</v>
      </c>
    </row>
    <row r="232" spans="1:9" x14ac:dyDescent="0.25">
      <c r="A232" s="1">
        <v>9</v>
      </c>
      <c r="B232" s="1" t="s">
        <v>40</v>
      </c>
      <c r="C232" s="1" t="s">
        <v>31</v>
      </c>
      <c r="D232" s="1" t="s">
        <v>146</v>
      </c>
      <c r="E232" s="1">
        <v>23</v>
      </c>
      <c r="F232" s="1">
        <v>1</v>
      </c>
      <c r="I232" s="1" t="s">
        <v>118</v>
      </c>
    </row>
    <row r="233" spans="1:9" x14ac:dyDescent="0.25">
      <c r="A233" s="1">
        <v>9</v>
      </c>
      <c r="B233" s="1" t="s">
        <v>40</v>
      </c>
      <c r="C233" s="1" t="s">
        <v>31</v>
      </c>
      <c r="D233" s="1" t="s">
        <v>66</v>
      </c>
      <c r="E233" s="1">
        <v>34</v>
      </c>
      <c r="F233" s="1">
        <v>1</v>
      </c>
      <c r="I233" s="1" t="s">
        <v>118</v>
      </c>
    </row>
    <row r="234" spans="1:9" x14ac:dyDescent="0.25">
      <c r="A234" s="1">
        <v>9</v>
      </c>
      <c r="B234" s="1" t="s">
        <v>40</v>
      </c>
      <c r="C234" s="1" t="s">
        <v>31</v>
      </c>
      <c r="D234" s="1" t="s">
        <v>147</v>
      </c>
      <c r="E234" s="1">
        <v>44</v>
      </c>
      <c r="F234" s="1">
        <v>1</v>
      </c>
      <c r="I234" s="1" t="s">
        <v>118</v>
      </c>
    </row>
    <row r="235" spans="1:9" x14ac:dyDescent="0.25">
      <c r="A235" s="1">
        <v>9</v>
      </c>
      <c r="B235" s="1" t="s">
        <v>40</v>
      </c>
      <c r="C235" s="1" t="s">
        <v>31</v>
      </c>
      <c r="D235" s="1" t="s">
        <v>43</v>
      </c>
      <c r="E235" s="1">
        <v>49</v>
      </c>
      <c r="F235" s="1">
        <v>2</v>
      </c>
      <c r="I235" s="1" t="s">
        <v>118</v>
      </c>
    </row>
    <row r="236" spans="1:9" x14ac:dyDescent="0.25">
      <c r="A236" s="1">
        <v>9</v>
      </c>
      <c r="B236" s="1" t="s">
        <v>40</v>
      </c>
      <c r="C236" s="1" t="s">
        <v>31</v>
      </c>
      <c r="D236" s="1" t="s">
        <v>43</v>
      </c>
      <c r="E236" s="1">
        <v>54</v>
      </c>
      <c r="F236" s="1">
        <v>2</v>
      </c>
      <c r="I236" s="1" t="s">
        <v>118</v>
      </c>
    </row>
    <row r="237" spans="1:9" x14ac:dyDescent="0.25">
      <c r="A237" s="1">
        <v>9</v>
      </c>
      <c r="B237" s="1" t="s">
        <v>40</v>
      </c>
      <c r="C237" s="1" t="s">
        <v>31</v>
      </c>
      <c r="D237" s="1" t="s">
        <v>43</v>
      </c>
      <c r="E237" s="1">
        <v>88</v>
      </c>
      <c r="F237" s="1">
        <v>2</v>
      </c>
      <c r="I237" s="1" t="s">
        <v>118</v>
      </c>
    </row>
    <row r="238" spans="1:9" x14ac:dyDescent="0.25">
      <c r="A238" s="1">
        <v>10</v>
      </c>
      <c r="B238" s="1" t="s">
        <v>12</v>
      </c>
      <c r="C238" s="1" t="s">
        <v>41</v>
      </c>
      <c r="D238" s="1" t="s">
        <v>67</v>
      </c>
      <c r="E238" s="1">
        <v>64</v>
      </c>
      <c r="F238" s="1">
        <v>2</v>
      </c>
      <c r="I238" s="1" t="s">
        <v>118</v>
      </c>
    </row>
    <row r="239" spans="1:9" x14ac:dyDescent="0.25">
      <c r="A239" s="1">
        <v>10</v>
      </c>
      <c r="B239" s="1" t="s">
        <v>12</v>
      </c>
      <c r="C239" s="1" t="s">
        <v>41</v>
      </c>
      <c r="D239" s="1" t="s">
        <v>68</v>
      </c>
      <c r="E239" s="1">
        <v>78</v>
      </c>
      <c r="F239" s="1">
        <v>2</v>
      </c>
      <c r="G239" s="1" t="s">
        <v>7</v>
      </c>
      <c r="H239" s="1" t="s">
        <v>17</v>
      </c>
      <c r="I239" s="1" t="s">
        <v>118</v>
      </c>
    </row>
    <row r="240" spans="1:9" x14ac:dyDescent="0.25">
      <c r="A240" s="1">
        <v>10</v>
      </c>
      <c r="B240" s="1" t="s">
        <v>12</v>
      </c>
      <c r="C240" s="1" t="s">
        <v>41</v>
      </c>
      <c r="D240" s="1" t="s">
        <v>67</v>
      </c>
      <c r="E240" s="1">
        <v>82</v>
      </c>
      <c r="F240" s="1">
        <v>2</v>
      </c>
      <c r="G240" s="1" t="s">
        <v>7</v>
      </c>
      <c r="H240" s="1" t="s">
        <v>17</v>
      </c>
      <c r="I240" s="1" t="s">
        <v>118</v>
      </c>
    </row>
    <row r="241" spans="1:9" x14ac:dyDescent="0.25">
      <c r="A241" s="1">
        <v>10</v>
      </c>
      <c r="B241" s="1" t="s">
        <v>12</v>
      </c>
      <c r="C241" s="1" t="s">
        <v>41</v>
      </c>
      <c r="D241" s="1" t="s">
        <v>148</v>
      </c>
      <c r="E241" s="1">
        <v>89</v>
      </c>
      <c r="F241" s="1">
        <v>2</v>
      </c>
      <c r="I241" s="1" t="s">
        <v>118</v>
      </c>
    </row>
    <row r="242" spans="1:9" x14ac:dyDescent="0.25">
      <c r="A242" s="1">
        <v>10</v>
      </c>
      <c r="B242" s="1" t="s">
        <v>41</v>
      </c>
      <c r="C242" s="1" t="s">
        <v>12</v>
      </c>
      <c r="D242" s="1" t="s">
        <v>90</v>
      </c>
      <c r="E242" s="1">
        <v>27</v>
      </c>
      <c r="F242" s="1">
        <v>1</v>
      </c>
      <c r="G242" s="1" t="s">
        <v>7</v>
      </c>
      <c r="H242" s="1" t="s">
        <v>17</v>
      </c>
      <c r="I242" s="1" t="s">
        <v>118</v>
      </c>
    </row>
    <row r="243" spans="1:9" x14ac:dyDescent="0.25">
      <c r="A243" s="1">
        <v>10</v>
      </c>
      <c r="B243" s="1" t="s">
        <v>21</v>
      </c>
      <c r="C243" s="1" t="s">
        <v>28</v>
      </c>
      <c r="D243" s="1" t="s">
        <v>149</v>
      </c>
      <c r="E243" s="1">
        <v>11</v>
      </c>
      <c r="F243" s="1">
        <v>1</v>
      </c>
      <c r="G243" s="1" t="s">
        <v>7</v>
      </c>
      <c r="H243" s="1" t="s">
        <v>17</v>
      </c>
      <c r="I243" s="2" t="s">
        <v>225</v>
      </c>
    </row>
    <row r="244" spans="1:9" x14ac:dyDescent="0.25">
      <c r="A244" s="1">
        <v>10</v>
      </c>
      <c r="B244" s="1" t="s">
        <v>28</v>
      </c>
      <c r="C244" s="1" t="s">
        <v>21</v>
      </c>
      <c r="D244" s="1" t="s">
        <v>30</v>
      </c>
      <c r="E244" s="1">
        <v>6</v>
      </c>
      <c r="F244" s="1">
        <v>1</v>
      </c>
      <c r="I244" s="1" t="s">
        <v>118</v>
      </c>
    </row>
    <row r="245" spans="1:9" x14ac:dyDescent="0.25">
      <c r="A245" s="1">
        <v>10</v>
      </c>
      <c r="B245" s="1" t="s">
        <v>28</v>
      </c>
      <c r="C245" s="1" t="s">
        <v>21</v>
      </c>
      <c r="D245" s="1" t="s">
        <v>100</v>
      </c>
      <c r="E245" s="1">
        <v>35</v>
      </c>
      <c r="F245" s="1">
        <v>2</v>
      </c>
      <c r="I245" s="1" t="s">
        <v>118</v>
      </c>
    </row>
    <row r="246" spans="1:9" x14ac:dyDescent="0.25">
      <c r="A246" s="1">
        <v>10</v>
      </c>
      <c r="B246" s="1" t="s">
        <v>22</v>
      </c>
      <c r="C246" s="1" t="s">
        <v>47</v>
      </c>
      <c r="D246" s="1" t="s">
        <v>150</v>
      </c>
      <c r="E246" s="1">
        <v>47</v>
      </c>
      <c r="F246" s="1">
        <v>2</v>
      </c>
      <c r="G246" s="1" t="s">
        <v>6</v>
      </c>
      <c r="H246" s="1" t="s">
        <v>15</v>
      </c>
      <c r="I246" s="2" t="s">
        <v>195</v>
      </c>
    </row>
    <row r="247" spans="1:9" x14ac:dyDescent="0.25">
      <c r="A247" s="1">
        <v>10</v>
      </c>
      <c r="B247" s="1" t="s">
        <v>22</v>
      </c>
      <c r="C247" s="1" t="s">
        <v>47</v>
      </c>
      <c r="D247" s="1" t="s">
        <v>65</v>
      </c>
      <c r="E247" s="1">
        <v>73</v>
      </c>
      <c r="F247" s="1">
        <v>2</v>
      </c>
      <c r="G247" s="1" t="s">
        <v>7</v>
      </c>
      <c r="H247" s="1" t="s">
        <v>15</v>
      </c>
      <c r="I247" s="2" t="s">
        <v>247</v>
      </c>
    </row>
    <row r="248" spans="1:9" x14ac:dyDescent="0.25">
      <c r="A248" s="1">
        <v>10</v>
      </c>
      <c r="B248" s="1" t="s">
        <v>47</v>
      </c>
      <c r="C248" s="1" t="s">
        <v>22</v>
      </c>
      <c r="D248" s="1" t="s">
        <v>50</v>
      </c>
      <c r="E248" s="1">
        <v>79</v>
      </c>
      <c r="F248" s="1">
        <v>2</v>
      </c>
      <c r="G248" s="1" t="s">
        <v>8</v>
      </c>
      <c r="H248" s="1" t="s">
        <v>15</v>
      </c>
      <c r="I248" s="2" t="s">
        <v>192</v>
      </c>
    </row>
    <row r="249" spans="1:9" x14ac:dyDescent="0.25">
      <c r="A249" s="1">
        <v>10</v>
      </c>
      <c r="B249" s="1" t="s">
        <v>24</v>
      </c>
      <c r="C249" s="1" t="s">
        <v>36</v>
      </c>
      <c r="D249" s="1" t="s">
        <v>151</v>
      </c>
      <c r="E249" s="1">
        <v>21</v>
      </c>
      <c r="F249" s="1">
        <v>1</v>
      </c>
      <c r="I249" s="1" t="s">
        <v>118</v>
      </c>
    </row>
    <row r="250" spans="1:9" x14ac:dyDescent="0.25">
      <c r="A250" s="1">
        <v>10</v>
      </c>
      <c r="B250" s="1" t="s">
        <v>24</v>
      </c>
      <c r="C250" s="1" t="s">
        <v>36</v>
      </c>
      <c r="D250" s="1" t="s">
        <v>79</v>
      </c>
      <c r="E250" s="1">
        <v>41</v>
      </c>
      <c r="F250" s="1">
        <v>1</v>
      </c>
      <c r="I250" s="1" t="s">
        <v>118</v>
      </c>
    </row>
    <row r="251" spans="1:9" x14ac:dyDescent="0.25">
      <c r="A251" s="1">
        <v>10</v>
      </c>
      <c r="B251" s="1" t="s">
        <v>36</v>
      </c>
      <c r="C251" s="1" t="s">
        <v>24</v>
      </c>
      <c r="D251" s="1" t="s">
        <v>152</v>
      </c>
      <c r="E251" s="1">
        <v>29</v>
      </c>
      <c r="F251" s="1">
        <v>1</v>
      </c>
      <c r="I251" s="1" t="s">
        <v>118</v>
      </c>
    </row>
    <row r="252" spans="1:9" x14ac:dyDescent="0.25">
      <c r="A252" s="1">
        <v>10</v>
      </c>
      <c r="B252" s="1" t="s">
        <v>36</v>
      </c>
      <c r="C252" s="1" t="s">
        <v>24</v>
      </c>
      <c r="D252" s="1" t="s">
        <v>94</v>
      </c>
      <c r="E252" s="1">
        <v>90</v>
      </c>
      <c r="F252" s="1">
        <v>2</v>
      </c>
      <c r="I252" s="1" t="s">
        <v>118</v>
      </c>
    </row>
    <row r="253" spans="1:9" x14ac:dyDescent="0.25">
      <c r="A253" s="1">
        <v>10</v>
      </c>
      <c r="B253" s="1" t="s">
        <v>48</v>
      </c>
      <c r="C253" s="1" t="s">
        <v>29</v>
      </c>
      <c r="D253" s="1" t="s">
        <v>153</v>
      </c>
      <c r="E253" s="1">
        <v>1</v>
      </c>
      <c r="F253" s="1">
        <v>1</v>
      </c>
      <c r="I253" s="1" t="s">
        <v>118</v>
      </c>
    </row>
    <row r="254" spans="1:9" x14ac:dyDescent="0.25">
      <c r="A254" s="1">
        <v>10</v>
      </c>
      <c r="B254" s="1" t="s">
        <v>29</v>
      </c>
      <c r="C254" s="1" t="s">
        <v>48</v>
      </c>
      <c r="D254" s="1" t="s">
        <v>154</v>
      </c>
      <c r="E254" s="1">
        <v>8</v>
      </c>
      <c r="F254" s="1">
        <v>1</v>
      </c>
      <c r="I254" s="1" t="s">
        <v>118</v>
      </c>
    </row>
    <row r="255" spans="1:9" x14ac:dyDescent="0.25">
      <c r="A255" s="1">
        <v>10</v>
      </c>
      <c r="B255" s="1" t="s">
        <v>29</v>
      </c>
      <c r="C255" s="1" t="s">
        <v>48</v>
      </c>
      <c r="D255" s="1" t="s">
        <v>85</v>
      </c>
      <c r="E255" s="1">
        <v>18</v>
      </c>
      <c r="F255" s="1">
        <v>1</v>
      </c>
      <c r="I255" s="1" t="s">
        <v>118</v>
      </c>
    </row>
    <row r="256" spans="1:9" x14ac:dyDescent="0.25">
      <c r="A256" s="1">
        <v>10</v>
      </c>
      <c r="B256" s="1" t="s">
        <v>29</v>
      </c>
      <c r="C256" s="1" t="s">
        <v>48</v>
      </c>
      <c r="D256" s="1" t="s">
        <v>85</v>
      </c>
      <c r="E256" s="1">
        <v>38</v>
      </c>
      <c r="F256" s="1">
        <v>1</v>
      </c>
      <c r="I256" s="1" t="s">
        <v>118</v>
      </c>
    </row>
    <row r="257" spans="1:9" x14ac:dyDescent="0.25">
      <c r="A257" s="1">
        <v>10</v>
      </c>
      <c r="B257" s="1" t="s">
        <v>29</v>
      </c>
      <c r="C257" s="1" t="s">
        <v>48</v>
      </c>
      <c r="D257" s="1" t="s">
        <v>85</v>
      </c>
      <c r="E257" s="1">
        <v>70</v>
      </c>
      <c r="F257" s="1">
        <v>2</v>
      </c>
      <c r="I257" s="1" t="s">
        <v>118</v>
      </c>
    </row>
    <row r="258" spans="1:9" x14ac:dyDescent="0.25">
      <c r="A258" s="1">
        <v>10</v>
      </c>
      <c r="B258" s="1" t="s">
        <v>29</v>
      </c>
      <c r="C258" s="1" t="s">
        <v>48</v>
      </c>
      <c r="D258" s="1" t="s">
        <v>155</v>
      </c>
      <c r="E258" s="1">
        <v>73</v>
      </c>
      <c r="F258" s="1">
        <v>2</v>
      </c>
      <c r="I258" s="1" t="s">
        <v>118</v>
      </c>
    </row>
    <row r="259" spans="1:9" x14ac:dyDescent="0.25">
      <c r="A259" s="1">
        <v>10</v>
      </c>
      <c r="B259" s="1" t="s">
        <v>32</v>
      </c>
      <c r="C259" s="1" t="s">
        <v>13</v>
      </c>
      <c r="D259" s="1" t="s">
        <v>34</v>
      </c>
      <c r="E259" s="1">
        <v>61</v>
      </c>
      <c r="F259" s="1">
        <v>2</v>
      </c>
      <c r="G259" s="1" t="s">
        <v>7</v>
      </c>
      <c r="H259" s="1" t="s">
        <v>17</v>
      </c>
      <c r="I259" s="1" t="s">
        <v>118</v>
      </c>
    </row>
    <row r="260" spans="1:9" x14ac:dyDescent="0.25">
      <c r="A260" s="1">
        <v>10</v>
      </c>
      <c r="B260" s="1" t="s">
        <v>40</v>
      </c>
      <c r="C260" s="1" t="s">
        <v>35</v>
      </c>
      <c r="D260" s="1" t="s">
        <v>42</v>
      </c>
      <c r="E260" s="1">
        <v>51</v>
      </c>
      <c r="F260" s="1">
        <v>2</v>
      </c>
      <c r="I260" s="1" t="s">
        <v>118</v>
      </c>
    </row>
    <row r="261" spans="1:9" x14ac:dyDescent="0.25">
      <c r="A261" s="1">
        <v>10</v>
      </c>
      <c r="B261" s="1" t="s">
        <v>25</v>
      </c>
      <c r="C261" s="1" t="s">
        <v>31</v>
      </c>
      <c r="D261" s="1" t="s">
        <v>97</v>
      </c>
      <c r="E261" s="1">
        <v>1</v>
      </c>
      <c r="F261" s="1">
        <v>1</v>
      </c>
      <c r="I261" s="1" t="s">
        <v>118</v>
      </c>
    </row>
    <row r="262" spans="1:9" x14ac:dyDescent="0.25">
      <c r="A262" s="1">
        <v>10</v>
      </c>
      <c r="B262" s="1" t="s">
        <v>25</v>
      </c>
      <c r="C262" s="1" t="s">
        <v>31</v>
      </c>
      <c r="D262" s="1" t="s">
        <v>156</v>
      </c>
      <c r="E262" s="1">
        <v>28</v>
      </c>
      <c r="F262" s="1">
        <v>1</v>
      </c>
      <c r="I262" s="1" t="s">
        <v>118</v>
      </c>
    </row>
    <row r="263" spans="1:9" x14ac:dyDescent="0.25">
      <c r="A263" s="1">
        <v>10</v>
      </c>
      <c r="B263" s="1" t="s">
        <v>25</v>
      </c>
      <c r="C263" s="1" t="s">
        <v>31</v>
      </c>
      <c r="D263" s="1" t="s">
        <v>27</v>
      </c>
      <c r="E263" s="1">
        <v>75</v>
      </c>
      <c r="F263" s="1">
        <v>2</v>
      </c>
      <c r="I263" s="1" t="s">
        <v>118</v>
      </c>
    </row>
    <row r="264" spans="1:9" x14ac:dyDescent="0.25">
      <c r="A264" s="1">
        <v>10</v>
      </c>
      <c r="B264" s="1" t="s">
        <v>31</v>
      </c>
      <c r="C264" s="1" t="s">
        <v>25</v>
      </c>
      <c r="D264" s="1" t="s">
        <v>127</v>
      </c>
      <c r="E264" s="1">
        <v>2</v>
      </c>
      <c r="F264" s="1">
        <v>1</v>
      </c>
      <c r="I264" s="1" t="s">
        <v>118</v>
      </c>
    </row>
    <row r="265" spans="1:9" x14ac:dyDescent="0.25">
      <c r="A265" s="1">
        <v>10</v>
      </c>
      <c r="B265" s="1" t="s">
        <v>31</v>
      </c>
      <c r="C265" s="1" t="s">
        <v>25</v>
      </c>
      <c r="D265" s="1" t="s">
        <v>33</v>
      </c>
      <c r="E265" s="1">
        <v>56</v>
      </c>
      <c r="F265" s="1">
        <v>2</v>
      </c>
      <c r="I265" s="1" t="s">
        <v>118</v>
      </c>
    </row>
    <row r="266" spans="1:9" x14ac:dyDescent="0.25">
      <c r="A266" s="1">
        <v>10</v>
      </c>
      <c r="B266" s="1" t="s">
        <v>31</v>
      </c>
      <c r="C266" s="1" t="s">
        <v>25</v>
      </c>
      <c r="D266" s="1" t="s">
        <v>88</v>
      </c>
      <c r="E266" s="1">
        <v>69</v>
      </c>
      <c r="F266" s="1">
        <v>2</v>
      </c>
      <c r="I266" s="1" t="s">
        <v>118</v>
      </c>
    </row>
    <row r="267" spans="1:9" x14ac:dyDescent="0.25">
      <c r="A267" s="1">
        <v>10</v>
      </c>
      <c r="B267" s="1" t="s">
        <v>31</v>
      </c>
      <c r="C267" s="1" t="s">
        <v>25</v>
      </c>
      <c r="D267" s="1" t="s">
        <v>157</v>
      </c>
      <c r="E267" s="1">
        <v>84</v>
      </c>
      <c r="F267" s="1">
        <v>2</v>
      </c>
      <c r="I267" s="1" t="s">
        <v>118</v>
      </c>
    </row>
    <row r="268" spans="1:9" x14ac:dyDescent="0.25">
      <c r="A268" s="1">
        <v>10</v>
      </c>
      <c r="B268" s="1" t="s">
        <v>31</v>
      </c>
      <c r="C268" s="1" t="s">
        <v>25</v>
      </c>
      <c r="D268" s="1" t="s">
        <v>115</v>
      </c>
      <c r="E268" s="1">
        <v>90</v>
      </c>
      <c r="F268" s="1">
        <v>2</v>
      </c>
      <c r="I268" s="1" t="s">
        <v>118</v>
      </c>
    </row>
    <row r="269" spans="1:9" x14ac:dyDescent="0.25">
      <c r="A269" s="1">
        <v>11</v>
      </c>
      <c r="B269" s="1" t="s">
        <v>36</v>
      </c>
      <c r="C269" s="1" t="s">
        <v>21</v>
      </c>
      <c r="D269" s="1" t="s">
        <v>39</v>
      </c>
      <c r="E269" s="1">
        <v>36</v>
      </c>
      <c r="F269" s="1">
        <v>1</v>
      </c>
      <c r="G269" s="1" t="s">
        <v>7</v>
      </c>
      <c r="H269" s="1" t="s">
        <v>17</v>
      </c>
      <c r="I269" s="2" t="s">
        <v>243</v>
      </c>
    </row>
    <row r="270" spans="1:9" x14ac:dyDescent="0.25">
      <c r="A270" s="1">
        <v>11</v>
      </c>
      <c r="B270" s="1" t="s">
        <v>36</v>
      </c>
      <c r="C270" s="1" t="s">
        <v>21</v>
      </c>
      <c r="D270" s="1" t="s">
        <v>39</v>
      </c>
      <c r="E270" s="1">
        <v>71</v>
      </c>
      <c r="F270" s="1">
        <v>2</v>
      </c>
      <c r="G270" s="1" t="s">
        <v>7</v>
      </c>
      <c r="H270" s="1" t="s">
        <v>15</v>
      </c>
      <c r="I270" s="2" t="s">
        <v>244</v>
      </c>
    </row>
    <row r="271" spans="1:9" x14ac:dyDescent="0.25">
      <c r="A271" s="1">
        <v>11</v>
      </c>
      <c r="B271" s="1" t="s">
        <v>36</v>
      </c>
      <c r="C271" s="1" t="s">
        <v>21</v>
      </c>
      <c r="D271" s="1" t="s">
        <v>95</v>
      </c>
      <c r="E271" s="1">
        <v>92</v>
      </c>
      <c r="F271" s="1">
        <v>2</v>
      </c>
      <c r="G271" s="1" t="s">
        <v>7</v>
      </c>
      <c r="H271" s="1" t="s">
        <v>15</v>
      </c>
      <c r="I271" s="2" t="s">
        <v>245</v>
      </c>
    </row>
    <row r="272" spans="1:9" x14ac:dyDescent="0.25">
      <c r="A272" s="1">
        <v>11</v>
      </c>
      <c r="B272" s="1" t="s">
        <v>21</v>
      </c>
      <c r="C272" s="1" t="s">
        <v>36</v>
      </c>
      <c r="D272" s="1" t="s">
        <v>55</v>
      </c>
      <c r="E272" s="1">
        <v>76</v>
      </c>
      <c r="F272" s="1">
        <v>2</v>
      </c>
      <c r="G272" s="1" t="s">
        <v>6</v>
      </c>
      <c r="H272" s="1" t="s">
        <v>15</v>
      </c>
      <c r="I272" s="2" t="s">
        <v>228</v>
      </c>
    </row>
    <row r="273" spans="1:9" x14ac:dyDescent="0.25">
      <c r="A273" s="1">
        <v>11</v>
      </c>
      <c r="B273" s="1" t="s">
        <v>35</v>
      </c>
      <c r="C273" s="1" t="s">
        <v>12</v>
      </c>
      <c r="D273" s="1" t="s">
        <v>158</v>
      </c>
      <c r="E273" s="1">
        <v>90</v>
      </c>
      <c r="F273" s="1">
        <v>2</v>
      </c>
      <c r="I273" s="1" t="s">
        <v>118</v>
      </c>
    </row>
    <row r="274" spans="1:9" x14ac:dyDescent="0.25">
      <c r="A274" s="1">
        <v>11</v>
      </c>
      <c r="B274" s="1" t="s">
        <v>12</v>
      </c>
      <c r="C274" s="1" t="s">
        <v>35</v>
      </c>
      <c r="D274" s="1" t="s">
        <v>68</v>
      </c>
      <c r="E274" s="1">
        <v>12</v>
      </c>
      <c r="F274" s="1">
        <v>1</v>
      </c>
      <c r="I274" s="1" t="s">
        <v>118</v>
      </c>
    </row>
    <row r="275" spans="1:9" x14ac:dyDescent="0.25">
      <c r="A275" s="1">
        <v>11</v>
      </c>
      <c r="B275" s="1" t="s">
        <v>12</v>
      </c>
      <c r="C275" s="1" t="s">
        <v>35</v>
      </c>
      <c r="D275" s="1" t="s">
        <v>68</v>
      </c>
      <c r="E275" s="1">
        <v>74</v>
      </c>
      <c r="F275" s="1">
        <v>2</v>
      </c>
      <c r="I275" s="1" t="s">
        <v>118</v>
      </c>
    </row>
    <row r="276" spans="1:9" x14ac:dyDescent="0.25">
      <c r="A276" s="1">
        <v>11</v>
      </c>
      <c r="B276" s="1" t="s">
        <v>29</v>
      </c>
      <c r="C276" s="1" t="s">
        <v>32</v>
      </c>
      <c r="D276" s="1" t="s">
        <v>62</v>
      </c>
      <c r="E276" s="1">
        <v>33</v>
      </c>
      <c r="F276" s="1">
        <v>1</v>
      </c>
      <c r="I276" s="1" t="s">
        <v>118</v>
      </c>
    </row>
    <row r="277" spans="1:9" x14ac:dyDescent="0.25">
      <c r="A277" s="1">
        <v>11</v>
      </c>
      <c r="B277" s="1" t="s">
        <v>29</v>
      </c>
      <c r="C277" s="1" t="s">
        <v>32</v>
      </c>
      <c r="D277" s="1" t="s">
        <v>62</v>
      </c>
      <c r="E277" s="1">
        <v>78</v>
      </c>
      <c r="F277" s="1">
        <v>2</v>
      </c>
      <c r="I277" s="1" t="s">
        <v>118</v>
      </c>
    </row>
    <row r="278" spans="1:9" x14ac:dyDescent="0.25">
      <c r="A278" s="1">
        <v>11</v>
      </c>
      <c r="B278" s="1" t="s">
        <v>32</v>
      </c>
      <c r="C278" s="1" t="s">
        <v>29</v>
      </c>
      <c r="D278" s="1" t="s">
        <v>71</v>
      </c>
      <c r="E278" s="1">
        <v>75</v>
      </c>
      <c r="F278" s="1">
        <v>2</v>
      </c>
      <c r="I278" s="1" t="s">
        <v>118</v>
      </c>
    </row>
    <row r="279" spans="1:9" x14ac:dyDescent="0.25">
      <c r="A279" s="1">
        <v>11</v>
      </c>
      <c r="B279" s="1" t="s">
        <v>22</v>
      </c>
      <c r="C279" s="1" t="s">
        <v>24</v>
      </c>
      <c r="D279" s="1" t="s">
        <v>65</v>
      </c>
      <c r="E279" s="1">
        <v>40</v>
      </c>
      <c r="F279" s="1">
        <v>1</v>
      </c>
      <c r="G279" s="1" t="s">
        <v>7</v>
      </c>
      <c r="H279" s="1" t="s">
        <v>16</v>
      </c>
      <c r="I279" s="2" t="s">
        <v>186</v>
      </c>
    </row>
    <row r="280" spans="1:9" x14ac:dyDescent="0.25">
      <c r="A280" s="1">
        <v>11</v>
      </c>
      <c r="B280" s="1" t="s">
        <v>22</v>
      </c>
      <c r="C280" s="1" t="s">
        <v>24</v>
      </c>
      <c r="D280" s="1" t="s">
        <v>65</v>
      </c>
      <c r="E280" s="1">
        <v>49</v>
      </c>
      <c r="F280" s="1">
        <v>2</v>
      </c>
      <c r="G280" s="1" t="s">
        <v>7</v>
      </c>
      <c r="H280" s="1" t="s">
        <v>15</v>
      </c>
      <c r="I280" s="2" t="s">
        <v>187</v>
      </c>
    </row>
    <row r="281" spans="1:9" x14ac:dyDescent="0.25">
      <c r="A281" s="1">
        <v>11</v>
      </c>
      <c r="B281" s="1" t="s">
        <v>24</v>
      </c>
      <c r="C281" s="1" t="s">
        <v>22</v>
      </c>
      <c r="D281" s="1" t="s">
        <v>26</v>
      </c>
      <c r="E281" s="1">
        <v>68</v>
      </c>
      <c r="F281" s="1">
        <v>2</v>
      </c>
      <c r="G281" s="1" t="s">
        <v>6</v>
      </c>
      <c r="H281" s="1" t="s">
        <v>16</v>
      </c>
      <c r="I281" s="2" t="s">
        <v>188</v>
      </c>
    </row>
    <row r="282" spans="1:9" x14ac:dyDescent="0.25">
      <c r="A282" s="1">
        <v>11</v>
      </c>
      <c r="B282" s="1" t="s">
        <v>24</v>
      </c>
      <c r="C282" s="1" t="s">
        <v>22</v>
      </c>
      <c r="D282" s="1" t="s">
        <v>151</v>
      </c>
      <c r="E282" s="1">
        <v>81</v>
      </c>
      <c r="F282" s="1">
        <v>2</v>
      </c>
      <c r="G282" s="1" t="s">
        <v>7</v>
      </c>
      <c r="H282" s="1" t="s">
        <v>15</v>
      </c>
      <c r="I282" s="2" t="s">
        <v>189</v>
      </c>
    </row>
    <row r="283" spans="1:9" x14ac:dyDescent="0.25">
      <c r="A283" s="1">
        <v>11</v>
      </c>
      <c r="B283" s="1" t="s">
        <v>28</v>
      </c>
      <c r="C283" s="1" t="s">
        <v>31</v>
      </c>
      <c r="D283" s="1" t="s">
        <v>30</v>
      </c>
      <c r="E283" s="1">
        <v>41</v>
      </c>
      <c r="F283" s="1">
        <v>1</v>
      </c>
      <c r="I283" s="1" t="s">
        <v>118</v>
      </c>
    </row>
    <row r="284" spans="1:9" x14ac:dyDescent="0.25">
      <c r="A284" s="1">
        <v>11</v>
      </c>
      <c r="B284" s="1" t="s">
        <v>28</v>
      </c>
      <c r="C284" s="1" t="s">
        <v>31</v>
      </c>
      <c r="D284" s="1" t="s">
        <v>159</v>
      </c>
      <c r="E284" s="1">
        <v>63</v>
      </c>
      <c r="F284" s="1">
        <v>2</v>
      </c>
      <c r="I284" s="1" t="s">
        <v>118</v>
      </c>
    </row>
    <row r="285" spans="1:9" x14ac:dyDescent="0.25">
      <c r="A285" s="1">
        <v>11</v>
      </c>
      <c r="B285" s="1" t="s">
        <v>31</v>
      </c>
      <c r="C285" s="1" t="s">
        <v>28</v>
      </c>
      <c r="D285" s="1" t="s">
        <v>88</v>
      </c>
      <c r="E285" s="1">
        <v>48</v>
      </c>
      <c r="F285" s="1">
        <v>2</v>
      </c>
      <c r="I285" s="1" t="s">
        <v>118</v>
      </c>
    </row>
    <row r="286" spans="1:9" x14ac:dyDescent="0.25">
      <c r="A286" s="1">
        <v>11</v>
      </c>
      <c r="B286" s="1" t="s">
        <v>31</v>
      </c>
      <c r="C286" s="1" t="s">
        <v>28</v>
      </c>
      <c r="D286" s="1" t="s">
        <v>160</v>
      </c>
      <c r="E286" s="1">
        <v>73</v>
      </c>
      <c r="F286" s="1">
        <v>2</v>
      </c>
      <c r="I286" s="1" t="s">
        <v>118</v>
      </c>
    </row>
    <row r="287" spans="1:9" x14ac:dyDescent="0.25">
      <c r="A287" s="1">
        <v>11</v>
      </c>
      <c r="B287" s="1" t="s">
        <v>13</v>
      </c>
      <c r="C287" s="1" t="s">
        <v>48</v>
      </c>
      <c r="D287" s="1" t="s">
        <v>93</v>
      </c>
      <c r="E287" s="1">
        <v>65</v>
      </c>
      <c r="F287" s="1">
        <v>2</v>
      </c>
      <c r="I287" s="1" t="s">
        <v>118</v>
      </c>
    </row>
    <row r="288" spans="1:9" x14ac:dyDescent="0.25">
      <c r="A288" s="1">
        <v>11</v>
      </c>
      <c r="B288" s="1" t="s">
        <v>48</v>
      </c>
      <c r="C288" s="1" t="s">
        <v>13</v>
      </c>
      <c r="D288" s="1" t="s">
        <v>161</v>
      </c>
      <c r="E288" s="1">
        <v>71</v>
      </c>
      <c r="F288" s="1">
        <v>2</v>
      </c>
      <c r="I288" s="1" t="s">
        <v>118</v>
      </c>
    </row>
    <row r="289" spans="1:9" x14ac:dyDescent="0.25">
      <c r="A289" s="1">
        <v>11</v>
      </c>
      <c r="B289" s="1" t="s">
        <v>25</v>
      </c>
      <c r="C289" s="1" t="s">
        <v>40</v>
      </c>
      <c r="D289" s="1" t="s">
        <v>97</v>
      </c>
      <c r="E289" s="1">
        <v>8</v>
      </c>
      <c r="F289" s="1">
        <v>1</v>
      </c>
      <c r="I289" s="1" t="s">
        <v>118</v>
      </c>
    </row>
    <row r="290" spans="1:9" x14ac:dyDescent="0.25">
      <c r="A290" s="1">
        <v>11</v>
      </c>
      <c r="B290" s="1" t="s">
        <v>25</v>
      </c>
      <c r="C290" s="1" t="s">
        <v>40</v>
      </c>
      <c r="D290" s="1" t="s">
        <v>57</v>
      </c>
      <c r="E290" s="1">
        <v>33</v>
      </c>
      <c r="F290" s="1">
        <v>1</v>
      </c>
      <c r="I290" s="1" t="s">
        <v>118</v>
      </c>
    </row>
    <row r="291" spans="1:9" x14ac:dyDescent="0.25">
      <c r="A291" s="1">
        <v>11</v>
      </c>
      <c r="B291" s="1" t="s">
        <v>25</v>
      </c>
      <c r="C291" s="1" t="s">
        <v>40</v>
      </c>
      <c r="D291" s="1" t="s">
        <v>57</v>
      </c>
      <c r="E291" s="1">
        <v>48</v>
      </c>
      <c r="F291" s="1">
        <v>2</v>
      </c>
      <c r="I291" s="1" t="s">
        <v>118</v>
      </c>
    </row>
    <row r="292" spans="1:9" x14ac:dyDescent="0.25">
      <c r="A292" s="1">
        <v>12</v>
      </c>
      <c r="B292" s="1" t="s">
        <v>21</v>
      </c>
      <c r="C292" s="1" t="s">
        <v>24</v>
      </c>
      <c r="D292" s="1" t="s">
        <v>162</v>
      </c>
      <c r="E292" s="1">
        <v>15</v>
      </c>
      <c r="F292" s="1">
        <v>1</v>
      </c>
      <c r="G292" s="1" t="s">
        <v>7</v>
      </c>
      <c r="H292" s="1" t="s">
        <v>15</v>
      </c>
      <c r="I292" s="2" t="s">
        <v>237</v>
      </c>
    </row>
    <row r="293" spans="1:9" x14ac:dyDescent="0.25">
      <c r="A293" s="1">
        <v>12</v>
      </c>
      <c r="B293" s="1" t="s">
        <v>21</v>
      </c>
      <c r="C293" s="1" t="s">
        <v>24</v>
      </c>
      <c r="D293" s="1" t="s">
        <v>162</v>
      </c>
      <c r="E293" s="1">
        <v>42</v>
      </c>
      <c r="F293" s="1">
        <v>1</v>
      </c>
      <c r="G293" s="1" t="s">
        <v>7</v>
      </c>
      <c r="H293" s="1" t="s">
        <v>15</v>
      </c>
      <c r="I293" s="2" t="s">
        <v>238</v>
      </c>
    </row>
    <row r="294" spans="1:9" x14ac:dyDescent="0.25">
      <c r="A294" s="1">
        <v>12</v>
      </c>
      <c r="B294" s="1" t="s">
        <v>12</v>
      </c>
      <c r="C294" s="1" t="s">
        <v>40</v>
      </c>
      <c r="D294" s="1" t="s">
        <v>163</v>
      </c>
      <c r="E294" s="1">
        <v>55</v>
      </c>
      <c r="F294" s="1">
        <v>2</v>
      </c>
      <c r="I294" s="1" t="s">
        <v>118</v>
      </c>
    </row>
    <row r="295" spans="1:9" x14ac:dyDescent="0.25">
      <c r="A295" s="1">
        <v>12</v>
      </c>
      <c r="B295" s="1" t="s">
        <v>41</v>
      </c>
      <c r="C295" s="1" t="s">
        <v>22</v>
      </c>
      <c r="D295" s="1" t="s">
        <v>80</v>
      </c>
      <c r="E295" s="1">
        <v>64</v>
      </c>
      <c r="F295" s="1">
        <v>2</v>
      </c>
      <c r="I295" s="1" t="s">
        <v>118</v>
      </c>
    </row>
    <row r="296" spans="1:9" x14ac:dyDescent="0.25">
      <c r="A296" s="1">
        <v>12</v>
      </c>
      <c r="B296" s="1" t="s">
        <v>41</v>
      </c>
      <c r="C296" s="1" t="s">
        <v>22</v>
      </c>
      <c r="D296" s="1" t="s">
        <v>80</v>
      </c>
      <c r="E296" s="1">
        <v>92</v>
      </c>
      <c r="F296" s="1">
        <v>2</v>
      </c>
      <c r="I296" s="1" t="s">
        <v>118</v>
      </c>
    </row>
    <row r="297" spans="1:9" x14ac:dyDescent="0.25">
      <c r="A297" s="1">
        <v>12</v>
      </c>
      <c r="B297" s="1" t="s">
        <v>22</v>
      </c>
      <c r="C297" s="1" t="s">
        <v>41</v>
      </c>
      <c r="D297" s="1" t="s">
        <v>122</v>
      </c>
      <c r="E297" s="1">
        <v>13</v>
      </c>
      <c r="F297" s="1">
        <v>1</v>
      </c>
      <c r="I297" s="1" t="s">
        <v>118</v>
      </c>
    </row>
    <row r="298" spans="1:9" x14ac:dyDescent="0.25">
      <c r="A298" s="1">
        <v>12</v>
      </c>
      <c r="B298" s="1" t="s">
        <v>22</v>
      </c>
      <c r="C298" s="1" t="s">
        <v>41</v>
      </c>
      <c r="D298" s="1" t="s">
        <v>164</v>
      </c>
      <c r="E298" s="1">
        <v>21</v>
      </c>
      <c r="F298" s="1">
        <v>1</v>
      </c>
      <c r="I298" s="1" t="s">
        <v>118</v>
      </c>
    </row>
    <row r="299" spans="1:9" x14ac:dyDescent="0.25">
      <c r="A299" s="1">
        <v>12</v>
      </c>
      <c r="B299" s="1" t="s">
        <v>22</v>
      </c>
      <c r="C299" s="1" t="s">
        <v>41</v>
      </c>
      <c r="D299" s="1" t="s">
        <v>65</v>
      </c>
      <c r="E299" s="1">
        <v>54</v>
      </c>
      <c r="F299" s="1">
        <v>2</v>
      </c>
      <c r="I299" s="1" t="s">
        <v>118</v>
      </c>
    </row>
    <row r="300" spans="1:9" x14ac:dyDescent="0.25">
      <c r="A300" s="1">
        <v>12</v>
      </c>
      <c r="B300" s="1" t="s">
        <v>22</v>
      </c>
      <c r="C300" s="1" t="s">
        <v>41</v>
      </c>
      <c r="D300" s="1" t="s">
        <v>122</v>
      </c>
      <c r="E300" s="1">
        <v>57</v>
      </c>
      <c r="F300" s="1">
        <v>2</v>
      </c>
      <c r="I300" s="1" t="s">
        <v>118</v>
      </c>
    </row>
    <row r="301" spans="1:9" x14ac:dyDescent="0.25">
      <c r="A301" s="1">
        <v>12</v>
      </c>
      <c r="B301" s="1" t="s">
        <v>22</v>
      </c>
      <c r="C301" s="1" t="s">
        <v>41</v>
      </c>
      <c r="D301" s="1" t="s">
        <v>164</v>
      </c>
      <c r="E301" s="1">
        <v>74</v>
      </c>
      <c r="F301" s="1">
        <v>2</v>
      </c>
      <c r="I301" s="1" t="s">
        <v>118</v>
      </c>
    </row>
    <row r="302" spans="1:9" x14ac:dyDescent="0.25">
      <c r="A302" s="1">
        <v>12</v>
      </c>
      <c r="B302" s="1" t="s">
        <v>22</v>
      </c>
      <c r="C302" s="1" t="s">
        <v>41</v>
      </c>
      <c r="D302" s="1" t="s">
        <v>165</v>
      </c>
      <c r="E302" s="1">
        <v>76</v>
      </c>
      <c r="F302" s="1">
        <v>2</v>
      </c>
      <c r="I302" s="1" t="s">
        <v>118</v>
      </c>
    </row>
    <row r="303" spans="1:9" x14ac:dyDescent="0.25">
      <c r="A303" s="1">
        <v>12</v>
      </c>
      <c r="B303" s="1" t="s">
        <v>36</v>
      </c>
      <c r="C303" s="1" t="s">
        <v>47</v>
      </c>
      <c r="D303" s="1" t="s">
        <v>39</v>
      </c>
      <c r="E303" s="1">
        <v>9</v>
      </c>
      <c r="F303" s="1">
        <v>1</v>
      </c>
      <c r="G303" s="1" t="s">
        <v>7</v>
      </c>
      <c r="H303" s="1" t="s">
        <v>15</v>
      </c>
      <c r="I303" s="2" t="s">
        <v>246</v>
      </c>
    </row>
    <row r="304" spans="1:9" x14ac:dyDescent="0.25">
      <c r="A304" s="1">
        <v>12</v>
      </c>
      <c r="B304" s="1" t="s">
        <v>47</v>
      </c>
      <c r="C304" s="1" t="s">
        <v>36</v>
      </c>
      <c r="D304" s="1" t="s">
        <v>166</v>
      </c>
      <c r="E304" s="1">
        <v>47</v>
      </c>
      <c r="F304" s="1">
        <v>2</v>
      </c>
      <c r="I304" s="1" t="s">
        <v>118</v>
      </c>
    </row>
    <row r="305" spans="1:9" x14ac:dyDescent="0.25">
      <c r="A305" s="1">
        <v>12</v>
      </c>
      <c r="B305" s="1" t="s">
        <v>47</v>
      </c>
      <c r="C305" s="1" t="s">
        <v>36</v>
      </c>
      <c r="D305" s="1" t="s">
        <v>64</v>
      </c>
      <c r="E305" s="1">
        <v>72</v>
      </c>
      <c r="F305" s="1">
        <v>2</v>
      </c>
      <c r="I305" s="1" t="s">
        <v>118</v>
      </c>
    </row>
    <row r="306" spans="1:9" x14ac:dyDescent="0.25">
      <c r="A306" s="1">
        <v>12</v>
      </c>
      <c r="B306" s="1" t="s">
        <v>32</v>
      </c>
      <c r="C306" s="1" t="s">
        <v>48</v>
      </c>
      <c r="D306" s="1" t="s">
        <v>71</v>
      </c>
      <c r="E306" s="1">
        <v>7</v>
      </c>
      <c r="F306" s="1">
        <v>1</v>
      </c>
      <c r="I306" s="1" t="s">
        <v>118</v>
      </c>
    </row>
    <row r="307" spans="1:9" x14ac:dyDescent="0.25">
      <c r="A307" s="1">
        <v>12</v>
      </c>
      <c r="B307" s="1" t="s">
        <v>32</v>
      </c>
      <c r="C307" s="1" t="s">
        <v>48</v>
      </c>
      <c r="D307" s="1" t="s">
        <v>71</v>
      </c>
      <c r="E307" s="1">
        <v>77</v>
      </c>
      <c r="F307" s="1">
        <v>2</v>
      </c>
      <c r="I307" s="1" t="s">
        <v>118</v>
      </c>
    </row>
    <row r="308" spans="1:9" x14ac:dyDescent="0.25">
      <c r="A308" s="1">
        <v>12</v>
      </c>
      <c r="B308" s="1" t="s">
        <v>48</v>
      </c>
      <c r="C308" s="1" t="s">
        <v>32</v>
      </c>
      <c r="D308" s="1" t="s">
        <v>167</v>
      </c>
      <c r="E308" s="1">
        <v>87</v>
      </c>
      <c r="F308" s="1">
        <v>2</v>
      </c>
      <c r="I308" s="1" t="s">
        <v>118</v>
      </c>
    </row>
    <row r="309" spans="1:9" x14ac:dyDescent="0.25">
      <c r="A309" s="1">
        <v>12</v>
      </c>
      <c r="B309" s="1" t="s">
        <v>35</v>
      </c>
      <c r="C309" s="1" t="s">
        <v>29</v>
      </c>
      <c r="D309" s="1" t="s">
        <v>37</v>
      </c>
      <c r="E309" s="1">
        <v>53</v>
      </c>
      <c r="F309" s="1">
        <v>2</v>
      </c>
      <c r="I309" s="1" t="s">
        <v>118</v>
      </c>
    </row>
    <row r="310" spans="1:9" x14ac:dyDescent="0.25">
      <c r="A310" s="1">
        <v>12</v>
      </c>
      <c r="B310" s="1" t="s">
        <v>25</v>
      </c>
      <c r="C310" s="1" t="s">
        <v>28</v>
      </c>
      <c r="D310" s="1" t="s">
        <v>27</v>
      </c>
      <c r="E310" s="1">
        <v>62</v>
      </c>
      <c r="F310" s="1">
        <v>2</v>
      </c>
      <c r="G310" s="1" t="s">
        <v>7</v>
      </c>
      <c r="H310" s="1" t="s">
        <v>17</v>
      </c>
      <c r="I310" s="1" t="s">
        <v>118</v>
      </c>
    </row>
    <row r="311" spans="1:9" x14ac:dyDescent="0.25">
      <c r="A311" s="1">
        <v>12</v>
      </c>
      <c r="B311" s="1" t="s">
        <v>31</v>
      </c>
      <c r="C311" s="1" t="s">
        <v>13</v>
      </c>
      <c r="D311" s="1" t="s">
        <v>33</v>
      </c>
      <c r="E311" s="1">
        <v>11</v>
      </c>
      <c r="F311" s="1">
        <v>1</v>
      </c>
      <c r="I311" s="1" t="s">
        <v>118</v>
      </c>
    </row>
    <row r="312" spans="1:9" x14ac:dyDescent="0.25">
      <c r="A312" s="1">
        <v>12</v>
      </c>
      <c r="B312" s="1" t="s">
        <v>13</v>
      </c>
      <c r="C312" s="1" t="s">
        <v>31</v>
      </c>
      <c r="D312" s="1" t="s">
        <v>93</v>
      </c>
      <c r="E312" s="1">
        <v>75</v>
      </c>
      <c r="F312" s="1">
        <v>2</v>
      </c>
      <c r="I312" s="1" t="s">
        <v>118</v>
      </c>
    </row>
    <row r="313" spans="1:9" x14ac:dyDescent="0.25">
      <c r="A313" s="1">
        <v>12</v>
      </c>
      <c r="B313" s="1" t="s">
        <v>13</v>
      </c>
      <c r="C313" s="1" t="s">
        <v>31</v>
      </c>
      <c r="D313" s="1" t="s">
        <v>168</v>
      </c>
      <c r="E313" s="1">
        <v>95</v>
      </c>
      <c r="F313" s="1">
        <v>2</v>
      </c>
      <c r="G313" s="1" t="s">
        <v>7</v>
      </c>
      <c r="H313" s="1" t="s">
        <v>17</v>
      </c>
      <c r="I313" s="1" t="s">
        <v>118</v>
      </c>
    </row>
    <row r="314" spans="1:9" x14ac:dyDescent="0.25">
      <c r="A314" s="1">
        <v>13</v>
      </c>
      <c r="B314" s="1" t="s">
        <v>21</v>
      </c>
      <c r="C314" s="1" t="s">
        <v>47</v>
      </c>
      <c r="D314" s="1" t="s">
        <v>83</v>
      </c>
      <c r="E314" s="1">
        <v>40</v>
      </c>
      <c r="F314" s="1">
        <v>1</v>
      </c>
      <c r="G314" s="1" t="s">
        <v>7</v>
      </c>
      <c r="H314" s="1" t="s">
        <v>15</v>
      </c>
      <c r="I314" s="2" t="s">
        <v>229</v>
      </c>
    </row>
    <row r="315" spans="1:9" x14ac:dyDescent="0.25">
      <c r="A315" s="1">
        <v>13</v>
      </c>
      <c r="B315" s="1" t="s">
        <v>47</v>
      </c>
      <c r="C315" s="1" t="s">
        <v>21</v>
      </c>
      <c r="D315" s="1" t="s">
        <v>64</v>
      </c>
      <c r="E315" s="1">
        <v>23</v>
      </c>
      <c r="F315" s="1">
        <v>1</v>
      </c>
      <c r="I315" s="1" t="s">
        <v>118</v>
      </c>
    </row>
    <row r="316" spans="1:9" x14ac:dyDescent="0.25">
      <c r="A316" s="1">
        <v>13</v>
      </c>
      <c r="B316" s="1" t="s">
        <v>31</v>
      </c>
      <c r="C316" s="1" t="s">
        <v>12</v>
      </c>
      <c r="D316" s="1" t="s">
        <v>169</v>
      </c>
      <c r="E316" s="1">
        <v>7</v>
      </c>
      <c r="F316" s="1">
        <v>1</v>
      </c>
      <c r="I316" s="1" t="s">
        <v>118</v>
      </c>
    </row>
    <row r="317" spans="1:9" x14ac:dyDescent="0.25">
      <c r="A317" s="1">
        <v>13</v>
      </c>
      <c r="B317" s="1" t="s">
        <v>31</v>
      </c>
      <c r="C317" s="1" t="s">
        <v>12</v>
      </c>
      <c r="D317" s="1" t="s">
        <v>33</v>
      </c>
      <c r="E317" s="1">
        <v>70</v>
      </c>
      <c r="F317" s="1">
        <v>2</v>
      </c>
      <c r="I317" s="1" t="s">
        <v>118</v>
      </c>
    </row>
    <row r="318" spans="1:9" x14ac:dyDescent="0.25">
      <c r="A318" s="1">
        <v>13</v>
      </c>
      <c r="B318" s="1" t="s">
        <v>31</v>
      </c>
      <c r="C318" s="1" t="s">
        <v>12</v>
      </c>
      <c r="D318" s="1" t="s">
        <v>88</v>
      </c>
      <c r="E318" s="1">
        <v>87</v>
      </c>
      <c r="F318" s="1">
        <v>2</v>
      </c>
      <c r="G318" s="1" t="s">
        <v>7</v>
      </c>
      <c r="H318" s="1" t="s">
        <v>17</v>
      </c>
      <c r="I318" s="1" t="s">
        <v>118</v>
      </c>
    </row>
    <row r="319" spans="1:9" x14ac:dyDescent="0.25">
      <c r="A319" s="1">
        <v>13</v>
      </c>
      <c r="B319" s="1" t="s">
        <v>12</v>
      </c>
      <c r="C319" s="1" t="s">
        <v>31</v>
      </c>
      <c r="D319" s="1" t="s">
        <v>53</v>
      </c>
      <c r="E319" s="1">
        <v>19</v>
      </c>
      <c r="F319" s="1">
        <v>1</v>
      </c>
      <c r="I319" s="1" t="s">
        <v>118</v>
      </c>
    </row>
    <row r="320" spans="1:9" x14ac:dyDescent="0.25">
      <c r="A320" s="1">
        <v>13</v>
      </c>
      <c r="B320" s="1" t="s">
        <v>12</v>
      </c>
      <c r="C320" s="1" t="s">
        <v>31</v>
      </c>
      <c r="D320" s="1" t="s">
        <v>67</v>
      </c>
      <c r="E320" s="1">
        <v>25</v>
      </c>
      <c r="F320" s="1">
        <v>1</v>
      </c>
      <c r="I320" s="1" t="s">
        <v>118</v>
      </c>
    </row>
    <row r="321" spans="1:9" x14ac:dyDescent="0.25">
      <c r="A321" s="1">
        <v>13</v>
      </c>
      <c r="B321" s="1" t="s">
        <v>12</v>
      </c>
      <c r="C321" s="1" t="s">
        <v>31</v>
      </c>
      <c r="D321" s="1" t="s">
        <v>53</v>
      </c>
      <c r="E321" s="1">
        <v>66</v>
      </c>
      <c r="F321" s="1">
        <v>2</v>
      </c>
      <c r="I321" s="1" t="s">
        <v>118</v>
      </c>
    </row>
    <row r="322" spans="1:9" x14ac:dyDescent="0.25">
      <c r="A322" s="1">
        <v>13</v>
      </c>
      <c r="B322" s="1" t="s">
        <v>48</v>
      </c>
      <c r="C322" s="1" t="s">
        <v>24</v>
      </c>
      <c r="D322" s="1" t="s">
        <v>161</v>
      </c>
      <c r="E322" s="1">
        <v>45</v>
      </c>
      <c r="F322" s="1">
        <v>1</v>
      </c>
      <c r="I322" s="1" t="s">
        <v>118</v>
      </c>
    </row>
    <row r="323" spans="1:9" x14ac:dyDescent="0.25">
      <c r="A323" s="1">
        <v>13</v>
      </c>
      <c r="B323" s="1" t="s">
        <v>24</v>
      </c>
      <c r="C323" s="1" t="s">
        <v>48</v>
      </c>
      <c r="D323" s="1" t="s">
        <v>170</v>
      </c>
      <c r="E323" s="1">
        <v>7</v>
      </c>
      <c r="F323" s="1">
        <v>1</v>
      </c>
      <c r="I323" s="1" t="s">
        <v>118</v>
      </c>
    </row>
    <row r="324" spans="1:9" x14ac:dyDescent="0.25">
      <c r="A324" s="1">
        <v>13</v>
      </c>
      <c r="B324" s="1" t="s">
        <v>24</v>
      </c>
      <c r="C324" s="1" t="s">
        <v>48</v>
      </c>
      <c r="D324" s="1" t="s">
        <v>170</v>
      </c>
      <c r="E324" s="1">
        <v>50</v>
      </c>
      <c r="F324" s="1">
        <v>2</v>
      </c>
      <c r="I324" s="1" t="s">
        <v>118</v>
      </c>
    </row>
    <row r="325" spans="1:9" x14ac:dyDescent="0.25">
      <c r="A325" s="1">
        <v>13</v>
      </c>
      <c r="B325" s="1" t="s">
        <v>24</v>
      </c>
      <c r="C325" s="1" t="s">
        <v>48</v>
      </c>
      <c r="D325" s="1" t="s">
        <v>171</v>
      </c>
      <c r="E325" s="1">
        <v>71</v>
      </c>
      <c r="F325" s="1">
        <v>2</v>
      </c>
      <c r="I325" s="1" t="s">
        <v>118</v>
      </c>
    </row>
    <row r="326" spans="1:9" x14ac:dyDescent="0.25">
      <c r="A326" s="1">
        <v>13</v>
      </c>
      <c r="B326" s="1" t="s">
        <v>24</v>
      </c>
      <c r="C326" s="1" t="s">
        <v>48</v>
      </c>
      <c r="D326" s="1" t="s">
        <v>172</v>
      </c>
      <c r="E326" s="1">
        <v>91</v>
      </c>
      <c r="F326" s="1">
        <v>2</v>
      </c>
      <c r="I326" s="1" t="s">
        <v>118</v>
      </c>
    </row>
    <row r="327" spans="1:9" x14ac:dyDescent="0.25">
      <c r="A327" s="1">
        <v>13</v>
      </c>
      <c r="B327" s="1" t="s">
        <v>13</v>
      </c>
      <c r="C327" s="1" t="s">
        <v>41</v>
      </c>
      <c r="D327" s="1" t="s">
        <v>168</v>
      </c>
      <c r="E327" s="1">
        <v>78</v>
      </c>
      <c r="F327" s="1">
        <v>2</v>
      </c>
      <c r="I327" s="1" t="s">
        <v>118</v>
      </c>
    </row>
    <row r="328" spans="1:9" x14ac:dyDescent="0.25">
      <c r="A328" s="1">
        <v>13</v>
      </c>
      <c r="B328" s="1" t="s">
        <v>28</v>
      </c>
      <c r="C328" s="1" t="s">
        <v>36</v>
      </c>
      <c r="D328" s="1" t="s">
        <v>173</v>
      </c>
      <c r="E328" s="1">
        <v>30</v>
      </c>
      <c r="F328" s="1">
        <v>1</v>
      </c>
      <c r="I328" s="1" t="s">
        <v>118</v>
      </c>
    </row>
    <row r="329" spans="1:9" x14ac:dyDescent="0.25">
      <c r="A329" s="1">
        <v>13</v>
      </c>
      <c r="B329" s="1" t="s">
        <v>28</v>
      </c>
      <c r="C329" s="1" t="s">
        <v>36</v>
      </c>
      <c r="D329" s="1" t="s">
        <v>105</v>
      </c>
      <c r="E329" s="1">
        <v>64</v>
      </c>
      <c r="F329" s="1">
        <v>2</v>
      </c>
      <c r="I329" s="1" t="s">
        <v>118</v>
      </c>
    </row>
    <row r="330" spans="1:9" x14ac:dyDescent="0.25">
      <c r="A330" s="1">
        <v>13</v>
      </c>
      <c r="B330" s="1" t="s">
        <v>35</v>
      </c>
      <c r="C330" s="1" t="s">
        <v>25</v>
      </c>
      <c r="D330" s="1" t="s">
        <v>37</v>
      </c>
      <c r="E330" s="1">
        <v>5</v>
      </c>
      <c r="F330" s="1">
        <v>1</v>
      </c>
      <c r="I330" s="1" t="s">
        <v>118</v>
      </c>
    </row>
    <row r="331" spans="1:9" x14ac:dyDescent="0.25">
      <c r="A331" s="1">
        <v>13</v>
      </c>
      <c r="B331" s="1" t="s">
        <v>35</v>
      </c>
      <c r="C331" s="1" t="s">
        <v>25</v>
      </c>
      <c r="D331" s="1" t="s">
        <v>174</v>
      </c>
      <c r="E331" s="1">
        <v>83</v>
      </c>
      <c r="F331" s="1">
        <v>2</v>
      </c>
      <c r="I331" s="1" t="s">
        <v>118</v>
      </c>
    </row>
    <row r="332" spans="1:9" x14ac:dyDescent="0.25">
      <c r="A332" s="1">
        <v>13</v>
      </c>
      <c r="B332" s="1" t="s">
        <v>25</v>
      </c>
      <c r="C332" s="1" t="s">
        <v>35</v>
      </c>
      <c r="D332" s="1" t="s">
        <v>57</v>
      </c>
      <c r="E332" s="1">
        <v>13</v>
      </c>
      <c r="F332" s="1">
        <v>1</v>
      </c>
      <c r="I332" s="1" t="s">
        <v>118</v>
      </c>
    </row>
    <row r="333" spans="1:9" x14ac:dyDescent="0.25">
      <c r="A333" s="1">
        <v>13</v>
      </c>
      <c r="B333" s="1" t="s">
        <v>25</v>
      </c>
      <c r="C333" s="1" t="s">
        <v>35</v>
      </c>
      <c r="D333" s="1" t="s">
        <v>116</v>
      </c>
      <c r="E333" s="1">
        <v>20</v>
      </c>
      <c r="F333" s="1">
        <v>1</v>
      </c>
      <c r="I333" s="1" t="s">
        <v>118</v>
      </c>
    </row>
    <row r="334" spans="1:9" x14ac:dyDescent="0.25">
      <c r="A334" s="1">
        <v>13</v>
      </c>
      <c r="B334" s="1" t="s">
        <v>25</v>
      </c>
      <c r="C334" s="1" t="s">
        <v>35</v>
      </c>
      <c r="D334" s="1" t="s">
        <v>57</v>
      </c>
      <c r="E334" s="1">
        <v>45</v>
      </c>
      <c r="F334" s="1">
        <v>1</v>
      </c>
      <c r="I334" s="1" t="s">
        <v>118</v>
      </c>
    </row>
    <row r="335" spans="1:9" x14ac:dyDescent="0.25">
      <c r="A335" s="1">
        <v>13</v>
      </c>
      <c r="B335" s="1" t="s">
        <v>25</v>
      </c>
      <c r="C335" s="1" t="s">
        <v>35</v>
      </c>
      <c r="D335" s="1" t="s">
        <v>175</v>
      </c>
      <c r="E335" s="1">
        <v>81</v>
      </c>
      <c r="F335" s="1">
        <v>2</v>
      </c>
      <c r="I335" s="1" t="s">
        <v>118</v>
      </c>
    </row>
    <row r="336" spans="1:9" x14ac:dyDescent="0.25">
      <c r="A336" s="1">
        <v>13</v>
      </c>
      <c r="B336" s="1" t="s">
        <v>40</v>
      </c>
      <c r="C336" s="1" t="s">
        <v>29</v>
      </c>
      <c r="D336" s="1" t="s">
        <v>42</v>
      </c>
      <c r="E336" s="1">
        <v>8</v>
      </c>
      <c r="F336" s="1">
        <v>1</v>
      </c>
      <c r="I336" s="1" t="s">
        <v>118</v>
      </c>
    </row>
    <row r="337" spans="1:9" x14ac:dyDescent="0.25">
      <c r="A337" s="1">
        <v>13</v>
      </c>
      <c r="B337" s="1" t="s">
        <v>40</v>
      </c>
      <c r="C337" s="1" t="s">
        <v>29</v>
      </c>
      <c r="D337" s="1" t="s">
        <v>129</v>
      </c>
      <c r="E337" s="1">
        <v>14</v>
      </c>
      <c r="F337" s="1">
        <v>1</v>
      </c>
      <c r="I337" s="1" t="s">
        <v>118</v>
      </c>
    </row>
    <row r="338" spans="1:9" x14ac:dyDescent="0.25">
      <c r="A338" s="1">
        <v>13</v>
      </c>
      <c r="B338" s="1" t="s">
        <v>40</v>
      </c>
      <c r="C338" s="1" t="s">
        <v>29</v>
      </c>
      <c r="D338" s="1" t="s">
        <v>66</v>
      </c>
      <c r="E338" s="1">
        <v>50</v>
      </c>
      <c r="F338" s="1">
        <v>2</v>
      </c>
      <c r="I338" s="1" t="s">
        <v>118</v>
      </c>
    </row>
    <row r="339" spans="1:9" x14ac:dyDescent="0.25">
      <c r="A339" s="1">
        <v>13</v>
      </c>
      <c r="B339" s="1" t="s">
        <v>40</v>
      </c>
      <c r="C339" s="1" t="s">
        <v>29</v>
      </c>
      <c r="D339" s="1" t="s">
        <v>129</v>
      </c>
      <c r="E339" s="1">
        <v>57</v>
      </c>
      <c r="F339" s="1">
        <v>2</v>
      </c>
      <c r="I339" s="1" t="s">
        <v>118</v>
      </c>
    </row>
    <row r="340" spans="1:9" x14ac:dyDescent="0.25">
      <c r="A340" s="1">
        <v>13</v>
      </c>
      <c r="B340" s="1" t="s">
        <v>40</v>
      </c>
      <c r="C340" s="1" t="s">
        <v>29</v>
      </c>
      <c r="D340" s="1" t="s">
        <v>106</v>
      </c>
      <c r="E340" s="1">
        <v>61</v>
      </c>
      <c r="F340" s="1">
        <v>2</v>
      </c>
      <c r="I340" s="1" t="s">
        <v>118</v>
      </c>
    </row>
    <row r="341" spans="1:9" x14ac:dyDescent="0.25">
      <c r="A341" s="1">
        <v>13</v>
      </c>
      <c r="B341" s="1" t="s">
        <v>40</v>
      </c>
      <c r="C341" s="1" t="s">
        <v>29</v>
      </c>
      <c r="D341" s="1" t="s">
        <v>66</v>
      </c>
      <c r="E341" s="1">
        <v>91</v>
      </c>
      <c r="F341" s="1">
        <v>2</v>
      </c>
      <c r="I341" s="1" t="s">
        <v>118</v>
      </c>
    </row>
    <row r="342" spans="1:9" x14ac:dyDescent="0.25">
      <c r="A342" s="1">
        <v>14</v>
      </c>
      <c r="B342" s="1" t="s">
        <v>25</v>
      </c>
      <c r="C342" s="1" t="s">
        <v>21</v>
      </c>
      <c r="D342" s="1" t="s">
        <v>116</v>
      </c>
      <c r="E342" s="1">
        <v>36</v>
      </c>
      <c r="F342" s="1">
        <v>1</v>
      </c>
      <c r="G342" s="1" t="s">
        <v>7</v>
      </c>
      <c r="H342" s="1" t="s">
        <v>15</v>
      </c>
      <c r="I342" s="2" t="s">
        <v>241</v>
      </c>
    </row>
    <row r="343" spans="1:9" x14ac:dyDescent="0.25">
      <c r="A343" s="1">
        <v>14</v>
      </c>
      <c r="B343" s="1" t="s">
        <v>25</v>
      </c>
      <c r="C343" s="1" t="s">
        <v>21</v>
      </c>
      <c r="D343" s="1" t="s">
        <v>27</v>
      </c>
      <c r="E343" s="1">
        <v>89</v>
      </c>
      <c r="F343" s="1">
        <v>2</v>
      </c>
      <c r="G343" s="1" t="s">
        <v>7</v>
      </c>
      <c r="H343" s="1" t="s">
        <v>15</v>
      </c>
      <c r="I343" s="2" t="s">
        <v>242</v>
      </c>
    </row>
    <row r="344" spans="1:9" x14ac:dyDescent="0.25">
      <c r="A344" s="1">
        <v>14</v>
      </c>
      <c r="B344" s="1" t="s">
        <v>21</v>
      </c>
      <c r="C344" s="1" t="s">
        <v>25</v>
      </c>
      <c r="D344" s="1" t="s">
        <v>69</v>
      </c>
      <c r="E344" s="1">
        <v>7</v>
      </c>
      <c r="F344" s="1">
        <v>1</v>
      </c>
      <c r="G344" s="1" t="s">
        <v>7</v>
      </c>
      <c r="H344" s="1" t="s">
        <v>15</v>
      </c>
      <c r="I344" s="2" t="s">
        <v>223</v>
      </c>
    </row>
    <row r="345" spans="1:9" x14ac:dyDescent="0.25">
      <c r="A345" s="1">
        <v>14</v>
      </c>
      <c r="B345" s="1" t="s">
        <v>21</v>
      </c>
      <c r="C345" s="1" t="s">
        <v>25</v>
      </c>
      <c r="D345" s="1" t="s">
        <v>162</v>
      </c>
      <c r="E345" s="1">
        <v>20</v>
      </c>
      <c r="F345" s="1">
        <v>1</v>
      </c>
      <c r="G345" s="1" t="s">
        <v>8</v>
      </c>
      <c r="H345" s="1" t="s">
        <v>15</v>
      </c>
      <c r="I345" s="2" t="s">
        <v>224</v>
      </c>
    </row>
    <row r="346" spans="1:9" x14ac:dyDescent="0.25">
      <c r="A346" s="1">
        <v>14</v>
      </c>
      <c r="B346" s="1" t="s">
        <v>35</v>
      </c>
      <c r="C346" s="1" t="s">
        <v>32</v>
      </c>
      <c r="D346" s="1" t="s">
        <v>143</v>
      </c>
      <c r="E346" s="1">
        <v>10</v>
      </c>
      <c r="F346" s="1">
        <v>1</v>
      </c>
      <c r="I346" s="1" t="s">
        <v>118</v>
      </c>
    </row>
    <row r="347" spans="1:9" x14ac:dyDescent="0.25">
      <c r="A347" s="1">
        <v>14</v>
      </c>
      <c r="B347" s="1" t="s">
        <v>35</v>
      </c>
      <c r="C347" s="1" t="s">
        <v>32</v>
      </c>
      <c r="D347" s="1" t="s">
        <v>158</v>
      </c>
      <c r="E347" s="1">
        <v>55</v>
      </c>
      <c r="F347" s="1">
        <v>2</v>
      </c>
      <c r="I347" s="1" t="s">
        <v>118</v>
      </c>
    </row>
    <row r="348" spans="1:9" x14ac:dyDescent="0.25">
      <c r="A348" s="1">
        <v>14</v>
      </c>
      <c r="B348" s="1" t="s">
        <v>36</v>
      </c>
      <c r="C348" s="1" t="s">
        <v>22</v>
      </c>
      <c r="D348" s="1" t="s">
        <v>176</v>
      </c>
      <c r="E348" s="1">
        <v>10</v>
      </c>
      <c r="F348" s="1">
        <v>1</v>
      </c>
      <c r="G348" s="1" t="s">
        <v>7</v>
      </c>
      <c r="H348" s="1" t="s">
        <v>17</v>
      </c>
      <c r="I348" s="2" t="s">
        <v>220</v>
      </c>
    </row>
    <row r="349" spans="1:9" x14ac:dyDescent="0.25">
      <c r="A349" s="1">
        <v>14</v>
      </c>
      <c r="B349" s="1" t="s">
        <v>12</v>
      </c>
      <c r="C349" s="1" t="s">
        <v>28</v>
      </c>
      <c r="D349" s="1" t="s">
        <v>148</v>
      </c>
      <c r="E349" s="1">
        <v>21</v>
      </c>
      <c r="F349" s="1">
        <v>1</v>
      </c>
      <c r="I349" s="1" t="s">
        <v>118</v>
      </c>
    </row>
    <row r="350" spans="1:9" x14ac:dyDescent="0.25">
      <c r="A350" s="1">
        <v>14</v>
      </c>
      <c r="B350" s="1" t="s">
        <v>12</v>
      </c>
      <c r="C350" s="1" t="s">
        <v>28</v>
      </c>
      <c r="D350" s="1" t="s">
        <v>68</v>
      </c>
      <c r="E350" s="1">
        <v>78</v>
      </c>
      <c r="F350" s="1">
        <v>2</v>
      </c>
      <c r="I350" s="1" t="s">
        <v>118</v>
      </c>
    </row>
    <row r="351" spans="1:9" x14ac:dyDescent="0.25">
      <c r="A351" s="1">
        <v>14</v>
      </c>
      <c r="B351" s="1" t="s">
        <v>28</v>
      </c>
      <c r="C351" s="1" t="s">
        <v>12</v>
      </c>
      <c r="D351" s="1" t="s">
        <v>61</v>
      </c>
      <c r="E351" s="1">
        <v>50</v>
      </c>
      <c r="F351" s="1">
        <v>2</v>
      </c>
      <c r="I351" s="1" t="s">
        <v>118</v>
      </c>
    </row>
    <row r="352" spans="1:9" x14ac:dyDescent="0.25">
      <c r="A352" s="1">
        <v>14</v>
      </c>
      <c r="B352" s="1" t="s">
        <v>41</v>
      </c>
      <c r="C352" s="1" t="s">
        <v>48</v>
      </c>
      <c r="D352" s="1" t="s">
        <v>90</v>
      </c>
      <c r="E352" s="1">
        <v>45</v>
      </c>
      <c r="F352" s="1">
        <v>1</v>
      </c>
      <c r="I352" s="1" t="s">
        <v>118</v>
      </c>
    </row>
    <row r="353" spans="1:9" x14ac:dyDescent="0.25">
      <c r="A353" s="1">
        <v>14</v>
      </c>
      <c r="B353" s="1" t="s">
        <v>48</v>
      </c>
      <c r="C353" s="1" t="s">
        <v>41</v>
      </c>
      <c r="D353" s="1" t="s">
        <v>161</v>
      </c>
      <c r="E353" s="1">
        <v>24</v>
      </c>
      <c r="F353" s="1">
        <v>1</v>
      </c>
      <c r="I353" s="1" t="s">
        <v>118</v>
      </c>
    </row>
    <row r="354" spans="1:9" x14ac:dyDescent="0.25">
      <c r="A354" s="1">
        <v>14</v>
      </c>
      <c r="B354" s="1" t="s">
        <v>48</v>
      </c>
      <c r="C354" s="1" t="s">
        <v>41</v>
      </c>
      <c r="D354" s="1" t="s">
        <v>107</v>
      </c>
      <c r="E354" s="1">
        <v>39</v>
      </c>
      <c r="F354" s="1">
        <v>1</v>
      </c>
      <c r="I354" s="1" t="s">
        <v>118</v>
      </c>
    </row>
    <row r="355" spans="1:9" x14ac:dyDescent="0.25">
      <c r="A355" s="1">
        <v>14</v>
      </c>
      <c r="B355" s="1" t="s">
        <v>48</v>
      </c>
      <c r="C355" s="1" t="s">
        <v>41</v>
      </c>
      <c r="D355" s="1" t="s">
        <v>177</v>
      </c>
      <c r="E355" s="1">
        <v>74</v>
      </c>
      <c r="F355" s="1">
        <v>2</v>
      </c>
      <c r="I355" s="1" t="s">
        <v>118</v>
      </c>
    </row>
    <row r="356" spans="1:9" x14ac:dyDescent="0.25">
      <c r="A356" s="1">
        <v>14</v>
      </c>
      <c r="B356" s="1" t="s">
        <v>47</v>
      </c>
      <c r="C356" s="1" t="s">
        <v>13</v>
      </c>
      <c r="D356" s="1" t="s">
        <v>139</v>
      </c>
      <c r="E356" s="1">
        <v>16</v>
      </c>
      <c r="F356" s="1">
        <v>1</v>
      </c>
      <c r="I356" s="1" t="s">
        <v>118</v>
      </c>
    </row>
    <row r="357" spans="1:9" x14ac:dyDescent="0.25">
      <c r="A357" s="1">
        <v>14</v>
      </c>
      <c r="B357" s="1" t="s">
        <v>24</v>
      </c>
      <c r="C357" s="1" t="s">
        <v>40</v>
      </c>
      <c r="D357" s="1" t="s">
        <v>170</v>
      </c>
      <c r="E357" s="1">
        <v>45</v>
      </c>
      <c r="F357" s="1">
        <v>1</v>
      </c>
      <c r="I357" s="1" t="s">
        <v>118</v>
      </c>
    </row>
    <row r="358" spans="1:9" x14ac:dyDescent="0.25">
      <c r="A358" s="1">
        <v>14</v>
      </c>
      <c r="B358" s="1" t="s">
        <v>40</v>
      </c>
      <c r="C358" s="1" t="s">
        <v>24</v>
      </c>
      <c r="D358" s="1" t="s">
        <v>61</v>
      </c>
      <c r="E358" s="1">
        <v>17</v>
      </c>
      <c r="F358" s="1">
        <v>1</v>
      </c>
      <c r="I358" s="1" t="s">
        <v>118</v>
      </c>
    </row>
    <row r="359" spans="1:9" x14ac:dyDescent="0.25">
      <c r="A359" s="1">
        <v>14</v>
      </c>
      <c r="B359" s="1" t="s">
        <v>40</v>
      </c>
      <c r="C359" s="1" t="s">
        <v>24</v>
      </c>
      <c r="D359" s="1" t="s">
        <v>106</v>
      </c>
      <c r="E359" s="1">
        <v>82</v>
      </c>
      <c r="F359" s="1">
        <v>2</v>
      </c>
      <c r="I359" s="1" t="s">
        <v>118</v>
      </c>
    </row>
    <row r="360" spans="1:9" x14ac:dyDescent="0.25">
      <c r="A360" s="1">
        <v>14</v>
      </c>
      <c r="B360" s="1" t="s">
        <v>40</v>
      </c>
      <c r="C360" s="1" t="s">
        <v>24</v>
      </c>
      <c r="D360" s="1" t="s">
        <v>42</v>
      </c>
      <c r="E360" s="1">
        <v>88</v>
      </c>
      <c r="F360" s="1">
        <v>2</v>
      </c>
      <c r="I360" s="1" t="s">
        <v>118</v>
      </c>
    </row>
    <row r="361" spans="1:9" x14ac:dyDescent="0.25">
      <c r="A361" s="1">
        <v>15</v>
      </c>
      <c r="B361" s="1" t="s">
        <v>21</v>
      </c>
      <c r="C361" s="1" t="s">
        <v>12</v>
      </c>
      <c r="D361" s="1" t="s">
        <v>178</v>
      </c>
      <c r="E361" s="1">
        <v>29</v>
      </c>
      <c r="F361" s="1">
        <v>1</v>
      </c>
      <c r="G361" s="1" t="s">
        <v>7</v>
      </c>
      <c r="H361" s="1" t="s">
        <v>15</v>
      </c>
      <c r="I361" s="2" t="s">
        <v>222</v>
      </c>
    </row>
    <row r="362" spans="1:9" x14ac:dyDescent="0.25">
      <c r="A362" s="1">
        <v>15</v>
      </c>
      <c r="B362" s="1" t="s">
        <v>12</v>
      </c>
      <c r="C362" s="1" t="s">
        <v>21</v>
      </c>
      <c r="D362" s="1" t="s">
        <v>67</v>
      </c>
      <c r="E362" s="1">
        <v>91</v>
      </c>
      <c r="F362" s="1">
        <v>2</v>
      </c>
      <c r="G362" s="1" t="s">
        <v>7</v>
      </c>
      <c r="H362" s="1" t="s">
        <v>15</v>
      </c>
      <c r="I362" s="2" t="s">
        <v>240</v>
      </c>
    </row>
    <row r="363" spans="1:9" x14ac:dyDescent="0.25">
      <c r="A363" s="1">
        <v>15</v>
      </c>
      <c r="B363" s="1" t="s">
        <v>25</v>
      </c>
      <c r="C363" s="1" t="s">
        <v>22</v>
      </c>
      <c r="D363" s="1" t="s">
        <v>179</v>
      </c>
      <c r="E363" s="1">
        <v>44</v>
      </c>
      <c r="F363" s="1">
        <v>1</v>
      </c>
    </row>
    <row r="364" spans="1:9" x14ac:dyDescent="0.25">
      <c r="A364" s="1">
        <v>15</v>
      </c>
      <c r="B364" s="1" t="s">
        <v>25</v>
      </c>
      <c r="C364" s="1" t="s">
        <v>22</v>
      </c>
      <c r="D364" s="1" t="s">
        <v>179</v>
      </c>
      <c r="E364" s="1">
        <v>59</v>
      </c>
      <c r="F364" s="1">
        <v>2</v>
      </c>
    </row>
    <row r="365" spans="1:9" x14ac:dyDescent="0.25">
      <c r="A365" s="1">
        <v>15</v>
      </c>
      <c r="B365" s="1" t="s">
        <v>35</v>
      </c>
      <c r="C365" s="1" t="s">
        <v>41</v>
      </c>
      <c r="D365" s="1" t="s">
        <v>37</v>
      </c>
      <c r="E365" s="1">
        <v>37</v>
      </c>
      <c r="F365" s="1">
        <v>1</v>
      </c>
    </row>
    <row r="366" spans="1:9" x14ac:dyDescent="0.25">
      <c r="A366" s="1">
        <v>15</v>
      </c>
      <c r="B366" s="1" t="s">
        <v>35</v>
      </c>
      <c r="C366" s="1" t="s">
        <v>41</v>
      </c>
      <c r="D366" s="1" t="s">
        <v>132</v>
      </c>
      <c r="E366" s="1">
        <v>89</v>
      </c>
      <c r="F366" s="1">
        <v>2</v>
      </c>
    </row>
    <row r="367" spans="1:9" x14ac:dyDescent="0.25">
      <c r="A367" s="1">
        <v>15</v>
      </c>
      <c r="B367" s="1" t="s">
        <v>35</v>
      </c>
      <c r="C367" s="1" t="s">
        <v>41</v>
      </c>
      <c r="D367" s="1" t="s">
        <v>37</v>
      </c>
      <c r="E367" s="1">
        <v>93</v>
      </c>
      <c r="F367" s="1">
        <v>2</v>
      </c>
    </row>
    <row r="368" spans="1:9" x14ac:dyDescent="0.25">
      <c r="A368" s="1">
        <v>15</v>
      </c>
      <c r="B368" s="1" t="s">
        <v>36</v>
      </c>
      <c r="C368" s="1" t="s">
        <v>48</v>
      </c>
      <c r="D368" s="1" t="s">
        <v>180</v>
      </c>
      <c r="E368" s="1">
        <v>75</v>
      </c>
      <c r="F368" s="1">
        <v>2</v>
      </c>
    </row>
    <row r="369" spans="1:8" x14ac:dyDescent="0.25">
      <c r="A369" s="1">
        <v>15</v>
      </c>
      <c r="B369" s="1" t="s">
        <v>31</v>
      </c>
      <c r="C369" s="1" t="s">
        <v>24</v>
      </c>
      <c r="D369" s="1" t="s">
        <v>181</v>
      </c>
      <c r="E369" s="1">
        <v>13</v>
      </c>
      <c r="F369" s="1">
        <v>1</v>
      </c>
    </row>
    <row r="370" spans="1:8" x14ac:dyDescent="0.25">
      <c r="A370" s="1">
        <v>15</v>
      </c>
      <c r="B370" s="1" t="s">
        <v>31</v>
      </c>
      <c r="C370" s="1" t="s">
        <v>24</v>
      </c>
      <c r="D370" s="1" t="s">
        <v>127</v>
      </c>
      <c r="E370" s="1">
        <v>73</v>
      </c>
      <c r="F370" s="1">
        <v>2</v>
      </c>
    </row>
    <row r="371" spans="1:8" x14ac:dyDescent="0.25">
      <c r="A371" s="1">
        <v>15</v>
      </c>
      <c r="B371" s="1" t="s">
        <v>47</v>
      </c>
      <c r="C371" s="1" t="s">
        <v>28</v>
      </c>
      <c r="D371" s="1" t="s">
        <v>50</v>
      </c>
      <c r="E371" s="1">
        <v>21</v>
      </c>
      <c r="F371" s="1">
        <v>1</v>
      </c>
      <c r="G371" s="1" t="s">
        <v>7</v>
      </c>
      <c r="H371" s="1" t="s">
        <v>17</v>
      </c>
    </row>
    <row r="372" spans="1:8" x14ac:dyDescent="0.25">
      <c r="A372" s="1">
        <v>15</v>
      </c>
      <c r="B372" s="1" t="s">
        <v>40</v>
      </c>
      <c r="C372" s="1" t="s">
        <v>32</v>
      </c>
      <c r="D372" s="1" t="s">
        <v>43</v>
      </c>
      <c r="E372" s="1">
        <v>2</v>
      </c>
      <c r="F372" s="1">
        <v>1</v>
      </c>
    </row>
    <row r="373" spans="1:8" x14ac:dyDescent="0.25">
      <c r="A373" s="1">
        <v>15</v>
      </c>
      <c r="B373" s="1" t="s">
        <v>40</v>
      </c>
      <c r="C373" s="1" t="s">
        <v>32</v>
      </c>
      <c r="D373" s="1" t="s">
        <v>43</v>
      </c>
      <c r="E373" s="1">
        <v>27</v>
      </c>
      <c r="F373" s="1">
        <v>1</v>
      </c>
    </row>
    <row r="374" spans="1:8" x14ac:dyDescent="0.25">
      <c r="A374" s="1">
        <v>15</v>
      </c>
      <c r="B374" s="1" t="s">
        <v>40</v>
      </c>
      <c r="C374" s="1" t="s">
        <v>32</v>
      </c>
      <c r="D374" s="1" t="s">
        <v>129</v>
      </c>
      <c r="E374" s="1">
        <v>30</v>
      </c>
      <c r="F374" s="1">
        <v>1</v>
      </c>
    </row>
    <row r="375" spans="1:8" x14ac:dyDescent="0.25">
      <c r="A375" s="1">
        <v>15</v>
      </c>
      <c r="B375" s="1" t="s">
        <v>32</v>
      </c>
      <c r="C375" s="1" t="s">
        <v>40</v>
      </c>
      <c r="D375" s="1" t="s">
        <v>182</v>
      </c>
      <c r="E375" s="1">
        <v>92</v>
      </c>
      <c r="F375" s="1">
        <v>2</v>
      </c>
    </row>
    <row r="376" spans="1:8" x14ac:dyDescent="0.25">
      <c r="A376" s="1">
        <v>15</v>
      </c>
      <c r="B376" s="1" t="s">
        <v>13</v>
      </c>
      <c r="C376" s="1" t="s">
        <v>29</v>
      </c>
      <c r="D376" s="1" t="s">
        <v>93</v>
      </c>
      <c r="E376" s="1">
        <v>39</v>
      </c>
      <c r="F376" s="1">
        <v>1</v>
      </c>
      <c r="G376" s="1" t="s">
        <v>7</v>
      </c>
      <c r="H376" s="1" t="s">
        <v>17</v>
      </c>
    </row>
    <row r="377" spans="1:8" x14ac:dyDescent="0.25">
      <c r="A377" s="1">
        <v>15</v>
      </c>
      <c r="B377" s="1" t="s">
        <v>13</v>
      </c>
      <c r="C377" s="1" t="s">
        <v>29</v>
      </c>
      <c r="D377" s="1" t="s">
        <v>73</v>
      </c>
      <c r="E377" s="1">
        <v>71</v>
      </c>
      <c r="F377" s="1">
        <v>2</v>
      </c>
    </row>
    <row r="378" spans="1:8" x14ac:dyDescent="0.25">
      <c r="A378" s="1">
        <v>15</v>
      </c>
      <c r="B378" s="1" t="s">
        <v>13</v>
      </c>
      <c r="C378" s="1" t="s">
        <v>29</v>
      </c>
      <c r="D378" s="1" t="s">
        <v>93</v>
      </c>
      <c r="E378" s="1">
        <v>92</v>
      </c>
      <c r="F378" s="1">
        <v>2</v>
      </c>
    </row>
    <row r="379" spans="1:8" x14ac:dyDescent="0.25">
      <c r="A379" s="1">
        <v>15</v>
      </c>
      <c r="B379" s="1" t="s">
        <v>29</v>
      </c>
      <c r="C379" s="1" t="s">
        <v>13</v>
      </c>
      <c r="D379" s="1" t="s">
        <v>63</v>
      </c>
      <c r="E379" s="1">
        <v>5</v>
      </c>
      <c r="F379" s="1">
        <v>1</v>
      </c>
    </row>
  </sheetData>
  <autoFilter ref="A1:I379" xr:uid="{00000000-0001-0000-0000-000000000000}"/>
  <hyperlinks>
    <hyperlink ref="I164" r:id="rId1" xr:uid="{A78B4D43-7D8D-47D7-9586-64DFA15B02FE}"/>
    <hyperlink ref="I165" r:id="rId2" xr:uid="{30861605-7589-4CA0-9146-86B004FC5D04}"/>
    <hyperlink ref="I166" r:id="rId3" xr:uid="{570C5F5F-F246-4CC7-BCA6-8412CBD20F4A}"/>
    <hyperlink ref="I279" r:id="rId4" xr:uid="{64AB65D8-1627-4403-81F3-155F339ECE93}"/>
    <hyperlink ref="I280" r:id="rId5" xr:uid="{AA93A46A-98D0-48A2-87AF-1E50FF6B9931}"/>
    <hyperlink ref="I281" r:id="rId6" xr:uid="{D402221C-F5A2-42D1-B2CA-670A8D4DD455}"/>
    <hyperlink ref="I282" r:id="rId7" xr:uid="{F5DD479A-BCA1-4989-A509-DDBB9940238C}"/>
    <hyperlink ref="I150" r:id="rId8" xr:uid="{884842D8-219C-4281-B074-9FE44EBCFAC0}"/>
    <hyperlink ref="I151" r:id="rId9" xr:uid="{D62004AC-61F4-4399-82D3-D11EA7057AD1}"/>
    <hyperlink ref="I248" r:id="rId10" xr:uid="{20B295E7-AE09-4936-92FE-5DA2E4D9AC57}"/>
    <hyperlink ref="I162" r:id="rId11" xr:uid="{1FFB49E1-E3B3-4BCE-93BC-3B57AE1AA0FD}"/>
    <hyperlink ref="I163" r:id="rId12" xr:uid="{68BCD805-CF1C-4951-84F4-D199F3D6A749}"/>
    <hyperlink ref="I246" r:id="rId13" xr:uid="{DE570A13-430E-48AB-9195-4E3821054A7B}"/>
    <hyperlink ref="I247" r:id="rId14" xr:uid="{0DF9893C-64E3-4A97-BE90-1E0D240C47D0}"/>
    <hyperlink ref="I348" r:id="rId15" xr:uid="{B711BA0A-DCA4-4F73-B884-157B1AEA9FFB}"/>
    <hyperlink ref="I4" r:id="rId16" xr:uid="{5EF57F45-25E1-44CE-B642-2555B92C063F}"/>
    <hyperlink ref="I361" r:id="rId17" xr:uid="{FD6BF532-57C0-42D9-BE41-A3B27865B3B3}"/>
    <hyperlink ref="I344" r:id="rId18" xr:uid="{C05AA2BD-AAE1-40BB-93EF-082EBC8B379D}"/>
    <hyperlink ref="I345" r:id="rId19" xr:uid="{64A5D99C-9D24-495C-8F18-62F525706E5D}"/>
    <hyperlink ref="I243" r:id="rId20" xr:uid="{AA2435E7-67DD-4A1B-9C21-3B149875D897}"/>
    <hyperlink ref="I186" r:id="rId21" xr:uid="{CFE14CB5-2D70-412E-9575-0C63F8D1A557}"/>
    <hyperlink ref="I187" r:id="rId22" xr:uid="{382393D9-B609-42E9-9121-1F38AF039A54}"/>
    <hyperlink ref="I272" r:id="rId23" xr:uid="{D7C23383-9532-446D-9624-15FDB612A1BB}"/>
    <hyperlink ref="I314" r:id="rId24" xr:uid="{29E3826C-A1BD-4256-BB55-8B648759F504}"/>
    <hyperlink ref="I214" r:id="rId25" xr:uid="{849BC339-7158-4982-B457-F2A0AE50B8FF}"/>
    <hyperlink ref="I179" r:id="rId26" xr:uid="{FECD5725-41F9-4DC0-881D-9326F31146E0}"/>
    <hyperlink ref="I180" r:id="rId27" xr:uid="{B8B3F291-5A40-4043-9CA8-FE54ECF14991}"/>
    <hyperlink ref="I137" r:id="rId28" xr:uid="{277EA5FB-CD01-46E5-9D32-6394E4381C64}"/>
    <hyperlink ref="I78" r:id="rId29" xr:uid="{5A6AE7FC-B395-4B0D-8663-24B86AAA335F}"/>
    <hyperlink ref="I79" r:id="rId30" xr:uid="{6E96D512-F388-442C-A247-4F480E3BFFFE}"/>
    <hyperlink ref="I80" r:id="rId31" xr:uid="{11542ECC-287A-4B3B-B2D2-6ECDCB46491A}"/>
    <hyperlink ref="I292" r:id="rId32" xr:uid="{EDB2A065-6104-4337-9EEF-C4C4E019CE98}"/>
    <hyperlink ref="I293" r:id="rId33" xr:uid="{876C07D3-9A94-4F23-AF38-02DC484D63E1}"/>
    <hyperlink ref="I81" r:id="rId34" xr:uid="{B9A59E94-0F34-47A5-9246-422F1A3E101C}"/>
    <hyperlink ref="I362" r:id="rId35" xr:uid="{84261679-21A3-4B8D-B933-85BF096BADD5}"/>
    <hyperlink ref="I342" r:id="rId36" xr:uid="{F80D9D50-28F0-4E39-8E1B-0306284C7F3F}"/>
    <hyperlink ref="I343" r:id="rId37" xr:uid="{D37D20A1-2C93-45B4-A790-4556BFCD8293}"/>
    <hyperlink ref="I269" r:id="rId38" xr:uid="{E3F99E50-AD59-44C4-AB85-5A280CCC69C5}"/>
    <hyperlink ref="I270" r:id="rId39" xr:uid="{BB2C0349-5313-46A2-9406-69D5707FEDD7}"/>
    <hyperlink ref="I271" r:id="rId40" xr:uid="{AA260070-2A35-4376-8AAF-CE768079B4F8}"/>
    <hyperlink ref="I303" r:id="rId41" xr:uid="{7328BAE7-7BDD-4BC4-821E-EABB464003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60C7-962D-47F3-B9F5-2C9B02E18C7D}">
  <sheetPr>
    <pageSetUpPr fitToPage="1"/>
  </sheetPr>
  <dimension ref="D1:R51"/>
  <sheetViews>
    <sheetView zoomScaleNormal="100" workbookViewId="0">
      <selection activeCell="F7" sqref="F7"/>
    </sheetView>
  </sheetViews>
  <sheetFormatPr defaultRowHeight="15" x14ac:dyDescent="0.25"/>
  <cols>
    <col min="4" max="4" width="10.42578125" bestFit="1" customWidth="1"/>
    <col min="6" max="7" width="11.28515625" bestFit="1" customWidth="1"/>
    <col min="8" max="8" width="8.42578125" bestFit="1" customWidth="1"/>
    <col min="9" max="9" width="7.28515625" bestFit="1" customWidth="1"/>
    <col min="10" max="11" width="7.28515625" customWidth="1"/>
    <col min="13" max="13" width="10.42578125" bestFit="1" customWidth="1"/>
    <col min="14" max="14" width="11.28515625" bestFit="1" customWidth="1"/>
    <col min="15" max="15" width="8.5703125" bestFit="1" customWidth="1"/>
    <col min="16" max="16" width="12.7109375" bestFit="1" customWidth="1"/>
    <col min="17" max="17" width="8.42578125" bestFit="1" customWidth="1"/>
    <col min="18" max="18" width="7.28515625" bestFit="1" customWidth="1"/>
  </cols>
  <sheetData>
    <row r="1" spans="4:18" x14ac:dyDescent="0.25">
      <c r="D1" s="22" t="s">
        <v>212</v>
      </c>
      <c r="E1" s="22"/>
      <c r="F1" s="22"/>
      <c r="G1" s="22"/>
      <c r="H1" s="22"/>
      <c r="I1" s="22"/>
      <c r="J1" s="8"/>
      <c r="K1" s="8"/>
      <c r="M1" s="22" t="s">
        <v>216</v>
      </c>
      <c r="N1" s="22"/>
      <c r="O1" s="22"/>
      <c r="P1" s="22"/>
      <c r="Q1" s="22"/>
      <c r="R1" s="22"/>
    </row>
    <row r="2" spans="4:18" x14ac:dyDescent="0.25">
      <c r="D2" s="5" t="s">
        <v>0</v>
      </c>
      <c r="E2" s="5" t="s">
        <v>3</v>
      </c>
      <c r="F2" s="5" t="s">
        <v>1</v>
      </c>
      <c r="G2" s="5" t="s">
        <v>9</v>
      </c>
      <c r="H2" s="5" t="s">
        <v>10</v>
      </c>
      <c r="I2" s="5" t="s">
        <v>11</v>
      </c>
      <c r="J2" s="1"/>
      <c r="K2" s="1"/>
      <c r="M2" s="5" t="s">
        <v>0</v>
      </c>
      <c r="N2" s="5" t="s">
        <v>3</v>
      </c>
      <c r="O2" s="5" t="s">
        <v>1</v>
      </c>
      <c r="P2" s="5" t="s">
        <v>9</v>
      </c>
      <c r="Q2" s="5" t="s">
        <v>10</v>
      </c>
      <c r="R2" s="5" t="s">
        <v>11</v>
      </c>
    </row>
    <row r="3" spans="4:18" x14ac:dyDescent="0.25">
      <c r="D3" s="5">
        <v>2</v>
      </c>
      <c r="E3" s="5" t="s">
        <v>22</v>
      </c>
      <c r="F3" s="5" t="s">
        <v>40</v>
      </c>
      <c r="G3" s="5" t="s">
        <v>65</v>
      </c>
      <c r="H3" s="5">
        <v>12</v>
      </c>
      <c r="I3" s="5">
        <v>1</v>
      </c>
      <c r="J3" s="1"/>
      <c r="K3" s="1"/>
      <c r="M3" s="5">
        <v>1</v>
      </c>
      <c r="N3" s="5" t="s">
        <v>21</v>
      </c>
      <c r="O3" s="5" t="s">
        <v>22</v>
      </c>
      <c r="P3" s="5" t="s">
        <v>23</v>
      </c>
      <c r="Q3" s="5">
        <v>26</v>
      </c>
      <c r="R3" s="5">
        <v>1</v>
      </c>
    </row>
    <row r="4" spans="4:18" x14ac:dyDescent="0.25">
      <c r="D4" s="5">
        <v>6</v>
      </c>
      <c r="E4" s="5" t="s">
        <v>22</v>
      </c>
      <c r="F4" s="5" t="s">
        <v>31</v>
      </c>
      <c r="G4" s="5" t="s">
        <v>65</v>
      </c>
      <c r="H4" s="5">
        <v>58</v>
      </c>
      <c r="I4" s="5">
        <v>2</v>
      </c>
      <c r="J4" s="1"/>
      <c r="K4" s="1"/>
      <c r="M4" s="5">
        <v>2</v>
      </c>
      <c r="N4" s="5" t="s">
        <v>40</v>
      </c>
      <c r="O4" s="5" t="s">
        <v>22</v>
      </c>
      <c r="P4" s="5" t="s">
        <v>147</v>
      </c>
      <c r="Q4" s="5">
        <v>3</v>
      </c>
      <c r="R4" s="5">
        <v>1</v>
      </c>
    </row>
    <row r="5" spans="4:18" x14ac:dyDescent="0.25">
      <c r="D5" s="5">
        <v>7</v>
      </c>
      <c r="E5" s="5" t="s">
        <v>22</v>
      </c>
      <c r="F5" s="5" t="s">
        <v>28</v>
      </c>
      <c r="G5" s="5" t="s">
        <v>121</v>
      </c>
      <c r="H5" s="5">
        <v>11</v>
      </c>
      <c r="I5" s="5">
        <v>1</v>
      </c>
      <c r="J5" s="1"/>
      <c r="K5" s="1"/>
      <c r="M5" s="5">
        <v>2</v>
      </c>
      <c r="N5" s="5" t="s">
        <v>40</v>
      </c>
      <c r="O5" s="5" t="s">
        <v>22</v>
      </c>
      <c r="P5" s="5" t="s">
        <v>66</v>
      </c>
      <c r="Q5" s="5">
        <v>23</v>
      </c>
      <c r="R5" s="5">
        <v>1</v>
      </c>
    </row>
    <row r="6" spans="4:18" x14ac:dyDescent="0.25">
      <c r="D6" s="5">
        <v>7</v>
      </c>
      <c r="E6" s="5" t="s">
        <v>22</v>
      </c>
      <c r="F6" s="5" t="s">
        <v>28</v>
      </c>
      <c r="G6" s="5" t="s">
        <v>122</v>
      </c>
      <c r="H6" s="5">
        <v>47</v>
      </c>
      <c r="I6" s="5">
        <v>2</v>
      </c>
      <c r="J6" s="1"/>
      <c r="K6" s="1"/>
      <c r="M6" s="5">
        <v>2</v>
      </c>
      <c r="N6" s="5" t="s">
        <v>40</v>
      </c>
      <c r="O6" s="5" t="s">
        <v>22</v>
      </c>
      <c r="P6" s="5" t="s">
        <v>42</v>
      </c>
      <c r="Q6" s="5">
        <v>43</v>
      </c>
      <c r="R6" s="5">
        <v>1</v>
      </c>
    </row>
    <row r="7" spans="4:18" x14ac:dyDescent="0.25">
      <c r="D7" s="5">
        <v>7</v>
      </c>
      <c r="E7" s="5" t="s">
        <v>22</v>
      </c>
      <c r="F7" s="5" t="s">
        <v>28</v>
      </c>
      <c r="G7" s="5" t="s">
        <v>123</v>
      </c>
      <c r="H7" s="5">
        <v>95</v>
      </c>
      <c r="I7" s="5">
        <v>2</v>
      </c>
      <c r="J7" s="1"/>
      <c r="K7" s="1"/>
      <c r="M7" s="5">
        <v>2</v>
      </c>
      <c r="N7" s="5" t="s">
        <v>40</v>
      </c>
      <c r="O7" s="5" t="s">
        <v>22</v>
      </c>
      <c r="P7" s="5" t="s">
        <v>66</v>
      </c>
      <c r="Q7" s="5">
        <v>61</v>
      </c>
      <c r="R7" s="5">
        <v>2</v>
      </c>
    </row>
    <row r="8" spans="4:18" x14ac:dyDescent="0.25">
      <c r="D8" s="5">
        <v>8</v>
      </c>
      <c r="E8" s="5" t="s">
        <v>22</v>
      </c>
      <c r="F8" s="5" t="s">
        <v>35</v>
      </c>
      <c r="G8" s="5" t="s">
        <v>122</v>
      </c>
      <c r="H8" s="5">
        <v>5</v>
      </c>
      <c r="I8" s="5">
        <v>1</v>
      </c>
      <c r="J8" s="1"/>
      <c r="K8" s="1"/>
      <c r="M8" s="5">
        <v>3</v>
      </c>
      <c r="N8" s="5" t="s">
        <v>48</v>
      </c>
      <c r="O8" s="5" t="s">
        <v>22</v>
      </c>
      <c r="P8" s="5" t="s">
        <v>77</v>
      </c>
      <c r="Q8" s="5">
        <v>55</v>
      </c>
      <c r="R8" s="5">
        <v>2</v>
      </c>
    </row>
    <row r="9" spans="4:18" x14ac:dyDescent="0.25">
      <c r="D9" s="5">
        <v>8</v>
      </c>
      <c r="E9" s="5" t="s">
        <v>22</v>
      </c>
      <c r="F9" s="5" t="s">
        <v>35</v>
      </c>
      <c r="G9" s="5" t="s">
        <v>131</v>
      </c>
      <c r="H9" s="5">
        <v>52</v>
      </c>
      <c r="I9" s="5">
        <v>2</v>
      </c>
      <c r="J9" s="1"/>
      <c r="K9" s="1"/>
      <c r="M9" s="5">
        <v>4</v>
      </c>
      <c r="N9" s="5" t="s">
        <v>13</v>
      </c>
      <c r="O9" s="5" t="s">
        <v>22</v>
      </c>
      <c r="P9" s="5" t="s">
        <v>91</v>
      </c>
      <c r="Q9" s="5">
        <v>5</v>
      </c>
      <c r="R9" s="5">
        <v>1</v>
      </c>
    </row>
    <row r="10" spans="4:18" x14ac:dyDescent="0.25">
      <c r="D10" s="5">
        <v>9</v>
      </c>
      <c r="E10" s="5" t="s">
        <v>22</v>
      </c>
      <c r="F10" s="5" t="s">
        <v>29</v>
      </c>
      <c r="G10" s="5" t="s">
        <v>65</v>
      </c>
      <c r="H10" s="5">
        <v>67</v>
      </c>
      <c r="I10" s="5">
        <v>2</v>
      </c>
      <c r="J10" s="1"/>
      <c r="K10" s="1"/>
      <c r="M10" s="5">
        <v>4</v>
      </c>
      <c r="N10" s="5" t="s">
        <v>13</v>
      </c>
      <c r="O10" s="5" t="s">
        <v>22</v>
      </c>
      <c r="P10" s="5" t="s">
        <v>92</v>
      </c>
      <c r="Q10" s="5">
        <v>56</v>
      </c>
      <c r="R10" s="5">
        <v>2</v>
      </c>
    </row>
    <row r="11" spans="4:18" x14ac:dyDescent="0.25">
      <c r="D11" s="5">
        <v>10</v>
      </c>
      <c r="E11" s="5" t="s">
        <v>22</v>
      </c>
      <c r="F11" s="5" t="s">
        <v>47</v>
      </c>
      <c r="G11" s="5" t="s">
        <v>150</v>
      </c>
      <c r="H11" s="5">
        <v>47</v>
      </c>
      <c r="I11" s="5">
        <v>2</v>
      </c>
      <c r="J11" s="1"/>
      <c r="K11" s="1"/>
      <c r="M11" s="5">
        <v>4</v>
      </c>
      <c r="N11" s="5" t="s">
        <v>13</v>
      </c>
      <c r="O11" s="5" t="s">
        <v>22</v>
      </c>
      <c r="P11" s="5" t="s">
        <v>93</v>
      </c>
      <c r="Q11" s="5">
        <v>63</v>
      </c>
      <c r="R11" s="5">
        <v>2</v>
      </c>
    </row>
    <row r="12" spans="4:18" x14ac:dyDescent="0.25">
      <c r="D12" s="5">
        <v>10</v>
      </c>
      <c r="E12" s="5" t="s">
        <v>22</v>
      </c>
      <c r="F12" s="5" t="s">
        <v>47</v>
      </c>
      <c r="G12" s="5" t="s">
        <v>65</v>
      </c>
      <c r="H12" s="5">
        <v>73</v>
      </c>
      <c r="I12" s="5">
        <v>2</v>
      </c>
      <c r="J12" s="1"/>
      <c r="K12" s="1"/>
      <c r="M12" s="5">
        <v>5</v>
      </c>
      <c r="N12" s="5" t="s">
        <v>12</v>
      </c>
      <c r="O12" s="5" t="s">
        <v>22</v>
      </c>
      <c r="P12" s="5" t="s">
        <v>97</v>
      </c>
      <c r="Q12" s="5">
        <v>42</v>
      </c>
      <c r="R12" s="5">
        <v>1</v>
      </c>
    </row>
    <row r="13" spans="4:18" x14ac:dyDescent="0.25">
      <c r="D13" s="5">
        <v>11</v>
      </c>
      <c r="E13" s="5" t="s">
        <v>22</v>
      </c>
      <c r="F13" s="5" t="s">
        <v>24</v>
      </c>
      <c r="G13" s="5" t="s">
        <v>65</v>
      </c>
      <c r="H13" s="5">
        <v>40</v>
      </c>
      <c r="I13" s="5">
        <v>1</v>
      </c>
      <c r="J13" s="1"/>
      <c r="K13" s="1"/>
      <c r="M13" s="5">
        <v>5</v>
      </c>
      <c r="N13" s="5" t="s">
        <v>12</v>
      </c>
      <c r="O13" s="5" t="s">
        <v>22</v>
      </c>
      <c r="P13" s="5" t="s">
        <v>68</v>
      </c>
      <c r="Q13" s="5">
        <v>77</v>
      </c>
      <c r="R13" s="5">
        <v>2</v>
      </c>
    </row>
    <row r="14" spans="4:18" x14ac:dyDescent="0.25">
      <c r="D14" s="5">
        <v>11</v>
      </c>
      <c r="E14" s="5" t="s">
        <v>22</v>
      </c>
      <c r="F14" s="5" t="s">
        <v>24</v>
      </c>
      <c r="G14" s="5" t="s">
        <v>65</v>
      </c>
      <c r="H14" s="5">
        <v>49</v>
      </c>
      <c r="I14" s="5">
        <v>2</v>
      </c>
      <c r="J14" s="1"/>
      <c r="K14" s="1"/>
      <c r="M14" s="5">
        <v>6</v>
      </c>
      <c r="N14" s="5" t="s">
        <v>31</v>
      </c>
      <c r="O14" s="5" t="s">
        <v>22</v>
      </c>
      <c r="P14" s="5" t="s">
        <v>114</v>
      </c>
      <c r="Q14" s="5">
        <v>4</v>
      </c>
      <c r="R14" s="5">
        <v>1</v>
      </c>
    </row>
    <row r="15" spans="4:18" x14ac:dyDescent="0.25">
      <c r="D15" s="5">
        <v>12</v>
      </c>
      <c r="E15" s="5" t="s">
        <v>22</v>
      </c>
      <c r="F15" s="5" t="s">
        <v>41</v>
      </c>
      <c r="G15" s="5" t="s">
        <v>122</v>
      </c>
      <c r="H15" s="5">
        <v>13</v>
      </c>
      <c r="I15" s="5">
        <v>1</v>
      </c>
      <c r="J15" s="1"/>
      <c r="K15" s="1"/>
      <c r="M15" s="5">
        <v>6</v>
      </c>
      <c r="N15" s="5" t="s">
        <v>31</v>
      </c>
      <c r="O15" s="5" t="s">
        <v>22</v>
      </c>
      <c r="P15" s="5" t="s">
        <v>115</v>
      </c>
      <c r="Q15" s="5">
        <v>17</v>
      </c>
      <c r="R15" s="5">
        <v>1</v>
      </c>
    </row>
    <row r="16" spans="4:18" x14ac:dyDescent="0.25">
      <c r="D16" s="5">
        <v>12</v>
      </c>
      <c r="E16" s="5" t="s">
        <v>22</v>
      </c>
      <c r="F16" s="5" t="s">
        <v>41</v>
      </c>
      <c r="G16" s="5" t="s">
        <v>164</v>
      </c>
      <c r="H16" s="5">
        <v>21</v>
      </c>
      <c r="I16" s="5">
        <v>1</v>
      </c>
      <c r="J16" s="1"/>
      <c r="K16" s="1"/>
      <c r="M16" s="5">
        <v>7</v>
      </c>
      <c r="N16" s="5" t="s">
        <v>28</v>
      </c>
      <c r="O16" s="5" t="s">
        <v>22</v>
      </c>
      <c r="P16" s="5" t="s">
        <v>119</v>
      </c>
      <c r="Q16" s="5">
        <v>34</v>
      </c>
      <c r="R16" s="5">
        <v>1</v>
      </c>
    </row>
    <row r="17" spans="4:18" x14ac:dyDescent="0.25">
      <c r="D17" s="5">
        <v>12</v>
      </c>
      <c r="E17" s="5" t="s">
        <v>22</v>
      </c>
      <c r="F17" s="5" t="s">
        <v>41</v>
      </c>
      <c r="G17" s="5" t="s">
        <v>65</v>
      </c>
      <c r="H17" s="5">
        <v>54</v>
      </c>
      <c r="I17" s="5">
        <v>2</v>
      </c>
      <c r="J17" s="1"/>
      <c r="K17" s="1"/>
      <c r="M17" s="5">
        <v>7</v>
      </c>
      <c r="N17" s="5" t="s">
        <v>28</v>
      </c>
      <c r="O17" s="5" t="s">
        <v>22</v>
      </c>
      <c r="P17" s="5" t="s">
        <v>120</v>
      </c>
      <c r="Q17" s="5">
        <v>50</v>
      </c>
      <c r="R17" s="5">
        <v>2</v>
      </c>
    </row>
    <row r="18" spans="4:18" x14ac:dyDescent="0.25">
      <c r="D18" s="5">
        <v>12</v>
      </c>
      <c r="E18" s="5" t="s">
        <v>22</v>
      </c>
      <c r="F18" s="5" t="s">
        <v>41</v>
      </c>
      <c r="G18" s="5" t="s">
        <v>122</v>
      </c>
      <c r="H18" s="5">
        <v>57</v>
      </c>
      <c r="I18" s="5">
        <v>2</v>
      </c>
      <c r="J18" s="1"/>
      <c r="K18" s="1"/>
      <c r="M18" s="5">
        <v>8</v>
      </c>
      <c r="N18" s="5" t="s">
        <v>35</v>
      </c>
      <c r="O18" s="5" t="s">
        <v>22</v>
      </c>
      <c r="P18" s="5" t="s">
        <v>37</v>
      </c>
      <c r="Q18" s="5">
        <v>31</v>
      </c>
      <c r="R18" s="5">
        <v>1</v>
      </c>
    </row>
    <row r="19" spans="4:18" x14ac:dyDescent="0.25">
      <c r="D19" s="5">
        <v>12</v>
      </c>
      <c r="E19" s="5" t="s">
        <v>22</v>
      </c>
      <c r="F19" s="5" t="s">
        <v>41</v>
      </c>
      <c r="G19" s="5" t="s">
        <v>164</v>
      </c>
      <c r="H19" s="5">
        <v>74</v>
      </c>
      <c r="I19" s="5">
        <v>2</v>
      </c>
      <c r="J19" s="1"/>
      <c r="K19" s="1"/>
      <c r="M19" s="5">
        <v>8</v>
      </c>
      <c r="N19" s="5" t="s">
        <v>35</v>
      </c>
      <c r="O19" s="5" t="s">
        <v>22</v>
      </c>
      <c r="P19" s="5" t="s">
        <v>132</v>
      </c>
      <c r="Q19" s="5">
        <v>84</v>
      </c>
      <c r="R19" s="5">
        <v>2</v>
      </c>
    </row>
    <row r="20" spans="4:18" x14ac:dyDescent="0.25">
      <c r="D20" s="5">
        <v>12</v>
      </c>
      <c r="E20" s="5" t="s">
        <v>22</v>
      </c>
      <c r="F20" s="5" t="s">
        <v>41</v>
      </c>
      <c r="G20" s="5" t="s">
        <v>165</v>
      </c>
      <c r="H20" s="5">
        <v>76</v>
      </c>
      <c r="I20" s="5">
        <v>2</v>
      </c>
      <c r="J20" s="1"/>
      <c r="K20" s="1"/>
      <c r="M20" s="5">
        <v>10</v>
      </c>
      <c r="N20" s="5" t="s">
        <v>47</v>
      </c>
      <c r="O20" s="5" t="s">
        <v>22</v>
      </c>
      <c r="P20" s="5" t="s">
        <v>50</v>
      </c>
      <c r="Q20" s="5">
        <v>79</v>
      </c>
      <c r="R20" s="5">
        <v>2</v>
      </c>
    </row>
    <row r="21" spans="4:18" x14ac:dyDescent="0.25">
      <c r="M21" s="5">
        <v>11</v>
      </c>
      <c r="N21" s="5" t="s">
        <v>24</v>
      </c>
      <c r="O21" s="5" t="s">
        <v>22</v>
      </c>
      <c r="P21" s="5" t="s">
        <v>26</v>
      </c>
      <c r="Q21" s="5">
        <v>68</v>
      </c>
      <c r="R21" s="5">
        <v>2</v>
      </c>
    </row>
    <row r="22" spans="4:18" x14ac:dyDescent="0.25">
      <c r="M22" s="5">
        <v>11</v>
      </c>
      <c r="N22" s="5" t="s">
        <v>24</v>
      </c>
      <c r="O22" s="5" t="s">
        <v>22</v>
      </c>
      <c r="P22" s="5" t="s">
        <v>151</v>
      </c>
      <c r="Q22" s="5">
        <v>81</v>
      </c>
      <c r="R22" s="5">
        <v>2</v>
      </c>
    </row>
    <row r="23" spans="4:18" x14ac:dyDescent="0.25">
      <c r="M23" s="5">
        <v>12</v>
      </c>
      <c r="N23" s="5" t="s">
        <v>41</v>
      </c>
      <c r="O23" s="5" t="s">
        <v>22</v>
      </c>
      <c r="P23" s="5" t="s">
        <v>80</v>
      </c>
      <c r="Q23" s="5">
        <v>64</v>
      </c>
      <c r="R23" s="5">
        <v>2</v>
      </c>
    </row>
    <row r="24" spans="4:18" x14ac:dyDescent="0.25">
      <c r="M24" s="5">
        <v>12</v>
      </c>
      <c r="N24" s="5" t="s">
        <v>41</v>
      </c>
      <c r="O24" s="5" t="s">
        <v>22</v>
      </c>
      <c r="P24" s="5" t="s">
        <v>80</v>
      </c>
      <c r="Q24" s="5">
        <v>92</v>
      </c>
      <c r="R24" s="5">
        <v>2</v>
      </c>
    </row>
    <row r="25" spans="4:18" x14ac:dyDescent="0.25">
      <c r="M25" s="5">
        <v>14</v>
      </c>
      <c r="N25" s="5" t="s">
        <v>36</v>
      </c>
      <c r="O25" s="5" t="s">
        <v>22</v>
      </c>
      <c r="P25" s="5" t="s">
        <v>176</v>
      </c>
      <c r="Q25" s="5">
        <v>10</v>
      </c>
      <c r="R25" s="5">
        <v>1</v>
      </c>
    </row>
    <row r="26" spans="4:18" x14ac:dyDescent="0.25">
      <c r="M26" s="5">
        <v>15</v>
      </c>
      <c r="N26" s="5" t="s">
        <v>25</v>
      </c>
      <c r="O26" s="5" t="s">
        <v>22</v>
      </c>
      <c r="P26" s="5" t="s">
        <v>179</v>
      </c>
      <c r="Q26" s="5">
        <v>44</v>
      </c>
      <c r="R26" s="5">
        <v>1</v>
      </c>
    </row>
    <row r="27" spans="4:18" x14ac:dyDescent="0.25">
      <c r="G27" s="13" t="s">
        <v>219</v>
      </c>
      <c r="H27" s="11" t="s">
        <v>211</v>
      </c>
      <c r="M27" s="5">
        <v>15</v>
      </c>
      <c r="N27" s="5" t="s">
        <v>25</v>
      </c>
      <c r="O27" s="5" t="s">
        <v>22</v>
      </c>
      <c r="P27" s="5" t="s">
        <v>179</v>
      </c>
      <c r="Q27" s="5">
        <v>59</v>
      </c>
      <c r="R27" s="5">
        <v>2</v>
      </c>
    </row>
    <row r="28" spans="4:18" x14ac:dyDescent="0.25">
      <c r="G28" s="5" t="s">
        <v>65</v>
      </c>
      <c r="H28" s="7">
        <v>7</v>
      </c>
      <c r="M28" s="1"/>
      <c r="N28" s="1"/>
      <c r="O28" s="1"/>
      <c r="P28" s="1"/>
      <c r="Q28" s="1"/>
      <c r="R28" s="1"/>
    </row>
    <row r="29" spans="4:18" x14ac:dyDescent="0.25">
      <c r="E29" s="11" t="s">
        <v>211</v>
      </c>
      <c r="F29" s="11" t="s">
        <v>196</v>
      </c>
      <c r="G29" s="5" t="s">
        <v>122</v>
      </c>
      <c r="H29" s="7">
        <v>4</v>
      </c>
      <c r="M29" s="1"/>
      <c r="N29" s="12" t="s">
        <v>217</v>
      </c>
      <c r="O29" s="12" t="s">
        <v>218</v>
      </c>
      <c r="P29" s="1"/>
      <c r="Q29" s="1"/>
      <c r="R29" s="1"/>
    </row>
    <row r="30" spans="4:18" x14ac:dyDescent="0.25">
      <c r="E30" s="6">
        <v>18</v>
      </c>
      <c r="F30" s="6">
        <f>E30/15</f>
        <v>1.2</v>
      </c>
      <c r="G30" s="5" t="s">
        <v>164</v>
      </c>
      <c r="H30" s="7">
        <v>2</v>
      </c>
      <c r="M30" s="1"/>
      <c r="N30" s="5">
        <v>25</v>
      </c>
      <c r="O30" s="5">
        <f>N30/15</f>
        <v>1.6666666666666667</v>
      </c>
      <c r="P30" s="1"/>
      <c r="Q30" s="1"/>
      <c r="R30" s="1"/>
    </row>
    <row r="31" spans="4:18" x14ac:dyDescent="0.25">
      <c r="D31" s="16" t="s">
        <v>197</v>
      </c>
      <c r="E31" s="17"/>
      <c r="F31" s="17"/>
      <c r="G31" s="17"/>
      <c r="H31" s="17"/>
      <c r="I31" s="18"/>
      <c r="J31" s="9"/>
      <c r="K31" s="9"/>
      <c r="M31" s="16" t="s">
        <v>213</v>
      </c>
      <c r="N31" s="17"/>
      <c r="O31" s="17"/>
      <c r="P31" s="17"/>
      <c r="Q31" s="17"/>
      <c r="R31" s="18"/>
    </row>
    <row r="32" spans="4:18" x14ac:dyDescent="0.25">
      <c r="D32" s="14" t="s">
        <v>198</v>
      </c>
      <c r="E32" s="15"/>
      <c r="F32" s="3"/>
      <c r="G32" s="3"/>
      <c r="H32" s="14" t="s">
        <v>199</v>
      </c>
      <c r="I32" s="15"/>
      <c r="J32" s="10"/>
      <c r="K32" s="10"/>
      <c r="M32" s="14" t="s">
        <v>198</v>
      </c>
      <c r="N32" s="15"/>
      <c r="O32" s="3"/>
      <c r="P32" s="3"/>
      <c r="Q32" s="14" t="s">
        <v>199</v>
      </c>
      <c r="R32" s="15"/>
    </row>
    <row r="33" spans="4:18" x14ac:dyDescent="0.25">
      <c r="D33" s="14">
        <f>COUNTIF($I$3:$I$20,"1")</f>
        <v>6</v>
      </c>
      <c r="E33" s="15"/>
      <c r="F33" s="3"/>
      <c r="G33" s="3"/>
      <c r="H33" s="14">
        <f>COUNTIF($I$3:$I$20,"2")</f>
        <v>12</v>
      </c>
      <c r="I33" s="15"/>
      <c r="J33" s="10"/>
      <c r="K33" s="10"/>
      <c r="M33" s="14">
        <f>COUNTIF($R$3:$R$27,"1")</f>
        <v>12</v>
      </c>
      <c r="N33" s="15"/>
      <c r="O33" s="3"/>
      <c r="P33" s="3"/>
      <c r="Q33" s="14">
        <f>COUNTIF($R$3:$R$27,"2")</f>
        <v>13</v>
      </c>
      <c r="R33" s="15"/>
    </row>
    <row r="34" spans="4:18" x14ac:dyDescent="0.25">
      <c r="D34" s="19" t="s">
        <v>200</v>
      </c>
      <c r="E34" s="20"/>
      <c r="F34" s="20"/>
      <c r="G34" s="20"/>
      <c r="H34" s="20"/>
      <c r="I34" s="21"/>
      <c r="J34" s="10"/>
      <c r="K34" s="10"/>
      <c r="M34" s="19" t="s">
        <v>214</v>
      </c>
      <c r="N34" s="20"/>
      <c r="O34" s="20"/>
      <c r="P34" s="20"/>
      <c r="Q34" s="20"/>
      <c r="R34" s="21"/>
    </row>
    <row r="35" spans="4:18" x14ac:dyDescent="0.25">
      <c r="D35" s="3" t="s">
        <v>201</v>
      </c>
      <c r="E35" s="3" t="s">
        <v>202</v>
      </c>
      <c r="F35" s="3" t="s">
        <v>203</v>
      </c>
      <c r="G35" s="3" t="s">
        <v>204</v>
      </c>
      <c r="H35" s="3" t="s">
        <v>205</v>
      </c>
      <c r="I35" s="3" t="s">
        <v>206</v>
      </c>
      <c r="J35" s="10"/>
      <c r="K35" s="10"/>
      <c r="M35" s="3" t="s">
        <v>201</v>
      </c>
      <c r="N35" s="3" t="s">
        <v>202</v>
      </c>
      <c r="O35" s="3" t="s">
        <v>203</v>
      </c>
      <c r="P35" s="3" t="s">
        <v>204</v>
      </c>
      <c r="Q35" s="3" t="s">
        <v>205</v>
      </c>
      <c r="R35" s="3" t="s">
        <v>206</v>
      </c>
    </row>
    <row r="36" spans="4:18" x14ac:dyDescent="0.25">
      <c r="D36" s="3">
        <f>COUNTIF($H$3:$H$20,"&lt;=14")</f>
        <v>4</v>
      </c>
      <c r="E36" s="3">
        <f>COUNTIFS($H$3:$H$20,"&gt;=15",$H$3:$H$20,"&lt;=29")</f>
        <v>1</v>
      </c>
      <c r="F36" s="3">
        <f>COUNTIFS($H$3:$H$20,"&gt;=30",$H$3:$H$20,"&lt;=45")</f>
        <v>1</v>
      </c>
      <c r="G36" s="3">
        <f>COUNTIFS($H$3:$H$20,"&gt;=46",$H$3:$H$20,"&lt;=59")</f>
        <v>7</v>
      </c>
      <c r="H36" s="3">
        <f>COUNTIFS($H$3:$H$20,"&gt;=60",$H$3:$H$20,"&lt;=74")</f>
        <v>3</v>
      </c>
      <c r="I36" s="3">
        <f>COUNTIF($H$3:$H$20,"&gt;=75")</f>
        <v>2</v>
      </c>
      <c r="J36" s="10"/>
      <c r="K36" s="10"/>
      <c r="M36" s="3">
        <f>COUNTIF($Q$3:$Q$27,"&lt;=14")</f>
        <v>4</v>
      </c>
      <c r="N36" s="3">
        <f>COUNTIFS($Q$3:$Q$27,"&gt;=15",$Q$3:$Q$27,"&lt;=29")</f>
        <v>3</v>
      </c>
      <c r="O36" s="3">
        <f>COUNTIFS($Q$3:$Q$27,"&gt;=30",$Q$3:$Q$27,"&lt;=45")</f>
        <v>5</v>
      </c>
      <c r="P36" s="3">
        <f>COUNTIFS($Q$3:$Q$27,"&gt;=46",$Q$3:$Q$27,"&lt;=59")</f>
        <v>4</v>
      </c>
      <c r="Q36" s="3">
        <f>COUNTIFS($Q$3:$Q$27,"&gt;=60",$Q$3:$Q$27,"&lt;=74")</f>
        <v>4</v>
      </c>
      <c r="R36" s="3">
        <f>COUNTIF($Q$3:$Q$27,"&gt;=75")</f>
        <v>5</v>
      </c>
    </row>
    <row r="37" spans="4:18" x14ac:dyDescent="0.25">
      <c r="D37" s="19" t="s">
        <v>207</v>
      </c>
      <c r="E37" s="20"/>
      <c r="F37" s="20"/>
      <c r="G37" s="20"/>
      <c r="H37" s="20"/>
      <c r="I37" s="21"/>
      <c r="J37" s="10"/>
      <c r="K37" s="10"/>
      <c r="M37" s="19" t="s">
        <v>215</v>
      </c>
      <c r="N37" s="20"/>
      <c r="O37" s="20"/>
      <c r="P37" s="20"/>
      <c r="Q37" s="20"/>
      <c r="R37" s="21"/>
    </row>
    <row r="38" spans="4:18" x14ac:dyDescent="0.25">
      <c r="D38" s="14" t="s">
        <v>208</v>
      </c>
      <c r="E38" s="15"/>
      <c r="F38" s="14" t="s">
        <v>209</v>
      </c>
      <c r="G38" s="15"/>
      <c r="H38" s="14" t="s">
        <v>210</v>
      </c>
      <c r="I38" s="15"/>
      <c r="J38" s="10"/>
      <c r="K38" s="10"/>
      <c r="M38" s="14" t="s">
        <v>208</v>
      </c>
      <c r="N38" s="15"/>
      <c r="O38" s="14" t="s">
        <v>209</v>
      </c>
      <c r="P38" s="15"/>
      <c r="Q38" s="14" t="s">
        <v>210</v>
      </c>
      <c r="R38" s="15"/>
    </row>
    <row r="39" spans="4:18" x14ac:dyDescent="0.25">
      <c r="D39" s="14">
        <f>COUNTIF($H$3:$H$20,"&lt;=29")</f>
        <v>5</v>
      </c>
      <c r="E39" s="15"/>
      <c r="F39" s="14">
        <f>E30-D39-H39</f>
        <v>8</v>
      </c>
      <c r="G39" s="15"/>
      <c r="H39" s="14">
        <f>COUNTIF($H$3:$H$20,"&gt;=60")</f>
        <v>5</v>
      </c>
      <c r="I39" s="15"/>
      <c r="J39" s="10"/>
      <c r="K39" s="10"/>
      <c r="M39" s="14">
        <f>COUNTIF($Q$3:$Q$27,"&lt;=29")</f>
        <v>7</v>
      </c>
      <c r="N39" s="15"/>
      <c r="O39" s="14">
        <f>N30-M39-Q39</f>
        <v>9</v>
      </c>
      <c r="P39" s="15"/>
      <c r="Q39" s="14">
        <f>COUNTIF($Q$3:$Q$27,"&gt;=60")</f>
        <v>9</v>
      </c>
      <c r="R39" s="15"/>
    </row>
    <row r="40" spans="4:18" x14ac:dyDescent="0.25">
      <c r="D40" s="4"/>
      <c r="E40" s="4"/>
      <c r="F40" s="4"/>
      <c r="G40" s="4"/>
      <c r="H40" s="4"/>
      <c r="I40" s="4"/>
      <c r="J40" s="4"/>
      <c r="K40" s="4"/>
      <c r="M40" s="4"/>
      <c r="N40" s="4"/>
      <c r="O40" s="4"/>
      <c r="P40" s="4"/>
      <c r="Q40" s="4"/>
      <c r="R40" s="4"/>
    </row>
    <row r="41" spans="4:18" x14ac:dyDescent="0.25">
      <c r="D41" s="4"/>
      <c r="E41" s="4"/>
      <c r="F41" s="4"/>
      <c r="G41" s="4"/>
      <c r="H41" s="4"/>
      <c r="I41" s="4"/>
      <c r="J41" s="4"/>
      <c r="K41" s="4"/>
      <c r="M41" s="4"/>
      <c r="N41" s="4"/>
      <c r="O41" s="4"/>
      <c r="P41" s="4"/>
      <c r="Q41" s="4"/>
      <c r="R41" s="4"/>
    </row>
    <row r="42" spans="4:18" x14ac:dyDescent="0.25"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P42" s="4"/>
      <c r="Q42" s="4"/>
      <c r="R42" s="4"/>
    </row>
    <row r="43" spans="4:18" x14ac:dyDescent="0.25">
      <c r="D43" s="4"/>
      <c r="E43" s="4"/>
      <c r="F43" s="4"/>
      <c r="G43" s="4"/>
      <c r="H43" s="4"/>
      <c r="I43" s="4"/>
      <c r="J43" s="4"/>
      <c r="K43" s="4"/>
      <c r="M43" s="4"/>
      <c r="N43" s="4"/>
      <c r="O43" s="4"/>
      <c r="P43" s="4"/>
      <c r="Q43" s="4"/>
      <c r="R43" s="4"/>
    </row>
    <row r="44" spans="4:18" x14ac:dyDescent="0.25">
      <c r="D44" s="4"/>
      <c r="E44" s="4"/>
      <c r="F44" s="4"/>
      <c r="G44" s="4"/>
      <c r="H44" s="4"/>
      <c r="I44" s="4"/>
      <c r="J44" s="4"/>
      <c r="K44" s="4"/>
      <c r="M44" s="4"/>
      <c r="N44" s="4"/>
      <c r="O44" s="4"/>
      <c r="P44" s="4"/>
      <c r="Q44" s="4"/>
      <c r="R44" s="4"/>
    </row>
    <row r="45" spans="4:18" x14ac:dyDescent="0.25">
      <c r="D45" s="4"/>
      <c r="E45" s="4"/>
      <c r="F45" s="4"/>
      <c r="G45" s="4"/>
      <c r="H45" s="4"/>
      <c r="I45" s="4"/>
      <c r="J45" s="4"/>
      <c r="K45" s="4"/>
      <c r="M45" s="4"/>
      <c r="N45" s="4"/>
      <c r="O45" s="4"/>
      <c r="P45" s="4"/>
      <c r="Q45" s="4"/>
      <c r="R45" s="4"/>
    </row>
    <row r="46" spans="4:18" x14ac:dyDescent="0.25">
      <c r="D46" s="4"/>
      <c r="E46" s="4"/>
      <c r="F46" s="4"/>
      <c r="G46" s="4"/>
      <c r="H46" s="4"/>
      <c r="I46" s="4"/>
      <c r="J46" s="4"/>
      <c r="K46" s="4"/>
      <c r="M46" s="4"/>
      <c r="N46" s="4"/>
      <c r="O46" s="4"/>
      <c r="P46" s="4"/>
      <c r="Q46" s="4"/>
      <c r="R46" s="4"/>
    </row>
    <row r="47" spans="4:18" x14ac:dyDescent="0.25">
      <c r="D47" s="4"/>
      <c r="E47" s="4"/>
      <c r="F47" s="4"/>
      <c r="G47" s="4"/>
      <c r="H47" s="4"/>
      <c r="I47" s="4"/>
      <c r="J47" s="4"/>
      <c r="K47" s="4"/>
      <c r="M47" s="4"/>
      <c r="N47" s="4"/>
      <c r="O47" s="4"/>
      <c r="P47" s="4"/>
      <c r="Q47" s="4"/>
      <c r="R47" s="4"/>
    </row>
    <row r="48" spans="4:18" x14ac:dyDescent="0.25">
      <c r="D48" s="4"/>
      <c r="E48" s="4"/>
      <c r="F48" s="4"/>
      <c r="G48" s="4"/>
      <c r="H48" s="4"/>
      <c r="I48" s="4"/>
      <c r="J48" s="4"/>
      <c r="K48" s="4"/>
      <c r="M48" s="4"/>
      <c r="N48" s="4"/>
      <c r="O48" s="4"/>
      <c r="P48" s="4"/>
      <c r="Q48" s="4"/>
      <c r="R48" s="4"/>
    </row>
    <row r="49" spans="4:18" x14ac:dyDescent="0.25">
      <c r="D49" s="4"/>
      <c r="E49" s="4"/>
      <c r="F49" s="4"/>
      <c r="G49" s="4"/>
      <c r="H49" s="4"/>
      <c r="I49" s="4"/>
      <c r="J49" s="4"/>
      <c r="K49" s="4"/>
      <c r="M49" s="4"/>
      <c r="N49" s="4"/>
      <c r="O49" s="4"/>
      <c r="P49" s="4"/>
      <c r="Q49" s="4"/>
      <c r="R49" s="4"/>
    </row>
    <row r="50" spans="4:18" x14ac:dyDescent="0.25">
      <c r="D50" s="4"/>
      <c r="E50" s="4"/>
      <c r="F50" s="4"/>
      <c r="G50" s="4"/>
      <c r="H50" s="4"/>
      <c r="I50" s="4"/>
      <c r="J50" s="4"/>
      <c r="K50" s="4"/>
      <c r="M50" s="4"/>
      <c r="N50" s="4"/>
      <c r="O50" s="4"/>
      <c r="P50" s="4"/>
      <c r="Q50" s="4"/>
      <c r="R50" s="4"/>
    </row>
    <row r="51" spans="4:18" x14ac:dyDescent="0.25">
      <c r="D51" s="4"/>
      <c r="E51" s="4"/>
      <c r="F51" s="4"/>
      <c r="G51" s="4"/>
      <c r="H51" s="4"/>
      <c r="I51" s="4"/>
      <c r="J51" s="4"/>
      <c r="K51" s="4"/>
      <c r="M51" s="4"/>
      <c r="N51" s="4"/>
      <c r="O51" s="4"/>
      <c r="P51" s="4"/>
      <c r="Q51" s="4"/>
      <c r="R51" s="4"/>
    </row>
  </sheetData>
  <mergeCells count="28">
    <mergeCell ref="M34:R34"/>
    <mergeCell ref="M37:R37"/>
    <mergeCell ref="M38:N38"/>
    <mergeCell ref="O38:P38"/>
    <mergeCell ref="Q38:R38"/>
    <mergeCell ref="M39:N39"/>
    <mergeCell ref="O39:P39"/>
    <mergeCell ref="Q39:R39"/>
    <mergeCell ref="D1:I1"/>
    <mergeCell ref="M1:R1"/>
    <mergeCell ref="M31:R31"/>
    <mergeCell ref="M32:N32"/>
    <mergeCell ref="Q32:R32"/>
    <mergeCell ref="M33:N33"/>
    <mergeCell ref="Q33:R33"/>
    <mergeCell ref="D37:I37"/>
    <mergeCell ref="D38:E38"/>
    <mergeCell ref="F38:G38"/>
    <mergeCell ref="H38:I38"/>
    <mergeCell ref="D39:E39"/>
    <mergeCell ref="F39:G39"/>
    <mergeCell ref="H39:I39"/>
    <mergeCell ref="D31:I31"/>
    <mergeCell ref="D32:E32"/>
    <mergeCell ref="H32:I32"/>
    <mergeCell ref="D33:E33"/>
    <mergeCell ref="H33:I33"/>
    <mergeCell ref="D34:I34"/>
  </mergeCells>
  <pageMargins left="0.7" right="0.7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2023-01-26T19:14:32Z</dcterms:modified>
</cp:coreProperties>
</file>