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nerella\Desktop\Ahana Study Materials\W209\Final Project\"/>
    </mc:Choice>
  </mc:AlternateContent>
  <xr:revisionPtr revIDLastSave="0" documentId="13_ncr:1_{BFFFE732-808B-417C-86A5-4A41A4073451}" xr6:coauthVersionLast="45" xr6:coauthVersionMax="45" xr10:uidLastSave="{00000000-0000-0000-0000-000000000000}"/>
  <bookViews>
    <workbookView xWindow="-108" yWindow="-108" windowWidth="23256" windowHeight="12576" xr2:uid="{8C323C8A-C2FB-4CF1-BE5C-B99C5E5AF04B}"/>
  </bookViews>
  <sheets>
    <sheet name="Consolidated" sheetId="12" r:id="rId1"/>
    <sheet name="2016" sheetId="1" r:id="rId2"/>
    <sheet name="2012" sheetId="2" r:id="rId3"/>
    <sheet name="2008" sheetId="9" r:id="rId4"/>
    <sheet name="2004" sheetId="10" r:id="rId5"/>
    <sheet name="2000" sheetId="11" r:id="rId6"/>
    <sheet name="Original Data--" sheetId="3" r:id="rId7"/>
    <sheet name="16" sheetId="4" r:id="rId8"/>
    <sheet name="12" sheetId="5" r:id="rId9"/>
    <sheet name="08" sheetId="6" r:id="rId10"/>
    <sheet name="04" sheetId="7" r:id="rId11"/>
    <sheet name="00"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 i="12" l="1"/>
  <c r="U3" i="12"/>
  <c r="V3" i="12"/>
  <c r="W3" i="12"/>
  <c r="X3" i="12"/>
  <c r="Y3" i="12"/>
  <c r="T4" i="12"/>
  <c r="U4" i="12"/>
  <c r="V4" i="12"/>
  <c r="W4" i="12"/>
  <c r="X4" i="12"/>
  <c r="Y4" i="12"/>
  <c r="T5" i="12"/>
  <c r="U5" i="12"/>
  <c r="V5" i="12"/>
  <c r="W5" i="12"/>
  <c r="X5" i="12"/>
  <c r="Y5" i="12"/>
  <c r="T6" i="12"/>
  <c r="U6" i="12"/>
  <c r="V6" i="12"/>
  <c r="W6" i="12"/>
  <c r="X6" i="12"/>
  <c r="Y6" i="12"/>
  <c r="T7" i="12"/>
  <c r="U7" i="12"/>
  <c r="V7" i="12"/>
  <c r="W7" i="12"/>
  <c r="X7" i="12"/>
  <c r="Y7" i="12"/>
  <c r="T8" i="12"/>
  <c r="U8" i="12"/>
  <c r="V8" i="12"/>
  <c r="W8" i="12"/>
  <c r="X8" i="12"/>
  <c r="Y8" i="12"/>
  <c r="T9" i="12"/>
  <c r="U9" i="12"/>
  <c r="V9" i="12"/>
  <c r="W9" i="12"/>
  <c r="X9" i="12"/>
  <c r="Y9" i="12"/>
  <c r="T10" i="12"/>
  <c r="U10" i="12"/>
  <c r="V10" i="12"/>
  <c r="W10" i="12"/>
  <c r="X10" i="12"/>
  <c r="Y10" i="12"/>
  <c r="T11" i="12"/>
  <c r="U11" i="12"/>
  <c r="V11" i="12"/>
  <c r="W11" i="12"/>
  <c r="X11" i="12"/>
  <c r="Y11" i="12"/>
  <c r="T12" i="12"/>
  <c r="U12" i="12"/>
  <c r="V12" i="12"/>
  <c r="W12" i="12"/>
  <c r="X12" i="12"/>
  <c r="Y12" i="12"/>
  <c r="T13" i="12"/>
  <c r="U13" i="12"/>
  <c r="V13" i="12"/>
  <c r="W13" i="12"/>
  <c r="X13" i="12"/>
  <c r="Y13" i="12"/>
  <c r="T14" i="12"/>
  <c r="U14" i="12"/>
  <c r="V14" i="12"/>
  <c r="W14" i="12"/>
  <c r="X14" i="12"/>
  <c r="Y14" i="12"/>
  <c r="T15" i="12"/>
  <c r="U15" i="12"/>
  <c r="V15" i="12"/>
  <c r="W15" i="12"/>
  <c r="X15" i="12"/>
  <c r="Y15" i="12"/>
  <c r="T16" i="12"/>
  <c r="U16" i="12"/>
  <c r="V16" i="12"/>
  <c r="W16" i="12"/>
  <c r="X16" i="12"/>
  <c r="Y16" i="12"/>
  <c r="T17" i="12"/>
  <c r="U17" i="12"/>
  <c r="V17" i="12"/>
  <c r="W17" i="12"/>
  <c r="X17" i="12"/>
  <c r="Y17" i="12"/>
  <c r="T18" i="12"/>
  <c r="U18" i="12"/>
  <c r="V18" i="12"/>
  <c r="W18" i="12"/>
  <c r="X18" i="12"/>
  <c r="Y18" i="12"/>
  <c r="T19" i="12"/>
  <c r="U19" i="12"/>
  <c r="V19" i="12"/>
  <c r="W19" i="12"/>
  <c r="X19" i="12"/>
  <c r="Y19" i="12"/>
  <c r="T20" i="12"/>
  <c r="U20" i="12"/>
  <c r="V20" i="12"/>
  <c r="W20" i="12"/>
  <c r="X20" i="12"/>
  <c r="Y20" i="12"/>
  <c r="T21" i="12"/>
  <c r="U21" i="12"/>
  <c r="V21" i="12"/>
  <c r="W21" i="12"/>
  <c r="X21" i="12"/>
  <c r="Y21" i="12"/>
  <c r="T22" i="12"/>
  <c r="U22" i="12"/>
  <c r="V22" i="12"/>
  <c r="W22" i="12"/>
  <c r="X22" i="12"/>
  <c r="Y22" i="12"/>
  <c r="T23" i="12"/>
  <c r="U23" i="12"/>
  <c r="V23" i="12"/>
  <c r="W23" i="12"/>
  <c r="X23" i="12"/>
  <c r="Y23" i="12"/>
  <c r="T24" i="12"/>
  <c r="U24" i="12"/>
  <c r="V24" i="12"/>
  <c r="W24" i="12"/>
  <c r="X24" i="12"/>
  <c r="Y24" i="12"/>
  <c r="T25" i="12"/>
  <c r="U25" i="12"/>
  <c r="V25" i="12"/>
  <c r="W25" i="12"/>
  <c r="X25" i="12"/>
  <c r="Y25" i="12"/>
  <c r="T26" i="12"/>
  <c r="U26" i="12"/>
  <c r="V26" i="12"/>
  <c r="W26" i="12"/>
  <c r="X26" i="12"/>
  <c r="Y26" i="12"/>
  <c r="T27" i="12"/>
  <c r="U27" i="12"/>
  <c r="V27" i="12"/>
  <c r="W27" i="12"/>
  <c r="X27" i="12"/>
  <c r="Y27" i="12"/>
  <c r="T28" i="12"/>
  <c r="U28" i="12"/>
  <c r="V28" i="12"/>
  <c r="W28" i="12"/>
  <c r="X28" i="12"/>
  <c r="Y28" i="12"/>
  <c r="T29" i="12"/>
  <c r="U29" i="12"/>
  <c r="V29" i="12"/>
  <c r="W29" i="12"/>
  <c r="X29" i="12"/>
  <c r="Y29" i="12"/>
  <c r="T30" i="12"/>
  <c r="U30" i="12"/>
  <c r="V30" i="12"/>
  <c r="W30" i="12"/>
  <c r="X30" i="12"/>
  <c r="Y30" i="12"/>
  <c r="T31" i="12"/>
  <c r="U31" i="12"/>
  <c r="V31" i="12"/>
  <c r="W31" i="12"/>
  <c r="X31" i="12"/>
  <c r="Y31" i="12"/>
  <c r="T32" i="12"/>
  <c r="U32" i="12"/>
  <c r="V32" i="12"/>
  <c r="W32" i="12"/>
  <c r="X32" i="12"/>
  <c r="Y32" i="12"/>
  <c r="T33" i="12"/>
  <c r="U33" i="12"/>
  <c r="V33" i="12"/>
  <c r="W33" i="12"/>
  <c r="X33" i="12"/>
  <c r="Y33" i="12"/>
  <c r="T34" i="12"/>
  <c r="U34" i="12"/>
  <c r="V34" i="12"/>
  <c r="W34" i="12"/>
  <c r="X34" i="12"/>
  <c r="Y34" i="12"/>
  <c r="T35" i="12"/>
  <c r="U35" i="12"/>
  <c r="V35" i="12"/>
  <c r="W35" i="12"/>
  <c r="X35" i="12"/>
  <c r="Y35" i="12"/>
  <c r="T36" i="12"/>
  <c r="U36" i="12"/>
  <c r="V36" i="12"/>
  <c r="W36" i="12"/>
  <c r="X36" i="12"/>
  <c r="Y36" i="12"/>
  <c r="T37" i="12"/>
  <c r="U37" i="12"/>
  <c r="V37" i="12"/>
  <c r="W37" i="12"/>
  <c r="X37" i="12"/>
  <c r="Y37" i="12"/>
  <c r="T38" i="12"/>
  <c r="U38" i="12"/>
  <c r="V38" i="12"/>
  <c r="W38" i="12"/>
  <c r="X38" i="12"/>
  <c r="Y38" i="12"/>
  <c r="T39" i="12"/>
  <c r="U39" i="12"/>
  <c r="V39" i="12"/>
  <c r="W39" i="12"/>
  <c r="X39" i="12"/>
  <c r="Y39" i="12"/>
  <c r="T40" i="12"/>
  <c r="U40" i="12"/>
  <c r="V40" i="12"/>
  <c r="W40" i="12"/>
  <c r="X40" i="12"/>
  <c r="Y40" i="12"/>
  <c r="T41" i="12"/>
  <c r="U41" i="12"/>
  <c r="V41" i="12"/>
  <c r="W41" i="12"/>
  <c r="X41" i="12"/>
  <c r="Y41" i="12"/>
  <c r="T42" i="12"/>
  <c r="U42" i="12"/>
  <c r="V42" i="12"/>
  <c r="W42" i="12"/>
  <c r="X42" i="12"/>
  <c r="Y42" i="12"/>
  <c r="T43" i="12"/>
  <c r="U43" i="12"/>
  <c r="V43" i="12"/>
  <c r="W43" i="12"/>
  <c r="X43" i="12"/>
  <c r="Y43" i="12"/>
  <c r="T44" i="12"/>
  <c r="U44" i="12"/>
  <c r="V44" i="12"/>
  <c r="W44" i="12"/>
  <c r="X44" i="12"/>
  <c r="Y44" i="12"/>
  <c r="T45" i="12"/>
  <c r="U45" i="12"/>
  <c r="V45" i="12"/>
  <c r="W45" i="12"/>
  <c r="X45" i="12"/>
  <c r="Y45" i="12"/>
  <c r="T46" i="12"/>
  <c r="U46" i="12"/>
  <c r="V46" i="12"/>
  <c r="W46" i="12"/>
  <c r="X46" i="12"/>
  <c r="Y46" i="12"/>
  <c r="T47" i="12"/>
  <c r="U47" i="12"/>
  <c r="V47" i="12"/>
  <c r="W47" i="12"/>
  <c r="X47" i="12"/>
  <c r="Y47" i="12"/>
  <c r="T48" i="12"/>
  <c r="U48" i="12"/>
  <c r="V48" i="12"/>
  <c r="W48" i="12"/>
  <c r="X48" i="12"/>
  <c r="Y48" i="12"/>
  <c r="T49" i="12"/>
  <c r="U49" i="12"/>
  <c r="V49" i="12"/>
  <c r="W49" i="12"/>
  <c r="X49" i="12"/>
  <c r="Y49" i="12"/>
  <c r="T50" i="12"/>
  <c r="U50" i="12"/>
  <c r="V50" i="12"/>
  <c r="W50" i="12"/>
  <c r="X50" i="12"/>
  <c r="Y50" i="12"/>
  <c r="T51" i="12"/>
  <c r="U51" i="12"/>
  <c r="V51" i="12"/>
  <c r="W51" i="12"/>
  <c r="X51" i="12"/>
  <c r="Y51" i="12"/>
  <c r="T52" i="12"/>
  <c r="U52" i="12"/>
  <c r="V52" i="12"/>
  <c r="W52" i="12"/>
  <c r="X52" i="12"/>
  <c r="Y52" i="12"/>
  <c r="T53" i="12"/>
  <c r="U53" i="12"/>
  <c r="V53" i="12"/>
  <c r="W53" i="12"/>
  <c r="X53" i="12"/>
  <c r="Y53" i="12"/>
  <c r="T54" i="12"/>
  <c r="U54" i="12"/>
  <c r="V54" i="12"/>
  <c r="W54" i="12"/>
  <c r="X54" i="12"/>
  <c r="Y54" i="12"/>
  <c r="T55" i="12"/>
  <c r="U55" i="12"/>
  <c r="V55" i="12"/>
  <c r="W55" i="12"/>
  <c r="X55" i="12"/>
  <c r="Y55" i="12"/>
  <c r="T56" i="12"/>
  <c r="U56" i="12"/>
  <c r="V56" i="12"/>
  <c r="W56" i="12"/>
  <c r="X56" i="12"/>
  <c r="Y56" i="12"/>
  <c r="T57" i="12"/>
  <c r="U57" i="12"/>
  <c r="V57" i="12"/>
  <c r="W57" i="12"/>
  <c r="X57" i="12"/>
  <c r="Y57" i="12"/>
  <c r="T58" i="12"/>
  <c r="U58" i="12"/>
  <c r="V58" i="12"/>
  <c r="W58" i="12"/>
  <c r="X58" i="12"/>
  <c r="Y58" i="12"/>
  <c r="T59" i="12"/>
  <c r="U59" i="12"/>
  <c r="V59" i="12"/>
  <c r="W59" i="12"/>
  <c r="X59" i="12"/>
  <c r="Y59" i="12"/>
  <c r="T60" i="12"/>
  <c r="U60" i="12"/>
  <c r="V60" i="12"/>
  <c r="W60" i="12"/>
  <c r="X60" i="12"/>
  <c r="Y60" i="12"/>
  <c r="T61" i="12"/>
  <c r="U61" i="12"/>
  <c r="V61" i="12"/>
  <c r="W61" i="12"/>
  <c r="X61" i="12"/>
  <c r="Y61" i="12"/>
  <c r="T62" i="12"/>
  <c r="U62" i="12"/>
  <c r="V62" i="12"/>
  <c r="W62" i="12"/>
  <c r="X62" i="12"/>
  <c r="Y62" i="12"/>
  <c r="T63" i="12"/>
  <c r="U63" i="12"/>
  <c r="V63" i="12"/>
  <c r="W63" i="12"/>
  <c r="X63" i="12"/>
  <c r="Y63" i="12"/>
  <c r="T64" i="12"/>
  <c r="U64" i="12"/>
  <c r="V64" i="12"/>
  <c r="W64" i="12"/>
  <c r="X64" i="12"/>
  <c r="Y64" i="12"/>
  <c r="T65" i="12"/>
  <c r="U65" i="12"/>
  <c r="V65" i="12"/>
  <c r="W65" i="12"/>
  <c r="X65" i="12"/>
  <c r="Y65" i="12"/>
  <c r="T66" i="12"/>
  <c r="U66" i="12"/>
  <c r="V66" i="12"/>
  <c r="W66" i="12"/>
  <c r="X66" i="12"/>
  <c r="Y66" i="12"/>
  <c r="T67" i="12"/>
  <c r="U67" i="12"/>
  <c r="V67" i="12"/>
  <c r="W67" i="12"/>
  <c r="X67" i="12"/>
  <c r="Y67" i="12"/>
  <c r="T68" i="12"/>
  <c r="U68" i="12"/>
  <c r="V68" i="12"/>
  <c r="W68" i="12"/>
  <c r="X68" i="12"/>
  <c r="Y68" i="12"/>
  <c r="T69" i="12"/>
  <c r="U69" i="12"/>
  <c r="V69" i="12"/>
  <c r="W69" i="12"/>
  <c r="X69" i="12"/>
  <c r="Y69" i="12"/>
  <c r="T70" i="12"/>
  <c r="U70" i="12"/>
  <c r="V70" i="12"/>
  <c r="W70" i="12"/>
  <c r="X70" i="12"/>
  <c r="Y70" i="12"/>
  <c r="T71" i="12"/>
  <c r="U71" i="12"/>
  <c r="V71" i="12"/>
  <c r="W71" i="12"/>
  <c r="X71" i="12"/>
  <c r="Y71" i="12"/>
  <c r="T72" i="12"/>
  <c r="U72" i="12"/>
  <c r="V72" i="12"/>
  <c r="W72" i="12"/>
  <c r="X72" i="12"/>
  <c r="Y72" i="12"/>
  <c r="T73" i="12"/>
  <c r="U73" i="12"/>
  <c r="V73" i="12"/>
  <c r="W73" i="12"/>
  <c r="X73" i="12"/>
  <c r="Y73" i="12"/>
  <c r="T74" i="12"/>
  <c r="U74" i="12"/>
  <c r="V74" i="12"/>
  <c r="W74" i="12"/>
  <c r="X74" i="12"/>
  <c r="Y74" i="12"/>
  <c r="T75" i="12"/>
  <c r="U75" i="12"/>
  <c r="V75" i="12"/>
  <c r="W75" i="12"/>
  <c r="X75" i="12"/>
  <c r="Y75" i="12"/>
  <c r="T76" i="12"/>
  <c r="U76" i="12"/>
  <c r="V76" i="12"/>
  <c r="W76" i="12"/>
  <c r="X76" i="12"/>
  <c r="Y76" i="12"/>
  <c r="T77" i="12"/>
  <c r="U77" i="12"/>
  <c r="V77" i="12"/>
  <c r="W77" i="12"/>
  <c r="X77" i="12"/>
  <c r="Y77" i="12"/>
  <c r="T78" i="12"/>
  <c r="U78" i="12"/>
  <c r="V78" i="12"/>
  <c r="W78" i="12"/>
  <c r="X78" i="12"/>
  <c r="Y78" i="12"/>
  <c r="T79" i="12"/>
  <c r="U79" i="12"/>
  <c r="V79" i="12"/>
  <c r="W79" i="12"/>
  <c r="X79" i="12"/>
  <c r="Y79" i="12"/>
  <c r="T80" i="12"/>
  <c r="U80" i="12"/>
  <c r="V80" i="12"/>
  <c r="W80" i="12"/>
  <c r="X80" i="12"/>
  <c r="Y80" i="12"/>
  <c r="T81" i="12"/>
  <c r="U81" i="12"/>
  <c r="V81" i="12"/>
  <c r="W81" i="12"/>
  <c r="X81" i="12"/>
  <c r="Y81" i="12"/>
  <c r="T82" i="12"/>
  <c r="U82" i="12"/>
  <c r="V82" i="12"/>
  <c r="W82" i="12"/>
  <c r="X82" i="12"/>
  <c r="Y82" i="12"/>
  <c r="T83" i="12"/>
  <c r="U83" i="12"/>
  <c r="V83" i="12"/>
  <c r="W83" i="12"/>
  <c r="X83" i="12"/>
  <c r="Y83" i="12"/>
  <c r="T84" i="12"/>
  <c r="U84" i="12"/>
  <c r="V84" i="12"/>
  <c r="W84" i="12"/>
  <c r="X84" i="12"/>
  <c r="Y84" i="12"/>
  <c r="T85" i="12"/>
  <c r="U85" i="12"/>
  <c r="V85" i="12"/>
  <c r="W85" i="12"/>
  <c r="X85" i="12"/>
  <c r="Y85" i="12"/>
  <c r="T86" i="12"/>
  <c r="U86" i="12"/>
  <c r="V86" i="12"/>
  <c r="W86" i="12"/>
  <c r="X86" i="12"/>
  <c r="Y86" i="12"/>
  <c r="T87" i="12"/>
  <c r="U87" i="12"/>
  <c r="V87" i="12"/>
  <c r="W87" i="12"/>
  <c r="X87" i="12"/>
  <c r="Y87" i="12"/>
  <c r="T88" i="12"/>
  <c r="U88" i="12"/>
  <c r="V88" i="12"/>
  <c r="W88" i="12"/>
  <c r="X88" i="12"/>
  <c r="Y88" i="12"/>
  <c r="T89" i="12"/>
  <c r="U89" i="12"/>
  <c r="V89" i="12"/>
  <c r="W89" i="12"/>
  <c r="X89" i="12"/>
  <c r="Y89" i="12"/>
  <c r="T90" i="12"/>
  <c r="U90" i="12"/>
  <c r="V90" i="12"/>
  <c r="W90" i="12"/>
  <c r="X90" i="12"/>
  <c r="Y90" i="12"/>
  <c r="T91" i="12"/>
  <c r="U91" i="12"/>
  <c r="V91" i="12"/>
  <c r="W91" i="12"/>
  <c r="X91" i="12"/>
  <c r="Y91" i="12"/>
  <c r="T92" i="12"/>
  <c r="U92" i="12"/>
  <c r="V92" i="12"/>
  <c r="W92" i="12"/>
  <c r="X92" i="12"/>
  <c r="Y92" i="12"/>
  <c r="T93" i="12"/>
  <c r="U93" i="12"/>
  <c r="V93" i="12"/>
  <c r="W93" i="12"/>
  <c r="X93" i="12"/>
  <c r="Y93" i="12"/>
  <c r="T94" i="12"/>
  <c r="U94" i="12"/>
  <c r="V94" i="12"/>
  <c r="W94" i="12"/>
  <c r="X94" i="12"/>
  <c r="Y94" i="12"/>
  <c r="T95" i="12"/>
  <c r="U95" i="12"/>
  <c r="V95" i="12"/>
  <c r="W95" i="12"/>
  <c r="X95" i="12"/>
  <c r="Y95" i="12"/>
  <c r="T96" i="12"/>
  <c r="U96" i="12"/>
  <c r="V96" i="12"/>
  <c r="W96" i="12"/>
  <c r="X96" i="12"/>
  <c r="Y96" i="12"/>
  <c r="T97" i="12"/>
  <c r="U97" i="12"/>
  <c r="V97" i="12"/>
  <c r="W97" i="12"/>
  <c r="X97" i="12"/>
  <c r="Y97" i="12"/>
  <c r="T98" i="12"/>
  <c r="U98" i="12"/>
  <c r="V98" i="12"/>
  <c r="W98" i="12"/>
  <c r="X98" i="12"/>
  <c r="Y98" i="12"/>
  <c r="T99" i="12"/>
  <c r="U99" i="12"/>
  <c r="V99" i="12"/>
  <c r="W99" i="12"/>
  <c r="X99" i="12"/>
  <c r="Y99" i="12"/>
  <c r="T100" i="12"/>
  <c r="U100" i="12"/>
  <c r="V100" i="12"/>
  <c r="W100" i="12"/>
  <c r="X100" i="12"/>
  <c r="Y100" i="12"/>
  <c r="T101" i="12"/>
  <c r="U101" i="12"/>
  <c r="V101" i="12"/>
  <c r="W101" i="12"/>
  <c r="X101" i="12"/>
  <c r="Y101" i="12"/>
  <c r="T102" i="12"/>
  <c r="U102" i="12"/>
  <c r="V102" i="12"/>
  <c r="W102" i="12"/>
  <c r="X102" i="12"/>
  <c r="Y102" i="12"/>
  <c r="T103" i="12"/>
  <c r="U103" i="12"/>
  <c r="V103" i="12"/>
  <c r="W103" i="12"/>
  <c r="X103" i="12"/>
  <c r="Y103" i="12"/>
  <c r="T104" i="12"/>
  <c r="U104" i="12"/>
  <c r="V104" i="12"/>
  <c r="W104" i="12"/>
  <c r="X104" i="12"/>
  <c r="Y104" i="12"/>
  <c r="T105" i="12"/>
  <c r="U105" i="12"/>
  <c r="V105" i="12"/>
  <c r="W105" i="12"/>
  <c r="X105" i="12"/>
  <c r="Y105" i="12"/>
  <c r="T106" i="12"/>
  <c r="U106" i="12"/>
  <c r="V106" i="12"/>
  <c r="W106" i="12"/>
  <c r="X106" i="12"/>
  <c r="Y106" i="12"/>
  <c r="T107" i="12"/>
  <c r="U107" i="12"/>
  <c r="V107" i="12"/>
  <c r="W107" i="12"/>
  <c r="X107" i="12"/>
  <c r="Y107" i="12"/>
  <c r="T108" i="12"/>
  <c r="U108" i="12"/>
  <c r="V108" i="12"/>
  <c r="W108" i="12"/>
  <c r="X108" i="12"/>
  <c r="Y108" i="12"/>
  <c r="T109" i="12"/>
  <c r="U109" i="12"/>
  <c r="V109" i="12"/>
  <c r="W109" i="12"/>
  <c r="X109" i="12"/>
  <c r="Y109" i="12"/>
  <c r="T110" i="12"/>
  <c r="U110" i="12"/>
  <c r="V110" i="12"/>
  <c r="W110" i="12"/>
  <c r="X110" i="12"/>
  <c r="Y110" i="12"/>
  <c r="T111" i="12"/>
  <c r="U111" i="12"/>
  <c r="V111" i="12"/>
  <c r="W111" i="12"/>
  <c r="X111" i="12"/>
  <c r="Y111" i="12"/>
  <c r="T112" i="12"/>
  <c r="U112" i="12"/>
  <c r="V112" i="12"/>
  <c r="W112" i="12"/>
  <c r="X112" i="12"/>
  <c r="Y112" i="12"/>
  <c r="T113" i="12"/>
  <c r="U113" i="12"/>
  <c r="V113" i="12"/>
  <c r="W113" i="12"/>
  <c r="X113" i="12"/>
  <c r="Y113" i="12"/>
  <c r="T114" i="12"/>
  <c r="U114" i="12"/>
  <c r="V114" i="12"/>
  <c r="W114" i="12"/>
  <c r="X114" i="12"/>
  <c r="Y114" i="12"/>
  <c r="T115" i="12"/>
  <c r="U115" i="12"/>
  <c r="V115" i="12"/>
  <c r="W115" i="12"/>
  <c r="X115" i="12"/>
  <c r="Y115" i="12"/>
  <c r="T116" i="12"/>
  <c r="U116" i="12"/>
  <c r="V116" i="12"/>
  <c r="W116" i="12"/>
  <c r="X116" i="12"/>
  <c r="Y116" i="12"/>
  <c r="T117" i="12"/>
  <c r="U117" i="12"/>
  <c r="V117" i="12"/>
  <c r="W117" i="12"/>
  <c r="X117" i="12"/>
  <c r="Y117" i="12"/>
  <c r="T118" i="12"/>
  <c r="U118" i="12"/>
  <c r="V118" i="12"/>
  <c r="W118" i="12"/>
  <c r="X118" i="12"/>
  <c r="Y118" i="12"/>
  <c r="T119" i="12"/>
  <c r="U119" i="12"/>
  <c r="V119" i="12"/>
  <c r="W119" i="12"/>
  <c r="X119" i="12"/>
  <c r="Y119" i="12"/>
  <c r="T120" i="12"/>
  <c r="U120" i="12"/>
  <c r="V120" i="12"/>
  <c r="W120" i="12"/>
  <c r="X120" i="12"/>
  <c r="Y120" i="12"/>
  <c r="T121" i="12"/>
  <c r="U121" i="12"/>
  <c r="V121" i="12"/>
  <c r="W121" i="12"/>
  <c r="X121" i="12"/>
  <c r="Y121" i="12"/>
  <c r="T122" i="12"/>
  <c r="U122" i="12"/>
  <c r="V122" i="12"/>
  <c r="W122" i="12"/>
  <c r="X122" i="12"/>
  <c r="Y122" i="12"/>
  <c r="T123" i="12"/>
  <c r="U123" i="12"/>
  <c r="V123" i="12"/>
  <c r="W123" i="12"/>
  <c r="X123" i="12"/>
  <c r="Y123" i="12"/>
  <c r="T124" i="12"/>
  <c r="U124" i="12"/>
  <c r="V124" i="12"/>
  <c r="W124" i="12"/>
  <c r="X124" i="12"/>
  <c r="Y124" i="12"/>
  <c r="T125" i="12"/>
  <c r="U125" i="12"/>
  <c r="V125" i="12"/>
  <c r="W125" i="12"/>
  <c r="X125" i="12"/>
  <c r="Y125" i="12"/>
  <c r="T126" i="12"/>
  <c r="U126" i="12"/>
  <c r="V126" i="12"/>
  <c r="W126" i="12"/>
  <c r="X126" i="12"/>
  <c r="Y126" i="12"/>
  <c r="T127" i="12"/>
  <c r="U127" i="12"/>
  <c r="V127" i="12"/>
  <c r="W127" i="12"/>
  <c r="X127" i="12"/>
  <c r="Y127" i="12"/>
  <c r="T128" i="12"/>
  <c r="U128" i="12"/>
  <c r="V128" i="12"/>
  <c r="W128" i="12"/>
  <c r="X128" i="12"/>
  <c r="Y128" i="12"/>
  <c r="T129" i="12"/>
  <c r="U129" i="12"/>
  <c r="V129" i="12"/>
  <c r="W129" i="12"/>
  <c r="X129" i="12"/>
  <c r="Y129" i="12"/>
  <c r="T130" i="12"/>
  <c r="U130" i="12"/>
  <c r="V130" i="12"/>
  <c r="W130" i="12"/>
  <c r="X130" i="12"/>
  <c r="Y130" i="12"/>
  <c r="T131" i="12"/>
  <c r="U131" i="12"/>
  <c r="V131" i="12"/>
  <c r="W131" i="12"/>
  <c r="X131" i="12"/>
  <c r="Y131" i="12"/>
  <c r="T132" i="12"/>
  <c r="U132" i="12"/>
  <c r="V132" i="12"/>
  <c r="W132" i="12"/>
  <c r="X132" i="12"/>
  <c r="Y132" i="12"/>
  <c r="T133" i="12"/>
  <c r="U133" i="12"/>
  <c r="V133" i="12"/>
  <c r="W133" i="12"/>
  <c r="X133" i="12"/>
  <c r="Y133" i="12"/>
  <c r="T134" i="12"/>
  <c r="U134" i="12"/>
  <c r="V134" i="12"/>
  <c r="W134" i="12"/>
  <c r="X134" i="12"/>
  <c r="Y134" i="12"/>
  <c r="T135" i="12"/>
  <c r="U135" i="12"/>
  <c r="V135" i="12"/>
  <c r="W135" i="12"/>
  <c r="X135" i="12"/>
  <c r="Y135" i="12"/>
  <c r="T136" i="12"/>
  <c r="U136" i="12"/>
  <c r="V136" i="12"/>
  <c r="W136" i="12"/>
  <c r="X136" i="12"/>
  <c r="Y136" i="12"/>
  <c r="T137" i="12"/>
  <c r="U137" i="12"/>
  <c r="V137" i="12"/>
  <c r="W137" i="12"/>
  <c r="X137" i="12"/>
  <c r="Y137" i="12"/>
  <c r="T138" i="12"/>
  <c r="U138" i="12"/>
  <c r="V138" i="12"/>
  <c r="W138" i="12"/>
  <c r="X138" i="12"/>
  <c r="Y138" i="12"/>
  <c r="T139" i="12"/>
  <c r="U139" i="12"/>
  <c r="V139" i="12"/>
  <c r="W139" i="12"/>
  <c r="X139" i="12"/>
  <c r="Y139" i="12"/>
  <c r="T140" i="12"/>
  <c r="U140" i="12"/>
  <c r="V140" i="12"/>
  <c r="W140" i="12"/>
  <c r="X140" i="12"/>
  <c r="Y140" i="12"/>
  <c r="T141" i="12"/>
  <c r="U141" i="12"/>
  <c r="V141" i="12"/>
  <c r="W141" i="12"/>
  <c r="X141" i="12"/>
  <c r="Y141" i="12"/>
  <c r="T142" i="12"/>
  <c r="U142" i="12"/>
  <c r="V142" i="12"/>
  <c r="W142" i="12"/>
  <c r="X142" i="12"/>
  <c r="Y142" i="12"/>
  <c r="T143" i="12"/>
  <c r="U143" i="12"/>
  <c r="V143" i="12"/>
  <c r="W143" i="12"/>
  <c r="X143" i="12"/>
  <c r="Y143" i="12"/>
  <c r="T144" i="12"/>
  <c r="U144" i="12"/>
  <c r="V144" i="12"/>
  <c r="W144" i="12"/>
  <c r="X144" i="12"/>
  <c r="Y144" i="12"/>
  <c r="T145" i="12"/>
  <c r="U145" i="12"/>
  <c r="V145" i="12"/>
  <c r="W145" i="12"/>
  <c r="X145" i="12"/>
  <c r="Y145" i="12"/>
  <c r="T146" i="12"/>
  <c r="U146" i="12"/>
  <c r="V146" i="12"/>
  <c r="W146" i="12"/>
  <c r="X146" i="12"/>
  <c r="Y146" i="12"/>
  <c r="T147" i="12"/>
  <c r="U147" i="12"/>
  <c r="V147" i="12"/>
  <c r="W147" i="12"/>
  <c r="X147" i="12"/>
  <c r="Y147" i="12"/>
  <c r="T148" i="12"/>
  <c r="U148" i="12"/>
  <c r="V148" i="12"/>
  <c r="W148" i="12"/>
  <c r="X148" i="12"/>
  <c r="Y148" i="12"/>
  <c r="T149" i="12"/>
  <c r="U149" i="12"/>
  <c r="V149" i="12"/>
  <c r="W149" i="12"/>
  <c r="X149" i="12"/>
  <c r="Y149" i="12"/>
  <c r="T150" i="12"/>
  <c r="U150" i="12"/>
  <c r="V150" i="12"/>
  <c r="W150" i="12"/>
  <c r="X150" i="12"/>
  <c r="Y150" i="12"/>
  <c r="T151" i="12"/>
  <c r="U151" i="12"/>
  <c r="V151" i="12"/>
  <c r="W151" i="12"/>
  <c r="X151" i="12"/>
  <c r="Y151" i="12"/>
  <c r="T152" i="12"/>
  <c r="U152" i="12"/>
  <c r="V152" i="12"/>
  <c r="W152" i="12"/>
  <c r="X152" i="12"/>
  <c r="Y152" i="12"/>
  <c r="T153" i="12"/>
  <c r="U153" i="12"/>
  <c r="V153" i="12"/>
  <c r="W153" i="12"/>
  <c r="X153" i="12"/>
  <c r="Y153" i="12"/>
  <c r="T154" i="12"/>
  <c r="U154" i="12"/>
  <c r="V154" i="12"/>
  <c r="W154" i="12"/>
  <c r="X154" i="12"/>
  <c r="Y154" i="12"/>
  <c r="T155" i="12"/>
  <c r="U155" i="12"/>
  <c r="V155" i="12"/>
  <c r="W155" i="12"/>
  <c r="X155" i="12"/>
  <c r="Y155" i="12"/>
  <c r="T156" i="12"/>
  <c r="U156" i="12"/>
  <c r="V156" i="12"/>
  <c r="W156" i="12"/>
  <c r="X156" i="12"/>
  <c r="Y156" i="12"/>
  <c r="T157" i="12"/>
  <c r="U157" i="12"/>
  <c r="V157" i="12"/>
  <c r="W157" i="12"/>
  <c r="X157" i="12"/>
  <c r="Y157" i="12"/>
  <c r="T158" i="12"/>
  <c r="U158" i="12"/>
  <c r="V158" i="12"/>
  <c r="W158" i="12"/>
  <c r="X158" i="12"/>
  <c r="Y158" i="12"/>
  <c r="T159" i="12"/>
  <c r="U159" i="12"/>
  <c r="V159" i="12"/>
  <c r="W159" i="12"/>
  <c r="X159" i="12"/>
  <c r="Y159" i="12"/>
  <c r="T160" i="12"/>
  <c r="U160" i="12"/>
  <c r="V160" i="12"/>
  <c r="W160" i="12"/>
  <c r="X160" i="12"/>
  <c r="Y160" i="12"/>
  <c r="T161" i="12"/>
  <c r="U161" i="12"/>
  <c r="V161" i="12"/>
  <c r="W161" i="12"/>
  <c r="X161" i="12"/>
  <c r="Y161" i="12"/>
  <c r="T162" i="12"/>
  <c r="U162" i="12"/>
  <c r="V162" i="12"/>
  <c r="W162" i="12"/>
  <c r="X162" i="12"/>
  <c r="Y162" i="12"/>
  <c r="T163" i="12"/>
  <c r="U163" i="12"/>
  <c r="V163" i="12"/>
  <c r="W163" i="12"/>
  <c r="X163" i="12"/>
  <c r="Y163" i="12"/>
  <c r="T164" i="12"/>
  <c r="U164" i="12"/>
  <c r="V164" i="12"/>
  <c r="W164" i="12"/>
  <c r="X164" i="12"/>
  <c r="Y164" i="12"/>
  <c r="T165" i="12"/>
  <c r="U165" i="12"/>
  <c r="V165" i="12"/>
  <c r="W165" i="12"/>
  <c r="X165" i="12"/>
  <c r="Y165" i="12"/>
  <c r="T166" i="12"/>
  <c r="U166" i="12"/>
  <c r="V166" i="12"/>
  <c r="W166" i="12"/>
  <c r="X166" i="12"/>
  <c r="Y166" i="12"/>
  <c r="T167" i="12"/>
  <c r="U167" i="12"/>
  <c r="V167" i="12"/>
  <c r="W167" i="12"/>
  <c r="X167" i="12"/>
  <c r="Y167" i="12"/>
  <c r="T168" i="12"/>
  <c r="U168" i="12"/>
  <c r="V168" i="12"/>
  <c r="W168" i="12"/>
  <c r="X168" i="12"/>
  <c r="Y168" i="12"/>
  <c r="T169" i="12"/>
  <c r="U169" i="12"/>
  <c r="V169" i="12"/>
  <c r="W169" i="12"/>
  <c r="X169" i="12"/>
  <c r="Y169" i="12"/>
  <c r="T170" i="12"/>
  <c r="U170" i="12"/>
  <c r="V170" i="12"/>
  <c r="W170" i="12"/>
  <c r="X170" i="12"/>
  <c r="Y170" i="12"/>
  <c r="T171" i="12"/>
  <c r="U171" i="12"/>
  <c r="V171" i="12"/>
  <c r="W171" i="12"/>
  <c r="X171" i="12"/>
  <c r="Y171" i="12"/>
  <c r="T172" i="12"/>
  <c r="U172" i="12"/>
  <c r="V172" i="12"/>
  <c r="W172" i="12"/>
  <c r="X172" i="12"/>
  <c r="Y172" i="12"/>
  <c r="T173" i="12"/>
  <c r="U173" i="12"/>
  <c r="V173" i="12"/>
  <c r="W173" i="12"/>
  <c r="X173" i="12"/>
  <c r="Y173" i="12"/>
  <c r="T174" i="12"/>
  <c r="U174" i="12"/>
  <c r="V174" i="12"/>
  <c r="W174" i="12"/>
  <c r="X174" i="12"/>
  <c r="Y174" i="12"/>
  <c r="T175" i="12"/>
  <c r="U175" i="12"/>
  <c r="V175" i="12"/>
  <c r="W175" i="12"/>
  <c r="X175" i="12"/>
  <c r="Y175" i="12"/>
  <c r="T176" i="12"/>
  <c r="U176" i="12"/>
  <c r="V176" i="12"/>
  <c r="W176" i="12"/>
  <c r="X176" i="12"/>
  <c r="Y176" i="12"/>
  <c r="T177" i="12"/>
  <c r="U177" i="12"/>
  <c r="V177" i="12"/>
  <c r="W177" i="12"/>
  <c r="X177" i="12"/>
  <c r="Y177" i="12"/>
  <c r="T178" i="12"/>
  <c r="U178" i="12"/>
  <c r="V178" i="12"/>
  <c r="W178" i="12"/>
  <c r="X178" i="12"/>
  <c r="Y178" i="12"/>
  <c r="T179" i="12"/>
  <c r="U179" i="12"/>
  <c r="V179" i="12"/>
  <c r="W179" i="12"/>
  <c r="X179" i="12"/>
  <c r="Y179" i="12"/>
  <c r="T180" i="12"/>
  <c r="U180" i="12"/>
  <c r="V180" i="12"/>
  <c r="W180" i="12"/>
  <c r="X180" i="12"/>
  <c r="Y180" i="12"/>
  <c r="T181" i="12"/>
  <c r="U181" i="12"/>
  <c r="V181" i="12"/>
  <c r="W181" i="12"/>
  <c r="X181" i="12"/>
  <c r="Y181" i="12"/>
  <c r="T182" i="12"/>
  <c r="U182" i="12"/>
  <c r="V182" i="12"/>
  <c r="W182" i="12"/>
  <c r="X182" i="12"/>
  <c r="Y182" i="12"/>
  <c r="T183" i="12"/>
  <c r="U183" i="12"/>
  <c r="V183" i="12"/>
  <c r="W183" i="12"/>
  <c r="X183" i="12"/>
  <c r="Y183" i="12"/>
  <c r="T184" i="12"/>
  <c r="U184" i="12"/>
  <c r="V184" i="12"/>
  <c r="W184" i="12"/>
  <c r="X184" i="12"/>
  <c r="Y184" i="12"/>
  <c r="T185" i="12"/>
  <c r="U185" i="12"/>
  <c r="V185" i="12"/>
  <c r="W185" i="12"/>
  <c r="X185" i="12"/>
  <c r="Y185" i="12"/>
  <c r="T186" i="12"/>
  <c r="U186" i="12"/>
  <c r="V186" i="12"/>
  <c r="W186" i="12"/>
  <c r="X186" i="12"/>
  <c r="Y186" i="12"/>
  <c r="T187" i="12"/>
  <c r="U187" i="12"/>
  <c r="V187" i="12"/>
  <c r="W187" i="12"/>
  <c r="X187" i="12"/>
  <c r="Y187" i="12"/>
  <c r="T188" i="12"/>
  <c r="U188" i="12"/>
  <c r="V188" i="12"/>
  <c r="W188" i="12"/>
  <c r="X188" i="12"/>
  <c r="Y188" i="12"/>
  <c r="T189" i="12"/>
  <c r="U189" i="12"/>
  <c r="V189" i="12"/>
  <c r="W189" i="12"/>
  <c r="X189" i="12"/>
  <c r="Y189" i="12"/>
  <c r="T190" i="12"/>
  <c r="U190" i="12"/>
  <c r="V190" i="12"/>
  <c r="W190" i="12"/>
  <c r="X190" i="12"/>
  <c r="Y190" i="12"/>
  <c r="T191" i="12"/>
  <c r="U191" i="12"/>
  <c r="V191" i="12"/>
  <c r="W191" i="12"/>
  <c r="X191" i="12"/>
  <c r="Y191" i="12"/>
  <c r="T192" i="12"/>
  <c r="U192" i="12"/>
  <c r="V192" i="12"/>
  <c r="W192" i="12"/>
  <c r="X192" i="12"/>
  <c r="Y192" i="12"/>
  <c r="T193" i="12"/>
  <c r="U193" i="12"/>
  <c r="V193" i="12"/>
  <c r="W193" i="12"/>
  <c r="X193" i="12"/>
  <c r="Y193" i="12"/>
  <c r="T194" i="12"/>
  <c r="U194" i="12"/>
  <c r="V194" i="12"/>
  <c r="W194" i="12"/>
  <c r="X194" i="12"/>
  <c r="Y194" i="12"/>
  <c r="T195" i="12"/>
  <c r="U195" i="12"/>
  <c r="V195" i="12"/>
  <c r="W195" i="12"/>
  <c r="X195" i="12"/>
  <c r="Y195" i="12"/>
  <c r="T196" i="12"/>
  <c r="U196" i="12"/>
  <c r="V196" i="12"/>
  <c r="W196" i="12"/>
  <c r="X196" i="12"/>
  <c r="Y196" i="12"/>
  <c r="T197" i="12"/>
  <c r="U197" i="12"/>
  <c r="V197" i="12"/>
  <c r="W197" i="12"/>
  <c r="X197" i="12"/>
  <c r="Y197" i="12"/>
  <c r="T198" i="12"/>
  <c r="U198" i="12"/>
  <c r="V198" i="12"/>
  <c r="W198" i="12"/>
  <c r="X198" i="12"/>
  <c r="Y198" i="12"/>
  <c r="T199" i="12"/>
  <c r="U199" i="12"/>
  <c r="V199" i="12"/>
  <c r="W199" i="12"/>
  <c r="X199" i="12"/>
  <c r="Y199" i="12"/>
  <c r="T200" i="12"/>
  <c r="U200" i="12"/>
  <c r="V200" i="12"/>
  <c r="W200" i="12"/>
  <c r="X200" i="12"/>
  <c r="Y200" i="12"/>
  <c r="T201" i="12"/>
  <c r="U201" i="12"/>
  <c r="V201" i="12"/>
  <c r="W201" i="12"/>
  <c r="X201" i="12"/>
  <c r="Y201" i="12"/>
  <c r="T202" i="12"/>
  <c r="U202" i="12"/>
  <c r="V202" i="12"/>
  <c r="W202" i="12"/>
  <c r="X202" i="12"/>
  <c r="Y202" i="12"/>
  <c r="T203" i="12"/>
  <c r="U203" i="12"/>
  <c r="V203" i="12"/>
  <c r="W203" i="12"/>
  <c r="X203" i="12"/>
  <c r="Y203" i="12"/>
  <c r="T204" i="12"/>
  <c r="U204" i="12"/>
  <c r="V204" i="12"/>
  <c r="W204" i="12"/>
  <c r="X204" i="12"/>
  <c r="Y204" i="12"/>
  <c r="T205" i="12"/>
  <c r="U205" i="12"/>
  <c r="V205" i="12"/>
  <c r="W205" i="12"/>
  <c r="X205" i="12"/>
  <c r="Y205" i="12"/>
  <c r="T206" i="12"/>
  <c r="U206" i="12"/>
  <c r="V206" i="12"/>
  <c r="W206" i="12"/>
  <c r="X206" i="12"/>
  <c r="Y206" i="12"/>
  <c r="T207" i="12"/>
  <c r="U207" i="12"/>
  <c r="V207" i="12"/>
  <c r="W207" i="12"/>
  <c r="X207" i="12"/>
  <c r="Y207" i="12"/>
  <c r="T208" i="12"/>
  <c r="U208" i="12"/>
  <c r="V208" i="12"/>
  <c r="W208" i="12"/>
  <c r="X208" i="12"/>
  <c r="Y208" i="12"/>
  <c r="T209" i="12"/>
  <c r="U209" i="12"/>
  <c r="V209" i="12"/>
  <c r="W209" i="12"/>
  <c r="X209" i="12"/>
  <c r="Y209" i="12"/>
  <c r="T210" i="12"/>
  <c r="U210" i="12"/>
  <c r="V210" i="12"/>
  <c r="W210" i="12"/>
  <c r="X210" i="12"/>
  <c r="Y210" i="12"/>
  <c r="T211" i="12"/>
  <c r="U211" i="12"/>
  <c r="V211" i="12"/>
  <c r="W211" i="12"/>
  <c r="X211" i="12"/>
  <c r="Y211" i="12"/>
  <c r="T212" i="12"/>
  <c r="U212" i="12"/>
  <c r="V212" i="12"/>
  <c r="W212" i="12"/>
  <c r="X212" i="12"/>
  <c r="Y212" i="12"/>
  <c r="T213" i="12"/>
  <c r="U213" i="12"/>
  <c r="V213" i="12"/>
  <c r="W213" i="12"/>
  <c r="X213" i="12"/>
  <c r="Y213" i="12"/>
  <c r="T214" i="12"/>
  <c r="U214" i="12"/>
  <c r="V214" i="12"/>
  <c r="W214" i="12"/>
  <c r="X214" i="12"/>
  <c r="Y214" i="12"/>
  <c r="T215" i="12"/>
  <c r="U215" i="12"/>
  <c r="V215" i="12"/>
  <c r="W215" i="12"/>
  <c r="X215" i="12"/>
  <c r="Y215" i="12"/>
  <c r="T216" i="12"/>
  <c r="U216" i="12"/>
  <c r="V216" i="12"/>
  <c r="W216" i="12"/>
  <c r="X216" i="12"/>
  <c r="Y216" i="12"/>
  <c r="T217" i="12"/>
  <c r="U217" i="12"/>
  <c r="V217" i="12"/>
  <c r="W217" i="12"/>
  <c r="X217" i="12"/>
  <c r="Y217" i="12"/>
  <c r="T218" i="12"/>
  <c r="U218" i="12"/>
  <c r="V218" i="12"/>
  <c r="W218" i="12"/>
  <c r="X218" i="12"/>
  <c r="Y218" i="12"/>
  <c r="T219" i="12"/>
  <c r="U219" i="12"/>
  <c r="V219" i="12"/>
  <c r="W219" i="12"/>
  <c r="X219" i="12"/>
  <c r="Y219" i="12"/>
  <c r="T220" i="12"/>
  <c r="U220" i="12"/>
  <c r="V220" i="12"/>
  <c r="W220" i="12"/>
  <c r="X220" i="12"/>
  <c r="Y220" i="12"/>
  <c r="T221" i="12"/>
  <c r="U221" i="12"/>
  <c r="V221" i="12"/>
  <c r="W221" i="12"/>
  <c r="X221" i="12"/>
  <c r="Y221" i="12"/>
  <c r="T222" i="12"/>
  <c r="U222" i="12"/>
  <c r="V222" i="12"/>
  <c r="W222" i="12"/>
  <c r="X222" i="12"/>
  <c r="Y222" i="12"/>
  <c r="T223" i="12"/>
  <c r="U223" i="12"/>
  <c r="V223" i="12"/>
  <c r="W223" i="12"/>
  <c r="X223" i="12"/>
  <c r="Y223" i="12"/>
  <c r="T224" i="12"/>
  <c r="U224" i="12"/>
  <c r="V224" i="12"/>
  <c r="W224" i="12"/>
  <c r="X224" i="12"/>
  <c r="Y224" i="12"/>
  <c r="T225" i="12"/>
  <c r="U225" i="12"/>
  <c r="V225" i="12"/>
  <c r="W225" i="12"/>
  <c r="X225" i="12"/>
  <c r="Y225" i="12"/>
  <c r="T226" i="12"/>
  <c r="U226" i="12"/>
  <c r="V226" i="12"/>
  <c r="W226" i="12"/>
  <c r="X226" i="12"/>
  <c r="Y226" i="12"/>
  <c r="T227" i="12"/>
  <c r="U227" i="12"/>
  <c r="V227" i="12"/>
  <c r="W227" i="12"/>
  <c r="X227" i="12"/>
  <c r="Y227" i="12"/>
  <c r="T228" i="12"/>
  <c r="U228" i="12"/>
  <c r="V228" i="12"/>
  <c r="W228" i="12"/>
  <c r="X228" i="12"/>
  <c r="Y228" i="12"/>
  <c r="T229" i="12"/>
  <c r="U229" i="12"/>
  <c r="V229" i="12"/>
  <c r="W229" i="12"/>
  <c r="X229" i="12"/>
  <c r="Y229" i="12"/>
  <c r="T230" i="12"/>
  <c r="U230" i="12"/>
  <c r="V230" i="12"/>
  <c r="W230" i="12"/>
  <c r="X230" i="12"/>
  <c r="Y230" i="12"/>
  <c r="T231" i="12"/>
  <c r="U231" i="12"/>
  <c r="V231" i="12"/>
  <c r="W231" i="12"/>
  <c r="X231" i="12"/>
  <c r="Y231" i="12"/>
  <c r="T232" i="12"/>
  <c r="U232" i="12"/>
  <c r="V232" i="12"/>
  <c r="W232" i="12"/>
  <c r="X232" i="12"/>
  <c r="Y232" i="12"/>
  <c r="T233" i="12"/>
  <c r="U233" i="12"/>
  <c r="V233" i="12"/>
  <c r="W233" i="12"/>
  <c r="X233" i="12"/>
  <c r="Y233" i="12"/>
  <c r="T234" i="12"/>
  <c r="U234" i="12"/>
  <c r="V234" i="12"/>
  <c r="W234" i="12"/>
  <c r="X234" i="12"/>
  <c r="Y234" i="12"/>
  <c r="T235" i="12"/>
  <c r="U235" i="12"/>
  <c r="V235" i="12"/>
  <c r="W235" i="12"/>
  <c r="X235" i="12"/>
  <c r="Y235" i="12"/>
  <c r="T236" i="12"/>
  <c r="U236" i="12"/>
  <c r="V236" i="12"/>
  <c r="W236" i="12"/>
  <c r="X236" i="12"/>
  <c r="Y236" i="12"/>
  <c r="T237" i="12"/>
  <c r="U237" i="12"/>
  <c r="V237" i="12"/>
  <c r="W237" i="12"/>
  <c r="X237" i="12"/>
  <c r="Y237" i="12"/>
  <c r="T238" i="12"/>
  <c r="U238" i="12"/>
  <c r="V238" i="12"/>
  <c r="W238" i="12"/>
  <c r="X238" i="12"/>
  <c r="Y238" i="12"/>
  <c r="T239" i="12"/>
  <c r="U239" i="12"/>
  <c r="V239" i="12"/>
  <c r="W239" i="12"/>
  <c r="X239" i="12"/>
  <c r="Y239" i="12"/>
  <c r="T240" i="12"/>
  <c r="U240" i="12"/>
  <c r="V240" i="12"/>
  <c r="W240" i="12"/>
  <c r="X240" i="12"/>
  <c r="Y240" i="12"/>
  <c r="T241" i="12"/>
  <c r="U241" i="12"/>
  <c r="V241" i="12"/>
  <c r="W241" i="12"/>
  <c r="X241" i="12"/>
  <c r="Y241" i="12"/>
  <c r="T242" i="12"/>
  <c r="U242" i="12"/>
  <c r="V242" i="12"/>
  <c r="W242" i="12"/>
  <c r="X242" i="12"/>
  <c r="Y242" i="12"/>
  <c r="T243" i="12"/>
  <c r="U243" i="12"/>
  <c r="V243" i="12"/>
  <c r="W243" i="12"/>
  <c r="X243" i="12"/>
  <c r="Y243" i="12"/>
  <c r="T244" i="12"/>
  <c r="U244" i="12"/>
  <c r="V244" i="12"/>
  <c r="W244" i="12"/>
  <c r="X244" i="12"/>
  <c r="Y244" i="12"/>
  <c r="T245" i="12"/>
  <c r="U245" i="12"/>
  <c r="V245" i="12"/>
  <c r="W245" i="12"/>
  <c r="X245" i="12"/>
  <c r="Y245" i="12"/>
  <c r="T246" i="12"/>
  <c r="U246" i="12"/>
  <c r="V246" i="12"/>
  <c r="W246" i="12"/>
  <c r="X246" i="12"/>
  <c r="Y246" i="12"/>
  <c r="T247" i="12"/>
  <c r="U247" i="12"/>
  <c r="V247" i="12"/>
  <c r="W247" i="12"/>
  <c r="X247" i="12"/>
  <c r="Y247" i="12"/>
  <c r="T248" i="12"/>
  <c r="U248" i="12"/>
  <c r="V248" i="12"/>
  <c r="W248" i="12"/>
  <c r="X248" i="12"/>
  <c r="Y248" i="12"/>
  <c r="T249" i="12"/>
  <c r="U249" i="12"/>
  <c r="V249" i="12"/>
  <c r="W249" i="12"/>
  <c r="X249" i="12"/>
  <c r="Y249" i="12"/>
  <c r="T250" i="12"/>
  <c r="U250" i="12"/>
  <c r="V250" i="12"/>
  <c r="W250" i="12"/>
  <c r="X250" i="12"/>
  <c r="Y250" i="12"/>
  <c r="T251" i="12"/>
  <c r="U251" i="12"/>
  <c r="V251" i="12"/>
  <c r="W251" i="12"/>
  <c r="X251" i="12"/>
  <c r="Y251" i="12"/>
  <c r="T252" i="12"/>
  <c r="U252" i="12"/>
  <c r="V252" i="12"/>
  <c r="W252" i="12"/>
  <c r="X252" i="12"/>
  <c r="Y252" i="12"/>
  <c r="T253" i="12"/>
  <c r="U253" i="12"/>
  <c r="V253" i="12"/>
  <c r="W253" i="12"/>
  <c r="X253" i="12"/>
  <c r="Y253" i="12"/>
  <c r="T254" i="12"/>
  <c r="U254" i="12"/>
  <c r="V254" i="12"/>
  <c r="W254" i="12"/>
  <c r="X254" i="12"/>
  <c r="Y254" i="12"/>
  <c r="T255" i="12"/>
  <c r="U255" i="12"/>
  <c r="V255" i="12"/>
  <c r="W255" i="12"/>
  <c r="X255" i="12"/>
  <c r="Y255" i="12"/>
  <c r="T256" i="12"/>
  <c r="U256" i="12"/>
  <c r="V256" i="12"/>
  <c r="W256" i="12"/>
  <c r="X256" i="12"/>
  <c r="Y256" i="12"/>
  <c r="T257" i="12"/>
  <c r="U257" i="12"/>
  <c r="V257" i="12"/>
  <c r="W257" i="12"/>
  <c r="X257" i="12"/>
  <c r="Y257" i="12"/>
  <c r="T258" i="12"/>
  <c r="U258" i="12"/>
  <c r="V258" i="12"/>
  <c r="W258" i="12"/>
  <c r="X258" i="12"/>
  <c r="Y258" i="12"/>
  <c r="T259" i="12"/>
  <c r="U259" i="12"/>
  <c r="V259" i="12"/>
  <c r="W259" i="12"/>
  <c r="X259" i="12"/>
  <c r="Y259" i="12"/>
  <c r="T260" i="12"/>
  <c r="U260" i="12"/>
  <c r="V260" i="12"/>
  <c r="W260" i="12"/>
  <c r="X260" i="12"/>
  <c r="Y260" i="12"/>
  <c r="T261" i="12"/>
  <c r="U261" i="12"/>
  <c r="V261" i="12"/>
  <c r="W261" i="12"/>
  <c r="X261" i="12"/>
  <c r="Y261" i="12"/>
  <c r="U2" i="12"/>
  <c r="V2" i="12"/>
  <c r="W2" i="12"/>
  <c r="X2" i="12"/>
  <c r="Y2" i="12"/>
  <c r="T2" i="12"/>
  <c r="N3" i="12"/>
  <c r="O3" i="12"/>
  <c r="P3" i="12"/>
  <c r="Q3" i="12"/>
  <c r="R3" i="12"/>
  <c r="S3" i="12"/>
  <c r="N4" i="12"/>
  <c r="O4" i="12"/>
  <c r="P4" i="12"/>
  <c r="Q4" i="12"/>
  <c r="R4" i="12"/>
  <c r="S4" i="12"/>
  <c r="N5" i="12"/>
  <c r="O5" i="12"/>
  <c r="P5" i="12"/>
  <c r="Q5" i="12"/>
  <c r="R5" i="12"/>
  <c r="S5" i="12"/>
  <c r="N6" i="12"/>
  <c r="O6" i="12"/>
  <c r="P6" i="12"/>
  <c r="Q6" i="12"/>
  <c r="R6" i="12"/>
  <c r="S6" i="12"/>
  <c r="N7" i="12"/>
  <c r="O7" i="12"/>
  <c r="P7" i="12"/>
  <c r="Q7" i="12"/>
  <c r="R7" i="12"/>
  <c r="S7" i="12"/>
  <c r="N8" i="12"/>
  <c r="O8" i="12"/>
  <c r="P8" i="12"/>
  <c r="Q8" i="12"/>
  <c r="R8" i="12"/>
  <c r="S8" i="12"/>
  <c r="N9" i="12"/>
  <c r="O9" i="12"/>
  <c r="P9" i="12"/>
  <c r="Q9" i="12"/>
  <c r="R9" i="12"/>
  <c r="S9" i="12"/>
  <c r="N10" i="12"/>
  <c r="O10" i="12"/>
  <c r="P10" i="12"/>
  <c r="Q10" i="12"/>
  <c r="R10" i="12"/>
  <c r="S10" i="12"/>
  <c r="N11" i="12"/>
  <c r="O11" i="12"/>
  <c r="P11" i="12"/>
  <c r="Q11" i="12"/>
  <c r="R11" i="12"/>
  <c r="S11" i="12"/>
  <c r="N12" i="12"/>
  <c r="O12" i="12"/>
  <c r="P12" i="12"/>
  <c r="Q12" i="12"/>
  <c r="R12" i="12"/>
  <c r="S12" i="12"/>
  <c r="N13" i="12"/>
  <c r="O13" i="12"/>
  <c r="P13" i="12"/>
  <c r="Q13" i="12"/>
  <c r="R13" i="12"/>
  <c r="S13" i="12"/>
  <c r="N14" i="12"/>
  <c r="O14" i="12"/>
  <c r="P14" i="12"/>
  <c r="Q14" i="12"/>
  <c r="R14" i="12"/>
  <c r="S14" i="12"/>
  <c r="N15" i="12"/>
  <c r="O15" i="12"/>
  <c r="P15" i="12"/>
  <c r="Q15" i="12"/>
  <c r="R15" i="12"/>
  <c r="S15" i="12"/>
  <c r="N16" i="12"/>
  <c r="O16" i="12"/>
  <c r="P16" i="12"/>
  <c r="Q16" i="12"/>
  <c r="R16" i="12"/>
  <c r="S16" i="12"/>
  <c r="N17" i="12"/>
  <c r="O17" i="12"/>
  <c r="P17" i="12"/>
  <c r="Q17" i="12"/>
  <c r="R17" i="12"/>
  <c r="S17" i="12"/>
  <c r="N18" i="12"/>
  <c r="O18" i="12"/>
  <c r="P18" i="12"/>
  <c r="Q18" i="12"/>
  <c r="R18" i="12"/>
  <c r="S18" i="12"/>
  <c r="N19" i="12"/>
  <c r="O19" i="12"/>
  <c r="P19" i="12"/>
  <c r="Q19" i="12"/>
  <c r="R19" i="12"/>
  <c r="S19" i="12"/>
  <c r="N20" i="12"/>
  <c r="O20" i="12"/>
  <c r="P20" i="12"/>
  <c r="Q20" i="12"/>
  <c r="R20" i="12"/>
  <c r="S20" i="12"/>
  <c r="N21" i="12"/>
  <c r="O21" i="12"/>
  <c r="P21" i="12"/>
  <c r="Q21" i="12"/>
  <c r="R21" i="12"/>
  <c r="S21" i="12"/>
  <c r="N22" i="12"/>
  <c r="O22" i="12"/>
  <c r="P22" i="12"/>
  <c r="Q22" i="12"/>
  <c r="R22" i="12"/>
  <c r="S22" i="12"/>
  <c r="N23" i="12"/>
  <c r="O23" i="12"/>
  <c r="P23" i="12"/>
  <c r="Q23" i="12"/>
  <c r="R23" i="12"/>
  <c r="S23" i="12"/>
  <c r="N24" i="12"/>
  <c r="O24" i="12"/>
  <c r="P24" i="12"/>
  <c r="Q24" i="12"/>
  <c r="R24" i="12"/>
  <c r="S24" i="12"/>
  <c r="N25" i="12"/>
  <c r="O25" i="12"/>
  <c r="P25" i="12"/>
  <c r="Q25" i="12"/>
  <c r="R25" i="12"/>
  <c r="S25" i="12"/>
  <c r="N26" i="12"/>
  <c r="O26" i="12"/>
  <c r="P26" i="12"/>
  <c r="Q26" i="12"/>
  <c r="R26" i="12"/>
  <c r="S26" i="12"/>
  <c r="N27" i="12"/>
  <c r="O27" i="12"/>
  <c r="P27" i="12"/>
  <c r="Q27" i="12"/>
  <c r="R27" i="12"/>
  <c r="S27" i="12"/>
  <c r="N28" i="12"/>
  <c r="O28" i="12"/>
  <c r="P28" i="12"/>
  <c r="Q28" i="12"/>
  <c r="R28" i="12"/>
  <c r="S28" i="12"/>
  <c r="N29" i="12"/>
  <c r="O29" i="12"/>
  <c r="P29" i="12"/>
  <c r="Q29" i="12"/>
  <c r="R29" i="12"/>
  <c r="S29" i="12"/>
  <c r="N30" i="12"/>
  <c r="O30" i="12"/>
  <c r="P30" i="12"/>
  <c r="Q30" i="12"/>
  <c r="R30" i="12"/>
  <c r="S30" i="12"/>
  <c r="N31" i="12"/>
  <c r="O31" i="12"/>
  <c r="P31" i="12"/>
  <c r="Q31" i="12"/>
  <c r="R31" i="12"/>
  <c r="S31" i="12"/>
  <c r="N32" i="12"/>
  <c r="O32" i="12"/>
  <c r="P32" i="12"/>
  <c r="Q32" i="12"/>
  <c r="R32" i="12"/>
  <c r="S32" i="12"/>
  <c r="N33" i="12"/>
  <c r="O33" i="12"/>
  <c r="P33" i="12"/>
  <c r="Q33" i="12"/>
  <c r="R33" i="12"/>
  <c r="S33" i="12"/>
  <c r="N34" i="12"/>
  <c r="O34" i="12"/>
  <c r="P34" i="12"/>
  <c r="Q34" i="12"/>
  <c r="R34" i="12"/>
  <c r="S34" i="12"/>
  <c r="N35" i="12"/>
  <c r="O35" i="12"/>
  <c r="P35" i="12"/>
  <c r="Q35" i="12"/>
  <c r="R35" i="12"/>
  <c r="S35" i="12"/>
  <c r="N36" i="12"/>
  <c r="O36" i="12"/>
  <c r="P36" i="12"/>
  <c r="Q36" i="12"/>
  <c r="R36" i="12"/>
  <c r="S36" i="12"/>
  <c r="N37" i="12"/>
  <c r="O37" i="12"/>
  <c r="P37" i="12"/>
  <c r="Q37" i="12"/>
  <c r="R37" i="12"/>
  <c r="S37" i="12"/>
  <c r="N38" i="12"/>
  <c r="O38" i="12"/>
  <c r="P38" i="12"/>
  <c r="Q38" i="12"/>
  <c r="R38" i="12"/>
  <c r="S38" i="12"/>
  <c r="N39" i="12"/>
  <c r="O39" i="12"/>
  <c r="P39" i="12"/>
  <c r="Q39" i="12"/>
  <c r="R39" i="12"/>
  <c r="S39" i="12"/>
  <c r="N40" i="12"/>
  <c r="O40" i="12"/>
  <c r="P40" i="12"/>
  <c r="Q40" i="12"/>
  <c r="R40" i="12"/>
  <c r="S40" i="12"/>
  <c r="N41" i="12"/>
  <c r="O41" i="12"/>
  <c r="P41" i="12"/>
  <c r="Q41" i="12"/>
  <c r="R41" i="12"/>
  <c r="S41" i="12"/>
  <c r="N42" i="12"/>
  <c r="O42" i="12"/>
  <c r="P42" i="12"/>
  <c r="Q42" i="12"/>
  <c r="R42" i="12"/>
  <c r="S42" i="12"/>
  <c r="N43" i="12"/>
  <c r="O43" i="12"/>
  <c r="P43" i="12"/>
  <c r="Q43" i="12"/>
  <c r="R43" i="12"/>
  <c r="S43" i="12"/>
  <c r="N44" i="12"/>
  <c r="O44" i="12"/>
  <c r="P44" i="12"/>
  <c r="Q44" i="12"/>
  <c r="R44" i="12"/>
  <c r="S44" i="12"/>
  <c r="N45" i="12"/>
  <c r="O45" i="12"/>
  <c r="P45" i="12"/>
  <c r="Q45" i="12"/>
  <c r="R45" i="12"/>
  <c r="S45" i="12"/>
  <c r="N46" i="12"/>
  <c r="O46" i="12"/>
  <c r="P46" i="12"/>
  <c r="Q46" i="12"/>
  <c r="R46" i="12"/>
  <c r="S46" i="12"/>
  <c r="N47" i="12"/>
  <c r="O47" i="12"/>
  <c r="P47" i="12"/>
  <c r="Q47" i="12"/>
  <c r="R47" i="12"/>
  <c r="S47" i="12"/>
  <c r="N48" i="12"/>
  <c r="O48" i="12"/>
  <c r="P48" i="12"/>
  <c r="Q48" i="12"/>
  <c r="R48" i="12"/>
  <c r="S48" i="12"/>
  <c r="N49" i="12"/>
  <c r="O49" i="12"/>
  <c r="P49" i="12"/>
  <c r="Q49" i="12"/>
  <c r="R49" i="12"/>
  <c r="S49" i="12"/>
  <c r="N50" i="12"/>
  <c r="O50" i="12"/>
  <c r="P50" i="12"/>
  <c r="Q50" i="12"/>
  <c r="R50" i="12"/>
  <c r="S50" i="12"/>
  <c r="N51" i="12"/>
  <c r="O51" i="12"/>
  <c r="P51" i="12"/>
  <c r="Q51" i="12"/>
  <c r="R51" i="12"/>
  <c r="S51" i="12"/>
  <c r="N52" i="12"/>
  <c r="O52" i="12"/>
  <c r="P52" i="12"/>
  <c r="Q52" i="12"/>
  <c r="R52" i="12"/>
  <c r="S52" i="12"/>
  <c r="N53" i="12"/>
  <c r="O53" i="12"/>
  <c r="P53" i="12"/>
  <c r="Q53" i="12"/>
  <c r="R53" i="12"/>
  <c r="S53" i="12"/>
  <c r="N54" i="12"/>
  <c r="O54" i="12"/>
  <c r="P54" i="12"/>
  <c r="Q54" i="12"/>
  <c r="R54" i="12"/>
  <c r="S54" i="12"/>
  <c r="N55" i="12"/>
  <c r="O55" i="12"/>
  <c r="P55" i="12"/>
  <c r="Q55" i="12"/>
  <c r="R55" i="12"/>
  <c r="S55" i="12"/>
  <c r="N56" i="12"/>
  <c r="O56" i="12"/>
  <c r="P56" i="12"/>
  <c r="Q56" i="12"/>
  <c r="R56" i="12"/>
  <c r="S56" i="12"/>
  <c r="N57" i="12"/>
  <c r="O57" i="12"/>
  <c r="P57" i="12"/>
  <c r="Q57" i="12"/>
  <c r="R57" i="12"/>
  <c r="S57" i="12"/>
  <c r="N58" i="12"/>
  <c r="O58" i="12"/>
  <c r="P58" i="12"/>
  <c r="Q58" i="12"/>
  <c r="R58" i="12"/>
  <c r="S58" i="12"/>
  <c r="N59" i="12"/>
  <c r="O59" i="12"/>
  <c r="P59" i="12"/>
  <c r="Q59" i="12"/>
  <c r="R59" i="12"/>
  <c r="S59" i="12"/>
  <c r="N60" i="12"/>
  <c r="O60" i="12"/>
  <c r="P60" i="12"/>
  <c r="Q60" i="12"/>
  <c r="R60" i="12"/>
  <c r="S60" i="12"/>
  <c r="N61" i="12"/>
  <c r="O61" i="12"/>
  <c r="P61" i="12"/>
  <c r="Q61" i="12"/>
  <c r="R61" i="12"/>
  <c r="S61" i="12"/>
  <c r="N62" i="12"/>
  <c r="O62" i="12"/>
  <c r="P62" i="12"/>
  <c r="Q62" i="12"/>
  <c r="R62" i="12"/>
  <c r="S62" i="12"/>
  <c r="N63" i="12"/>
  <c r="O63" i="12"/>
  <c r="P63" i="12"/>
  <c r="Q63" i="12"/>
  <c r="R63" i="12"/>
  <c r="S63" i="12"/>
  <c r="N64" i="12"/>
  <c r="O64" i="12"/>
  <c r="P64" i="12"/>
  <c r="Q64" i="12"/>
  <c r="R64" i="12"/>
  <c r="S64" i="12"/>
  <c r="N65" i="12"/>
  <c r="O65" i="12"/>
  <c r="P65" i="12"/>
  <c r="Q65" i="12"/>
  <c r="R65" i="12"/>
  <c r="S65" i="12"/>
  <c r="N66" i="12"/>
  <c r="O66" i="12"/>
  <c r="P66" i="12"/>
  <c r="Q66" i="12"/>
  <c r="R66" i="12"/>
  <c r="S66" i="12"/>
  <c r="N67" i="12"/>
  <c r="O67" i="12"/>
  <c r="P67" i="12"/>
  <c r="Q67" i="12"/>
  <c r="R67" i="12"/>
  <c r="S67" i="12"/>
  <c r="N68" i="12"/>
  <c r="O68" i="12"/>
  <c r="P68" i="12"/>
  <c r="Q68" i="12"/>
  <c r="R68" i="12"/>
  <c r="S68" i="12"/>
  <c r="N69" i="12"/>
  <c r="O69" i="12"/>
  <c r="P69" i="12"/>
  <c r="Q69" i="12"/>
  <c r="R69" i="12"/>
  <c r="S69" i="12"/>
  <c r="N70" i="12"/>
  <c r="O70" i="12"/>
  <c r="P70" i="12"/>
  <c r="Q70" i="12"/>
  <c r="R70" i="12"/>
  <c r="S70" i="12"/>
  <c r="N71" i="12"/>
  <c r="O71" i="12"/>
  <c r="P71" i="12"/>
  <c r="Q71" i="12"/>
  <c r="R71" i="12"/>
  <c r="S71" i="12"/>
  <c r="N72" i="12"/>
  <c r="O72" i="12"/>
  <c r="P72" i="12"/>
  <c r="Q72" i="12"/>
  <c r="R72" i="12"/>
  <c r="S72" i="12"/>
  <c r="N73" i="12"/>
  <c r="O73" i="12"/>
  <c r="P73" i="12"/>
  <c r="Q73" i="12"/>
  <c r="R73" i="12"/>
  <c r="S73" i="12"/>
  <c r="N74" i="12"/>
  <c r="O74" i="12"/>
  <c r="P74" i="12"/>
  <c r="Q74" i="12"/>
  <c r="R74" i="12"/>
  <c r="S74" i="12"/>
  <c r="N75" i="12"/>
  <c r="O75" i="12"/>
  <c r="P75" i="12"/>
  <c r="Q75" i="12"/>
  <c r="R75" i="12"/>
  <c r="S75" i="12"/>
  <c r="N76" i="12"/>
  <c r="O76" i="12"/>
  <c r="P76" i="12"/>
  <c r="Q76" i="12"/>
  <c r="R76" i="12"/>
  <c r="S76" i="12"/>
  <c r="N77" i="12"/>
  <c r="O77" i="12"/>
  <c r="P77" i="12"/>
  <c r="Q77" i="12"/>
  <c r="R77" i="12"/>
  <c r="S77" i="12"/>
  <c r="N78" i="12"/>
  <c r="O78" i="12"/>
  <c r="P78" i="12"/>
  <c r="Q78" i="12"/>
  <c r="R78" i="12"/>
  <c r="S78" i="12"/>
  <c r="N79" i="12"/>
  <c r="O79" i="12"/>
  <c r="P79" i="12"/>
  <c r="Q79" i="12"/>
  <c r="R79" i="12"/>
  <c r="S79" i="12"/>
  <c r="N80" i="12"/>
  <c r="O80" i="12"/>
  <c r="P80" i="12"/>
  <c r="Q80" i="12"/>
  <c r="R80" i="12"/>
  <c r="S80" i="12"/>
  <c r="N81" i="12"/>
  <c r="O81" i="12"/>
  <c r="P81" i="12"/>
  <c r="Q81" i="12"/>
  <c r="R81" i="12"/>
  <c r="S81" i="12"/>
  <c r="N82" i="12"/>
  <c r="O82" i="12"/>
  <c r="P82" i="12"/>
  <c r="Q82" i="12"/>
  <c r="R82" i="12"/>
  <c r="S82" i="12"/>
  <c r="N83" i="12"/>
  <c r="O83" i="12"/>
  <c r="P83" i="12"/>
  <c r="Q83" i="12"/>
  <c r="R83" i="12"/>
  <c r="S83" i="12"/>
  <c r="N84" i="12"/>
  <c r="O84" i="12"/>
  <c r="P84" i="12"/>
  <c r="Q84" i="12"/>
  <c r="R84" i="12"/>
  <c r="S84" i="12"/>
  <c r="N85" i="12"/>
  <c r="O85" i="12"/>
  <c r="P85" i="12"/>
  <c r="Q85" i="12"/>
  <c r="R85" i="12"/>
  <c r="S85" i="12"/>
  <c r="N86" i="12"/>
  <c r="O86" i="12"/>
  <c r="P86" i="12"/>
  <c r="Q86" i="12"/>
  <c r="R86" i="12"/>
  <c r="S86" i="12"/>
  <c r="N87" i="12"/>
  <c r="O87" i="12"/>
  <c r="P87" i="12"/>
  <c r="Q87" i="12"/>
  <c r="R87" i="12"/>
  <c r="S87" i="12"/>
  <c r="N88" i="12"/>
  <c r="O88" i="12"/>
  <c r="P88" i="12"/>
  <c r="Q88" i="12"/>
  <c r="R88" i="12"/>
  <c r="S88" i="12"/>
  <c r="N89" i="12"/>
  <c r="O89" i="12"/>
  <c r="P89" i="12"/>
  <c r="Q89" i="12"/>
  <c r="R89" i="12"/>
  <c r="S89" i="12"/>
  <c r="N90" i="12"/>
  <c r="O90" i="12"/>
  <c r="P90" i="12"/>
  <c r="Q90" i="12"/>
  <c r="R90" i="12"/>
  <c r="S90" i="12"/>
  <c r="N91" i="12"/>
  <c r="O91" i="12"/>
  <c r="P91" i="12"/>
  <c r="Q91" i="12"/>
  <c r="R91" i="12"/>
  <c r="S91" i="12"/>
  <c r="N92" i="12"/>
  <c r="O92" i="12"/>
  <c r="P92" i="12"/>
  <c r="Q92" i="12"/>
  <c r="R92" i="12"/>
  <c r="S92" i="12"/>
  <c r="N93" i="12"/>
  <c r="O93" i="12"/>
  <c r="P93" i="12"/>
  <c r="Q93" i="12"/>
  <c r="R93" i="12"/>
  <c r="S93" i="12"/>
  <c r="N94" i="12"/>
  <c r="O94" i="12"/>
  <c r="P94" i="12"/>
  <c r="Q94" i="12"/>
  <c r="R94" i="12"/>
  <c r="S94" i="12"/>
  <c r="N95" i="12"/>
  <c r="O95" i="12"/>
  <c r="P95" i="12"/>
  <c r="Q95" i="12"/>
  <c r="R95" i="12"/>
  <c r="S95" i="12"/>
  <c r="N96" i="12"/>
  <c r="O96" i="12"/>
  <c r="P96" i="12"/>
  <c r="Q96" i="12"/>
  <c r="R96" i="12"/>
  <c r="S96" i="12"/>
  <c r="N97" i="12"/>
  <c r="O97" i="12"/>
  <c r="P97" i="12"/>
  <c r="Q97" i="12"/>
  <c r="R97" i="12"/>
  <c r="S97" i="12"/>
  <c r="N98" i="12"/>
  <c r="O98" i="12"/>
  <c r="P98" i="12"/>
  <c r="Q98" i="12"/>
  <c r="R98" i="12"/>
  <c r="S98" i="12"/>
  <c r="N99" i="12"/>
  <c r="O99" i="12"/>
  <c r="P99" i="12"/>
  <c r="Q99" i="12"/>
  <c r="R99" i="12"/>
  <c r="S99" i="12"/>
  <c r="N100" i="12"/>
  <c r="O100" i="12"/>
  <c r="P100" i="12"/>
  <c r="Q100" i="12"/>
  <c r="R100" i="12"/>
  <c r="S100" i="12"/>
  <c r="N101" i="12"/>
  <c r="O101" i="12"/>
  <c r="P101" i="12"/>
  <c r="Q101" i="12"/>
  <c r="R101" i="12"/>
  <c r="S101" i="12"/>
  <c r="N102" i="12"/>
  <c r="O102" i="12"/>
  <c r="P102" i="12"/>
  <c r="Q102" i="12"/>
  <c r="R102" i="12"/>
  <c r="S102" i="12"/>
  <c r="N103" i="12"/>
  <c r="O103" i="12"/>
  <c r="P103" i="12"/>
  <c r="Q103" i="12"/>
  <c r="R103" i="12"/>
  <c r="S103" i="12"/>
  <c r="N104" i="12"/>
  <c r="O104" i="12"/>
  <c r="P104" i="12"/>
  <c r="Q104" i="12"/>
  <c r="R104" i="12"/>
  <c r="S104" i="12"/>
  <c r="N105" i="12"/>
  <c r="O105" i="12"/>
  <c r="P105" i="12"/>
  <c r="Q105" i="12"/>
  <c r="R105" i="12"/>
  <c r="S105" i="12"/>
  <c r="N106" i="12"/>
  <c r="O106" i="12"/>
  <c r="P106" i="12"/>
  <c r="Q106" i="12"/>
  <c r="R106" i="12"/>
  <c r="S106" i="12"/>
  <c r="N107" i="12"/>
  <c r="O107" i="12"/>
  <c r="P107" i="12"/>
  <c r="Q107" i="12"/>
  <c r="R107" i="12"/>
  <c r="S107" i="12"/>
  <c r="N108" i="12"/>
  <c r="O108" i="12"/>
  <c r="P108" i="12"/>
  <c r="Q108" i="12"/>
  <c r="R108" i="12"/>
  <c r="S108" i="12"/>
  <c r="N109" i="12"/>
  <c r="O109" i="12"/>
  <c r="P109" i="12"/>
  <c r="Q109" i="12"/>
  <c r="R109" i="12"/>
  <c r="S109" i="12"/>
  <c r="N110" i="12"/>
  <c r="O110" i="12"/>
  <c r="P110" i="12"/>
  <c r="Q110" i="12"/>
  <c r="R110" i="12"/>
  <c r="S110" i="12"/>
  <c r="N111" i="12"/>
  <c r="O111" i="12"/>
  <c r="P111" i="12"/>
  <c r="Q111" i="12"/>
  <c r="R111" i="12"/>
  <c r="S111" i="12"/>
  <c r="N112" i="12"/>
  <c r="O112" i="12"/>
  <c r="P112" i="12"/>
  <c r="Q112" i="12"/>
  <c r="R112" i="12"/>
  <c r="S112" i="12"/>
  <c r="N113" i="12"/>
  <c r="O113" i="12"/>
  <c r="P113" i="12"/>
  <c r="Q113" i="12"/>
  <c r="R113" i="12"/>
  <c r="S113" i="12"/>
  <c r="N114" i="12"/>
  <c r="O114" i="12"/>
  <c r="P114" i="12"/>
  <c r="Q114" i="12"/>
  <c r="R114" i="12"/>
  <c r="S114" i="12"/>
  <c r="N115" i="12"/>
  <c r="O115" i="12"/>
  <c r="P115" i="12"/>
  <c r="Q115" i="12"/>
  <c r="R115" i="12"/>
  <c r="S115" i="12"/>
  <c r="N116" i="12"/>
  <c r="O116" i="12"/>
  <c r="P116" i="12"/>
  <c r="Q116" i="12"/>
  <c r="R116" i="12"/>
  <c r="S116" i="12"/>
  <c r="N117" i="12"/>
  <c r="O117" i="12"/>
  <c r="P117" i="12"/>
  <c r="Q117" i="12"/>
  <c r="R117" i="12"/>
  <c r="S117" i="12"/>
  <c r="N118" i="12"/>
  <c r="O118" i="12"/>
  <c r="P118" i="12"/>
  <c r="Q118" i="12"/>
  <c r="R118" i="12"/>
  <c r="S118" i="12"/>
  <c r="N119" i="12"/>
  <c r="O119" i="12"/>
  <c r="P119" i="12"/>
  <c r="Q119" i="12"/>
  <c r="R119" i="12"/>
  <c r="S119" i="12"/>
  <c r="N120" i="12"/>
  <c r="O120" i="12"/>
  <c r="P120" i="12"/>
  <c r="Q120" i="12"/>
  <c r="R120" i="12"/>
  <c r="S120" i="12"/>
  <c r="N121" i="12"/>
  <c r="O121" i="12"/>
  <c r="P121" i="12"/>
  <c r="Q121" i="12"/>
  <c r="R121" i="12"/>
  <c r="S121" i="12"/>
  <c r="N122" i="12"/>
  <c r="O122" i="12"/>
  <c r="P122" i="12"/>
  <c r="Q122" i="12"/>
  <c r="R122" i="12"/>
  <c r="S122" i="12"/>
  <c r="N123" i="12"/>
  <c r="O123" i="12"/>
  <c r="P123" i="12"/>
  <c r="Q123" i="12"/>
  <c r="R123" i="12"/>
  <c r="S123" i="12"/>
  <c r="N124" i="12"/>
  <c r="O124" i="12"/>
  <c r="P124" i="12"/>
  <c r="Q124" i="12"/>
  <c r="R124" i="12"/>
  <c r="S124" i="12"/>
  <c r="N125" i="12"/>
  <c r="O125" i="12"/>
  <c r="P125" i="12"/>
  <c r="Q125" i="12"/>
  <c r="R125" i="12"/>
  <c r="S125" i="12"/>
  <c r="N126" i="12"/>
  <c r="O126" i="12"/>
  <c r="P126" i="12"/>
  <c r="Q126" i="12"/>
  <c r="R126" i="12"/>
  <c r="S126" i="12"/>
  <c r="N127" i="12"/>
  <c r="O127" i="12"/>
  <c r="P127" i="12"/>
  <c r="Q127" i="12"/>
  <c r="R127" i="12"/>
  <c r="S127" i="12"/>
  <c r="N128" i="12"/>
  <c r="O128" i="12"/>
  <c r="P128" i="12"/>
  <c r="Q128" i="12"/>
  <c r="R128" i="12"/>
  <c r="S128" i="12"/>
  <c r="N129" i="12"/>
  <c r="O129" i="12"/>
  <c r="P129" i="12"/>
  <c r="Q129" i="12"/>
  <c r="R129" i="12"/>
  <c r="S129" i="12"/>
  <c r="N130" i="12"/>
  <c r="O130" i="12"/>
  <c r="P130" i="12"/>
  <c r="Q130" i="12"/>
  <c r="R130" i="12"/>
  <c r="S130" i="12"/>
  <c r="N131" i="12"/>
  <c r="O131" i="12"/>
  <c r="P131" i="12"/>
  <c r="Q131" i="12"/>
  <c r="R131" i="12"/>
  <c r="S131" i="12"/>
  <c r="N132" i="12"/>
  <c r="O132" i="12"/>
  <c r="P132" i="12"/>
  <c r="Q132" i="12"/>
  <c r="R132" i="12"/>
  <c r="S132" i="12"/>
  <c r="N133" i="12"/>
  <c r="O133" i="12"/>
  <c r="P133" i="12"/>
  <c r="Q133" i="12"/>
  <c r="R133" i="12"/>
  <c r="S133" i="12"/>
  <c r="N134" i="12"/>
  <c r="O134" i="12"/>
  <c r="P134" i="12"/>
  <c r="Q134" i="12"/>
  <c r="R134" i="12"/>
  <c r="S134" i="12"/>
  <c r="N135" i="12"/>
  <c r="O135" i="12"/>
  <c r="P135" i="12"/>
  <c r="Q135" i="12"/>
  <c r="R135" i="12"/>
  <c r="S135" i="12"/>
  <c r="N136" i="12"/>
  <c r="O136" i="12"/>
  <c r="P136" i="12"/>
  <c r="Q136" i="12"/>
  <c r="R136" i="12"/>
  <c r="S136" i="12"/>
  <c r="N137" i="12"/>
  <c r="O137" i="12"/>
  <c r="P137" i="12"/>
  <c r="Q137" i="12"/>
  <c r="R137" i="12"/>
  <c r="S137" i="12"/>
  <c r="N138" i="12"/>
  <c r="O138" i="12"/>
  <c r="P138" i="12"/>
  <c r="Q138" i="12"/>
  <c r="R138" i="12"/>
  <c r="S138" i="12"/>
  <c r="N139" i="12"/>
  <c r="O139" i="12"/>
  <c r="P139" i="12"/>
  <c r="Q139" i="12"/>
  <c r="R139" i="12"/>
  <c r="S139" i="12"/>
  <c r="N140" i="12"/>
  <c r="O140" i="12"/>
  <c r="P140" i="12"/>
  <c r="Q140" i="12"/>
  <c r="R140" i="12"/>
  <c r="S140" i="12"/>
  <c r="N141" i="12"/>
  <c r="O141" i="12"/>
  <c r="P141" i="12"/>
  <c r="Q141" i="12"/>
  <c r="R141" i="12"/>
  <c r="S141" i="12"/>
  <c r="N142" i="12"/>
  <c r="O142" i="12"/>
  <c r="P142" i="12"/>
  <c r="Q142" i="12"/>
  <c r="R142" i="12"/>
  <c r="S142" i="12"/>
  <c r="N143" i="12"/>
  <c r="O143" i="12"/>
  <c r="P143" i="12"/>
  <c r="Q143" i="12"/>
  <c r="R143" i="12"/>
  <c r="S143" i="12"/>
  <c r="N144" i="12"/>
  <c r="O144" i="12"/>
  <c r="P144" i="12"/>
  <c r="Q144" i="12"/>
  <c r="R144" i="12"/>
  <c r="S144" i="12"/>
  <c r="N145" i="12"/>
  <c r="O145" i="12"/>
  <c r="P145" i="12"/>
  <c r="Q145" i="12"/>
  <c r="R145" i="12"/>
  <c r="S145" i="12"/>
  <c r="N146" i="12"/>
  <c r="O146" i="12"/>
  <c r="P146" i="12"/>
  <c r="Q146" i="12"/>
  <c r="R146" i="12"/>
  <c r="S146" i="12"/>
  <c r="N147" i="12"/>
  <c r="O147" i="12"/>
  <c r="P147" i="12"/>
  <c r="Q147" i="12"/>
  <c r="R147" i="12"/>
  <c r="S147" i="12"/>
  <c r="N148" i="12"/>
  <c r="O148" i="12"/>
  <c r="P148" i="12"/>
  <c r="Q148" i="12"/>
  <c r="R148" i="12"/>
  <c r="S148" i="12"/>
  <c r="N149" i="12"/>
  <c r="O149" i="12"/>
  <c r="P149" i="12"/>
  <c r="Q149" i="12"/>
  <c r="R149" i="12"/>
  <c r="S149" i="12"/>
  <c r="N150" i="12"/>
  <c r="O150" i="12"/>
  <c r="P150" i="12"/>
  <c r="Q150" i="12"/>
  <c r="R150" i="12"/>
  <c r="S150" i="12"/>
  <c r="N151" i="12"/>
  <c r="O151" i="12"/>
  <c r="P151" i="12"/>
  <c r="Q151" i="12"/>
  <c r="R151" i="12"/>
  <c r="S151" i="12"/>
  <c r="N152" i="12"/>
  <c r="O152" i="12"/>
  <c r="P152" i="12"/>
  <c r="Q152" i="12"/>
  <c r="R152" i="12"/>
  <c r="S152" i="12"/>
  <c r="N153" i="12"/>
  <c r="O153" i="12"/>
  <c r="P153" i="12"/>
  <c r="Q153" i="12"/>
  <c r="R153" i="12"/>
  <c r="S153" i="12"/>
  <c r="N154" i="12"/>
  <c r="O154" i="12"/>
  <c r="P154" i="12"/>
  <c r="Q154" i="12"/>
  <c r="R154" i="12"/>
  <c r="S154" i="12"/>
  <c r="N155" i="12"/>
  <c r="O155" i="12"/>
  <c r="P155" i="12"/>
  <c r="Q155" i="12"/>
  <c r="R155" i="12"/>
  <c r="S155" i="12"/>
  <c r="N156" i="12"/>
  <c r="O156" i="12"/>
  <c r="P156" i="12"/>
  <c r="Q156" i="12"/>
  <c r="R156" i="12"/>
  <c r="S156" i="12"/>
  <c r="N157" i="12"/>
  <c r="O157" i="12"/>
  <c r="P157" i="12"/>
  <c r="Q157" i="12"/>
  <c r="R157" i="12"/>
  <c r="S157" i="12"/>
  <c r="N158" i="12"/>
  <c r="O158" i="12"/>
  <c r="P158" i="12"/>
  <c r="Q158" i="12"/>
  <c r="R158" i="12"/>
  <c r="S158" i="12"/>
  <c r="N159" i="12"/>
  <c r="O159" i="12"/>
  <c r="P159" i="12"/>
  <c r="Q159" i="12"/>
  <c r="R159" i="12"/>
  <c r="S159" i="12"/>
  <c r="N160" i="12"/>
  <c r="O160" i="12"/>
  <c r="P160" i="12"/>
  <c r="Q160" i="12"/>
  <c r="R160" i="12"/>
  <c r="S160" i="12"/>
  <c r="N161" i="12"/>
  <c r="O161" i="12"/>
  <c r="P161" i="12"/>
  <c r="Q161" i="12"/>
  <c r="R161" i="12"/>
  <c r="S161" i="12"/>
  <c r="N162" i="12"/>
  <c r="O162" i="12"/>
  <c r="P162" i="12"/>
  <c r="Q162" i="12"/>
  <c r="R162" i="12"/>
  <c r="S162" i="12"/>
  <c r="N163" i="12"/>
  <c r="O163" i="12"/>
  <c r="P163" i="12"/>
  <c r="Q163" i="12"/>
  <c r="R163" i="12"/>
  <c r="S163" i="12"/>
  <c r="N164" i="12"/>
  <c r="O164" i="12"/>
  <c r="P164" i="12"/>
  <c r="Q164" i="12"/>
  <c r="R164" i="12"/>
  <c r="S164" i="12"/>
  <c r="N165" i="12"/>
  <c r="O165" i="12"/>
  <c r="P165" i="12"/>
  <c r="Q165" i="12"/>
  <c r="R165" i="12"/>
  <c r="S165" i="12"/>
  <c r="N166" i="12"/>
  <c r="O166" i="12"/>
  <c r="P166" i="12"/>
  <c r="Q166" i="12"/>
  <c r="R166" i="12"/>
  <c r="S166" i="12"/>
  <c r="N167" i="12"/>
  <c r="O167" i="12"/>
  <c r="P167" i="12"/>
  <c r="Q167" i="12"/>
  <c r="R167" i="12"/>
  <c r="S167" i="12"/>
  <c r="N168" i="12"/>
  <c r="O168" i="12"/>
  <c r="P168" i="12"/>
  <c r="Q168" i="12"/>
  <c r="R168" i="12"/>
  <c r="S168" i="12"/>
  <c r="N169" i="12"/>
  <c r="O169" i="12"/>
  <c r="P169" i="12"/>
  <c r="Q169" i="12"/>
  <c r="R169" i="12"/>
  <c r="S169" i="12"/>
  <c r="N170" i="12"/>
  <c r="O170" i="12"/>
  <c r="P170" i="12"/>
  <c r="Q170" i="12"/>
  <c r="R170" i="12"/>
  <c r="S170" i="12"/>
  <c r="N171" i="12"/>
  <c r="O171" i="12"/>
  <c r="P171" i="12"/>
  <c r="Q171" i="12"/>
  <c r="R171" i="12"/>
  <c r="S171" i="12"/>
  <c r="N172" i="12"/>
  <c r="O172" i="12"/>
  <c r="P172" i="12"/>
  <c r="Q172" i="12"/>
  <c r="R172" i="12"/>
  <c r="S172" i="12"/>
  <c r="N173" i="12"/>
  <c r="O173" i="12"/>
  <c r="P173" i="12"/>
  <c r="Q173" i="12"/>
  <c r="R173" i="12"/>
  <c r="S173" i="12"/>
  <c r="N174" i="12"/>
  <c r="O174" i="12"/>
  <c r="P174" i="12"/>
  <c r="Q174" i="12"/>
  <c r="R174" i="12"/>
  <c r="S174" i="12"/>
  <c r="N175" i="12"/>
  <c r="O175" i="12"/>
  <c r="P175" i="12"/>
  <c r="Q175" i="12"/>
  <c r="R175" i="12"/>
  <c r="S175" i="12"/>
  <c r="N176" i="12"/>
  <c r="O176" i="12"/>
  <c r="P176" i="12"/>
  <c r="Q176" i="12"/>
  <c r="R176" i="12"/>
  <c r="S176" i="12"/>
  <c r="N177" i="12"/>
  <c r="O177" i="12"/>
  <c r="P177" i="12"/>
  <c r="Q177" i="12"/>
  <c r="R177" i="12"/>
  <c r="S177" i="12"/>
  <c r="N178" i="12"/>
  <c r="O178" i="12"/>
  <c r="P178" i="12"/>
  <c r="Q178" i="12"/>
  <c r="R178" i="12"/>
  <c r="S178" i="12"/>
  <c r="N179" i="12"/>
  <c r="O179" i="12"/>
  <c r="P179" i="12"/>
  <c r="Q179" i="12"/>
  <c r="R179" i="12"/>
  <c r="S179" i="12"/>
  <c r="N180" i="12"/>
  <c r="O180" i="12"/>
  <c r="P180" i="12"/>
  <c r="Q180" i="12"/>
  <c r="R180" i="12"/>
  <c r="S180" i="12"/>
  <c r="N181" i="12"/>
  <c r="O181" i="12"/>
  <c r="P181" i="12"/>
  <c r="Q181" i="12"/>
  <c r="R181" i="12"/>
  <c r="S181" i="12"/>
  <c r="N182" i="12"/>
  <c r="O182" i="12"/>
  <c r="P182" i="12"/>
  <c r="Q182" i="12"/>
  <c r="R182" i="12"/>
  <c r="S182" i="12"/>
  <c r="N183" i="12"/>
  <c r="O183" i="12"/>
  <c r="P183" i="12"/>
  <c r="Q183" i="12"/>
  <c r="R183" i="12"/>
  <c r="S183" i="12"/>
  <c r="N184" i="12"/>
  <c r="O184" i="12"/>
  <c r="P184" i="12"/>
  <c r="Q184" i="12"/>
  <c r="R184" i="12"/>
  <c r="S184" i="12"/>
  <c r="N185" i="12"/>
  <c r="O185" i="12"/>
  <c r="P185" i="12"/>
  <c r="Q185" i="12"/>
  <c r="R185" i="12"/>
  <c r="S185" i="12"/>
  <c r="N186" i="12"/>
  <c r="O186" i="12"/>
  <c r="P186" i="12"/>
  <c r="Q186" i="12"/>
  <c r="R186" i="12"/>
  <c r="S186" i="12"/>
  <c r="N187" i="12"/>
  <c r="O187" i="12"/>
  <c r="P187" i="12"/>
  <c r="Q187" i="12"/>
  <c r="R187" i="12"/>
  <c r="S187" i="12"/>
  <c r="N188" i="12"/>
  <c r="O188" i="12"/>
  <c r="P188" i="12"/>
  <c r="Q188" i="12"/>
  <c r="R188" i="12"/>
  <c r="S188" i="12"/>
  <c r="N189" i="12"/>
  <c r="O189" i="12"/>
  <c r="P189" i="12"/>
  <c r="Q189" i="12"/>
  <c r="R189" i="12"/>
  <c r="S189" i="12"/>
  <c r="N190" i="12"/>
  <c r="O190" i="12"/>
  <c r="P190" i="12"/>
  <c r="Q190" i="12"/>
  <c r="R190" i="12"/>
  <c r="S190" i="12"/>
  <c r="N191" i="12"/>
  <c r="O191" i="12"/>
  <c r="P191" i="12"/>
  <c r="Q191" i="12"/>
  <c r="R191" i="12"/>
  <c r="S191" i="12"/>
  <c r="N192" i="12"/>
  <c r="O192" i="12"/>
  <c r="P192" i="12"/>
  <c r="Q192" i="12"/>
  <c r="R192" i="12"/>
  <c r="S192" i="12"/>
  <c r="N193" i="12"/>
  <c r="O193" i="12"/>
  <c r="P193" i="12"/>
  <c r="Q193" i="12"/>
  <c r="R193" i="12"/>
  <c r="S193" i="12"/>
  <c r="N194" i="12"/>
  <c r="O194" i="12"/>
  <c r="P194" i="12"/>
  <c r="Q194" i="12"/>
  <c r="R194" i="12"/>
  <c r="S194" i="12"/>
  <c r="N195" i="12"/>
  <c r="O195" i="12"/>
  <c r="P195" i="12"/>
  <c r="Q195" i="12"/>
  <c r="R195" i="12"/>
  <c r="S195" i="12"/>
  <c r="N196" i="12"/>
  <c r="O196" i="12"/>
  <c r="P196" i="12"/>
  <c r="Q196" i="12"/>
  <c r="R196" i="12"/>
  <c r="S196" i="12"/>
  <c r="N197" i="12"/>
  <c r="O197" i="12"/>
  <c r="P197" i="12"/>
  <c r="Q197" i="12"/>
  <c r="R197" i="12"/>
  <c r="S197" i="12"/>
  <c r="N198" i="12"/>
  <c r="O198" i="12"/>
  <c r="P198" i="12"/>
  <c r="Q198" i="12"/>
  <c r="R198" i="12"/>
  <c r="S198" i="12"/>
  <c r="N199" i="12"/>
  <c r="O199" i="12"/>
  <c r="P199" i="12"/>
  <c r="Q199" i="12"/>
  <c r="R199" i="12"/>
  <c r="S199" i="12"/>
  <c r="N200" i="12"/>
  <c r="O200" i="12"/>
  <c r="P200" i="12"/>
  <c r="Q200" i="12"/>
  <c r="R200" i="12"/>
  <c r="S200" i="12"/>
  <c r="N201" i="12"/>
  <c r="O201" i="12"/>
  <c r="P201" i="12"/>
  <c r="Q201" i="12"/>
  <c r="R201" i="12"/>
  <c r="S201" i="12"/>
  <c r="N202" i="12"/>
  <c r="O202" i="12"/>
  <c r="P202" i="12"/>
  <c r="Q202" i="12"/>
  <c r="R202" i="12"/>
  <c r="S202" i="12"/>
  <c r="N203" i="12"/>
  <c r="O203" i="12"/>
  <c r="P203" i="12"/>
  <c r="Q203" i="12"/>
  <c r="R203" i="12"/>
  <c r="S203" i="12"/>
  <c r="N204" i="12"/>
  <c r="O204" i="12"/>
  <c r="P204" i="12"/>
  <c r="Q204" i="12"/>
  <c r="R204" i="12"/>
  <c r="S204" i="12"/>
  <c r="N205" i="12"/>
  <c r="O205" i="12"/>
  <c r="P205" i="12"/>
  <c r="Q205" i="12"/>
  <c r="R205" i="12"/>
  <c r="S205" i="12"/>
  <c r="N206" i="12"/>
  <c r="O206" i="12"/>
  <c r="P206" i="12"/>
  <c r="Q206" i="12"/>
  <c r="R206" i="12"/>
  <c r="S206" i="12"/>
  <c r="N207" i="12"/>
  <c r="O207" i="12"/>
  <c r="P207" i="12"/>
  <c r="Q207" i="12"/>
  <c r="R207" i="12"/>
  <c r="S207" i="12"/>
  <c r="N208" i="12"/>
  <c r="O208" i="12"/>
  <c r="P208" i="12"/>
  <c r="Q208" i="12"/>
  <c r="R208" i="12"/>
  <c r="S208" i="12"/>
  <c r="N209" i="12"/>
  <c r="O209" i="12"/>
  <c r="P209" i="12"/>
  <c r="Q209" i="12"/>
  <c r="R209" i="12"/>
  <c r="S209" i="12"/>
  <c r="N210" i="12"/>
  <c r="O210" i="12"/>
  <c r="P210" i="12"/>
  <c r="Q210" i="12"/>
  <c r="R210" i="12"/>
  <c r="S210" i="12"/>
  <c r="N211" i="12"/>
  <c r="O211" i="12"/>
  <c r="P211" i="12"/>
  <c r="Q211" i="12"/>
  <c r="R211" i="12"/>
  <c r="S211" i="12"/>
  <c r="N212" i="12"/>
  <c r="O212" i="12"/>
  <c r="P212" i="12"/>
  <c r="Q212" i="12"/>
  <c r="R212" i="12"/>
  <c r="S212" i="12"/>
  <c r="N213" i="12"/>
  <c r="O213" i="12"/>
  <c r="P213" i="12"/>
  <c r="Q213" i="12"/>
  <c r="R213" i="12"/>
  <c r="S213" i="12"/>
  <c r="N214" i="12"/>
  <c r="O214" i="12"/>
  <c r="P214" i="12"/>
  <c r="Q214" i="12"/>
  <c r="R214" i="12"/>
  <c r="S214" i="12"/>
  <c r="N215" i="12"/>
  <c r="O215" i="12"/>
  <c r="P215" i="12"/>
  <c r="Q215" i="12"/>
  <c r="R215" i="12"/>
  <c r="S215" i="12"/>
  <c r="N216" i="12"/>
  <c r="O216" i="12"/>
  <c r="P216" i="12"/>
  <c r="Q216" i="12"/>
  <c r="R216" i="12"/>
  <c r="S216" i="12"/>
  <c r="N217" i="12"/>
  <c r="O217" i="12"/>
  <c r="P217" i="12"/>
  <c r="Q217" i="12"/>
  <c r="R217" i="12"/>
  <c r="S217" i="12"/>
  <c r="N218" i="12"/>
  <c r="O218" i="12"/>
  <c r="P218" i="12"/>
  <c r="Q218" i="12"/>
  <c r="R218" i="12"/>
  <c r="S218" i="12"/>
  <c r="N219" i="12"/>
  <c r="O219" i="12"/>
  <c r="P219" i="12"/>
  <c r="Q219" i="12"/>
  <c r="R219" i="12"/>
  <c r="S219" i="12"/>
  <c r="N220" i="12"/>
  <c r="O220" i="12"/>
  <c r="P220" i="12"/>
  <c r="Q220" i="12"/>
  <c r="R220" i="12"/>
  <c r="S220" i="12"/>
  <c r="N221" i="12"/>
  <c r="O221" i="12"/>
  <c r="P221" i="12"/>
  <c r="Q221" i="12"/>
  <c r="R221" i="12"/>
  <c r="S221" i="12"/>
  <c r="N222" i="12"/>
  <c r="O222" i="12"/>
  <c r="P222" i="12"/>
  <c r="Q222" i="12"/>
  <c r="R222" i="12"/>
  <c r="S222" i="12"/>
  <c r="N223" i="12"/>
  <c r="O223" i="12"/>
  <c r="P223" i="12"/>
  <c r="Q223" i="12"/>
  <c r="R223" i="12"/>
  <c r="S223" i="12"/>
  <c r="N224" i="12"/>
  <c r="O224" i="12"/>
  <c r="P224" i="12"/>
  <c r="Q224" i="12"/>
  <c r="R224" i="12"/>
  <c r="S224" i="12"/>
  <c r="N225" i="12"/>
  <c r="O225" i="12"/>
  <c r="P225" i="12"/>
  <c r="Q225" i="12"/>
  <c r="R225" i="12"/>
  <c r="S225" i="12"/>
  <c r="N226" i="12"/>
  <c r="O226" i="12"/>
  <c r="P226" i="12"/>
  <c r="Q226" i="12"/>
  <c r="R226" i="12"/>
  <c r="S226" i="12"/>
  <c r="N227" i="12"/>
  <c r="O227" i="12"/>
  <c r="P227" i="12"/>
  <c r="Q227" i="12"/>
  <c r="R227" i="12"/>
  <c r="S227" i="12"/>
  <c r="N228" i="12"/>
  <c r="O228" i="12"/>
  <c r="P228" i="12"/>
  <c r="Q228" i="12"/>
  <c r="R228" i="12"/>
  <c r="S228" i="12"/>
  <c r="N229" i="12"/>
  <c r="O229" i="12"/>
  <c r="P229" i="12"/>
  <c r="Q229" i="12"/>
  <c r="R229" i="12"/>
  <c r="S229" i="12"/>
  <c r="N230" i="12"/>
  <c r="O230" i="12"/>
  <c r="P230" i="12"/>
  <c r="Q230" i="12"/>
  <c r="R230" i="12"/>
  <c r="S230" i="12"/>
  <c r="N231" i="12"/>
  <c r="O231" i="12"/>
  <c r="P231" i="12"/>
  <c r="Q231" i="12"/>
  <c r="R231" i="12"/>
  <c r="S231" i="12"/>
  <c r="N232" i="12"/>
  <c r="O232" i="12"/>
  <c r="P232" i="12"/>
  <c r="Q232" i="12"/>
  <c r="R232" i="12"/>
  <c r="S232" i="12"/>
  <c r="N233" i="12"/>
  <c r="O233" i="12"/>
  <c r="P233" i="12"/>
  <c r="Q233" i="12"/>
  <c r="R233" i="12"/>
  <c r="S233" i="12"/>
  <c r="N234" i="12"/>
  <c r="O234" i="12"/>
  <c r="P234" i="12"/>
  <c r="Q234" i="12"/>
  <c r="R234" i="12"/>
  <c r="S234" i="12"/>
  <c r="N235" i="12"/>
  <c r="O235" i="12"/>
  <c r="P235" i="12"/>
  <c r="Q235" i="12"/>
  <c r="R235" i="12"/>
  <c r="S235" i="12"/>
  <c r="N236" i="12"/>
  <c r="O236" i="12"/>
  <c r="P236" i="12"/>
  <c r="Q236" i="12"/>
  <c r="R236" i="12"/>
  <c r="S236" i="12"/>
  <c r="N237" i="12"/>
  <c r="O237" i="12"/>
  <c r="P237" i="12"/>
  <c r="Q237" i="12"/>
  <c r="R237" i="12"/>
  <c r="S237" i="12"/>
  <c r="N238" i="12"/>
  <c r="O238" i="12"/>
  <c r="P238" i="12"/>
  <c r="Q238" i="12"/>
  <c r="R238" i="12"/>
  <c r="S238" i="12"/>
  <c r="N239" i="12"/>
  <c r="O239" i="12"/>
  <c r="P239" i="12"/>
  <c r="Q239" i="12"/>
  <c r="R239" i="12"/>
  <c r="S239" i="12"/>
  <c r="N240" i="12"/>
  <c r="O240" i="12"/>
  <c r="P240" i="12"/>
  <c r="Q240" i="12"/>
  <c r="R240" i="12"/>
  <c r="S240" i="12"/>
  <c r="N241" i="12"/>
  <c r="O241" i="12"/>
  <c r="P241" i="12"/>
  <c r="Q241" i="12"/>
  <c r="R241" i="12"/>
  <c r="S241" i="12"/>
  <c r="N242" i="12"/>
  <c r="O242" i="12"/>
  <c r="P242" i="12"/>
  <c r="Q242" i="12"/>
  <c r="R242" i="12"/>
  <c r="S242" i="12"/>
  <c r="N243" i="12"/>
  <c r="O243" i="12"/>
  <c r="P243" i="12"/>
  <c r="Q243" i="12"/>
  <c r="R243" i="12"/>
  <c r="S243" i="12"/>
  <c r="N244" i="12"/>
  <c r="O244" i="12"/>
  <c r="P244" i="12"/>
  <c r="Q244" i="12"/>
  <c r="R244" i="12"/>
  <c r="S244" i="12"/>
  <c r="N245" i="12"/>
  <c r="O245" i="12"/>
  <c r="P245" i="12"/>
  <c r="Q245" i="12"/>
  <c r="R245" i="12"/>
  <c r="S245" i="12"/>
  <c r="N246" i="12"/>
  <c r="O246" i="12"/>
  <c r="P246" i="12"/>
  <c r="Q246" i="12"/>
  <c r="R246" i="12"/>
  <c r="S246" i="12"/>
  <c r="N247" i="12"/>
  <c r="O247" i="12"/>
  <c r="P247" i="12"/>
  <c r="Q247" i="12"/>
  <c r="R247" i="12"/>
  <c r="S247" i="12"/>
  <c r="N248" i="12"/>
  <c r="O248" i="12"/>
  <c r="P248" i="12"/>
  <c r="Q248" i="12"/>
  <c r="R248" i="12"/>
  <c r="S248" i="12"/>
  <c r="N249" i="12"/>
  <c r="O249" i="12"/>
  <c r="P249" i="12"/>
  <c r="Q249" i="12"/>
  <c r="R249" i="12"/>
  <c r="S249" i="12"/>
  <c r="N250" i="12"/>
  <c r="O250" i="12"/>
  <c r="P250" i="12"/>
  <c r="Q250" i="12"/>
  <c r="R250" i="12"/>
  <c r="S250" i="12"/>
  <c r="N251" i="12"/>
  <c r="O251" i="12"/>
  <c r="P251" i="12"/>
  <c r="Q251" i="12"/>
  <c r="R251" i="12"/>
  <c r="S251" i="12"/>
  <c r="N252" i="12"/>
  <c r="O252" i="12"/>
  <c r="P252" i="12"/>
  <c r="Q252" i="12"/>
  <c r="R252" i="12"/>
  <c r="S252" i="12"/>
  <c r="N253" i="12"/>
  <c r="O253" i="12"/>
  <c r="P253" i="12"/>
  <c r="Q253" i="12"/>
  <c r="R253" i="12"/>
  <c r="S253" i="12"/>
  <c r="N254" i="12"/>
  <c r="O254" i="12"/>
  <c r="P254" i="12"/>
  <c r="Q254" i="12"/>
  <c r="R254" i="12"/>
  <c r="S254" i="12"/>
  <c r="N255" i="12"/>
  <c r="O255" i="12"/>
  <c r="P255" i="12"/>
  <c r="Q255" i="12"/>
  <c r="R255" i="12"/>
  <c r="S255" i="12"/>
  <c r="N256" i="12"/>
  <c r="O256" i="12"/>
  <c r="P256" i="12"/>
  <c r="Q256" i="12"/>
  <c r="R256" i="12"/>
  <c r="S256" i="12"/>
  <c r="N257" i="12"/>
  <c r="O257" i="12"/>
  <c r="P257" i="12"/>
  <c r="Q257" i="12"/>
  <c r="R257" i="12"/>
  <c r="S257" i="12"/>
  <c r="N258" i="12"/>
  <c r="O258" i="12"/>
  <c r="P258" i="12"/>
  <c r="Q258" i="12"/>
  <c r="R258" i="12"/>
  <c r="S258" i="12"/>
  <c r="N259" i="12"/>
  <c r="O259" i="12"/>
  <c r="P259" i="12"/>
  <c r="Q259" i="12"/>
  <c r="R259" i="12"/>
  <c r="S259" i="12"/>
  <c r="N260" i="12"/>
  <c r="O260" i="12"/>
  <c r="P260" i="12"/>
  <c r="Q260" i="12"/>
  <c r="R260" i="12"/>
  <c r="S260" i="12"/>
  <c r="N261" i="12"/>
  <c r="O261" i="12"/>
  <c r="P261" i="12"/>
  <c r="Q261" i="12"/>
  <c r="R261" i="12"/>
  <c r="S261" i="12"/>
  <c r="S2" i="12"/>
  <c r="R2" i="12"/>
  <c r="Q2" i="12"/>
  <c r="P2" i="12"/>
  <c r="O2" i="12"/>
  <c r="N2" i="12"/>
  <c r="C211" i="12" l="1"/>
  <c r="D211" i="12"/>
  <c r="E211" i="12"/>
  <c r="F211" i="12"/>
  <c r="G211" i="12"/>
  <c r="H211" i="12"/>
  <c r="I211" i="12"/>
  <c r="J211" i="12"/>
  <c r="C212" i="12"/>
  <c r="D212" i="12"/>
  <c r="E212" i="12"/>
  <c r="F212" i="12"/>
  <c r="G212" i="12"/>
  <c r="H212" i="12"/>
  <c r="I212" i="12"/>
  <c r="J212" i="12"/>
  <c r="C213" i="12"/>
  <c r="D213" i="12"/>
  <c r="E213" i="12"/>
  <c r="F213" i="12"/>
  <c r="G213" i="12"/>
  <c r="H213" i="12"/>
  <c r="I213" i="12"/>
  <c r="J213" i="12"/>
  <c r="C214" i="12"/>
  <c r="D214" i="12"/>
  <c r="E214" i="12"/>
  <c r="F214" i="12"/>
  <c r="G214" i="12"/>
  <c r="H214" i="12"/>
  <c r="I214" i="12"/>
  <c r="J214" i="12"/>
  <c r="C215" i="12"/>
  <c r="D215" i="12"/>
  <c r="E215" i="12"/>
  <c r="F215" i="12"/>
  <c r="G215" i="12"/>
  <c r="H215" i="12"/>
  <c r="I215" i="12"/>
  <c r="J215" i="12"/>
  <c r="C216" i="12"/>
  <c r="D216" i="12"/>
  <c r="E216" i="12"/>
  <c r="F216" i="12"/>
  <c r="G216" i="12"/>
  <c r="H216" i="12"/>
  <c r="I216" i="12"/>
  <c r="J216" i="12"/>
  <c r="C217" i="12"/>
  <c r="D217" i="12"/>
  <c r="E217" i="12"/>
  <c r="F217" i="12"/>
  <c r="G217" i="12"/>
  <c r="H217" i="12"/>
  <c r="I217" i="12"/>
  <c r="J217" i="12"/>
  <c r="C218" i="12"/>
  <c r="D218" i="12"/>
  <c r="E218" i="12"/>
  <c r="F218" i="12"/>
  <c r="G218" i="12"/>
  <c r="H218" i="12"/>
  <c r="I218" i="12"/>
  <c r="J218" i="12"/>
  <c r="C219" i="12"/>
  <c r="D219" i="12"/>
  <c r="E219" i="12"/>
  <c r="F219" i="12"/>
  <c r="G219" i="12"/>
  <c r="H219" i="12"/>
  <c r="I219" i="12"/>
  <c r="J219" i="12"/>
  <c r="C220" i="12"/>
  <c r="D220" i="12"/>
  <c r="E220" i="12"/>
  <c r="F220" i="12"/>
  <c r="G220" i="12"/>
  <c r="H220" i="12"/>
  <c r="I220" i="12"/>
  <c r="J220" i="12"/>
  <c r="C221" i="12"/>
  <c r="D221" i="12"/>
  <c r="E221" i="12"/>
  <c r="F221" i="12"/>
  <c r="G221" i="12"/>
  <c r="H221" i="12"/>
  <c r="I221" i="12"/>
  <c r="J221" i="12"/>
  <c r="C222" i="12"/>
  <c r="D222" i="12"/>
  <c r="E222" i="12"/>
  <c r="F222" i="12"/>
  <c r="G222" i="12"/>
  <c r="H222" i="12"/>
  <c r="I222" i="12"/>
  <c r="J222" i="12"/>
  <c r="C223" i="12"/>
  <c r="D223" i="12"/>
  <c r="E223" i="12"/>
  <c r="F223" i="12"/>
  <c r="G223" i="12"/>
  <c r="H223" i="12"/>
  <c r="I223" i="12"/>
  <c r="J223" i="12"/>
  <c r="C224" i="12"/>
  <c r="D224" i="12"/>
  <c r="E224" i="12"/>
  <c r="F224" i="12"/>
  <c r="G224" i="12"/>
  <c r="H224" i="12"/>
  <c r="I224" i="12"/>
  <c r="J224" i="12"/>
  <c r="C225" i="12"/>
  <c r="D225" i="12"/>
  <c r="E225" i="12"/>
  <c r="F225" i="12"/>
  <c r="G225" i="12"/>
  <c r="H225" i="12"/>
  <c r="I225" i="12"/>
  <c r="J225" i="12"/>
  <c r="C226" i="12"/>
  <c r="D226" i="12"/>
  <c r="E226" i="12"/>
  <c r="F226" i="12"/>
  <c r="G226" i="12"/>
  <c r="H226" i="12"/>
  <c r="I226" i="12"/>
  <c r="J226" i="12"/>
  <c r="C227" i="12"/>
  <c r="D227" i="12"/>
  <c r="E227" i="12"/>
  <c r="F227" i="12"/>
  <c r="G227" i="12"/>
  <c r="H227" i="12"/>
  <c r="I227" i="12"/>
  <c r="J227" i="12"/>
  <c r="C228" i="12"/>
  <c r="D228" i="12"/>
  <c r="E228" i="12"/>
  <c r="F228" i="12"/>
  <c r="G228" i="12"/>
  <c r="H228" i="12"/>
  <c r="I228" i="12"/>
  <c r="J228" i="12"/>
  <c r="C229" i="12"/>
  <c r="D229" i="12"/>
  <c r="E229" i="12"/>
  <c r="F229" i="12"/>
  <c r="G229" i="12"/>
  <c r="H229" i="12"/>
  <c r="I229" i="12"/>
  <c r="J229" i="12"/>
  <c r="C230" i="12"/>
  <c r="D230" i="12"/>
  <c r="E230" i="12"/>
  <c r="F230" i="12"/>
  <c r="G230" i="12"/>
  <c r="H230" i="12"/>
  <c r="I230" i="12"/>
  <c r="J230" i="12"/>
  <c r="C231" i="12"/>
  <c r="D231" i="12"/>
  <c r="E231" i="12"/>
  <c r="F231" i="12"/>
  <c r="G231" i="12"/>
  <c r="H231" i="12"/>
  <c r="I231" i="12"/>
  <c r="J231" i="12"/>
  <c r="C232" i="12"/>
  <c r="D232" i="12"/>
  <c r="E232" i="12"/>
  <c r="F232" i="12"/>
  <c r="G232" i="12"/>
  <c r="H232" i="12"/>
  <c r="I232" i="12"/>
  <c r="J232" i="12"/>
  <c r="C233" i="12"/>
  <c r="D233" i="12"/>
  <c r="E233" i="12"/>
  <c r="F233" i="12"/>
  <c r="G233" i="12"/>
  <c r="H233" i="12"/>
  <c r="I233" i="12"/>
  <c r="J233" i="12"/>
  <c r="C234" i="12"/>
  <c r="D234" i="12"/>
  <c r="E234" i="12"/>
  <c r="F234" i="12"/>
  <c r="G234" i="12"/>
  <c r="H234" i="12"/>
  <c r="I234" i="12"/>
  <c r="J234" i="12"/>
  <c r="C235" i="12"/>
  <c r="D235" i="12"/>
  <c r="E235" i="12"/>
  <c r="F235" i="12"/>
  <c r="G235" i="12"/>
  <c r="H235" i="12"/>
  <c r="I235" i="12"/>
  <c r="J235" i="12"/>
  <c r="C236" i="12"/>
  <c r="D236" i="12"/>
  <c r="E236" i="12"/>
  <c r="F236" i="12"/>
  <c r="G236" i="12"/>
  <c r="H236" i="12"/>
  <c r="I236" i="12"/>
  <c r="J236" i="12"/>
  <c r="C237" i="12"/>
  <c r="D237" i="12"/>
  <c r="E237" i="12"/>
  <c r="F237" i="12"/>
  <c r="G237" i="12"/>
  <c r="I237" i="12"/>
  <c r="J237" i="12"/>
  <c r="C238" i="12"/>
  <c r="D238" i="12"/>
  <c r="E238" i="12"/>
  <c r="F238" i="12"/>
  <c r="G238" i="12"/>
  <c r="H238" i="12"/>
  <c r="I238" i="12"/>
  <c r="J238" i="12"/>
  <c r="C239" i="12"/>
  <c r="D239" i="12"/>
  <c r="E239" i="12"/>
  <c r="F239" i="12"/>
  <c r="G239" i="12"/>
  <c r="H239" i="12"/>
  <c r="I239" i="12"/>
  <c r="J239" i="12"/>
  <c r="C240" i="12"/>
  <c r="D240" i="12"/>
  <c r="E240" i="12"/>
  <c r="F240" i="12"/>
  <c r="G240" i="12"/>
  <c r="H240" i="12"/>
  <c r="I240" i="12"/>
  <c r="J240" i="12"/>
  <c r="C241" i="12"/>
  <c r="D241" i="12"/>
  <c r="E241" i="12"/>
  <c r="F241" i="12"/>
  <c r="G241" i="12"/>
  <c r="H241" i="12"/>
  <c r="I241" i="12"/>
  <c r="J241" i="12"/>
  <c r="C242" i="12"/>
  <c r="D242" i="12"/>
  <c r="E242" i="12"/>
  <c r="F242" i="12"/>
  <c r="G242" i="12"/>
  <c r="H242" i="12"/>
  <c r="I242" i="12"/>
  <c r="J242" i="12"/>
  <c r="C243" i="12"/>
  <c r="D243" i="12"/>
  <c r="E243" i="12"/>
  <c r="F243" i="12"/>
  <c r="G243" i="12"/>
  <c r="H243" i="12"/>
  <c r="I243" i="12"/>
  <c r="J243" i="12"/>
  <c r="C244" i="12"/>
  <c r="D244" i="12"/>
  <c r="E244" i="12"/>
  <c r="F244" i="12"/>
  <c r="G244" i="12"/>
  <c r="H244" i="12"/>
  <c r="I244" i="12"/>
  <c r="J244" i="12"/>
  <c r="C245" i="12"/>
  <c r="D245" i="12"/>
  <c r="E245" i="12"/>
  <c r="F245" i="12"/>
  <c r="G245" i="12"/>
  <c r="H245" i="12"/>
  <c r="I245" i="12"/>
  <c r="J245" i="12"/>
  <c r="C246" i="12"/>
  <c r="D246" i="12"/>
  <c r="E246" i="12"/>
  <c r="F246" i="12"/>
  <c r="G246" i="12"/>
  <c r="H246" i="12"/>
  <c r="I246" i="12"/>
  <c r="J246" i="12"/>
  <c r="C247" i="12"/>
  <c r="D247" i="12"/>
  <c r="E247" i="12"/>
  <c r="F247" i="12"/>
  <c r="G247" i="12"/>
  <c r="H247" i="12"/>
  <c r="I247" i="12"/>
  <c r="J247" i="12"/>
  <c r="C248" i="12"/>
  <c r="D248" i="12"/>
  <c r="E248" i="12"/>
  <c r="F248" i="12"/>
  <c r="G248" i="12"/>
  <c r="H248" i="12"/>
  <c r="I248" i="12"/>
  <c r="J248" i="12"/>
  <c r="C249" i="12"/>
  <c r="D249" i="12"/>
  <c r="E249" i="12"/>
  <c r="F249" i="12"/>
  <c r="G249" i="12"/>
  <c r="H249" i="12"/>
  <c r="I249" i="12"/>
  <c r="J249" i="12"/>
  <c r="C250" i="12"/>
  <c r="D250" i="12"/>
  <c r="E250" i="12"/>
  <c r="F250" i="12"/>
  <c r="G250" i="12"/>
  <c r="H250" i="12"/>
  <c r="I250" i="12"/>
  <c r="J250" i="12"/>
  <c r="C251" i="12"/>
  <c r="D251" i="12"/>
  <c r="E251" i="12"/>
  <c r="F251" i="12"/>
  <c r="G251" i="12"/>
  <c r="H251" i="12"/>
  <c r="I251" i="12"/>
  <c r="J251" i="12"/>
  <c r="C252" i="12"/>
  <c r="D252" i="12"/>
  <c r="E252" i="12"/>
  <c r="F252" i="12"/>
  <c r="G252" i="12"/>
  <c r="H252" i="12"/>
  <c r="I252" i="12"/>
  <c r="J252" i="12"/>
  <c r="C253" i="12"/>
  <c r="D253" i="12"/>
  <c r="E253" i="12"/>
  <c r="F253" i="12"/>
  <c r="G253" i="12"/>
  <c r="H253" i="12"/>
  <c r="I253" i="12"/>
  <c r="J253" i="12"/>
  <c r="C254" i="12"/>
  <c r="D254" i="12"/>
  <c r="E254" i="12"/>
  <c r="F254" i="12"/>
  <c r="G254" i="12"/>
  <c r="H254" i="12"/>
  <c r="I254" i="12"/>
  <c r="J254" i="12"/>
  <c r="C255" i="12"/>
  <c r="D255" i="12"/>
  <c r="E255" i="12"/>
  <c r="F255" i="12"/>
  <c r="G255" i="12"/>
  <c r="H255" i="12"/>
  <c r="I255" i="12"/>
  <c r="J255" i="12"/>
  <c r="C256" i="12"/>
  <c r="D256" i="12"/>
  <c r="E256" i="12"/>
  <c r="F256" i="12"/>
  <c r="G256" i="12"/>
  <c r="H256" i="12"/>
  <c r="I256" i="12"/>
  <c r="J256" i="12"/>
  <c r="C257" i="12"/>
  <c r="D257" i="12"/>
  <c r="E257" i="12"/>
  <c r="F257" i="12"/>
  <c r="G257" i="12"/>
  <c r="H257" i="12"/>
  <c r="I257" i="12"/>
  <c r="J257" i="12"/>
  <c r="C258" i="12"/>
  <c r="D258" i="12"/>
  <c r="E258" i="12"/>
  <c r="F258" i="12"/>
  <c r="G258" i="12"/>
  <c r="H258" i="12"/>
  <c r="I258" i="12"/>
  <c r="J258" i="12"/>
  <c r="C259" i="12"/>
  <c r="D259" i="12"/>
  <c r="E259" i="12"/>
  <c r="F259" i="12"/>
  <c r="G259" i="12"/>
  <c r="H259" i="12"/>
  <c r="I259" i="12"/>
  <c r="J259" i="12"/>
  <c r="C260" i="12"/>
  <c r="D260" i="12"/>
  <c r="E260" i="12"/>
  <c r="F260" i="12"/>
  <c r="G260" i="12"/>
  <c r="H260" i="12"/>
  <c r="I260" i="12"/>
  <c r="J260" i="12"/>
  <c r="C261" i="12"/>
  <c r="D261" i="12"/>
  <c r="E261" i="12"/>
  <c r="F261" i="12"/>
  <c r="G261" i="12"/>
  <c r="H261" i="12"/>
  <c r="J261" i="12"/>
  <c r="J210" i="12"/>
  <c r="I210" i="12"/>
  <c r="F210" i="12"/>
  <c r="H210" i="12"/>
  <c r="G210" i="12"/>
  <c r="D210" i="12"/>
  <c r="E210" i="12"/>
  <c r="C210" i="12"/>
  <c r="O7" i="7"/>
  <c r="N7" i="7"/>
  <c r="A670" i="7"/>
  <c r="A671" i="7" s="1"/>
  <c r="A672" i="7" s="1"/>
  <c r="A673" i="7" s="1"/>
  <c r="A674" i="7" s="1"/>
  <c r="A675" i="7" s="1"/>
  <c r="A676" i="7" s="1"/>
  <c r="A677" i="7" s="1"/>
  <c r="A678" i="7" s="1"/>
  <c r="A679" i="7" s="1"/>
  <c r="A680" i="7" s="1"/>
  <c r="A681" i="7" s="1"/>
  <c r="A682" i="7" s="1"/>
  <c r="A657" i="7"/>
  <c r="A658" i="7" s="1"/>
  <c r="A659" i="7" s="1"/>
  <c r="A660" i="7" s="1"/>
  <c r="A661" i="7" s="1"/>
  <c r="A662" i="7" s="1"/>
  <c r="A663" i="7" s="1"/>
  <c r="A664" i="7" s="1"/>
  <c r="A665" i="7" s="1"/>
  <c r="A666" i="7" s="1"/>
  <c r="A667" i="7" s="1"/>
  <c r="A668" i="7" s="1"/>
  <c r="A669" i="7" s="1"/>
  <c r="A644" i="7"/>
  <c r="A645" i="7" s="1"/>
  <c r="A646" i="7" s="1"/>
  <c r="A647" i="7" s="1"/>
  <c r="A648" i="7" s="1"/>
  <c r="A649" i="7" s="1"/>
  <c r="A650" i="7" s="1"/>
  <c r="A651" i="7" s="1"/>
  <c r="A652" i="7" s="1"/>
  <c r="A653" i="7" s="1"/>
  <c r="A654" i="7" s="1"/>
  <c r="A655" i="7" s="1"/>
  <c r="A656" i="7" s="1"/>
  <c r="A631" i="7"/>
  <c r="A632" i="7" s="1"/>
  <c r="A633" i="7" s="1"/>
  <c r="A634" i="7" s="1"/>
  <c r="A635" i="7" s="1"/>
  <c r="A636" i="7" s="1"/>
  <c r="A637" i="7" s="1"/>
  <c r="A638" i="7" s="1"/>
  <c r="A639" i="7" s="1"/>
  <c r="A640" i="7" s="1"/>
  <c r="A641" i="7" s="1"/>
  <c r="A642" i="7" s="1"/>
  <c r="A643" i="7" s="1"/>
  <c r="A618" i="7"/>
  <c r="A619" i="7" s="1"/>
  <c r="A620" i="7" s="1"/>
  <c r="A621" i="7" s="1"/>
  <c r="A622" i="7" s="1"/>
  <c r="A623" i="7" s="1"/>
  <c r="A624" i="7" s="1"/>
  <c r="A625" i="7" s="1"/>
  <c r="A626" i="7" s="1"/>
  <c r="A627" i="7" s="1"/>
  <c r="A628" i="7" s="1"/>
  <c r="A629" i="7" s="1"/>
  <c r="A630" i="7" s="1"/>
  <c r="A605" i="7"/>
  <c r="A606" i="7" s="1"/>
  <c r="A607" i="7" s="1"/>
  <c r="A608" i="7" s="1"/>
  <c r="A609" i="7" s="1"/>
  <c r="A610" i="7" s="1"/>
  <c r="A611" i="7" s="1"/>
  <c r="A612" i="7" s="1"/>
  <c r="A613" i="7" s="1"/>
  <c r="A614" i="7" s="1"/>
  <c r="A615" i="7" s="1"/>
  <c r="A616" i="7" s="1"/>
  <c r="A617" i="7" s="1"/>
  <c r="A592" i="7"/>
  <c r="A593" i="7" s="1"/>
  <c r="A594" i="7" s="1"/>
  <c r="A595" i="7" s="1"/>
  <c r="A596" i="7" s="1"/>
  <c r="A597" i="7" s="1"/>
  <c r="A598" i="7" s="1"/>
  <c r="A599" i="7" s="1"/>
  <c r="A600" i="7" s="1"/>
  <c r="A601" i="7" s="1"/>
  <c r="A602" i="7" s="1"/>
  <c r="A603" i="7" s="1"/>
  <c r="A604" i="7" s="1"/>
  <c r="A579" i="7"/>
  <c r="A580" i="7" s="1"/>
  <c r="A581" i="7" s="1"/>
  <c r="A582" i="7" s="1"/>
  <c r="A583" i="7" s="1"/>
  <c r="A584" i="7" s="1"/>
  <c r="A585" i="7" s="1"/>
  <c r="A586" i="7" s="1"/>
  <c r="A587" i="7" s="1"/>
  <c r="A588" i="7" s="1"/>
  <c r="A589" i="7" s="1"/>
  <c r="A590" i="7" s="1"/>
  <c r="A591" i="7" s="1"/>
  <c r="A566" i="7"/>
  <c r="A567" i="7" s="1"/>
  <c r="A568" i="7" s="1"/>
  <c r="A569" i="7" s="1"/>
  <c r="A570" i="7" s="1"/>
  <c r="A571" i="7" s="1"/>
  <c r="A572" i="7" s="1"/>
  <c r="A573" i="7" s="1"/>
  <c r="A574" i="7" s="1"/>
  <c r="A575" i="7" s="1"/>
  <c r="A576" i="7" s="1"/>
  <c r="A577" i="7" s="1"/>
  <c r="A578" i="7" s="1"/>
  <c r="A554" i="7"/>
  <c r="A555" i="7" s="1"/>
  <c r="A556" i="7" s="1"/>
  <c r="A557" i="7" s="1"/>
  <c r="A558" i="7" s="1"/>
  <c r="A559" i="7" s="1"/>
  <c r="A560" i="7" s="1"/>
  <c r="A561" i="7" s="1"/>
  <c r="A562" i="7" s="1"/>
  <c r="A563" i="7" s="1"/>
  <c r="A564" i="7" s="1"/>
  <c r="A565" i="7" s="1"/>
  <c r="A553" i="7"/>
  <c r="A540" i="7"/>
  <c r="A541" i="7" s="1"/>
  <c r="A542" i="7" s="1"/>
  <c r="A543" i="7" s="1"/>
  <c r="A544" i="7" s="1"/>
  <c r="A545" i="7" s="1"/>
  <c r="A546" i="7" s="1"/>
  <c r="A547" i="7" s="1"/>
  <c r="A548" i="7" s="1"/>
  <c r="A549" i="7" s="1"/>
  <c r="A550" i="7" s="1"/>
  <c r="A551" i="7" s="1"/>
  <c r="A552" i="7" s="1"/>
  <c r="A528" i="7"/>
  <c r="A529" i="7" s="1"/>
  <c r="A530" i="7" s="1"/>
  <c r="A531" i="7" s="1"/>
  <c r="A532" i="7" s="1"/>
  <c r="A533" i="7" s="1"/>
  <c r="A534" i="7" s="1"/>
  <c r="A535" i="7" s="1"/>
  <c r="A536" i="7" s="1"/>
  <c r="A537" i="7" s="1"/>
  <c r="A538" i="7" s="1"/>
  <c r="A539" i="7" s="1"/>
  <c r="A527" i="7"/>
  <c r="A514" i="7"/>
  <c r="A515" i="7" s="1"/>
  <c r="A516" i="7" s="1"/>
  <c r="A517" i="7" s="1"/>
  <c r="A518" i="7" s="1"/>
  <c r="A519" i="7" s="1"/>
  <c r="A520" i="7" s="1"/>
  <c r="A521" i="7" s="1"/>
  <c r="A522" i="7" s="1"/>
  <c r="A523" i="7" s="1"/>
  <c r="A524" i="7" s="1"/>
  <c r="A525" i="7" s="1"/>
  <c r="A526" i="7" s="1"/>
  <c r="A502" i="7"/>
  <c r="A503" i="7" s="1"/>
  <c r="A504" i="7" s="1"/>
  <c r="A505" i="7" s="1"/>
  <c r="A506" i="7" s="1"/>
  <c r="A507" i="7" s="1"/>
  <c r="A508" i="7" s="1"/>
  <c r="A509" i="7" s="1"/>
  <c r="A510" i="7" s="1"/>
  <c r="A511" i="7" s="1"/>
  <c r="A512" i="7" s="1"/>
  <c r="A513" i="7" s="1"/>
  <c r="A501" i="7"/>
  <c r="A488" i="7"/>
  <c r="A489" i="7" s="1"/>
  <c r="A490" i="7" s="1"/>
  <c r="A491" i="7" s="1"/>
  <c r="A492" i="7" s="1"/>
  <c r="A493" i="7" s="1"/>
  <c r="A494" i="7" s="1"/>
  <c r="A495" i="7" s="1"/>
  <c r="A496" i="7" s="1"/>
  <c r="A497" i="7" s="1"/>
  <c r="A498" i="7" s="1"/>
  <c r="A499" i="7" s="1"/>
  <c r="A500" i="7" s="1"/>
  <c r="A475" i="7"/>
  <c r="A476" i="7" s="1"/>
  <c r="A477" i="7" s="1"/>
  <c r="A478" i="7" s="1"/>
  <c r="A479" i="7" s="1"/>
  <c r="A480" i="7" s="1"/>
  <c r="A481" i="7" s="1"/>
  <c r="A482" i="7" s="1"/>
  <c r="A483" i="7" s="1"/>
  <c r="A484" i="7" s="1"/>
  <c r="A485" i="7" s="1"/>
  <c r="A486" i="7" s="1"/>
  <c r="A487" i="7" s="1"/>
  <c r="A462" i="7"/>
  <c r="A463" i="7" s="1"/>
  <c r="A464" i="7" s="1"/>
  <c r="A465" i="7" s="1"/>
  <c r="A466" i="7" s="1"/>
  <c r="A467" i="7" s="1"/>
  <c r="A468" i="7" s="1"/>
  <c r="A469" i="7" s="1"/>
  <c r="A470" i="7" s="1"/>
  <c r="A471" i="7" s="1"/>
  <c r="A472" i="7" s="1"/>
  <c r="A473" i="7" s="1"/>
  <c r="A474" i="7" s="1"/>
  <c r="A449" i="7"/>
  <c r="A450" i="7" s="1"/>
  <c r="A451" i="7" s="1"/>
  <c r="A452" i="7" s="1"/>
  <c r="A453" i="7" s="1"/>
  <c r="A454" i="7" s="1"/>
  <c r="A455" i="7" s="1"/>
  <c r="A456" i="7" s="1"/>
  <c r="A457" i="7" s="1"/>
  <c r="A458" i="7" s="1"/>
  <c r="A459" i="7" s="1"/>
  <c r="A460" i="7" s="1"/>
  <c r="A461" i="7" s="1"/>
  <c r="A436" i="7"/>
  <c r="A437" i="7" s="1"/>
  <c r="A438" i="7" s="1"/>
  <c r="A439" i="7" s="1"/>
  <c r="A440" i="7" s="1"/>
  <c r="A441" i="7" s="1"/>
  <c r="A442" i="7" s="1"/>
  <c r="A443" i="7" s="1"/>
  <c r="A444" i="7" s="1"/>
  <c r="A445" i="7" s="1"/>
  <c r="A446" i="7" s="1"/>
  <c r="A447" i="7" s="1"/>
  <c r="A448" i="7" s="1"/>
  <c r="A423" i="7"/>
  <c r="A424" i="7" s="1"/>
  <c r="A425" i="7" s="1"/>
  <c r="A426" i="7" s="1"/>
  <c r="A427" i="7" s="1"/>
  <c r="A428" i="7" s="1"/>
  <c r="A429" i="7" s="1"/>
  <c r="A430" i="7" s="1"/>
  <c r="A431" i="7" s="1"/>
  <c r="A432" i="7" s="1"/>
  <c r="A433" i="7" s="1"/>
  <c r="A434" i="7" s="1"/>
  <c r="A435" i="7" s="1"/>
  <c r="A411" i="7"/>
  <c r="A412" i="7" s="1"/>
  <c r="A413" i="7" s="1"/>
  <c r="A414" i="7" s="1"/>
  <c r="A415" i="7" s="1"/>
  <c r="A416" i="7" s="1"/>
  <c r="A417" i="7" s="1"/>
  <c r="A418" i="7" s="1"/>
  <c r="A419" i="7" s="1"/>
  <c r="A420" i="7" s="1"/>
  <c r="A421" i="7" s="1"/>
  <c r="A422" i="7" s="1"/>
  <c r="A410" i="7"/>
  <c r="A397" i="7"/>
  <c r="A398" i="7" s="1"/>
  <c r="A399" i="7" s="1"/>
  <c r="A400" i="7" s="1"/>
  <c r="A401" i="7" s="1"/>
  <c r="A402" i="7" s="1"/>
  <c r="A403" i="7" s="1"/>
  <c r="A404" i="7" s="1"/>
  <c r="A405" i="7" s="1"/>
  <c r="A406" i="7" s="1"/>
  <c r="A407" i="7" s="1"/>
  <c r="A408" i="7" s="1"/>
  <c r="A409" i="7" s="1"/>
  <c r="A385" i="7"/>
  <c r="A386" i="7" s="1"/>
  <c r="A387" i="7" s="1"/>
  <c r="A388" i="7" s="1"/>
  <c r="A389" i="7" s="1"/>
  <c r="A390" i="7" s="1"/>
  <c r="A391" i="7" s="1"/>
  <c r="A392" i="7" s="1"/>
  <c r="A393" i="7" s="1"/>
  <c r="A394" i="7" s="1"/>
  <c r="A395" i="7" s="1"/>
  <c r="A396" i="7" s="1"/>
  <c r="A384" i="7"/>
  <c r="A371" i="7"/>
  <c r="A372" i="7" s="1"/>
  <c r="A373" i="7" s="1"/>
  <c r="A374" i="7" s="1"/>
  <c r="A375" i="7" s="1"/>
  <c r="A376" i="7" s="1"/>
  <c r="A377" i="7" s="1"/>
  <c r="A378" i="7" s="1"/>
  <c r="A379" i="7" s="1"/>
  <c r="A380" i="7" s="1"/>
  <c r="A381" i="7" s="1"/>
  <c r="A382" i="7" s="1"/>
  <c r="A383" i="7" s="1"/>
  <c r="A358" i="7"/>
  <c r="A359" i="7" s="1"/>
  <c r="A360" i="7" s="1"/>
  <c r="A361" i="7" s="1"/>
  <c r="A362" i="7" s="1"/>
  <c r="A363" i="7" s="1"/>
  <c r="A364" i="7" s="1"/>
  <c r="A365" i="7" s="1"/>
  <c r="A366" i="7" s="1"/>
  <c r="A367" i="7" s="1"/>
  <c r="A368" i="7" s="1"/>
  <c r="A369" i="7" s="1"/>
  <c r="A370" i="7" s="1"/>
  <c r="A345" i="7"/>
  <c r="A346" i="7" s="1"/>
  <c r="A347" i="7" s="1"/>
  <c r="A348" i="7" s="1"/>
  <c r="A349" i="7" s="1"/>
  <c r="A350" i="7" s="1"/>
  <c r="A351" i="7" s="1"/>
  <c r="A352" i="7" s="1"/>
  <c r="A353" i="7" s="1"/>
  <c r="A354" i="7" s="1"/>
  <c r="A355" i="7" s="1"/>
  <c r="A356" i="7" s="1"/>
  <c r="A357" i="7" s="1"/>
  <c r="A333" i="7"/>
  <c r="A334" i="7" s="1"/>
  <c r="A335" i="7" s="1"/>
  <c r="A336" i="7" s="1"/>
  <c r="A337" i="7" s="1"/>
  <c r="A338" i="7" s="1"/>
  <c r="A339" i="7" s="1"/>
  <c r="A340" i="7" s="1"/>
  <c r="A341" i="7" s="1"/>
  <c r="A342" i="7" s="1"/>
  <c r="A343" i="7" s="1"/>
  <c r="A344" i="7" s="1"/>
  <c r="A332" i="7"/>
  <c r="A319" i="7"/>
  <c r="A320" i="7" s="1"/>
  <c r="A321" i="7" s="1"/>
  <c r="A322" i="7" s="1"/>
  <c r="A323" i="7" s="1"/>
  <c r="A324" i="7" s="1"/>
  <c r="A325" i="7" s="1"/>
  <c r="A326" i="7" s="1"/>
  <c r="A327" i="7" s="1"/>
  <c r="A328" i="7" s="1"/>
  <c r="A329" i="7" s="1"/>
  <c r="A330" i="7" s="1"/>
  <c r="A331" i="7" s="1"/>
  <c r="A306" i="7"/>
  <c r="A307" i="7" s="1"/>
  <c r="A308" i="7" s="1"/>
  <c r="A309" i="7" s="1"/>
  <c r="A310" i="7" s="1"/>
  <c r="A311" i="7" s="1"/>
  <c r="A312" i="7" s="1"/>
  <c r="A313" i="7" s="1"/>
  <c r="A314" i="7" s="1"/>
  <c r="A315" i="7" s="1"/>
  <c r="A316" i="7" s="1"/>
  <c r="A317" i="7" s="1"/>
  <c r="A318" i="7" s="1"/>
  <c r="A293" i="7"/>
  <c r="A294" i="7" s="1"/>
  <c r="A295" i="7" s="1"/>
  <c r="A296" i="7" s="1"/>
  <c r="A297" i="7" s="1"/>
  <c r="A298" i="7" s="1"/>
  <c r="A299" i="7" s="1"/>
  <c r="A300" i="7" s="1"/>
  <c r="A301" i="7" s="1"/>
  <c r="A302" i="7" s="1"/>
  <c r="A303" i="7" s="1"/>
  <c r="A304" i="7" s="1"/>
  <c r="A305" i="7" s="1"/>
  <c r="A280" i="7"/>
  <c r="A281" i="7" s="1"/>
  <c r="A282" i="7" s="1"/>
  <c r="A283" i="7" s="1"/>
  <c r="A284" i="7" s="1"/>
  <c r="A285" i="7" s="1"/>
  <c r="A286" i="7" s="1"/>
  <c r="A287" i="7" s="1"/>
  <c r="A288" i="7" s="1"/>
  <c r="A289" i="7" s="1"/>
  <c r="A290" i="7" s="1"/>
  <c r="A291" i="7" s="1"/>
  <c r="A292" i="7" s="1"/>
  <c r="A267" i="7"/>
  <c r="A268" i="7" s="1"/>
  <c r="A269" i="7" s="1"/>
  <c r="A270" i="7" s="1"/>
  <c r="A271" i="7" s="1"/>
  <c r="A272" i="7" s="1"/>
  <c r="A273" i="7" s="1"/>
  <c r="A274" i="7" s="1"/>
  <c r="A275" i="7" s="1"/>
  <c r="A276" i="7" s="1"/>
  <c r="A277" i="7" s="1"/>
  <c r="A278" i="7" s="1"/>
  <c r="A279" i="7" s="1"/>
  <c r="A254" i="7"/>
  <c r="A255" i="7" s="1"/>
  <c r="A256" i="7" s="1"/>
  <c r="A257" i="7" s="1"/>
  <c r="A258" i="7" s="1"/>
  <c r="A259" i="7" s="1"/>
  <c r="A260" i="7" s="1"/>
  <c r="A261" i="7" s="1"/>
  <c r="A262" i="7" s="1"/>
  <c r="A263" i="7" s="1"/>
  <c r="A264" i="7" s="1"/>
  <c r="A265" i="7" s="1"/>
  <c r="A266" i="7" s="1"/>
  <c r="A241" i="7"/>
  <c r="A242" i="7" s="1"/>
  <c r="A243" i="7" s="1"/>
  <c r="A244" i="7" s="1"/>
  <c r="A245" i="7" s="1"/>
  <c r="A246" i="7" s="1"/>
  <c r="A247" i="7" s="1"/>
  <c r="A248" i="7" s="1"/>
  <c r="A249" i="7" s="1"/>
  <c r="A250" i="7" s="1"/>
  <c r="A251" i="7" s="1"/>
  <c r="A252" i="7" s="1"/>
  <c r="A253" i="7" s="1"/>
  <c r="A228" i="7"/>
  <c r="A229" i="7" s="1"/>
  <c r="A230" i="7" s="1"/>
  <c r="A231" i="7" s="1"/>
  <c r="A232" i="7" s="1"/>
  <c r="A233" i="7" s="1"/>
  <c r="A234" i="7" s="1"/>
  <c r="A235" i="7" s="1"/>
  <c r="A236" i="7" s="1"/>
  <c r="A237" i="7" s="1"/>
  <c r="A238" i="7" s="1"/>
  <c r="A239" i="7" s="1"/>
  <c r="A240" i="7" s="1"/>
  <c r="A215" i="7"/>
  <c r="A216" i="7" s="1"/>
  <c r="A217" i="7" s="1"/>
  <c r="A218" i="7" s="1"/>
  <c r="A219" i="7" s="1"/>
  <c r="A220" i="7" s="1"/>
  <c r="A221" i="7" s="1"/>
  <c r="A222" i="7" s="1"/>
  <c r="A223" i="7" s="1"/>
  <c r="A224" i="7" s="1"/>
  <c r="A225" i="7" s="1"/>
  <c r="A226" i="7" s="1"/>
  <c r="A227" i="7" s="1"/>
  <c r="A202" i="7"/>
  <c r="A203" i="7" s="1"/>
  <c r="A204" i="7" s="1"/>
  <c r="A205" i="7" s="1"/>
  <c r="A206" i="7" s="1"/>
  <c r="A207" i="7" s="1"/>
  <c r="A208" i="7" s="1"/>
  <c r="A209" i="7" s="1"/>
  <c r="A210" i="7" s="1"/>
  <c r="A211" i="7" s="1"/>
  <c r="A212" i="7" s="1"/>
  <c r="A213" i="7" s="1"/>
  <c r="A214" i="7" s="1"/>
  <c r="A189" i="7"/>
  <c r="A190" i="7" s="1"/>
  <c r="A191" i="7" s="1"/>
  <c r="A192" i="7" s="1"/>
  <c r="A193" i="7" s="1"/>
  <c r="A194" i="7" s="1"/>
  <c r="A195" i="7" s="1"/>
  <c r="A196" i="7" s="1"/>
  <c r="A197" i="7" s="1"/>
  <c r="A198" i="7" s="1"/>
  <c r="A199" i="7" s="1"/>
  <c r="A200" i="7" s="1"/>
  <c r="A201" i="7" s="1"/>
  <c r="A176" i="7"/>
  <c r="A177" i="7" s="1"/>
  <c r="A178" i="7" s="1"/>
  <c r="A179" i="7" s="1"/>
  <c r="A180" i="7" s="1"/>
  <c r="A181" i="7" s="1"/>
  <c r="A182" i="7" s="1"/>
  <c r="A183" i="7" s="1"/>
  <c r="A184" i="7" s="1"/>
  <c r="A185" i="7" s="1"/>
  <c r="A186" i="7" s="1"/>
  <c r="A187" i="7" s="1"/>
  <c r="A188" i="7" s="1"/>
  <c r="A163" i="7"/>
  <c r="A164" i="7" s="1"/>
  <c r="A165" i="7" s="1"/>
  <c r="A166" i="7" s="1"/>
  <c r="A167" i="7" s="1"/>
  <c r="A168" i="7" s="1"/>
  <c r="A169" i="7" s="1"/>
  <c r="A170" i="7" s="1"/>
  <c r="A171" i="7" s="1"/>
  <c r="A172" i="7" s="1"/>
  <c r="A173" i="7" s="1"/>
  <c r="A174" i="7" s="1"/>
  <c r="A175" i="7" s="1"/>
  <c r="A150" i="7"/>
  <c r="A151" i="7" s="1"/>
  <c r="A152" i="7" s="1"/>
  <c r="A153" i="7" s="1"/>
  <c r="A154" i="7" s="1"/>
  <c r="A155" i="7" s="1"/>
  <c r="A156" i="7" s="1"/>
  <c r="A157" i="7" s="1"/>
  <c r="A158" i="7" s="1"/>
  <c r="A159" i="7" s="1"/>
  <c r="A160" i="7" s="1"/>
  <c r="A161" i="7" s="1"/>
  <c r="A162" i="7" s="1"/>
  <c r="A137" i="7"/>
  <c r="A138" i="7" s="1"/>
  <c r="A139" i="7" s="1"/>
  <c r="A140" i="7" s="1"/>
  <c r="A141" i="7" s="1"/>
  <c r="A142" i="7" s="1"/>
  <c r="A143" i="7" s="1"/>
  <c r="A144" i="7" s="1"/>
  <c r="A145" i="7" s="1"/>
  <c r="A146" i="7" s="1"/>
  <c r="A147" i="7" s="1"/>
  <c r="A148" i="7" s="1"/>
  <c r="A149" i="7" s="1"/>
  <c r="A124" i="7"/>
  <c r="A125" i="7" s="1"/>
  <c r="A126" i="7" s="1"/>
  <c r="A127" i="7" s="1"/>
  <c r="A128" i="7" s="1"/>
  <c r="A129" i="7" s="1"/>
  <c r="A130" i="7" s="1"/>
  <c r="A131" i="7" s="1"/>
  <c r="A132" i="7" s="1"/>
  <c r="A133" i="7" s="1"/>
  <c r="A134" i="7" s="1"/>
  <c r="A135" i="7" s="1"/>
  <c r="A136" i="7" s="1"/>
  <c r="A111" i="7"/>
  <c r="A112" i="7" s="1"/>
  <c r="A113" i="7" s="1"/>
  <c r="A114" i="7" s="1"/>
  <c r="A115" i="7" s="1"/>
  <c r="A116" i="7" s="1"/>
  <c r="A117" i="7" s="1"/>
  <c r="A118" i="7" s="1"/>
  <c r="A119" i="7" s="1"/>
  <c r="A120" i="7" s="1"/>
  <c r="A121" i="7" s="1"/>
  <c r="A122" i="7" s="1"/>
  <c r="A123" i="7" s="1"/>
  <c r="A98" i="7"/>
  <c r="A99" i="7" s="1"/>
  <c r="A100" i="7" s="1"/>
  <c r="A101" i="7" s="1"/>
  <c r="A102" i="7" s="1"/>
  <c r="A103" i="7" s="1"/>
  <c r="A104" i="7" s="1"/>
  <c r="A105" i="7" s="1"/>
  <c r="A106" i="7" s="1"/>
  <c r="A107" i="7" s="1"/>
  <c r="A108" i="7" s="1"/>
  <c r="A109" i="7" s="1"/>
  <c r="A110" i="7" s="1"/>
  <c r="A85" i="7"/>
  <c r="A86" i="7" s="1"/>
  <c r="A87" i="7" s="1"/>
  <c r="A88" i="7" s="1"/>
  <c r="A89" i="7" s="1"/>
  <c r="A90" i="7" s="1"/>
  <c r="A91" i="7" s="1"/>
  <c r="A92" i="7" s="1"/>
  <c r="A93" i="7" s="1"/>
  <c r="A94" i="7" s="1"/>
  <c r="A95" i="7" s="1"/>
  <c r="A96" i="7" s="1"/>
  <c r="A97" i="7" s="1"/>
  <c r="A72" i="7"/>
  <c r="A73" i="7" s="1"/>
  <c r="A74" i="7" s="1"/>
  <c r="A75" i="7" s="1"/>
  <c r="A76" i="7" s="1"/>
  <c r="A77" i="7" s="1"/>
  <c r="A78" i="7" s="1"/>
  <c r="A79" i="7" s="1"/>
  <c r="A80" i="7" s="1"/>
  <c r="A81" i="7" s="1"/>
  <c r="A82" i="7" s="1"/>
  <c r="A83" i="7" s="1"/>
  <c r="A84" i="7" s="1"/>
  <c r="A60" i="7"/>
  <c r="A61" i="7" s="1"/>
  <c r="A62" i="7" s="1"/>
  <c r="A63" i="7" s="1"/>
  <c r="A64" i="7" s="1"/>
  <c r="A65" i="7" s="1"/>
  <c r="A66" i="7" s="1"/>
  <c r="A67" i="7" s="1"/>
  <c r="A68" i="7" s="1"/>
  <c r="A69" i="7" s="1"/>
  <c r="A70" i="7" s="1"/>
  <c r="A71" i="7" s="1"/>
  <c r="A59" i="7"/>
  <c r="A45" i="7"/>
  <c r="A46" i="7" s="1"/>
  <c r="A47" i="7" s="1"/>
  <c r="A48" i="7" s="1"/>
  <c r="A49" i="7" s="1"/>
  <c r="A50" i="7" s="1"/>
  <c r="A51" i="7" s="1"/>
  <c r="A52" i="7" s="1"/>
  <c r="A53" i="7" s="1"/>
  <c r="A54" i="7" s="1"/>
  <c r="A55" i="7" s="1"/>
  <c r="A56" i="7" s="1"/>
  <c r="A57" i="7" s="1"/>
  <c r="A58" i="7" s="1"/>
  <c r="A32" i="7"/>
  <c r="A33" i="7" s="1"/>
  <c r="A34" i="7" s="1"/>
  <c r="A35" i="7" s="1"/>
  <c r="A36" i="7" s="1"/>
  <c r="A37" i="7" s="1"/>
  <c r="A38" i="7" s="1"/>
  <c r="A39" i="7" s="1"/>
  <c r="A40" i="7" s="1"/>
  <c r="A41" i="7" s="1"/>
  <c r="A42" i="7" s="1"/>
  <c r="A43" i="7" s="1"/>
  <c r="A44" i="7" s="1"/>
  <c r="A20" i="7"/>
  <c r="C4" i="9"/>
  <c r="D4" i="9"/>
  <c r="E4" i="9"/>
  <c r="F4" i="9"/>
  <c r="G4" i="9"/>
  <c r="H4" i="9"/>
  <c r="I4" i="9"/>
  <c r="J4" i="9"/>
  <c r="K4" i="9"/>
  <c r="L4" i="9"/>
  <c r="M4"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C8" i="9"/>
  <c r="D8" i="9"/>
  <c r="E8" i="9"/>
  <c r="F8" i="9"/>
  <c r="G8" i="9"/>
  <c r="H8" i="9"/>
  <c r="I8" i="9"/>
  <c r="J8" i="9"/>
  <c r="K8" i="9"/>
  <c r="L8" i="9"/>
  <c r="M8" i="9"/>
  <c r="C9" i="9"/>
  <c r="D9" i="9"/>
  <c r="E9" i="9"/>
  <c r="F9" i="9"/>
  <c r="G9" i="9"/>
  <c r="H9" i="9"/>
  <c r="I9" i="9"/>
  <c r="J9" i="9"/>
  <c r="K9" i="9"/>
  <c r="L9" i="9"/>
  <c r="M9" i="9"/>
  <c r="C10" i="9"/>
  <c r="D10" i="9"/>
  <c r="E10" i="9"/>
  <c r="F10" i="9"/>
  <c r="G10" i="9"/>
  <c r="H10" i="9"/>
  <c r="I10" i="9"/>
  <c r="J10" i="9"/>
  <c r="K10" i="9"/>
  <c r="L10" i="9"/>
  <c r="M10" i="9"/>
  <c r="C11" i="9"/>
  <c r="D11" i="9"/>
  <c r="E11" i="9"/>
  <c r="F11" i="9"/>
  <c r="G11" i="9"/>
  <c r="H11" i="9"/>
  <c r="I11" i="9"/>
  <c r="J11" i="9"/>
  <c r="K11" i="9"/>
  <c r="L11" i="9"/>
  <c r="M11" i="9"/>
  <c r="C12" i="9"/>
  <c r="D12" i="9"/>
  <c r="E12" i="9"/>
  <c r="F12" i="9"/>
  <c r="G12" i="9"/>
  <c r="H12" i="9"/>
  <c r="I12" i="9"/>
  <c r="J12" i="9"/>
  <c r="K12" i="9"/>
  <c r="L12" i="9"/>
  <c r="M12" i="9"/>
  <c r="C13" i="9"/>
  <c r="D13" i="9"/>
  <c r="E13" i="9"/>
  <c r="F13" i="9"/>
  <c r="G13" i="9"/>
  <c r="H13" i="9"/>
  <c r="I13" i="9"/>
  <c r="J13" i="9"/>
  <c r="K13" i="9"/>
  <c r="L13" i="9"/>
  <c r="M13" i="9"/>
  <c r="C14" i="9"/>
  <c r="D14" i="9"/>
  <c r="E14" i="9"/>
  <c r="F14" i="9"/>
  <c r="G14" i="9"/>
  <c r="H14" i="9"/>
  <c r="I14" i="9"/>
  <c r="J14" i="9"/>
  <c r="K14" i="9"/>
  <c r="L14" i="9"/>
  <c r="M14" i="9"/>
  <c r="C15" i="9"/>
  <c r="D15" i="9"/>
  <c r="E15" i="9"/>
  <c r="F15" i="9"/>
  <c r="G15" i="9"/>
  <c r="H15" i="9"/>
  <c r="I15" i="9"/>
  <c r="J15" i="9"/>
  <c r="K15" i="9"/>
  <c r="L15" i="9"/>
  <c r="M15" i="9"/>
  <c r="C16" i="9"/>
  <c r="D16" i="9"/>
  <c r="E16" i="9"/>
  <c r="F16" i="9"/>
  <c r="G16" i="9"/>
  <c r="H16" i="9"/>
  <c r="I16" i="9"/>
  <c r="J16" i="9"/>
  <c r="K16" i="9"/>
  <c r="L16" i="9"/>
  <c r="M16" i="9"/>
  <c r="C17" i="9"/>
  <c r="D17" i="9"/>
  <c r="E17" i="9"/>
  <c r="F17" i="9"/>
  <c r="G17" i="9"/>
  <c r="H17" i="9"/>
  <c r="I17" i="9"/>
  <c r="J17" i="9"/>
  <c r="K17" i="9"/>
  <c r="L17" i="9"/>
  <c r="M17" i="9"/>
  <c r="C18" i="9"/>
  <c r="D18" i="9"/>
  <c r="E18" i="9"/>
  <c r="F18" i="9"/>
  <c r="G18" i="9"/>
  <c r="H18" i="9"/>
  <c r="I18" i="9"/>
  <c r="J18" i="9"/>
  <c r="K18" i="9"/>
  <c r="L18" i="9"/>
  <c r="M18" i="9"/>
  <c r="C19" i="9"/>
  <c r="D19" i="9"/>
  <c r="E19" i="9"/>
  <c r="F19" i="9"/>
  <c r="G19" i="9"/>
  <c r="H19" i="9"/>
  <c r="I19" i="9"/>
  <c r="J19" i="9"/>
  <c r="K19" i="9"/>
  <c r="L19" i="9"/>
  <c r="M19" i="9"/>
  <c r="C20" i="9"/>
  <c r="D20" i="9"/>
  <c r="E20" i="9"/>
  <c r="F20" i="9"/>
  <c r="G20" i="9"/>
  <c r="H20" i="9"/>
  <c r="I20" i="9"/>
  <c r="J20" i="9"/>
  <c r="K20" i="9"/>
  <c r="L20" i="9"/>
  <c r="M20" i="9"/>
  <c r="C21" i="9"/>
  <c r="D21" i="9"/>
  <c r="E21" i="9"/>
  <c r="F21" i="9"/>
  <c r="G21" i="9"/>
  <c r="H21" i="9"/>
  <c r="I21" i="9"/>
  <c r="J21" i="9"/>
  <c r="K21" i="9"/>
  <c r="L21" i="9"/>
  <c r="M21" i="9"/>
  <c r="C22" i="9"/>
  <c r="D22" i="9"/>
  <c r="E22" i="9"/>
  <c r="F22" i="9"/>
  <c r="G22" i="9"/>
  <c r="H22" i="9"/>
  <c r="I22" i="9"/>
  <c r="J22" i="9"/>
  <c r="K22" i="9"/>
  <c r="L22" i="9"/>
  <c r="M22" i="9"/>
  <c r="C23" i="9"/>
  <c r="D23" i="9"/>
  <c r="E23" i="9"/>
  <c r="F23" i="9"/>
  <c r="G23" i="9"/>
  <c r="H23" i="9"/>
  <c r="I23" i="9"/>
  <c r="J23" i="9"/>
  <c r="K23" i="9"/>
  <c r="L23" i="9"/>
  <c r="M23" i="9"/>
  <c r="C24" i="9"/>
  <c r="D24" i="9"/>
  <c r="E24" i="9"/>
  <c r="F24" i="9"/>
  <c r="G24" i="9"/>
  <c r="H24" i="9"/>
  <c r="I24" i="9"/>
  <c r="J24" i="9"/>
  <c r="K24" i="9"/>
  <c r="L24" i="9"/>
  <c r="M24" i="9"/>
  <c r="C25" i="9"/>
  <c r="D25" i="9"/>
  <c r="E25" i="9"/>
  <c r="F25" i="9"/>
  <c r="G25" i="9"/>
  <c r="H25" i="9"/>
  <c r="I25" i="9"/>
  <c r="J25" i="9"/>
  <c r="K25" i="9"/>
  <c r="L25" i="9"/>
  <c r="M25" i="9"/>
  <c r="C26" i="9"/>
  <c r="D26" i="9"/>
  <c r="E26" i="9"/>
  <c r="F26" i="9"/>
  <c r="G26" i="9"/>
  <c r="H26" i="9"/>
  <c r="I26" i="9"/>
  <c r="J26" i="9"/>
  <c r="K26" i="9"/>
  <c r="L26" i="9"/>
  <c r="M26" i="9"/>
  <c r="C27" i="9"/>
  <c r="D27" i="9"/>
  <c r="E27" i="9"/>
  <c r="F27" i="9"/>
  <c r="G27" i="9"/>
  <c r="H27" i="9"/>
  <c r="I27" i="9"/>
  <c r="J27" i="9"/>
  <c r="K27" i="9"/>
  <c r="L27" i="9"/>
  <c r="M27" i="9"/>
  <c r="C28" i="9"/>
  <c r="D28" i="9"/>
  <c r="E28" i="9"/>
  <c r="F28" i="9"/>
  <c r="G28" i="9"/>
  <c r="H28" i="9"/>
  <c r="I28" i="9"/>
  <c r="J28" i="9"/>
  <c r="K28" i="9"/>
  <c r="L28" i="9"/>
  <c r="M28" i="9"/>
  <c r="C29" i="9"/>
  <c r="D29" i="9"/>
  <c r="E29" i="9"/>
  <c r="F29" i="9"/>
  <c r="G29" i="9"/>
  <c r="H29" i="9"/>
  <c r="I29" i="9"/>
  <c r="J29" i="9"/>
  <c r="K29" i="9"/>
  <c r="L29" i="9"/>
  <c r="M29" i="9"/>
  <c r="C30" i="9"/>
  <c r="D30" i="9"/>
  <c r="E30" i="9"/>
  <c r="F30" i="9"/>
  <c r="G30" i="9"/>
  <c r="H30" i="9"/>
  <c r="I30" i="9"/>
  <c r="J30" i="9"/>
  <c r="K30" i="9"/>
  <c r="L30" i="9"/>
  <c r="M30" i="9"/>
  <c r="C31" i="9"/>
  <c r="D31" i="9"/>
  <c r="E31" i="9"/>
  <c r="F31" i="9"/>
  <c r="G31" i="9"/>
  <c r="H31" i="9"/>
  <c r="I31" i="9"/>
  <c r="J31" i="9"/>
  <c r="K31" i="9"/>
  <c r="L31" i="9"/>
  <c r="M31" i="9"/>
  <c r="C32" i="9"/>
  <c r="D32" i="9"/>
  <c r="E32" i="9"/>
  <c r="F32" i="9"/>
  <c r="G32" i="9"/>
  <c r="H32" i="9"/>
  <c r="I32" i="9"/>
  <c r="J32" i="9"/>
  <c r="K32" i="9"/>
  <c r="L32" i="9"/>
  <c r="M32" i="9"/>
  <c r="C33" i="9"/>
  <c r="D33" i="9"/>
  <c r="E33" i="9"/>
  <c r="F33" i="9"/>
  <c r="G33" i="9"/>
  <c r="H33" i="9"/>
  <c r="I33" i="9"/>
  <c r="J33" i="9"/>
  <c r="K33" i="9"/>
  <c r="L33" i="9"/>
  <c r="M33" i="9"/>
  <c r="C34" i="9"/>
  <c r="D34" i="9"/>
  <c r="E34" i="9"/>
  <c r="F34" i="9"/>
  <c r="G34" i="9"/>
  <c r="H34" i="9"/>
  <c r="I34" i="9"/>
  <c r="J34" i="9"/>
  <c r="K34" i="9"/>
  <c r="L34" i="9"/>
  <c r="M34" i="9"/>
  <c r="C35" i="9"/>
  <c r="D35" i="9"/>
  <c r="E35" i="9"/>
  <c r="F35" i="9"/>
  <c r="G35" i="9"/>
  <c r="H35" i="9"/>
  <c r="I35" i="9"/>
  <c r="J35" i="9"/>
  <c r="K35" i="9"/>
  <c r="L35" i="9"/>
  <c r="M35" i="9"/>
  <c r="C36" i="9"/>
  <c r="D36" i="9"/>
  <c r="E36" i="9"/>
  <c r="F36" i="9"/>
  <c r="G36" i="9"/>
  <c r="H36" i="9"/>
  <c r="I36" i="9"/>
  <c r="J36" i="9"/>
  <c r="K36" i="9"/>
  <c r="L36" i="9"/>
  <c r="M36" i="9"/>
  <c r="C37" i="9"/>
  <c r="D37" i="9"/>
  <c r="E37" i="9"/>
  <c r="F37" i="9"/>
  <c r="G37" i="9"/>
  <c r="H37" i="9"/>
  <c r="I37" i="9"/>
  <c r="J37" i="9"/>
  <c r="K37" i="9"/>
  <c r="L37" i="9"/>
  <c r="M37" i="9"/>
  <c r="C38" i="9"/>
  <c r="D38" i="9"/>
  <c r="E38" i="9"/>
  <c r="F38" i="9"/>
  <c r="G38" i="9"/>
  <c r="H38" i="9"/>
  <c r="I38" i="9"/>
  <c r="J38" i="9"/>
  <c r="K38" i="9"/>
  <c r="L38" i="9"/>
  <c r="M38" i="9"/>
  <c r="C39" i="9"/>
  <c r="D39" i="9"/>
  <c r="E39" i="9"/>
  <c r="F39" i="9"/>
  <c r="G39" i="9"/>
  <c r="H39" i="9"/>
  <c r="I39" i="9"/>
  <c r="J39" i="9"/>
  <c r="K39" i="9"/>
  <c r="L39" i="9"/>
  <c r="M39" i="9"/>
  <c r="C40" i="9"/>
  <c r="D40" i="9"/>
  <c r="E40" i="9"/>
  <c r="F40" i="9"/>
  <c r="G40" i="9"/>
  <c r="H40" i="9"/>
  <c r="I40" i="9"/>
  <c r="J40" i="9"/>
  <c r="K40" i="9"/>
  <c r="L40" i="9"/>
  <c r="M40" i="9"/>
  <c r="C41" i="9"/>
  <c r="D41" i="9"/>
  <c r="E41" i="9"/>
  <c r="F41" i="9"/>
  <c r="G41" i="9"/>
  <c r="H41" i="9"/>
  <c r="I41" i="9"/>
  <c r="J41" i="9"/>
  <c r="K41" i="9"/>
  <c r="L41" i="9"/>
  <c r="M41" i="9"/>
  <c r="C42" i="9"/>
  <c r="D42" i="9"/>
  <c r="E42" i="9"/>
  <c r="F42" i="9"/>
  <c r="G42" i="9"/>
  <c r="H42" i="9"/>
  <c r="I42" i="9"/>
  <c r="J42" i="9"/>
  <c r="K42" i="9"/>
  <c r="L42" i="9"/>
  <c r="M42" i="9"/>
  <c r="C43" i="9"/>
  <c r="D43" i="9"/>
  <c r="E43" i="9"/>
  <c r="F43" i="9"/>
  <c r="G43" i="9"/>
  <c r="H43" i="9"/>
  <c r="I43" i="9"/>
  <c r="J43" i="9"/>
  <c r="K43" i="9"/>
  <c r="L43" i="9"/>
  <c r="M43" i="9"/>
  <c r="C44" i="9"/>
  <c r="D44" i="9"/>
  <c r="E44" i="9"/>
  <c r="F44" i="9"/>
  <c r="G44" i="9"/>
  <c r="H44" i="9"/>
  <c r="I44" i="9"/>
  <c r="J44" i="9"/>
  <c r="K44" i="9"/>
  <c r="L44" i="9"/>
  <c r="M44" i="9"/>
  <c r="C45" i="9"/>
  <c r="D45" i="9"/>
  <c r="E45" i="9"/>
  <c r="F45" i="9"/>
  <c r="G45" i="9"/>
  <c r="H45" i="9"/>
  <c r="I45" i="9"/>
  <c r="J45" i="9"/>
  <c r="K45" i="9"/>
  <c r="L45" i="9"/>
  <c r="M45" i="9"/>
  <c r="C46" i="9"/>
  <c r="D46" i="9"/>
  <c r="E46" i="9"/>
  <c r="F46" i="9"/>
  <c r="G46" i="9"/>
  <c r="H46" i="9"/>
  <c r="I46" i="9"/>
  <c r="J46" i="9"/>
  <c r="K46" i="9"/>
  <c r="L46" i="9"/>
  <c r="M46" i="9"/>
  <c r="C47" i="9"/>
  <c r="D47" i="9"/>
  <c r="E47" i="9"/>
  <c r="F47" i="9"/>
  <c r="G47" i="9"/>
  <c r="H47" i="9"/>
  <c r="I47" i="9"/>
  <c r="J47" i="9"/>
  <c r="K47" i="9"/>
  <c r="L47" i="9"/>
  <c r="M47" i="9"/>
  <c r="C48" i="9"/>
  <c r="D48" i="9"/>
  <c r="E48" i="9"/>
  <c r="F48" i="9"/>
  <c r="G48" i="9"/>
  <c r="H48" i="9"/>
  <c r="I48" i="9"/>
  <c r="J48" i="9"/>
  <c r="K48" i="9"/>
  <c r="L48" i="9"/>
  <c r="M48" i="9"/>
  <c r="C49" i="9"/>
  <c r="D49" i="9"/>
  <c r="E49" i="9"/>
  <c r="F49" i="9"/>
  <c r="G49" i="9"/>
  <c r="H49" i="9"/>
  <c r="I49" i="9"/>
  <c r="J49" i="9"/>
  <c r="K49" i="9"/>
  <c r="L49" i="9"/>
  <c r="M49" i="9"/>
  <c r="C50" i="9"/>
  <c r="D50" i="9"/>
  <c r="E50" i="9"/>
  <c r="F50" i="9"/>
  <c r="G50" i="9"/>
  <c r="H50" i="9"/>
  <c r="I50" i="9"/>
  <c r="J50" i="9"/>
  <c r="K50" i="9"/>
  <c r="L50" i="9"/>
  <c r="M50" i="9"/>
  <c r="C51" i="9"/>
  <c r="D51" i="9"/>
  <c r="E51" i="9"/>
  <c r="F51" i="9"/>
  <c r="G51" i="9"/>
  <c r="H51" i="9"/>
  <c r="I51" i="9"/>
  <c r="J51" i="9"/>
  <c r="K51" i="9"/>
  <c r="L51" i="9"/>
  <c r="M51" i="9"/>
  <c r="C52" i="9"/>
  <c r="D52" i="9"/>
  <c r="E52" i="9"/>
  <c r="F52" i="9"/>
  <c r="G52" i="9"/>
  <c r="H52" i="9"/>
  <c r="I52" i="9"/>
  <c r="J52" i="9"/>
  <c r="K52" i="9"/>
  <c r="L52" i="9"/>
  <c r="M52" i="9"/>
  <c r="C53" i="9"/>
  <c r="D53" i="9"/>
  <c r="E53" i="9"/>
  <c r="F53" i="9"/>
  <c r="G53" i="9"/>
  <c r="H53" i="9"/>
  <c r="I53" i="9"/>
  <c r="J53" i="9"/>
  <c r="K53" i="9"/>
  <c r="L53" i="9"/>
  <c r="M53" i="9"/>
  <c r="C54" i="9"/>
  <c r="D54" i="9"/>
  <c r="E54" i="9"/>
  <c r="F54" i="9"/>
  <c r="G54" i="9"/>
  <c r="H54" i="9"/>
  <c r="I54" i="9"/>
  <c r="J54" i="9"/>
  <c r="K54" i="9"/>
  <c r="L54" i="9"/>
  <c r="M54" i="9"/>
  <c r="D3" i="9"/>
  <c r="E3" i="9"/>
  <c r="F3" i="9"/>
  <c r="G3" i="9"/>
  <c r="H3" i="9"/>
  <c r="I3" i="9"/>
  <c r="J3" i="9"/>
  <c r="K3" i="9"/>
  <c r="L3" i="9"/>
  <c r="M3" i="9"/>
  <c r="C3" i="9"/>
  <c r="C4" i="2"/>
  <c r="D4" i="2"/>
  <c r="E4" i="2"/>
  <c r="F4" i="2"/>
  <c r="G4" i="2"/>
  <c r="H4" i="2"/>
  <c r="I4" i="2"/>
  <c r="J4" i="2"/>
  <c r="K4" i="2"/>
  <c r="L4" i="2"/>
  <c r="M4" i="2"/>
  <c r="C5" i="2"/>
  <c r="D5" i="2"/>
  <c r="E5" i="2"/>
  <c r="F5" i="2"/>
  <c r="G5" i="2"/>
  <c r="H5" i="2"/>
  <c r="I5" i="2"/>
  <c r="J5" i="2"/>
  <c r="K5" i="2"/>
  <c r="L5" i="2"/>
  <c r="M5" i="2"/>
  <c r="C6" i="2"/>
  <c r="D6" i="2"/>
  <c r="E6" i="2"/>
  <c r="F6" i="2"/>
  <c r="G6" i="2"/>
  <c r="H6" i="2"/>
  <c r="I6" i="2"/>
  <c r="J6" i="2"/>
  <c r="K6" i="2"/>
  <c r="L6" i="2"/>
  <c r="M6" i="2"/>
  <c r="C7" i="2"/>
  <c r="D7" i="2"/>
  <c r="E7" i="2"/>
  <c r="F7" i="2"/>
  <c r="G7" i="2"/>
  <c r="H7" i="2"/>
  <c r="I7" i="2"/>
  <c r="J7" i="2"/>
  <c r="K7" i="2"/>
  <c r="L7" i="2"/>
  <c r="M7" i="2"/>
  <c r="C8" i="2"/>
  <c r="D8" i="2"/>
  <c r="E8" i="2"/>
  <c r="F8" i="2"/>
  <c r="G8" i="2"/>
  <c r="H8" i="2"/>
  <c r="I8" i="2"/>
  <c r="J8" i="2"/>
  <c r="K8" i="2"/>
  <c r="L8" i="2"/>
  <c r="M8" i="2"/>
  <c r="C9" i="2"/>
  <c r="D9" i="2"/>
  <c r="E9" i="2"/>
  <c r="F9" i="2"/>
  <c r="G9" i="2"/>
  <c r="H9" i="2"/>
  <c r="I9" i="2"/>
  <c r="J9" i="2"/>
  <c r="K9" i="2"/>
  <c r="L9" i="2"/>
  <c r="M9" i="2"/>
  <c r="C10" i="2"/>
  <c r="D10" i="2"/>
  <c r="E10" i="2"/>
  <c r="F10" i="2"/>
  <c r="G10" i="2"/>
  <c r="H10" i="2"/>
  <c r="I10" i="2"/>
  <c r="J10" i="2"/>
  <c r="K10" i="2"/>
  <c r="L10" i="2"/>
  <c r="M10" i="2"/>
  <c r="C11" i="2"/>
  <c r="D11" i="2"/>
  <c r="E11" i="2"/>
  <c r="F11" i="2"/>
  <c r="G11" i="2"/>
  <c r="H11" i="2"/>
  <c r="I11" i="2"/>
  <c r="J11" i="2"/>
  <c r="K11" i="2"/>
  <c r="L11" i="2"/>
  <c r="M11" i="2"/>
  <c r="C12" i="2"/>
  <c r="D12" i="2"/>
  <c r="E12" i="2"/>
  <c r="F12" i="2"/>
  <c r="G12" i="2"/>
  <c r="H12" i="2"/>
  <c r="I12" i="2"/>
  <c r="J12" i="2"/>
  <c r="K12" i="2"/>
  <c r="L12" i="2"/>
  <c r="M12" i="2"/>
  <c r="C13" i="2"/>
  <c r="D13" i="2"/>
  <c r="E13" i="2"/>
  <c r="F13" i="2"/>
  <c r="G13" i="2"/>
  <c r="H13" i="2"/>
  <c r="I13" i="2"/>
  <c r="J13" i="2"/>
  <c r="K13" i="2"/>
  <c r="L13" i="2"/>
  <c r="M13" i="2"/>
  <c r="C14" i="2"/>
  <c r="D14" i="2"/>
  <c r="E14" i="2"/>
  <c r="F14" i="2"/>
  <c r="G14" i="2"/>
  <c r="H14" i="2"/>
  <c r="I14" i="2"/>
  <c r="J14" i="2"/>
  <c r="K14" i="2"/>
  <c r="L14" i="2"/>
  <c r="M14" i="2"/>
  <c r="C15" i="2"/>
  <c r="D15" i="2"/>
  <c r="E15" i="2"/>
  <c r="F15" i="2"/>
  <c r="G15" i="2"/>
  <c r="H15" i="2"/>
  <c r="I15" i="2"/>
  <c r="J15" i="2"/>
  <c r="K15" i="2"/>
  <c r="L15" i="2"/>
  <c r="M15" i="2"/>
  <c r="C16" i="2"/>
  <c r="D16" i="2"/>
  <c r="E16" i="2"/>
  <c r="F16" i="2"/>
  <c r="G16" i="2"/>
  <c r="H16" i="2"/>
  <c r="I16" i="2"/>
  <c r="J16" i="2"/>
  <c r="K16" i="2"/>
  <c r="L16" i="2"/>
  <c r="M16" i="2"/>
  <c r="C17" i="2"/>
  <c r="D17" i="2"/>
  <c r="E17" i="2"/>
  <c r="F17" i="2"/>
  <c r="G17" i="2"/>
  <c r="H17" i="2"/>
  <c r="I17" i="2"/>
  <c r="J17" i="2"/>
  <c r="K17" i="2"/>
  <c r="L17" i="2"/>
  <c r="M17" i="2"/>
  <c r="C18" i="2"/>
  <c r="D18" i="2"/>
  <c r="E18" i="2"/>
  <c r="F18" i="2"/>
  <c r="G18" i="2"/>
  <c r="H18" i="2"/>
  <c r="I18" i="2"/>
  <c r="J18" i="2"/>
  <c r="K18" i="2"/>
  <c r="L18" i="2"/>
  <c r="M18" i="2"/>
  <c r="C19" i="2"/>
  <c r="D19" i="2"/>
  <c r="E19" i="2"/>
  <c r="F19" i="2"/>
  <c r="G19" i="2"/>
  <c r="H19" i="2"/>
  <c r="I19" i="2"/>
  <c r="J19" i="2"/>
  <c r="K19" i="2"/>
  <c r="L19" i="2"/>
  <c r="M19" i="2"/>
  <c r="C20" i="2"/>
  <c r="D20" i="2"/>
  <c r="E20" i="2"/>
  <c r="F20" i="2"/>
  <c r="G20" i="2"/>
  <c r="H20" i="2"/>
  <c r="I20" i="2"/>
  <c r="J20" i="2"/>
  <c r="K20" i="2"/>
  <c r="L20" i="2"/>
  <c r="M20" i="2"/>
  <c r="C21" i="2"/>
  <c r="D21" i="2"/>
  <c r="E21" i="2"/>
  <c r="F21" i="2"/>
  <c r="G21" i="2"/>
  <c r="H21" i="2"/>
  <c r="I21" i="2"/>
  <c r="J21" i="2"/>
  <c r="K21" i="2"/>
  <c r="L21" i="2"/>
  <c r="M21" i="2"/>
  <c r="C22" i="2"/>
  <c r="D22" i="2"/>
  <c r="E22" i="2"/>
  <c r="F22" i="2"/>
  <c r="G22" i="2"/>
  <c r="H22" i="2"/>
  <c r="I22" i="2"/>
  <c r="J22" i="2"/>
  <c r="K22" i="2"/>
  <c r="L22" i="2"/>
  <c r="M22" i="2"/>
  <c r="C23" i="2"/>
  <c r="D23" i="2"/>
  <c r="E23" i="2"/>
  <c r="F23" i="2"/>
  <c r="G23" i="2"/>
  <c r="H23" i="2"/>
  <c r="I23" i="2"/>
  <c r="J23" i="2"/>
  <c r="K23" i="2"/>
  <c r="L23" i="2"/>
  <c r="M23" i="2"/>
  <c r="C24" i="2"/>
  <c r="D24" i="2"/>
  <c r="E24" i="2"/>
  <c r="F24" i="2"/>
  <c r="G24" i="2"/>
  <c r="H24" i="2"/>
  <c r="I24" i="2"/>
  <c r="J24" i="2"/>
  <c r="K24" i="2"/>
  <c r="L24" i="2"/>
  <c r="M24" i="2"/>
  <c r="C25" i="2"/>
  <c r="D25" i="2"/>
  <c r="E25" i="2"/>
  <c r="F25" i="2"/>
  <c r="G25" i="2"/>
  <c r="H25" i="2"/>
  <c r="I25" i="2"/>
  <c r="J25" i="2"/>
  <c r="K25" i="2"/>
  <c r="L25" i="2"/>
  <c r="M25" i="2"/>
  <c r="C26" i="2"/>
  <c r="D26" i="2"/>
  <c r="E26" i="2"/>
  <c r="F26" i="2"/>
  <c r="G26" i="2"/>
  <c r="H26" i="2"/>
  <c r="I26" i="2"/>
  <c r="J26" i="2"/>
  <c r="K26" i="2"/>
  <c r="L26" i="2"/>
  <c r="M26" i="2"/>
  <c r="C27" i="2"/>
  <c r="D27" i="2"/>
  <c r="E27" i="2"/>
  <c r="F27" i="2"/>
  <c r="G27" i="2"/>
  <c r="H27" i="2"/>
  <c r="I27" i="2"/>
  <c r="J27" i="2"/>
  <c r="K27" i="2"/>
  <c r="L27" i="2"/>
  <c r="M27" i="2"/>
  <c r="C28" i="2"/>
  <c r="D28" i="2"/>
  <c r="E28" i="2"/>
  <c r="F28" i="2"/>
  <c r="G28" i="2"/>
  <c r="H28" i="2"/>
  <c r="I28" i="2"/>
  <c r="J28" i="2"/>
  <c r="K28" i="2"/>
  <c r="L28" i="2"/>
  <c r="M28" i="2"/>
  <c r="C29" i="2"/>
  <c r="D29" i="2"/>
  <c r="E29" i="2"/>
  <c r="F29" i="2"/>
  <c r="G29" i="2"/>
  <c r="H29" i="2"/>
  <c r="I29" i="2"/>
  <c r="J29" i="2"/>
  <c r="K29" i="2"/>
  <c r="L29" i="2"/>
  <c r="M29" i="2"/>
  <c r="C30" i="2"/>
  <c r="D30" i="2"/>
  <c r="E30" i="2"/>
  <c r="F30" i="2"/>
  <c r="G30" i="2"/>
  <c r="H30" i="2"/>
  <c r="I30" i="2"/>
  <c r="J30" i="2"/>
  <c r="K30" i="2"/>
  <c r="L30" i="2"/>
  <c r="M30" i="2"/>
  <c r="C31" i="2"/>
  <c r="D31" i="2"/>
  <c r="E31" i="2"/>
  <c r="F31" i="2"/>
  <c r="G31" i="2"/>
  <c r="H31" i="2"/>
  <c r="I31" i="2"/>
  <c r="J31" i="2"/>
  <c r="K31" i="2"/>
  <c r="L31" i="2"/>
  <c r="M31" i="2"/>
  <c r="C32" i="2"/>
  <c r="D32" i="2"/>
  <c r="E32" i="2"/>
  <c r="F32" i="2"/>
  <c r="G32" i="2"/>
  <c r="H32" i="2"/>
  <c r="I32" i="2"/>
  <c r="J32" i="2"/>
  <c r="K32" i="2"/>
  <c r="L32" i="2"/>
  <c r="M32" i="2"/>
  <c r="C33" i="2"/>
  <c r="D33" i="2"/>
  <c r="E33" i="2"/>
  <c r="F33" i="2"/>
  <c r="G33" i="2"/>
  <c r="H33" i="2"/>
  <c r="I33" i="2"/>
  <c r="J33" i="2"/>
  <c r="K33" i="2"/>
  <c r="L33" i="2"/>
  <c r="M33" i="2"/>
  <c r="C34" i="2"/>
  <c r="D34" i="2"/>
  <c r="E34" i="2"/>
  <c r="F34" i="2"/>
  <c r="G34" i="2"/>
  <c r="H34" i="2"/>
  <c r="I34" i="2"/>
  <c r="J34" i="2"/>
  <c r="K34" i="2"/>
  <c r="L34" i="2"/>
  <c r="M34" i="2"/>
  <c r="C35" i="2"/>
  <c r="D35" i="2"/>
  <c r="E35" i="2"/>
  <c r="F35" i="2"/>
  <c r="G35" i="2"/>
  <c r="H35" i="2"/>
  <c r="I35" i="2"/>
  <c r="J35" i="2"/>
  <c r="K35" i="2"/>
  <c r="L35" i="2"/>
  <c r="M35" i="2"/>
  <c r="C36" i="2"/>
  <c r="D36" i="2"/>
  <c r="E36" i="2"/>
  <c r="F36" i="2"/>
  <c r="G36" i="2"/>
  <c r="H36" i="2"/>
  <c r="I36" i="2"/>
  <c r="J36" i="2"/>
  <c r="K36" i="2"/>
  <c r="L36" i="2"/>
  <c r="M36" i="2"/>
  <c r="C37" i="2"/>
  <c r="D37" i="2"/>
  <c r="E37" i="2"/>
  <c r="F37" i="2"/>
  <c r="G37" i="2"/>
  <c r="H37" i="2"/>
  <c r="I37" i="2"/>
  <c r="J37" i="2"/>
  <c r="K37" i="2"/>
  <c r="L37" i="2"/>
  <c r="M37" i="2"/>
  <c r="C38" i="2"/>
  <c r="D38" i="2"/>
  <c r="E38" i="2"/>
  <c r="F38" i="2"/>
  <c r="G38" i="2"/>
  <c r="H38" i="2"/>
  <c r="I38" i="2"/>
  <c r="J38" i="2"/>
  <c r="K38" i="2"/>
  <c r="L38" i="2"/>
  <c r="M38" i="2"/>
  <c r="C39" i="2"/>
  <c r="D39" i="2"/>
  <c r="E39" i="2"/>
  <c r="F39" i="2"/>
  <c r="G39" i="2"/>
  <c r="H39" i="2"/>
  <c r="I39" i="2"/>
  <c r="J39" i="2"/>
  <c r="K39" i="2"/>
  <c r="L39" i="2"/>
  <c r="M39" i="2"/>
  <c r="C40" i="2"/>
  <c r="D40" i="2"/>
  <c r="E40" i="2"/>
  <c r="F40" i="2"/>
  <c r="G40" i="2"/>
  <c r="H40" i="2"/>
  <c r="I40" i="2"/>
  <c r="J40" i="2"/>
  <c r="K40" i="2"/>
  <c r="L40" i="2"/>
  <c r="M40" i="2"/>
  <c r="C41" i="2"/>
  <c r="D41" i="2"/>
  <c r="E41" i="2"/>
  <c r="F41" i="2"/>
  <c r="G41" i="2"/>
  <c r="H41" i="2"/>
  <c r="I41" i="2"/>
  <c r="J41" i="2"/>
  <c r="K41" i="2"/>
  <c r="L41" i="2"/>
  <c r="M41" i="2"/>
  <c r="C42" i="2"/>
  <c r="D42" i="2"/>
  <c r="E42" i="2"/>
  <c r="F42" i="2"/>
  <c r="G42" i="2"/>
  <c r="H42" i="2"/>
  <c r="I42" i="2"/>
  <c r="J42" i="2"/>
  <c r="K42" i="2"/>
  <c r="L42" i="2"/>
  <c r="M42" i="2"/>
  <c r="C43" i="2"/>
  <c r="D43" i="2"/>
  <c r="E43" i="2"/>
  <c r="F43" i="2"/>
  <c r="G43" i="2"/>
  <c r="H43" i="2"/>
  <c r="I43" i="2"/>
  <c r="J43" i="2"/>
  <c r="K43" i="2"/>
  <c r="L43" i="2"/>
  <c r="M43" i="2"/>
  <c r="C44" i="2"/>
  <c r="D44" i="2"/>
  <c r="E44" i="2"/>
  <c r="F44" i="2"/>
  <c r="G44" i="2"/>
  <c r="H44" i="2"/>
  <c r="I44" i="2"/>
  <c r="J44" i="2"/>
  <c r="K44" i="2"/>
  <c r="L44" i="2"/>
  <c r="M44" i="2"/>
  <c r="C45" i="2"/>
  <c r="D45" i="2"/>
  <c r="E45" i="2"/>
  <c r="F45" i="2"/>
  <c r="G45" i="2"/>
  <c r="H45" i="2"/>
  <c r="I45" i="2"/>
  <c r="J45" i="2"/>
  <c r="K45" i="2"/>
  <c r="L45" i="2"/>
  <c r="M45" i="2"/>
  <c r="C46" i="2"/>
  <c r="D46" i="2"/>
  <c r="E46" i="2"/>
  <c r="F46" i="2"/>
  <c r="G46" i="2"/>
  <c r="H46" i="2"/>
  <c r="I46" i="2"/>
  <c r="J46" i="2"/>
  <c r="K46" i="2"/>
  <c r="L46" i="2"/>
  <c r="M46" i="2"/>
  <c r="C47" i="2"/>
  <c r="D47" i="2"/>
  <c r="E47" i="2"/>
  <c r="F47" i="2"/>
  <c r="G47" i="2"/>
  <c r="H47" i="2"/>
  <c r="I47" i="2"/>
  <c r="J47" i="2"/>
  <c r="K47" i="2"/>
  <c r="L47" i="2"/>
  <c r="M47" i="2"/>
  <c r="C48" i="2"/>
  <c r="D48" i="2"/>
  <c r="E48" i="2"/>
  <c r="F48" i="2"/>
  <c r="G48" i="2"/>
  <c r="H48" i="2"/>
  <c r="I48" i="2"/>
  <c r="J48" i="2"/>
  <c r="K48" i="2"/>
  <c r="L48" i="2"/>
  <c r="M48" i="2"/>
  <c r="C49" i="2"/>
  <c r="D49" i="2"/>
  <c r="E49" i="2"/>
  <c r="F49" i="2"/>
  <c r="G49" i="2"/>
  <c r="H49" i="2"/>
  <c r="I49" i="2"/>
  <c r="J49" i="2"/>
  <c r="K49" i="2"/>
  <c r="L49" i="2"/>
  <c r="M49" i="2"/>
  <c r="C50" i="2"/>
  <c r="D50" i="2"/>
  <c r="E50" i="2"/>
  <c r="F50" i="2"/>
  <c r="G50" i="2"/>
  <c r="H50" i="2"/>
  <c r="I50" i="2"/>
  <c r="J50" i="2"/>
  <c r="K50" i="2"/>
  <c r="L50" i="2"/>
  <c r="M50" i="2"/>
  <c r="C51" i="2"/>
  <c r="D51" i="2"/>
  <c r="E51" i="2"/>
  <c r="F51" i="2"/>
  <c r="G51" i="2"/>
  <c r="H51" i="2"/>
  <c r="I51" i="2"/>
  <c r="J51" i="2"/>
  <c r="K51" i="2"/>
  <c r="L51" i="2"/>
  <c r="M51" i="2"/>
  <c r="C52" i="2"/>
  <c r="D52" i="2"/>
  <c r="E52" i="2"/>
  <c r="F52" i="2"/>
  <c r="G52" i="2"/>
  <c r="H52" i="2"/>
  <c r="I52" i="2"/>
  <c r="J52" i="2"/>
  <c r="K52" i="2"/>
  <c r="L52" i="2"/>
  <c r="M52" i="2"/>
  <c r="C53" i="2"/>
  <c r="D53" i="2"/>
  <c r="E53" i="2"/>
  <c r="F53" i="2"/>
  <c r="G53" i="2"/>
  <c r="H53" i="2"/>
  <c r="I53" i="2"/>
  <c r="J53" i="2"/>
  <c r="K53" i="2"/>
  <c r="L53" i="2"/>
  <c r="M53" i="2"/>
  <c r="C54" i="2"/>
  <c r="D54" i="2"/>
  <c r="E54" i="2"/>
  <c r="F54" i="2"/>
  <c r="G54" i="2"/>
  <c r="H54" i="2"/>
  <c r="I54" i="2"/>
  <c r="J54" i="2"/>
  <c r="K54" i="2"/>
  <c r="L54" i="2"/>
  <c r="M54" i="2"/>
  <c r="D3" i="2"/>
  <c r="E3" i="2"/>
  <c r="F3" i="2"/>
  <c r="G3" i="2"/>
  <c r="H3" i="2"/>
  <c r="I3" i="2"/>
  <c r="J3" i="2"/>
  <c r="K3" i="2"/>
  <c r="L3" i="2"/>
  <c r="M3" i="2"/>
  <c r="C3" i="2"/>
  <c r="A568" i="5"/>
  <c r="A569" i="5" s="1"/>
  <c r="A570" i="5" s="1"/>
  <c r="A571" i="5" s="1"/>
  <c r="A572" i="5" s="1"/>
  <c r="A573" i="5" s="1"/>
  <c r="A574" i="5" s="1"/>
  <c r="A575" i="5" s="1"/>
  <c r="A576" i="5" s="1"/>
  <c r="A567" i="5"/>
  <c r="A556" i="5"/>
  <c r="A557" i="5" s="1"/>
  <c r="A558" i="5" s="1"/>
  <c r="A559" i="5" s="1"/>
  <c r="A560" i="5" s="1"/>
  <c r="A561" i="5" s="1"/>
  <c r="A562" i="5" s="1"/>
  <c r="A563" i="5" s="1"/>
  <c r="A564" i="5" s="1"/>
  <c r="A565" i="5" s="1"/>
  <c r="A545" i="5"/>
  <c r="A546" i="5" s="1"/>
  <c r="A547" i="5" s="1"/>
  <c r="A548" i="5" s="1"/>
  <c r="A549" i="5" s="1"/>
  <c r="A550" i="5" s="1"/>
  <c r="A551" i="5" s="1"/>
  <c r="A552" i="5" s="1"/>
  <c r="A553" i="5" s="1"/>
  <c r="A554" i="5" s="1"/>
  <c r="A534" i="5"/>
  <c r="A535" i="5" s="1"/>
  <c r="A536" i="5" s="1"/>
  <c r="A537" i="5" s="1"/>
  <c r="A538" i="5" s="1"/>
  <c r="A539" i="5" s="1"/>
  <c r="A540" i="5" s="1"/>
  <c r="A541" i="5" s="1"/>
  <c r="A542" i="5" s="1"/>
  <c r="A543" i="5" s="1"/>
  <c r="A523" i="5"/>
  <c r="A524" i="5" s="1"/>
  <c r="A525" i="5" s="1"/>
  <c r="A526" i="5" s="1"/>
  <c r="A527" i="5" s="1"/>
  <c r="A528" i="5" s="1"/>
  <c r="A529" i="5" s="1"/>
  <c r="A530" i="5" s="1"/>
  <c r="A531" i="5" s="1"/>
  <c r="A532" i="5" s="1"/>
  <c r="A512" i="5"/>
  <c r="A513" i="5" s="1"/>
  <c r="A514" i="5" s="1"/>
  <c r="A515" i="5" s="1"/>
  <c r="A516" i="5" s="1"/>
  <c r="A517" i="5" s="1"/>
  <c r="A518" i="5" s="1"/>
  <c r="A519" i="5" s="1"/>
  <c r="A520" i="5" s="1"/>
  <c r="A521" i="5" s="1"/>
  <c r="A501" i="5"/>
  <c r="A502" i="5" s="1"/>
  <c r="A503" i="5" s="1"/>
  <c r="A504" i="5" s="1"/>
  <c r="A505" i="5" s="1"/>
  <c r="A506" i="5" s="1"/>
  <c r="A507" i="5" s="1"/>
  <c r="A508" i="5" s="1"/>
  <c r="A509" i="5" s="1"/>
  <c r="A510" i="5" s="1"/>
  <c r="A490" i="5"/>
  <c r="A491" i="5" s="1"/>
  <c r="A492" i="5" s="1"/>
  <c r="A493" i="5" s="1"/>
  <c r="A494" i="5" s="1"/>
  <c r="A495" i="5" s="1"/>
  <c r="A496" i="5" s="1"/>
  <c r="A497" i="5" s="1"/>
  <c r="A498" i="5" s="1"/>
  <c r="A499" i="5" s="1"/>
  <c r="A479" i="5"/>
  <c r="A480" i="5" s="1"/>
  <c r="A481" i="5" s="1"/>
  <c r="A482" i="5" s="1"/>
  <c r="A483" i="5" s="1"/>
  <c r="A484" i="5" s="1"/>
  <c r="A485" i="5" s="1"/>
  <c r="A486" i="5" s="1"/>
  <c r="A487" i="5" s="1"/>
  <c r="A488" i="5" s="1"/>
  <c r="A468" i="5"/>
  <c r="A469" i="5" s="1"/>
  <c r="A470" i="5" s="1"/>
  <c r="A471" i="5" s="1"/>
  <c r="A472" i="5" s="1"/>
  <c r="A473" i="5" s="1"/>
  <c r="A474" i="5" s="1"/>
  <c r="A475" i="5" s="1"/>
  <c r="A476" i="5" s="1"/>
  <c r="A477" i="5" s="1"/>
  <c r="A457" i="5"/>
  <c r="A458" i="5" s="1"/>
  <c r="A459" i="5" s="1"/>
  <c r="A460" i="5" s="1"/>
  <c r="A461" i="5" s="1"/>
  <c r="A462" i="5" s="1"/>
  <c r="A463" i="5" s="1"/>
  <c r="A464" i="5" s="1"/>
  <c r="A465" i="5" s="1"/>
  <c r="A466" i="5" s="1"/>
  <c r="A446" i="5"/>
  <c r="A447" i="5" s="1"/>
  <c r="A448" i="5" s="1"/>
  <c r="A449" i="5" s="1"/>
  <c r="A450" i="5" s="1"/>
  <c r="A451" i="5" s="1"/>
  <c r="A452" i="5" s="1"/>
  <c r="A453" i="5" s="1"/>
  <c r="A454" i="5" s="1"/>
  <c r="A455" i="5" s="1"/>
  <c r="A435" i="5"/>
  <c r="A436" i="5" s="1"/>
  <c r="A437" i="5" s="1"/>
  <c r="A438" i="5" s="1"/>
  <c r="A439" i="5" s="1"/>
  <c r="A440" i="5" s="1"/>
  <c r="A441" i="5" s="1"/>
  <c r="A442" i="5" s="1"/>
  <c r="A443" i="5" s="1"/>
  <c r="A444" i="5" s="1"/>
  <c r="A424" i="5"/>
  <c r="A425" i="5" s="1"/>
  <c r="A426" i="5" s="1"/>
  <c r="A427" i="5" s="1"/>
  <c r="A428" i="5" s="1"/>
  <c r="A429" i="5" s="1"/>
  <c r="A430" i="5" s="1"/>
  <c r="A431" i="5" s="1"/>
  <c r="A432" i="5" s="1"/>
  <c r="A433" i="5" s="1"/>
  <c r="A413" i="5"/>
  <c r="A414" i="5" s="1"/>
  <c r="A415" i="5" s="1"/>
  <c r="A416" i="5" s="1"/>
  <c r="A417" i="5" s="1"/>
  <c r="A418" i="5" s="1"/>
  <c r="A419" i="5" s="1"/>
  <c r="A420" i="5" s="1"/>
  <c r="A421" i="5" s="1"/>
  <c r="A422" i="5" s="1"/>
  <c r="A402" i="5"/>
  <c r="A403" i="5" s="1"/>
  <c r="A404" i="5" s="1"/>
  <c r="A405" i="5" s="1"/>
  <c r="A406" i="5" s="1"/>
  <c r="A407" i="5" s="1"/>
  <c r="A408" i="5" s="1"/>
  <c r="A409" i="5" s="1"/>
  <c r="A410" i="5" s="1"/>
  <c r="A411" i="5" s="1"/>
  <c r="A391" i="5"/>
  <c r="A392" i="5" s="1"/>
  <c r="A393" i="5" s="1"/>
  <c r="A394" i="5" s="1"/>
  <c r="A395" i="5" s="1"/>
  <c r="A396" i="5" s="1"/>
  <c r="A397" i="5" s="1"/>
  <c r="A398" i="5" s="1"/>
  <c r="A399" i="5" s="1"/>
  <c r="A400" i="5" s="1"/>
  <c r="A380" i="5"/>
  <c r="A381" i="5" s="1"/>
  <c r="A382" i="5" s="1"/>
  <c r="A383" i="5" s="1"/>
  <c r="A384" i="5" s="1"/>
  <c r="A385" i="5" s="1"/>
  <c r="A386" i="5" s="1"/>
  <c r="A387" i="5" s="1"/>
  <c r="A388" i="5" s="1"/>
  <c r="A389" i="5" s="1"/>
  <c r="A369" i="5"/>
  <c r="A370" i="5" s="1"/>
  <c r="A371" i="5" s="1"/>
  <c r="A372" i="5" s="1"/>
  <c r="A373" i="5" s="1"/>
  <c r="A374" i="5" s="1"/>
  <c r="A375" i="5" s="1"/>
  <c r="A376" i="5" s="1"/>
  <c r="A377" i="5" s="1"/>
  <c r="A378" i="5" s="1"/>
  <c r="A358" i="5"/>
  <c r="A359" i="5" s="1"/>
  <c r="A360" i="5" s="1"/>
  <c r="A361" i="5" s="1"/>
  <c r="A362" i="5" s="1"/>
  <c r="A363" i="5" s="1"/>
  <c r="A364" i="5" s="1"/>
  <c r="A365" i="5" s="1"/>
  <c r="A366" i="5" s="1"/>
  <c r="A367" i="5" s="1"/>
  <c r="A347" i="5"/>
  <c r="A348" i="5" s="1"/>
  <c r="A349" i="5" s="1"/>
  <c r="A350" i="5" s="1"/>
  <c r="A351" i="5" s="1"/>
  <c r="A352" i="5" s="1"/>
  <c r="A353" i="5" s="1"/>
  <c r="A354" i="5" s="1"/>
  <c r="A355" i="5" s="1"/>
  <c r="A356" i="5" s="1"/>
  <c r="A336" i="5"/>
  <c r="A337" i="5" s="1"/>
  <c r="A338" i="5" s="1"/>
  <c r="A339" i="5" s="1"/>
  <c r="A340" i="5" s="1"/>
  <c r="A341" i="5" s="1"/>
  <c r="A342" i="5" s="1"/>
  <c r="A343" i="5" s="1"/>
  <c r="A344" i="5" s="1"/>
  <c r="A345" i="5" s="1"/>
  <c r="A325" i="5"/>
  <c r="A326" i="5" s="1"/>
  <c r="A327" i="5" s="1"/>
  <c r="A328" i="5" s="1"/>
  <c r="A329" i="5" s="1"/>
  <c r="A330" i="5" s="1"/>
  <c r="A331" i="5" s="1"/>
  <c r="A332" i="5" s="1"/>
  <c r="A333" i="5" s="1"/>
  <c r="A334" i="5" s="1"/>
  <c r="A314" i="5"/>
  <c r="A315" i="5" s="1"/>
  <c r="A316" i="5" s="1"/>
  <c r="A317" i="5" s="1"/>
  <c r="A318" i="5" s="1"/>
  <c r="A319" i="5" s="1"/>
  <c r="A320" i="5" s="1"/>
  <c r="A321" i="5" s="1"/>
  <c r="A322" i="5" s="1"/>
  <c r="A323" i="5" s="1"/>
  <c r="A303" i="5"/>
  <c r="A304" i="5" s="1"/>
  <c r="A305" i="5" s="1"/>
  <c r="A306" i="5" s="1"/>
  <c r="A307" i="5" s="1"/>
  <c r="A308" i="5" s="1"/>
  <c r="A309" i="5" s="1"/>
  <c r="A310" i="5" s="1"/>
  <c r="A311" i="5" s="1"/>
  <c r="A312" i="5" s="1"/>
  <c r="A292" i="5"/>
  <c r="A293" i="5" s="1"/>
  <c r="A294" i="5" s="1"/>
  <c r="A295" i="5" s="1"/>
  <c r="A296" i="5" s="1"/>
  <c r="A297" i="5" s="1"/>
  <c r="A298" i="5" s="1"/>
  <c r="A299" i="5" s="1"/>
  <c r="A300" i="5" s="1"/>
  <c r="A301" i="5" s="1"/>
  <c r="A281" i="5"/>
  <c r="A282" i="5" s="1"/>
  <c r="A283" i="5" s="1"/>
  <c r="A284" i="5" s="1"/>
  <c r="A285" i="5" s="1"/>
  <c r="A286" i="5" s="1"/>
  <c r="A287" i="5" s="1"/>
  <c r="A288" i="5" s="1"/>
  <c r="A289" i="5" s="1"/>
  <c r="A290" i="5" s="1"/>
  <c r="A270" i="5"/>
  <c r="A271" i="5" s="1"/>
  <c r="A272" i="5" s="1"/>
  <c r="A273" i="5" s="1"/>
  <c r="A274" i="5" s="1"/>
  <c r="A275" i="5" s="1"/>
  <c r="A276" i="5" s="1"/>
  <c r="A277" i="5" s="1"/>
  <c r="A278" i="5" s="1"/>
  <c r="A279" i="5" s="1"/>
  <c r="A259" i="5"/>
  <c r="A260" i="5" s="1"/>
  <c r="A261" i="5" s="1"/>
  <c r="A262" i="5" s="1"/>
  <c r="A263" i="5" s="1"/>
  <c r="A264" i="5" s="1"/>
  <c r="A265" i="5" s="1"/>
  <c r="A266" i="5" s="1"/>
  <c r="A267" i="5" s="1"/>
  <c r="A268" i="5" s="1"/>
  <c r="A248" i="5"/>
  <c r="A249" i="5" s="1"/>
  <c r="A250" i="5" s="1"/>
  <c r="A251" i="5" s="1"/>
  <c r="A252" i="5" s="1"/>
  <c r="A253" i="5" s="1"/>
  <c r="A254" i="5" s="1"/>
  <c r="A255" i="5" s="1"/>
  <c r="A256" i="5" s="1"/>
  <c r="A257" i="5" s="1"/>
  <c r="A237" i="5"/>
  <c r="A238" i="5" s="1"/>
  <c r="A239" i="5" s="1"/>
  <c r="A240" i="5" s="1"/>
  <c r="A241" i="5" s="1"/>
  <c r="A242" i="5" s="1"/>
  <c r="A243" i="5" s="1"/>
  <c r="A244" i="5" s="1"/>
  <c r="A245" i="5" s="1"/>
  <c r="A246" i="5" s="1"/>
  <c r="A226" i="5"/>
  <c r="A227" i="5" s="1"/>
  <c r="A228" i="5" s="1"/>
  <c r="A229" i="5" s="1"/>
  <c r="A230" i="5" s="1"/>
  <c r="A231" i="5" s="1"/>
  <c r="A232" i="5" s="1"/>
  <c r="A233" i="5" s="1"/>
  <c r="A234" i="5" s="1"/>
  <c r="A235" i="5" s="1"/>
  <c r="A215" i="5"/>
  <c r="A216" i="5" s="1"/>
  <c r="A217" i="5" s="1"/>
  <c r="A218" i="5" s="1"/>
  <c r="A219" i="5" s="1"/>
  <c r="A220" i="5" s="1"/>
  <c r="A221" i="5" s="1"/>
  <c r="A222" i="5" s="1"/>
  <c r="A223" i="5" s="1"/>
  <c r="A224" i="5" s="1"/>
  <c r="A204" i="5"/>
  <c r="A205" i="5" s="1"/>
  <c r="A206" i="5" s="1"/>
  <c r="A207" i="5" s="1"/>
  <c r="A208" i="5" s="1"/>
  <c r="A209" i="5" s="1"/>
  <c r="A210" i="5" s="1"/>
  <c r="A211" i="5" s="1"/>
  <c r="A212" i="5" s="1"/>
  <c r="A213" i="5" s="1"/>
  <c r="A193" i="5"/>
  <c r="A194" i="5" s="1"/>
  <c r="A195" i="5" s="1"/>
  <c r="A196" i="5" s="1"/>
  <c r="A197" i="5" s="1"/>
  <c r="A198" i="5" s="1"/>
  <c r="A199" i="5" s="1"/>
  <c r="A200" i="5" s="1"/>
  <c r="A201" i="5" s="1"/>
  <c r="A202" i="5" s="1"/>
  <c r="A182" i="5"/>
  <c r="A183" i="5" s="1"/>
  <c r="A184" i="5" s="1"/>
  <c r="A185" i="5" s="1"/>
  <c r="A186" i="5" s="1"/>
  <c r="A187" i="5" s="1"/>
  <c r="A188" i="5" s="1"/>
  <c r="A189" i="5" s="1"/>
  <c r="A190" i="5" s="1"/>
  <c r="A191" i="5" s="1"/>
  <c r="A171" i="5"/>
  <c r="A172" i="5" s="1"/>
  <c r="A173" i="5" s="1"/>
  <c r="A174" i="5" s="1"/>
  <c r="A175" i="5" s="1"/>
  <c r="A176" i="5" s="1"/>
  <c r="A177" i="5" s="1"/>
  <c r="A178" i="5" s="1"/>
  <c r="A179" i="5" s="1"/>
  <c r="A180" i="5" s="1"/>
  <c r="A160" i="5"/>
  <c r="A161" i="5" s="1"/>
  <c r="A162" i="5" s="1"/>
  <c r="A163" i="5" s="1"/>
  <c r="A164" i="5" s="1"/>
  <c r="A165" i="5" s="1"/>
  <c r="A166" i="5" s="1"/>
  <c r="A167" i="5" s="1"/>
  <c r="A168" i="5" s="1"/>
  <c r="A169" i="5" s="1"/>
  <c r="A149" i="5"/>
  <c r="A150" i="5" s="1"/>
  <c r="A151" i="5" s="1"/>
  <c r="A152" i="5" s="1"/>
  <c r="A153" i="5" s="1"/>
  <c r="A154" i="5" s="1"/>
  <c r="A155" i="5" s="1"/>
  <c r="A156" i="5" s="1"/>
  <c r="A157" i="5" s="1"/>
  <c r="A158" i="5" s="1"/>
  <c r="A138" i="5"/>
  <c r="A139" i="5" s="1"/>
  <c r="A140" i="5" s="1"/>
  <c r="A141" i="5" s="1"/>
  <c r="A142" i="5" s="1"/>
  <c r="A143" i="5" s="1"/>
  <c r="A144" i="5" s="1"/>
  <c r="A145" i="5" s="1"/>
  <c r="A146" i="5" s="1"/>
  <c r="A147" i="5" s="1"/>
  <c r="A127" i="5"/>
  <c r="A128" i="5" s="1"/>
  <c r="A129" i="5" s="1"/>
  <c r="A130" i="5" s="1"/>
  <c r="A131" i="5" s="1"/>
  <c r="A132" i="5" s="1"/>
  <c r="A133" i="5" s="1"/>
  <c r="A134" i="5" s="1"/>
  <c r="A135" i="5" s="1"/>
  <c r="A136" i="5" s="1"/>
  <c r="A116" i="5"/>
  <c r="A117" i="5" s="1"/>
  <c r="A118" i="5" s="1"/>
  <c r="A119" i="5" s="1"/>
  <c r="A120" i="5" s="1"/>
  <c r="A121" i="5" s="1"/>
  <c r="A122" i="5" s="1"/>
  <c r="A123" i="5" s="1"/>
  <c r="A124" i="5" s="1"/>
  <c r="A125" i="5" s="1"/>
  <c r="A105" i="5"/>
  <c r="A106" i="5" s="1"/>
  <c r="A107" i="5" s="1"/>
  <c r="A108" i="5" s="1"/>
  <c r="A109" i="5" s="1"/>
  <c r="A110" i="5" s="1"/>
  <c r="A111" i="5" s="1"/>
  <c r="A112" i="5" s="1"/>
  <c r="A113" i="5" s="1"/>
  <c r="A114" i="5" s="1"/>
  <c r="A94" i="5"/>
  <c r="A95" i="5" s="1"/>
  <c r="A96" i="5" s="1"/>
  <c r="A97" i="5" s="1"/>
  <c r="A98" i="5" s="1"/>
  <c r="A99" i="5" s="1"/>
  <c r="A100" i="5" s="1"/>
  <c r="A101" i="5" s="1"/>
  <c r="A102" i="5" s="1"/>
  <c r="A103" i="5" s="1"/>
  <c r="A83" i="5"/>
  <c r="A84" i="5" s="1"/>
  <c r="A85" i="5" s="1"/>
  <c r="A86" i="5" s="1"/>
  <c r="A87" i="5" s="1"/>
  <c r="A88" i="5" s="1"/>
  <c r="A89" i="5" s="1"/>
  <c r="A90" i="5" s="1"/>
  <c r="A91" i="5" s="1"/>
  <c r="A92" i="5" s="1"/>
  <c r="A72" i="5"/>
  <c r="A73" i="5" s="1"/>
  <c r="A74" i="5" s="1"/>
  <c r="A75" i="5" s="1"/>
  <c r="A76" i="5" s="1"/>
  <c r="A77" i="5" s="1"/>
  <c r="A78" i="5" s="1"/>
  <c r="A79" i="5" s="1"/>
  <c r="A80" i="5" s="1"/>
  <c r="A81" i="5" s="1"/>
  <c r="A61" i="5"/>
  <c r="A62" i="5" s="1"/>
  <c r="A63" i="5" s="1"/>
  <c r="A64" i="5" s="1"/>
  <c r="A65" i="5" s="1"/>
  <c r="A66" i="5" s="1"/>
  <c r="A67" i="5" s="1"/>
  <c r="A68" i="5" s="1"/>
  <c r="A69" i="5" s="1"/>
  <c r="A70" i="5" s="1"/>
  <c r="A50" i="5"/>
  <c r="A51" i="5" s="1"/>
  <c r="A52" i="5" s="1"/>
  <c r="A53" i="5" s="1"/>
  <c r="A54" i="5" s="1"/>
  <c r="A55" i="5" s="1"/>
  <c r="A56" i="5" s="1"/>
  <c r="A57" i="5" s="1"/>
  <c r="A58" i="5" s="1"/>
  <c r="A59" i="5" s="1"/>
  <c r="A39" i="5"/>
  <c r="A40" i="5" s="1"/>
  <c r="A41" i="5" s="1"/>
  <c r="A42" i="5" s="1"/>
  <c r="A43" i="5" s="1"/>
  <c r="A44" i="5" s="1"/>
  <c r="A45" i="5" s="1"/>
  <c r="A46" i="5" s="1"/>
  <c r="A47" i="5" s="1"/>
  <c r="A48" i="5" s="1"/>
  <c r="A28" i="5"/>
  <c r="A29" i="5" s="1"/>
  <c r="A30" i="5" s="1"/>
  <c r="A31" i="5" s="1"/>
  <c r="A32" i="5" s="1"/>
  <c r="A33" i="5" s="1"/>
  <c r="A34" i="5" s="1"/>
  <c r="A35" i="5" s="1"/>
  <c r="A36" i="5" s="1"/>
  <c r="A37" i="5" s="1"/>
  <c r="A17" i="5"/>
  <c r="A18" i="5" s="1"/>
  <c r="A19" i="5" s="1"/>
  <c r="A20" i="5" s="1"/>
  <c r="A21" i="5" s="1"/>
  <c r="A22" i="5" s="1"/>
  <c r="A23" i="5" s="1"/>
  <c r="A24" i="5" s="1"/>
  <c r="A25" i="5" s="1"/>
  <c r="A26" i="5" s="1"/>
  <c r="A7" i="5"/>
  <c r="A8" i="5" s="1"/>
  <c r="A9" i="5" s="1"/>
  <c r="A10" i="5" s="1"/>
  <c r="A11" i="5" s="1"/>
  <c r="A12" i="5" s="1"/>
  <c r="A13" i="5" s="1"/>
  <c r="A14" i="5" s="1"/>
  <c r="A15" i="5" s="1"/>
  <c r="A6" i="5"/>
  <c r="A21" i="7" l="1"/>
  <c r="A22" i="7" l="1"/>
  <c r="A23" i="7" l="1"/>
  <c r="A24" i="7" l="1"/>
  <c r="A25" i="7" l="1"/>
  <c r="A26" i="7" s="1"/>
  <c r="A27" i="7" s="1"/>
  <c r="A28" i="7" s="1"/>
  <c r="A29" i="7" s="1"/>
  <c r="A30" i="7" s="1"/>
  <c r="A31" i="7" s="1"/>
</calcChain>
</file>

<file path=xl/sharedStrings.xml><?xml version="1.0" encoding="utf-8"?>
<sst xmlns="http://schemas.openxmlformats.org/spreadsheetml/2006/main" count="9564" uniqueCount="189">
  <si>
    <t>Total</t>
  </si>
  <si>
    <t>Male</t>
  </si>
  <si>
    <t>Female</t>
  </si>
  <si>
    <t>White alone</t>
  </si>
  <si>
    <t>White non-Hispanic alone</t>
  </si>
  <si>
    <t>Black alone</t>
  </si>
  <si>
    <t>Asian alone</t>
  </si>
  <si>
    <t>Hispanic (of any race)</t>
  </si>
  <si>
    <t>White alone or in combination</t>
  </si>
  <si>
    <t>Black alone or in combination</t>
  </si>
  <si>
    <t>Asian alone or in combination</t>
  </si>
  <si>
    <t>US</t>
  </si>
  <si>
    <t>DISTRICT OF COLUMBIA</t>
  </si>
  <si>
    <t>FLORIDA</t>
  </si>
  <si>
    <t>GEORGIA</t>
  </si>
  <si>
    <t>MINNESOTA</t>
  </si>
  <si>
    <t>MISSISSIPPI</t>
  </si>
  <si>
    <t>MISSOURI</t>
  </si>
  <si>
    <t>MONTANA</t>
  </si>
  <si>
    <t>Total Population</t>
  </si>
  <si>
    <t>Percent voted
(Total)</t>
  </si>
  <si>
    <t>ALABAMA</t>
  </si>
  <si>
    <t>ALASKA</t>
  </si>
  <si>
    <t>ARIZONA</t>
  </si>
  <si>
    <t>ARKANSAS</t>
  </si>
  <si>
    <t>CALIFORNIA</t>
  </si>
  <si>
    <t>COLORADO</t>
  </si>
  <si>
    <t>CONNECTICUT</t>
  </si>
  <si>
    <t>DELAWARE</t>
  </si>
  <si>
    <t>HAWAII</t>
  </si>
  <si>
    <t>IDAHO</t>
  </si>
  <si>
    <t>ILLINOIS</t>
  </si>
  <si>
    <t>INDIANA</t>
  </si>
  <si>
    <t>IOWA</t>
  </si>
  <si>
    <t>KANSAS</t>
  </si>
  <si>
    <t>KENTUCKY</t>
  </si>
  <si>
    <t>LOUISIANA</t>
  </si>
  <si>
    <t>MAINE</t>
  </si>
  <si>
    <t>MARYLAND</t>
  </si>
  <si>
    <t>MASSACHUSETTS</t>
  </si>
  <si>
    <t>MICHIGAN</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</si>
  <si>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</si>
  <si>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</si>
  <si>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</si>
  <si>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</si>
  <si>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</si>
  <si>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</si>
  <si>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</si>
  <si>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</si>
  <si>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</si>
  <si>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</si>
  <si>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</si>
  <si>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</si>
  <si>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</si>
  <si>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</si>
  <si>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</si>
  <si>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</si>
  <si>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</si>
  <si>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</si>
  <si>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</si>
  <si>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</si>
  <si>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</si>
  <si>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</si>
  <si>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</si>
  <si>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</si>
  <si>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Table with row headers in columns A and B, and column headers in rows 4 through 5.</t>
  </si>
  <si>
    <t>Table 4b.  Reported Voting and Registration, by Sex, Race and Hispanic Origin, for States: November 2016</t>
  </si>
  <si>
    <t>(In thousands)</t>
  </si>
  <si>
    <t>STATE</t>
  </si>
  <si>
    <t>Sex, Race and Hispanic-Origin</t>
  </si>
  <si>
    <t>Total Citizen Population</t>
  </si>
  <si>
    <t>Registered</t>
  </si>
  <si>
    <t>Voted</t>
  </si>
  <si>
    <t>Total registered</t>
  </si>
  <si>
    <t>Percent registered
(Total)</t>
  </si>
  <si>
    <r>
      <t xml:space="preserve">Margin of Error </t>
    </r>
    <r>
      <rPr>
        <b/>
        <vertAlign val="superscript"/>
        <sz val="11"/>
        <rFont val="Calibri"/>
        <family val="2"/>
      </rPr>
      <t>1</t>
    </r>
  </si>
  <si>
    <t>Percent registered
(Citizen)</t>
  </si>
  <si>
    <t>Total voted</t>
  </si>
  <si>
    <t>Percent voted
(Citizen)</t>
  </si>
  <si>
    <t xml:space="preserve"> </t>
  </si>
  <si>
    <t/>
  </si>
  <si>
    <t>B</t>
  </si>
  <si>
    <t>-</t>
  </si>
  <si>
    <r>
      <t>1</t>
    </r>
    <r>
      <rPr>
        <sz val="11"/>
        <rFont val="Calibri"/>
        <family val="2"/>
        <scheme val="minor"/>
      </rPr>
      <t xml:space="preserve"> This figure added to or subtracted from the estimate provides the 90-percent confidence interval.</t>
    </r>
  </si>
  <si>
    <t>NOTES: A dash '-' represents zero or rounds to zero. The symbol B means that the citizen population base is less than 100,000 and therefore too small to show the derived measure.</t>
  </si>
  <si>
    <t>Source: U.S. Census Bureau, Current Population Survey,November 2016</t>
  </si>
  <si>
    <t>Table with row headers in column A and column headers in row 4.</t>
  </si>
  <si>
    <t>Table 4b.  Reported Voting and Registration, by Sex, Race and Hispanic Origin, for States: November 2012</t>
  </si>
  <si>
    <t>(in thousands)</t>
  </si>
  <si>
    <t>State</t>
  </si>
  <si>
    <t>Race and Hispanic origin</t>
  </si>
  <si>
    <r>
      <t>Margin of Error</t>
    </r>
    <r>
      <rPr>
        <vertAlign val="superscript"/>
        <sz val="11"/>
        <color indexed="8"/>
        <rFont val="Calibri"/>
        <family val="2"/>
      </rPr>
      <t>1</t>
    </r>
  </si>
  <si>
    <t>Margin of Error</t>
  </si>
  <si>
    <r>
      <rPr>
        <sz val="11"/>
        <color indexed="9"/>
        <rFont val="Calibri"/>
        <family val="2"/>
      </rPr>
      <t>.</t>
    </r>
    <r>
      <rPr>
        <sz val="11"/>
        <color indexed="8"/>
        <rFont val="Calibri"/>
        <family val="2"/>
      </rPr>
      <t>White non-Hispanic alone</t>
    </r>
  </si>
  <si>
    <t>(B)</t>
  </si>
  <si>
    <t>Source: U.S. Census Bureau, Current Population Survey, November 2012</t>
  </si>
  <si>
    <r>
      <rPr>
        <vertAlign val="superscript"/>
        <sz val="11"/>
        <color indexed="8"/>
        <rFont val="Calibri"/>
        <family val="2"/>
      </rPr>
      <t>1</t>
    </r>
    <r>
      <rPr>
        <sz val="11"/>
        <color indexed="8"/>
        <rFont val="Calibri"/>
        <family val="2"/>
      </rPr>
      <t xml:space="preserve"> This figure added to or subtracted from the estimate provides the 90-percent confidence interval.</t>
    </r>
  </si>
  <si>
    <t>NOTES:</t>
  </si>
  <si>
    <t xml:space="preserve">Federal surveys now give respondents the option of reporting more than one race.  Therefore, two basic ways of defining a race group are possible.A group such as Asian may be defined as those who reported Asian and no other race (the race-alone or single-race concept) or as those who reported Asian regardless of whether they also reported another race (the race-alone-or-in-combination concept).  </t>
  </si>
  <si>
    <t>A dash '-' represents zero or rounds to zero.</t>
  </si>
  <si>
    <t>The symbol (B) means that the base is less than 75,000 and therefore too small to show the derived measure.</t>
  </si>
  <si>
    <t>Table with row headers in column A and column headers in rows 5 through 6.</t>
  </si>
  <si>
    <t>Table 4b. Reported Voting and Registration of the Voting-Age Population, by Sex, Race and Hispanic Origin, for States: November 2008</t>
  </si>
  <si>
    <t>(leading dots indicate subpart)</t>
  </si>
  <si>
    <t>State, sex, race, and Hispanic origin</t>
  </si>
  <si>
    <t>Total Voted</t>
  </si>
  <si>
    <t>Total Registered</t>
  </si>
  <si>
    <t>Percent registered (Total 18+)</t>
  </si>
  <si>
    <r>
      <t>Margin of error</t>
    </r>
    <r>
      <rPr>
        <vertAlign val="superscript"/>
        <sz val="10"/>
        <rFont val="Arial"/>
        <family val="2"/>
      </rPr>
      <t>1</t>
    </r>
  </si>
  <si>
    <t>Percent registered (Citizen 18+)</t>
  </si>
  <si>
    <t>Percent voted (Total 18+)</t>
  </si>
  <si>
    <t>Percent voted (Citizen 18+)</t>
  </si>
  <si>
    <r>
      <t>.</t>
    </r>
    <r>
      <rPr>
        <sz val="10"/>
        <rFont val="Arial"/>
        <family val="2"/>
      </rPr>
      <t>Total</t>
    </r>
  </si>
  <si>
    <r>
      <t>.</t>
    </r>
    <r>
      <rPr>
        <sz val="10"/>
        <color indexed="8"/>
        <rFont val="Arial"/>
        <family val="2"/>
      </rPr>
      <t>Male</t>
    </r>
  </si>
  <si>
    <r>
      <t>.</t>
    </r>
    <r>
      <rPr>
        <sz val="10"/>
        <color indexed="8"/>
        <rFont val="Arial"/>
        <family val="2"/>
      </rPr>
      <t>Female</t>
    </r>
  </si>
  <si>
    <r>
      <t>.</t>
    </r>
    <r>
      <rPr>
        <sz val="10"/>
        <rFont val="Arial"/>
      </rPr>
      <t>White alone</t>
    </r>
  </si>
  <si>
    <r>
      <t>..</t>
    </r>
    <r>
      <rPr>
        <sz val="10"/>
        <rFont val="Arial"/>
      </rPr>
      <t>White non-Hispanic alone</t>
    </r>
  </si>
  <si>
    <r>
      <t>.</t>
    </r>
    <r>
      <rPr>
        <sz val="10"/>
        <rFont val="Arial"/>
      </rPr>
      <t>Black alone</t>
    </r>
  </si>
  <si>
    <r>
      <t>.</t>
    </r>
    <r>
      <rPr>
        <sz val="10"/>
        <rFont val="Arial"/>
      </rPr>
      <t>Asian alone</t>
    </r>
  </si>
  <si>
    <r>
      <t>.</t>
    </r>
    <r>
      <rPr>
        <sz val="10"/>
        <rFont val="Arial"/>
      </rPr>
      <t>Hispanic (of any race)</t>
    </r>
  </si>
  <si>
    <r>
      <t>.</t>
    </r>
    <r>
      <rPr>
        <sz val="10"/>
        <color indexed="63"/>
        <rFont val="Arial"/>
        <family val="2"/>
      </rPr>
      <t>White alone or in combination</t>
    </r>
  </si>
  <si>
    <r>
      <t>.</t>
    </r>
    <r>
      <rPr>
        <sz val="10"/>
        <color indexed="63"/>
        <rFont val="Arial"/>
        <family val="2"/>
      </rPr>
      <t xml:space="preserve">Black alone or in combination </t>
    </r>
  </si>
  <si>
    <r>
      <t>.</t>
    </r>
    <r>
      <rPr>
        <sz val="10"/>
        <color indexed="63"/>
        <rFont val="Arial"/>
        <family val="2"/>
      </rPr>
      <t>Asian alone or in combination</t>
    </r>
  </si>
  <si>
    <r>
      <t>1</t>
    </r>
    <r>
      <rPr>
        <sz val="10"/>
        <color indexed="8"/>
        <rFont val="Arial"/>
        <family val="2"/>
      </rPr>
      <t>This figure added to or subtracted from the estimate provides the 90-percent confidence interval.</t>
    </r>
  </si>
  <si>
    <t>NOTE: The symbol (B) means that the base is less than 75,000 and therefore too small to show the derived measure.</t>
  </si>
  <si>
    <t>NOTE: " - " Represents zero or rounds to zero.</t>
  </si>
  <si>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and not Hispanic, people who reported the single race Black, and people who reported the single race Asian.  Use of the single-race populations does not imply that it is the preferred method of presenting or analyzing data.</t>
  </si>
  <si>
    <t>Source: U.S. Census Bureau, Current Population Survey, November 2008.</t>
  </si>
  <si>
    <t>Internet Release date:  February, 2009</t>
  </si>
  <si>
    <t>Table 4a. Reported Voting and Registration of the Total Voting-Age Population, by Sex, Race and Hispanic Origin, for States: November 2004</t>
  </si>
  <si>
    <t>Population 18 and over</t>
  </si>
  <si>
    <t>Total citizen</t>
  </si>
  <si>
    <t xml:space="preserve">Total  </t>
  </si>
  <si>
    <t>Percent citizen (18+)</t>
  </si>
  <si>
    <t>Percent registered (18+)</t>
  </si>
  <si>
    <t>Percent voted (18+)</t>
  </si>
  <si>
    <r>
      <t>.</t>
    </r>
    <r>
      <rPr>
        <sz val="11"/>
        <color theme="1"/>
        <rFont val="Calibri"/>
        <family val="2"/>
        <scheme val="minor"/>
      </rPr>
      <t>White alone</t>
    </r>
  </si>
  <si>
    <r>
      <t>..</t>
    </r>
    <r>
      <rPr>
        <sz val="11"/>
        <color theme="1"/>
        <rFont val="Calibri"/>
        <family val="2"/>
        <scheme val="minor"/>
      </rPr>
      <t>White non-Hispanic alone</t>
    </r>
  </si>
  <si>
    <r>
      <t>.</t>
    </r>
    <r>
      <rPr>
        <sz val="11"/>
        <color theme="1"/>
        <rFont val="Calibri"/>
        <family val="2"/>
        <scheme val="minor"/>
      </rPr>
      <t>Black alone</t>
    </r>
  </si>
  <si>
    <r>
      <t>.</t>
    </r>
    <r>
      <rPr>
        <sz val="11"/>
        <color theme="1"/>
        <rFont val="Calibri"/>
        <family val="2"/>
        <scheme val="minor"/>
      </rPr>
      <t>Asian alone</t>
    </r>
  </si>
  <si>
    <r>
      <t>.</t>
    </r>
    <r>
      <rPr>
        <sz val="11"/>
        <color theme="1"/>
        <rFont val="Calibri"/>
        <family val="2"/>
        <scheme val="minor"/>
      </rPr>
      <t>Hispanic (of any race)</t>
    </r>
  </si>
  <si>
    <r>
      <t>..</t>
    </r>
    <r>
      <rPr>
        <sz val="11"/>
        <color theme="1"/>
        <rFont val="Calibri"/>
        <family val="2"/>
        <scheme val="minor"/>
      </rPr>
      <t>White non-Hispanic alone or in combination</t>
    </r>
  </si>
  <si>
    <r>
      <t>.</t>
    </r>
    <r>
      <rPr>
        <sz val="10"/>
        <color indexed="8"/>
        <rFont val="Arial"/>
        <family val="2"/>
      </rPr>
      <t>Non-Hispanic White</t>
    </r>
  </si>
  <si>
    <t>Footnotes:</t>
  </si>
  <si>
    <t>Note: The symbol (B) means that the base is too small to show the derived measure.</t>
  </si>
  <si>
    <t>Note: " - " Represents zero or rounds to zero.</t>
  </si>
  <si>
    <t>Source: U.S. Census Bureau, Current Population Survey, November 2004.</t>
  </si>
  <si>
    <t>Internet Release date: May 25, 2005</t>
  </si>
  <si>
    <t>Table 4a.  Reported Voting and Registration of the Total Voting-Age Population, by Sex, Race, and Hispanic Origin, for States: November 2000</t>
  </si>
  <si>
    <t>Source:  U.S. Census Bureau</t>
  </si>
  <si>
    <t>Internet Release date:  February 27, 2002</t>
  </si>
  <si>
    <t>Percent</t>
  </si>
  <si>
    <t>Population</t>
  </si>
  <si>
    <t>Confidence</t>
  </si>
  <si>
    <t>registered</t>
  </si>
  <si>
    <t>voted</t>
  </si>
  <si>
    <t>18 and over</t>
  </si>
  <si>
    <t>citizen</t>
  </si>
  <si>
    <t>interval</t>
  </si>
  <si>
    <t>(18+)</t>
  </si>
  <si>
    <t>N-H Black</t>
  </si>
  <si>
    <t>Note:  The symbol B means that the base is too small to show the derived measure.</t>
  </si>
  <si>
    <t xml:space="preserve">             N-H represents Non-Hispanic.  API includes Asian and Pacific Islander.</t>
  </si>
  <si>
    <t xml:space="preserve">             Hispanics may be of any race.</t>
  </si>
  <si>
    <t xml:space="preserve">              -  Represents zero or rounds to zero. </t>
  </si>
  <si>
    <t>.Total</t>
  </si>
  <si>
    <t>.Male</t>
  </si>
  <si>
    <t>.Female</t>
  </si>
  <si>
    <t>.White alone</t>
  </si>
  <si>
    <t>..White non-Hispanic alone</t>
  </si>
  <si>
    <t>.Black alone</t>
  </si>
  <si>
    <t>.Asian alone</t>
  </si>
  <si>
    <t>.Hispanic (of any race)</t>
  </si>
  <si>
    <t>.White alone or in combination</t>
  </si>
  <si>
    <t xml:space="preserve">.Black alone or in combination </t>
  </si>
  <si>
    <t>.Asian alone or in combination</t>
  </si>
  <si>
    <t>..White non-Hispanic alone or in combination</t>
  </si>
  <si>
    <t>Male %</t>
  </si>
  <si>
    <t>Female %</t>
  </si>
  <si>
    <t>Black %</t>
  </si>
  <si>
    <t>White %</t>
  </si>
  <si>
    <t>Asian %</t>
  </si>
  <si>
    <t>Hispanic %</t>
  </si>
  <si>
    <t>Male % - PrYr</t>
  </si>
  <si>
    <t>Female % - PrYr</t>
  </si>
  <si>
    <t>Black % - PrYr</t>
  </si>
  <si>
    <t>White % - PrYr</t>
  </si>
  <si>
    <t>Asian % - PrYr</t>
  </si>
  <si>
    <t>Hispanic % - Pr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</si>
</sst>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
      <color indexed="9"/>
      <name val="Arial"/>
    </font>
    <font>
      <sz val="11"/>
      <name val="Calibri"/>
      <family val="2"/>
      <scheme val="minor"/>
    </font>
    <font>
      <b/>
      <vertAlign val="superscript"/>
      <sz val="11"/>
      <name val="Calibri"/>
      <family val="2"/>
    </font>
    <font>
      <b/>
      <vertAlign val="superscript"/>
      <sz val="11"/>
      <name val="Calibri"/>
      <family val="2"/>
      <scheme val="minor"/>
    </font>
    <font>
      <sz val="11"/>
      <color indexed="8"/>
      <name val="Calibri"/>
      <family val="2"/>
    </font>
    <font>
      <vertAlign val="superscript"/>
      <sz val="11"/>
      <color indexed="8"/>
      <name val="Calibri"/>
      <family val="2"/>
    </font>
    <font>
      <sz val="11"/>
      <color indexed="9"/>
      <name val="Calibri"/>
      <family val="2"/>
    </font>
    <font>
      <sz val="11"/>
      <color rgb="FF9C6500"/>
      <name val="Calibri"/>
      <family val="2"/>
      <scheme val="minor"/>
    </font>
    <font>
      <b/>
      <sz val="18"/>
      <color theme="3"/>
      <name val="Calibri Light"/>
      <family val="2"/>
      <scheme val="major"/>
    </font>
    <font>
      <sz val="10"/>
      <name val="Arial"/>
    </font>
    <font>
      <sz val="10"/>
      <color indexed="9"/>
      <name val="Arial"/>
      <family val="2"/>
    </font>
    <font>
      <sz val="10"/>
      <name val="Arial"/>
      <family val="2"/>
    </font>
    <font>
      <sz val="10"/>
      <color indexed="8"/>
      <name val="Arial"/>
      <family val="2"/>
    </font>
    <font>
      <sz val="10"/>
      <color indexed="63"/>
      <name val="Arial"/>
      <family val="2"/>
    </font>
    <font>
      <vertAlign val="superscript"/>
      <sz val="10"/>
      <name val="Arial"/>
      <family val="2"/>
    </font>
    <font>
      <vertAlign val="superscript"/>
      <sz val="10"/>
      <color indexed="8"/>
      <name val="Arial"/>
      <family val="2"/>
    </font>
    <font>
      <sz val="7"/>
      <name val="Arial"/>
      <family val="2"/>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6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45">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0" borderId="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3" fillId="4" borderId="0" applyNumberFormat="0" applyBorder="0" applyAlignment="0" applyProtection="0"/>
    <xf numFmtId="0" fontId="25" fillId="0" borderId="0"/>
    <xf numFmtId="0" fontId="24" fillId="0" borderId="0" applyNumberFormat="0" applyFill="0" applyBorder="0" applyAlignment="0" applyProtection="0"/>
    <xf numFmtId="9" fontId="1" fillId="0" borderId="0" applyFont="0" applyFill="0" applyBorder="0" applyAlignment="0" applyProtection="0"/>
  </cellStyleXfs>
  <cellXfs count="158">
    <xf numFmtId="0" fontId="0" fillId="0" borderId="0" xfId="0"/>
    <xf numFmtId="164" fontId="0" fillId="0" borderId="12" xfId="0" applyNumberFormat="1" applyBorder="1" applyAlignment="1">
      <alignment horizontal="center" wrapText="1"/>
    </xf>
    <xf numFmtId="3" fontId="0" fillId="0" borderId="12" xfId="0" applyNumberFormat="1" applyBorder="1" applyAlignment="1">
      <alignment horizontal="left" wrapText="1"/>
    </xf>
    <xf numFmtId="0" fontId="16" fillId="34" borderId="0" xfId="0" applyFont="1" applyFill="1" applyAlignment="1">
      <alignment horizontal="left" wrapText="1"/>
    </xf>
    <xf numFmtId="0" fontId="0" fillId="34" borderId="0" xfId="0" applyFill="1"/>
    <xf numFmtId="0" fontId="0" fillId="34" borderId="0" xfId="0" applyFill="1" applyAlignment="1">
      <alignment horizontal="left" wrapText="1"/>
    </xf>
    <xf numFmtId="0" fontId="0" fillId="33" borderId="0" xfId="0" applyFill="1" applyAlignment="1">
      <alignment horizontal="left" wrapText="1"/>
    </xf>
    <xf numFmtId="3" fontId="0" fillId="0" borderId="12" xfId="0" applyNumberFormat="1" applyBorder="1" applyAlignment="1">
      <alignment horizontal="center" wrapText="1"/>
    </xf>
    <xf numFmtId="164" fontId="17" fillId="0" borderId="12" xfId="0" applyNumberFormat="1" applyFont="1" applyBorder="1" applyAlignment="1">
      <alignment horizontal="center" wrapText="1"/>
    </xf>
    <xf numFmtId="3" fontId="0" fillId="0" borderId="12" xfId="0" applyNumberFormat="1" applyBorder="1" applyAlignment="1">
      <alignment horizontal="right" wrapText="1"/>
    </xf>
    <xf numFmtId="3" fontId="0" fillId="33" borderId="12" xfId="0" applyNumberFormat="1" applyFill="1" applyBorder="1" applyAlignment="1">
      <alignment horizontal="right" wrapText="1"/>
    </xf>
    <xf numFmtId="164" fontId="0" fillId="0" borderId="12" xfId="0" applyNumberFormat="1" applyBorder="1" applyAlignment="1">
      <alignment horizontal="right" wrapText="1"/>
    </xf>
    <xf numFmtId="164" fontId="0" fillId="0" borderId="12" xfId="0" applyNumberFormat="1" applyBorder="1" applyAlignment="1">
      <alignment horizontal="right"/>
    </xf>
    <xf numFmtId="3" fontId="0" fillId="0" borderId="12" xfId="0" applyNumberFormat="1" applyBorder="1" applyAlignment="1">
      <alignment horizontal="right"/>
    </xf>
    <xf numFmtId="0" fontId="19" fillId="33" borderId="0" xfId="0" applyFont="1" applyFill="1"/>
    <xf numFmtId="0" fontId="19" fillId="0" borderId="0" xfId="0" applyFont="1"/>
    <xf numFmtId="0" fontId="0" fillId="33" borderId="0" xfId="0" applyFill="1"/>
    <xf numFmtId="0" fontId="27" fillId="0" borderId="21" xfId="42" applyFont="1" applyFill="1" applyBorder="1" applyAlignment="1">
      <alignment horizontal="center" wrapText="1"/>
    </xf>
    <xf numFmtId="0" fontId="26" fillId="0" borderId="0" xfId="42" applyFont="1" applyFill="1" applyBorder="1"/>
    <xf numFmtId="165" fontId="27" fillId="0" borderId="11" xfId="42" applyNumberFormat="1" applyFont="1" applyFill="1" applyBorder="1" applyAlignment="1">
      <alignment horizontal="center" wrapText="1"/>
    </xf>
    <xf numFmtId="165" fontId="27" fillId="0" borderId="23" xfId="42" applyNumberFormat="1" applyFont="1" applyFill="1" applyBorder="1" applyAlignment="1">
      <alignment horizontal="center" wrapText="1"/>
    </xf>
    <xf numFmtId="0" fontId="25" fillId="0" borderId="11" xfId="42" applyFill="1" applyBorder="1" applyAlignment="1">
      <alignment horizontal="center" wrapText="1"/>
    </xf>
    <xf numFmtId="165" fontId="27" fillId="0" borderId="23" xfId="42" applyNumberFormat="1" applyFont="1" applyFill="1" applyBorder="1" applyAlignment="1">
      <alignment horizontal="right"/>
    </xf>
    <xf numFmtId="0" fontId="27" fillId="0" borderId="23" xfId="42" applyFont="1" applyFill="1" applyBorder="1" applyAlignment="1">
      <alignment horizontal="right"/>
    </xf>
    <xf numFmtId="165" fontId="26" fillId="0" borderId="0" xfId="42" applyNumberFormat="1" applyFont="1" applyFill="1" applyAlignment="1">
      <alignment horizontal="right"/>
    </xf>
    <xf numFmtId="0" fontId="26" fillId="0" borderId="0" xfId="42" applyFont="1" applyFill="1" applyAlignment="1">
      <alignment horizontal="right"/>
    </xf>
    <xf numFmtId="165" fontId="25" fillId="0" borderId="11" xfId="42" applyNumberFormat="1" applyBorder="1" applyAlignment="1">
      <alignment horizontal="right"/>
    </xf>
    <xf numFmtId="165" fontId="25" fillId="0" borderId="20" xfId="42" applyNumberFormat="1" applyBorder="1" applyAlignment="1">
      <alignment horizontal="right"/>
    </xf>
    <xf numFmtId="0" fontId="25" fillId="0" borderId="11" xfId="42" applyBorder="1" applyAlignment="1">
      <alignment horizontal="right"/>
    </xf>
    <xf numFmtId="0" fontId="25" fillId="0" borderId="20" xfId="42" applyBorder="1" applyAlignment="1">
      <alignment horizontal="right"/>
    </xf>
    <xf numFmtId="3" fontId="25" fillId="0" borderId="20" xfId="42" applyNumberFormat="1" applyBorder="1" applyAlignment="1">
      <alignment horizontal="right"/>
    </xf>
    <xf numFmtId="165" fontId="25" fillId="0" borderId="18" xfId="42" applyNumberFormat="1" applyFill="1" applyBorder="1" applyAlignment="1">
      <alignment horizontal="right"/>
    </xf>
    <xf numFmtId="165" fontId="25" fillId="0" borderId="10" xfId="42" applyNumberFormat="1" applyFill="1" applyBorder="1" applyAlignment="1">
      <alignment horizontal="right"/>
    </xf>
    <xf numFmtId="0" fontId="25" fillId="0" borderId="0" xfId="42" applyFill="1" applyProtection="1">
      <protection locked="0"/>
    </xf>
    <xf numFmtId="49" fontId="25" fillId="0" borderId="0" xfId="42" applyNumberFormat="1" applyFill="1" applyProtection="1">
      <protection locked="0"/>
    </xf>
    <xf numFmtId="0" fontId="31" fillId="0" borderId="0" xfId="42" applyFont="1" applyFill="1"/>
    <xf numFmtId="0" fontId="26" fillId="0" borderId="23" xfId="42" applyFont="1" applyFill="1" applyBorder="1" applyAlignment="1">
      <alignment horizontal="left" indent="1"/>
    </xf>
    <xf numFmtId="0" fontId="26" fillId="0" borderId="0" xfId="42" applyFont="1" applyFill="1" applyAlignment="1">
      <alignment horizontal="left" indent="2"/>
    </xf>
    <xf numFmtId="0" fontId="26" fillId="0" borderId="0" xfId="42" applyFont="1" applyFill="1"/>
    <xf numFmtId="0" fontId="26" fillId="0" borderId="0" xfId="42" applyFont="1" applyFill="1" applyProtection="1">
      <protection locked="0"/>
    </xf>
    <xf numFmtId="0" fontId="27" fillId="0" borderId="0" xfId="42" applyFont="1" applyFill="1"/>
    <xf numFmtId="0" fontId="26" fillId="0" borderId="0" xfId="42" applyFont="1" applyFill="1" applyAlignment="1">
      <alignment horizontal="left" indent="1"/>
    </xf>
    <xf numFmtId="0" fontId="25" fillId="0" borderId="0" xfId="42"/>
    <xf numFmtId="0" fontId="20" fillId="0" borderId="0" xfId="34"/>
    <xf numFmtId="0" fontId="20" fillId="34" borderId="0" xfId="34" applyNumberFormat="1" applyFont="1" applyFill="1" applyBorder="1" applyAlignment="1" applyProtection="1">
      <alignment horizontal="left" wrapText="1"/>
    </xf>
    <xf numFmtId="0" fontId="20" fillId="0" borderId="0" xfId="34" applyFill="1"/>
    <xf numFmtId="3" fontId="20" fillId="0" borderId="13" xfId="34" applyNumberFormat="1" applyFont="1" applyFill="1" applyBorder="1" applyAlignment="1" applyProtection="1">
      <alignment wrapText="1"/>
    </xf>
    <xf numFmtId="3" fontId="20" fillId="0" borderId="14" xfId="34" applyNumberFormat="1" applyFont="1" applyFill="1" applyBorder="1" applyAlignment="1" applyProtection="1">
      <alignment wrapText="1"/>
    </xf>
    <xf numFmtId="3" fontId="20" fillId="0" borderId="10" xfId="34" applyNumberFormat="1" applyFont="1" applyFill="1" applyBorder="1" applyAlignment="1" applyProtection="1">
      <alignment horizontal="center" wrapText="1"/>
    </xf>
    <xf numFmtId="165" fontId="20" fillId="0" borderId="10" xfId="34" applyNumberFormat="1" applyFill="1" applyBorder="1" applyAlignment="1" applyProtection="1">
      <alignment horizontal="center" wrapText="1"/>
    </xf>
    <xf numFmtId="0" fontId="20" fillId="0" borderId="15" xfId="34" applyFill="1" applyBorder="1"/>
    <xf numFmtId="3" fontId="20" fillId="0" borderId="16" xfId="34" applyNumberFormat="1" applyFont="1" applyFill="1" applyBorder="1" applyAlignment="1" applyProtection="1">
      <alignment horizontal="left" wrapText="1"/>
    </xf>
    <xf numFmtId="3" fontId="20" fillId="0" borderId="10" xfId="34" applyNumberFormat="1" applyFill="1" applyBorder="1" applyAlignment="1">
      <alignment horizontal="right"/>
    </xf>
    <xf numFmtId="3" fontId="20" fillId="0" borderId="15" xfId="34" applyNumberFormat="1" applyFill="1" applyBorder="1" applyAlignment="1">
      <alignment horizontal="right"/>
    </xf>
    <xf numFmtId="165" fontId="20" fillId="0" borderId="10" xfId="34" applyNumberFormat="1" applyFill="1" applyBorder="1" applyAlignment="1">
      <alignment horizontal="right"/>
    </xf>
    <xf numFmtId="3" fontId="20" fillId="0" borderId="17" xfId="34" applyNumberFormat="1" applyFill="1" applyBorder="1" applyAlignment="1">
      <alignment horizontal="right"/>
    </xf>
    <xf numFmtId="165" fontId="20" fillId="0" borderId="16" xfId="34" applyNumberFormat="1" applyFill="1" applyBorder="1" applyAlignment="1">
      <alignment horizontal="right"/>
    </xf>
    <xf numFmtId="0" fontId="20" fillId="0" borderId="18" xfId="34" applyFill="1" applyBorder="1"/>
    <xf numFmtId="3" fontId="20" fillId="0" borderId="19" xfId="34" applyNumberFormat="1" applyFont="1" applyFill="1" applyBorder="1" applyAlignment="1" applyProtection="1">
      <alignment horizontal="left" wrapText="1"/>
    </xf>
    <xf numFmtId="3" fontId="20" fillId="0" borderId="20" xfId="34" applyNumberFormat="1" applyFill="1" applyBorder="1" applyAlignment="1">
      <alignment horizontal="right"/>
    </xf>
    <xf numFmtId="3" fontId="20" fillId="0" borderId="18" xfId="34" applyNumberFormat="1" applyFill="1" applyBorder="1" applyAlignment="1">
      <alignment horizontal="right"/>
    </xf>
    <xf numFmtId="165" fontId="20" fillId="0" borderId="20" xfId="34" applyNumberFormat="1" applyFill="1" applyBorder="1" applyAlignment="1">
      <alignment horizontal="right"/>
    </xf>
    <xf numFmtId="3" fontId="20" fillId="0" borderId="0" xfId="34" applyNumberFormat="1" applyFill="1" applyBorder="1" applyAlignment="1">
      <alignment horizontal="right"/>
    </xf>
    <xf numFmtId="165" fontId="20" fillId="0" borderId="19" xfId="34" applyNumberFormat="1" applyFill="1" applyBorder="1" applyAlignment="1">
      <alignment horizontal="right"/>
    </xf>
    <xf numFmtId="3" fontId="20" fillId="0" borderId="19" xfId="34" applyNumberFormat="1" applyFont="1" applyFill="1" applyBorder="1" applyAlignment="1" applyProtection="1">
      <alignment horizontal="left" wrapText="1" indent="1"/>
    </xf>
    <xf numFmtId="3" fontId="20" fillId="0" borderId="22" xfId="34" applyNumberFormat="1" applyFont="1" applyFill="1" applyBorder="1" applyAlignment="1" applyProtection="1">
      <alignment horizontal="left" wrapText="1"/>
    </xf>
    <xf numFmtId="3" fontId="20" fillId="0" borderId="11" xfId="34" applyNumberFormat="1" applyFill="1" applyBorder="1" applyAlignment="1">
      <alignment horizontal="right"/>
    </xf>
    <xf numFmtId="3" fontId="20" fillId="0" borderId="21" xfId="34" applyNumberFormat="1" applyFill="1" applyBorder="1" applyAlignment="1">
      <alignment horizontal="right"/>
    </xf>
    <xf numFmtId="165" fontId="20" fillId="0" borderId="11" xfId="34" applyNumberFormat="1" applyFill="1" applyBorder="1" applyAlignment="1">
      <alignment horizontal="right"/>
    </xf>
    <xf numFmtId="3" fontId="20" fillId="0" borderId="23" xfId="34" applyNumberFormat="1" applyFill="1" applyBorder="1" applyAlignment="1">
      <alignment horizontal="right"/>
    </xf>
    <xf numFmtId="165" fontId="20" fillId="0" borderId="22" xfId="34" applyNumberFormat="1" applyFill="1" applyBorder="1" applyAlignment="1">
      <alignment horizontal="right"/>
    </xf>
    <xf numFmtId="0" fontId="20" fillId="0" borderId="0" xfId="34" applyFill="1" applyBorder="1"/>
    <xf numFmtId="3" fontId="20" fillId="0" borderId="0" xfId="34" applyNumberFormat="1" applyFont="1" applyFill="1" applyBorder="1" applyAlignment="1" applyProtection="1">
      <alignment horizontal="left" wrapText="1"/>
    </xf>
    <xf numFmtId="165" fontId="20" fillId="0" borderId="0" xfId="34" applyNumberFormat="1" applyFill="1" applyBorder="1" applyAlignment="1">
      <alignment horizontal="right"/>
    </xf>
    <xf numFmtId="0" fontId="26" fillId="0" borderId="0" xfId="42" applyFont="1" applyFill="1" applyBorder="1" applyAlignment="1">
      <alignment horizontal="left" indent="1"/>
    </xf>
    <xf numFmtId="0" fontId="25" fillId="0" borderId="0" xfId="42" applyBorder="1" applyAlignment="1">
      <alignment horizontal="right"/>
    </xf>
    <xf numFmtId="165" fontId="25" fillId="0" borderId="0" xfId="42" applyNumberFormat="1" applyBorder="1" applyAlignment="1">
      <alignment horizontal="right"/>
    </xf>
    <xf numFmtId="165" fontId="25" fillId="0" borderId="0" xfId="42" applyNumberFormat="1" applyAlignment="1">
      <alignment horizontal="right"/>
    </xf>
    <xf numFmtId="165" fontId="25" fillId="0" borderId="0" xfId="42" applyNumberFormat="1"/>
    <xf numFmtId="165" fontId="27" fillId="0" borderId="0" xfId="42" applyNumberFormat="1" applyFont="1" applyFill="1" applyBorder="1" applyAlignment="1">
      <alignment horizontal="right"/>
    </xf>
    <xf numFmtId="165" fontId="27" fillId="0" borderId="0" xfId="42" applyNumberFormat="1" applyFont="1" applyFill="1" applyAlignment="1">
      <alignment wrapText="1"/>
    </xf>
    <xf numFmtId="165" fontId="25" fillId="0" borderId="23" xfId="42" applyNumberFormat="1" applyBorder="1" applyAlignment="1">
      <alignment horizontal="right"/>
    </xf>
    <xf numFmtId="165" fontId="27" fillId="0" borderId="0" xfId="42" applyNumberFormat="1" applyFont="1" applyFill="1" applyBorder="1" applyAlignment="1">
      <alignment wrapText="1"/>
    </xf>
    <xf numFmtId="0" fontId="26" fillId="0" borderId="0" xfId="0" applyFont="1" applyProtection="1">
      <protection locked="0"/>
    </xf>
    <xf numFmtId="0" fontId="27" fillId="0" borderId="0" xfId="0" applyFont="1" applyProtection="1">
      <protection locked="0"/>
    </xf>
    <xf numFmtId="0" fontId="27" fillId="0" borderId="23" xfId="0" applyFont="1" applyBorder="1" applyAlignment="1" applyProtection="1">
      <alignment horizontal="center" wrapText="1"/>
      <protection locked="0"/>
    </xf>
    <xf numFmtId="0" fontId="27" fillId="0" borderId="12" xfId="0" applyFont="1" applyBorder="1" applyAlignment="1" applyProtection="1">
      <alignment horizontal="center" wrapText="1"/>
      <protection locked="0"/>
    </xf>
    <xf numFmtId="0" fontId="27" fillId="0" borderId="0" xfId="0" applyFont="1" applyAlignment="1" applyProtection="1">
      <alignment wrapText="1"/>
      <protection locked="0"/>
    </xf>
    <xf numFmtId="0" fontId="26" fillId="0" borderId="0" xfId="0" applyFont="1" applyAlignment="1" applyProtection="1">
      <alignment horizontal="left" indent="1"/>
      <protection locked="0"/>
    </xf>
    <xf numFmtId="3" fontId="0" fillId="0" borderId="20" xfId="0" applyNumberFormat="1" applyBorder="1" applyAlignment="1" applyProtection="1">
      <alignment horizontal="right"/>
      <protection locked="0"/>
    </xf>
    <xf numFmtId="3" fontId="0" fillId="0" borderId="0" xfId="0" applyNumberFormat="1" applyAlignment="1" applyProtection="1">
      <alignment horizontal="right"/>
      <protection locked="0"/>
    </xf>
    <xf numFmtId="165" fontId="0" fillId="0" borderId="20" xfId="0" applyNumberFormat="1" applyBorder="1" applyAlignment="1" applyProtection="1">
      <alignment horizontal="right"/>
      <protection locked="0"/>
    </xf>
    <xf numFmtId="165" fontId="0" fillId="0" borderId="0" xfId="0" applyNumberFormat="1" applyAlignment="1" applyProtection="1">
      <alignment horizontal="right"/>
      <protection locked="0"/>
    </xf>
    <xf numFmtId="0" fontId="26" fillId="0" borderId="0" xfId="0" applyFont="1" applyAlignment="1" applyProtection="1">
      <alignment horizontal="left" indent="2"/>
      <protection locked="0"/>
    </xf>
    <xf numFmtId="0" fontId="0" fillId="0" borderId="0" xfId="0" applyAlignment="1" applyProtection="1">
      <alignment horizontal="right"/>
      <protection locked="0"/>
    </xf>
    <xf numFmtId="165" fontId="0" fillId="0" borderId="0" xfId="0" quotePrefix="1" applyNumberFormat="1" applyAlignment="1" applyProtection="1">
      <alignment horizontal="right"/>
      <protection locked="0"/>
    </xf>
    <xf numFmtId="0" fontId="26" fillId="0" borderId="23" xfId="0" applyFont="1" applyBorder="1" applyAlignment="1" applyProtection="1">
      <alignment horizontal="left" indent="1"/>
      <protection locked="0"/>
    </xf>
    <xf numFmtId="0" fontId="0" fillId="0" borderId="23" xfId="0" applyBorder="1" applyAlignment="1" applyProtection="1">
      <alignment horizontal="right"/>
      <protection locked="0"/>
    </xf>
    <xf numFmtId="165" fontId="0" fillId="0" borderId="11" xfId="0" applyNumberFormat="1" applyBorder="1" applyAlignment="1" applyProtection="1">
      <alignment horizontal="right"/>
      <protection locked="0"/>
    </xf>
    <xf numFmtId="165" fontId="0" fillId="0" borderId="23" xfId="0" applyNumberFormat="1" applyBorder="1" applyAlignment="1" applyProtection="1">
      <alignment horizontal="right"/>
      <protection locked="0"/>
    </xf>
    <xf numFmtId="3" fontId="0" fillId="0" borderId="11" xfId="0" applyNumberFormat="1" applyBorder="1" applyAlignment="1" applyProtection="1">
      <alignment horizontal="right"/>
      <protection locked="0"/>
    </xf>
    <xf numFmtId="3" fontId="0" fillId="0" borderId="23" xfId="0" applyNumberFormat="1" applyBorder="1" applyAlignment="1" applyProtection="1">
      <alignment horizontal="right"/>
      <protection locked="0"/>
    </xf>
    <xf numFmtId="0" fontId="31"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25" fillId="0" borderId="0" xfId="42"/>
    <xf numFmtId="0" fontId="32" fillId="0" borderId="0" xfId="42" applyFont="1"/>
    <xf numFmtId="0" fontId="32" fillId="0" borderId="0" xfId="42" applyFont="1" applyAlignment="1">
      <alignment horizontal="right"/>
    </xf>
    <xf numFmtId="165" fontId="32" fillId="0" borderId="0" xfId="42" applyNumberFormat="1" applyFont="1" applyAlignment="1">
      <alignment horizontal="right"/>
    </xf>
    <xf numFmtId="0" fontId="32" fillId="0" borderId="10" xfId="42" applyFont="1" applyBorder="1"/>
    <xf numFmtId="0" fontId="32" fillId="0" borderId="20" xfId="42" applyFont="1" applyBorder="1"/>
    <xf numFmtId="0" fontId="32" fillId="0" borderId="11" xfId="42" applyFont="1" applyBorder="1"/>
    <xf numFmtId="3" fontId="32" fillId="0" borderId="0" xfId="42" applyNumberFormat="1" applyFont="1" applyAlignment="1">
      <alignment horizontal="right"/>
    </xf>
    <xf numFmtId="0" fontId="32" fillId="0" borderId="23" xfId="42" applyFont="1" applyBorder="1" applyAlignment="1">
      <alignment horizontal="right"/>
    </xf>
    <xf numFmtId="165" fontId="32" fillId="0" borderId="23" xfId="42" applyNumberFormat="1" applyFont="1" applyBorder="1" applyAlignment="1">
      <alignment horizontal="right"/>
    </xf>
    <xf numFmtId="0" fontId="32" fillId="0" borderId="10" xfId="42" applyFont="1" applyBorder="1" applyAlignment="1">
      <alignment horizontal="center"/>
    </xf>
    <xf numFmtId="165" fontId="32" fillId="0" borderId="10" xfId="42" applyNumberFormat="1" applyFont="1" applyBorder="1" applyAlignment="1">
      <alignment horizontal="center"/>
    </xf>
    <xf numFmtId="0" fontId="32" fillId="0" borderId="20" xfId="42" applyFont="1" applyBorder="1" applyAlignment="1">
      <alignment horizontal="center"/>
    </xf>
    <xf numFmtId="165" fontId="32" fillId="0" borderId="20" xfId="42" applyNumberFormat="1" applyFont="1" applyBorder="1" applyAlignment="1">
      <alignment horizontal="center"/>
    </xf>
    <xf numFmtId="0" fontId="32" fillId="0" borderId="11" xfId="42" applyFont="1" applyBorder="1" applyAlignment="1">
      <alignment horizontal="center"/>
    </xf>
    <xf numFmtId="165" fontId="32" fillId="0" borderId="11" xfId="42" applyNumberFormat="1" applyFont="1" applyBorder="1" applyAlignment="1">
      <alignment horizontal="center"/>
    </xf>
    <xf numFmtId="3" fontId="0" fillId="33" borderId="10" xfId="0" applyNumberFormat="1" applyFill="1" applyBorder="1" applyAlignment="1">
      <alignment wrapText="1"/>
    </xf>
    <xf numFmtId="3" fontId="0" fillId="33" borderId="11" xfId="0" applyNumberFormat="1" applyFill="1" applyBorder="1" applyAlignment="1">
      <alignment wrapText="1"/>
    </xf>
    <xf numFmtId="1" fontId="32" fillId="0" borderId="0" xfId="42" applyNumberFormat="1" applyFont="1" applyAlignment="1">
      <alignment horizontal="right"/>
    </xf>
    <xf numFmtId="1" fontId="32" fillId="0" borderId="23" xfId="42" applyNumberFormat="1" applyFont="1" applyBorder="1" applyAlignment="1">
      <alignment horizontal="right"/>
    </xf>
    <xf numFmtId="1" fontId="0" fillId="0" borderId="20" xfId="0" applyNumberFormat="1" applyBorder="1" applyAlignment="1" applyProtection="1">
      <alignment horizontal="right"/>
      <protection locked="0"/>
    </xf>
    <xf numFmtId="1" fontId="0" fillId="0" borderId="11" xfId="0" applyNumberFormat="1" applyBorder="1" applyAlignment="1" applyProtection="1">
      <alignment horizontal="right"/>
      <protection locked="0"/>
    </xf>
    <xf numFmtId="3" fontId="0" fillId="33" borderId="10" xfId="0" applyNumberFormat="1" applyFill="1" applyBorder="1" applyAlignment="1">
      <alignment horizontal="center" wrapText="1"/>
    </xf>
    <xf numFmtId="3" fontId="0" fillId="33" borderId="11" xfId="0" applyNumberFormat="1" applyFill="1" applyBorder="1" applyAlignment="1">
      <alignment horizontal="center" wrapText="1"/>
    </xf>
    <xf numFmtId="0" fontId="0" fillId="34" borderId="0" xfId="0" applyFill="1" applyAlignment="1">
      <alignment horizontal="left" wrapText="1"/>
    </xf>
    <xf numFmtId="3" fontId="0" fillId="0" borderId="10" xfId="0" applyNumberFormat="1" applyBorder="1" applyAlignment="1">
      <alignment horizontal="center" wrapText="1"/>
    </xf>
    <xf numFmtId="3" fontId="0" fillId="0" borderId="11" xfId="0" applyNumberFormat="1" applyBorder="1" applyAlignment="1">
      <alignment horizontal="center" wrapText="1"/>
    </xf>
    <xf numFmtId="0" fontId="0" fillId="34" borderId="12" xfId="0" applyFill="1" applyBorder="1" applyAlignment="1">
      <alignment horizontal="center"/>
    </xf>
    <xf numFmtId="0" fontId="20" fillId="0" borderId="0" xfId="34" applyNumberFormat="1" applyFill="1" applyBorder="1" applyAlignment="1" applyProtection="1">
      <alignment horizontal="left" wrapText="1"/>
    </xf>
    <xf numFmtId="0" fontId="20" fillId="0" borderId="0" xfId="34" applyNumberFormat="1" applyFont="1" applyFill="1" applyBorder="1" applyAlignment="1" applyProtection="1">
      <alignment horizontal="left" wrapText="1"/>
    </xf>
    <xf numFmtId="0" fontId="20" fillId="0" borderId="0" xfId="34" applyFill="1"/>
    <xf numFmtId="0" fontId="27" fillId="0" borderId="0" xfId="42" applyFont="1" applyFill="1" applyAlignment="1">
      <alignment wrapText="1"/>
    </xf>
    <xf numFmtId="0" fontId="25" fillId="0" borderId="0" xfId="42" applyAlignment="1"/>
    <xf numFmtId="0" fontId="27" fillId="0" borderId="13" xfId="42" applyFont="1" applyFill="1" applyBorder="1" applyAlignment="1">
      <alignment horizontal="center"/>
    </xf>
    <xf numFmtId="165" fontId="27" fillId="0" borderId="24" xfId="42" applyNumberFormat="1" applyFont="1" applyFill="1" applyBorder="1" applyAlignment="1">
      <alignment horizontal="center"/>
    </xf>
    <xf numFmtId="165" fontId="27" fillId="0" borderId="14" xfId="42" applyNumberFormat="1" applyFont="1" applyFill="1" applyBorder="1" applyAlignment="1">
      <alignment horizontal="center"/>
    </xf>
    <xf numFmtId="0" fontId="27" fillId="0" borderId="10" xfId="42" applyFont="1" applyFill="1" applyBorder="1" applyAlignment="1">
      <alignment horizontal="center" wrapText="1"/>
    </xf>
    <xf numFmtId="0" fontId="27" fillId="0" borderId="11" xfId="42" applyFont="1" applyFill="1" applyBorder="1" applyAlignment="1">
      <alignment horizontal="center" wrapText="1"/>
    </xf>
    <xf numFmtId="0" fontId="27" fillId="0" borderId="24" xfId="42" applyFont="1" applyFill="1" applyBorder="1" applyAlignment="1">
      <alignment horizontal="center"/>
    </xf>
    <xf numFmtId="0" fontId="27" fillId="0" borderId="10" xfId="0" applyFont="1" applyBorder="1" applyAlignment="1" applyProtection="1">
      <alignment horizontal="left"/>
      <protection locked="0"/>
    </xf>
    <xf numFmtId="0" fontId="27" fillId="0" borderId="11" xfId="0" applyFont="1" applyBorder="1" applyAlignment="1" applyProtection="1">
      <alignment horizontal="left"/>
      <protection locked="0"/>
    </xf>
    <xf numFmtId="0" fontId="27" fillId="0" borderId="10" xfId="0" applyFont="1" applyBorder="1" applyAlignment="1" applyProtection="1">
      <alignment horizontal="center" wrapText="1"/>
      <protection locked="0"/>
    </xf>
    <xf numFmtId="0" fontId="27" fillId="0" borderId="11" xfId="0" applyFont="1" applyBorder="1" applyAlignment="1" applyProtection="1">
      <alignment horizontal="center" wrapText="1"/>
      <protection locked="0"/>
    </xf>
    <xf numFmtId="0" fontId="27" fillId="0" borderId="13" xfId="0" applyFont="1" applyBorder="1" applyAlignment="1" applyProtection="1">
      <alignment horizontal="center"/>
      <protection locked="0"/>
    </xf>
    <xf numFmtId="0" fontId="27" fillId="0" borderId="24" xfId="0" applyFont="1" applyBorder="1" applyAlignment="1" applyProtection="1">
      <alignment horizontal="center"/>
      <protection locked="0"/>
    </xf>
    <xf numFmtId="0" fontId="27" fillId="0" borderId="14" xfId="0" applyFont="1" applyBorder="1" applyAlignment="1" applyProtection="1">
      <alignment horizontal="center"/>
      <protection locked="0"/>
    </xf>
    <xf numFmtId="3" fontId="0" fillId="33" borderId="11" xfId="0" applyNumberFormat="1" applyFill="1" applyBorder="1" applyAlignment="1">
      <alignment horizontal="right" wrapText="1"/>
    </xf>
    <xf numFmtId="0" fontId="0" fillId="33" borderId="0" xfId="0" applyFill="1" applyAlignment="1">
      <alignment horizontal="right"/>
    </xf>
    <xf numFmtId="0" fontId="33" fillId="33" borderId="0" xfId="0" applyFont="1" applyFill="1" applyAlignment="1">
      <alignment horizontal="right"/>
    </xf>
    <xf numFmtId="3" fontId="33" fillId="33" borderId="12" xfId="0" applyNumberFormat="1" applyFont="1" applyFill="1" applyBorder="1" applyAlignment="1">
      <alignment horizontal="left" wrapText="1"/>
    </xf>
    <xf numFmtId="9" fontId="0" fillId="33" borderId="0" xfId="44" applyFont="1" applyFill="1"/>
    <xf numFmtId="0" fontId="33" fillId="33" borderId="0" xfId="0" applyFont="1" applyFill="1"/>
    <xf numFmtId="9" fontId="0" fillId="33" borderId="0" xfId="0" applyNumberFormat="1" applyFill="1"/>
  </cellXfs>
  <cellStyles count="45">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5" xr:uid="{61ED8246-7730-46D7-8431-25F59EFEC71D}"/>
    <cellStyle name="60% - Accent2 2" xfId="36" xr:uid="{85CD7399-AE76-4343-A5C5-ABF08FD7CA9B}"/>
    <cellStyle name="60% - Accent3 2" xfId="37" xr:uid="{3AA58E74-8B77-4686-9167-684385DAB9D0}"/>
    <cellStyle name="60% - Accent4 2" xfId="38" xr:uid="{D878AAD4-2E44-4792-90BB-7C1EFCD02240}"/>
    <cellStyle name="60% - Accent5 2" xfId="39" xr:uid="{54C4C633-F628-41F2-B6DF-036D69392FD8}"/>
    <cellStyle name="60% - Accent6 2" xfId="40" xr:uid="{6473EFDF-F6CF-45E4-99EC-A08594C42DB2}"/>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41" xr:uid="{CC5177F5-4FB7-412F-9DFF-9BBD3A6EF8A7}"/>
    <cellStyle name="Normal" xfId="0" builtinId="0"/>
    <cellStyle name="Normal 2" xfId="34" xr:uid="{CEA28A95-C6FD-4C0C-B9B5-271832405717}"/>
    <cellStyle name="Normal 3" xfId="42" xr:uid="{EDAA36B8-6DEB-4AD7-880A-35986E2F4BF7}"/>
    <cellStyle name="Note" xfId="13" builtinId="10" customBuiltin="1"/>
    <cellStyle name="Output" xfId="8" builtinId="21" customBuiltin="1"/>
    <cellStyle name="Percent" xfId="44" builtinId="5"/>
    <cellStyle name="Title 2" xfId="43" xr:uid="{41136492-887E-46AD-AA94-4BD997164DF9}"/>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259F0-8D6C-4114-B071-6BF1DC59A021}">
  <sheetPr>
    <tabColor rgb="FFC00000"/>
  </sheetPr>
  <dimension ref="A1:Y261"/>
  <sheetViews>
    <sheetView tabSelected="1" zoomScale="80" zoomScaleNormal="80" workbookViewId="0">
      <pane xSplit="2" ySplit="1" topLeftCell="N222" activePane="bottomRight" state="frozen"/>
      <selection pane="topRight" activeCell="C1" sqref="C1"/>
      <selection pane="bottomLeft" activeCell="A3" sqref="A3"/>
      <selection pane="bottomRight" activeCell="X247" sqref="X247"/>
    </sheetView>
  </sheetViews>
  <sheetFormatPr defaultRowHeight="14.4" x14ac:dyDescent="0.3"/>
  <cols>
    <col min="1" max="1" width="8.88671875" style="16"/>
    <col min="2" max="2" width="11.88671875" style="156" customWidth="1"/>
    <col min="3" max="25" width="19.33203125" style="16" customWidth="1"/>
    <col min="26" max="16384" width="8.88671875" style="16"/>
  </cols>
  <sheetData>
    <row r="1" spans="1:25" s="152" customFormat="1" x14ac:dyDescent="0.3">
      <c r="B1" s="153"/>
      <c r="C1" s="151" t="s">
        <v>19</v>
      </c>
      <c r="D1" s="152" t="s">
        <v>1</v>
      </c>
      <c r="E1" s="152" t="s">
        <v>2</v>
      </c>
      <c r="F1" s="152" t="s">
        <v>3</v>
      </c>
      <c r="G1" s="152" t="s">
        <v>4</v>
      </c>
      <c r="H1" s="152" t="s">
        <v>5</v>
      </c>
      <c r="I1" s="152" t="s">
        <v>6</v>
      </c>
      <c r="J1" s="152" t="s">
        <v>7</v>
      </c>
      <c r="K1" s="152" t="s">
        <v>8</v>
      </c>
      <c r="L1" s="152" t="s">
        <v>9</v>
      </c>
      <c r="M1" s="152" t="s">
        <v>10</v>
      </c>
      <c r="N1" s="152" t="s">
        <v>177</v>
      </c>
      <c r="O1" s="152" t="s">
        <v>178</v>
      </c>
      <c r="P1" s="152" t="s">
        <v>179</v>
      </c>
      <c r="Q1" s="152" t="s">
        <v>180</v>
      </c>
      <c r="R1" s="152" t="s">
        <v>181</v>
      </c>
      <c r="S1" s="152" t="s">
        <v>182</v>
      </c>
      <c r="T1" s="152" t="s">
        <v>183</v>
      </c>
      <c r="U1" s="152" t="s">
        <v>184</v>
      </c>
      <c r="V1" s="152" t="s">
        <v>185</v>
      </c>
      <c r="W1" s="152" t="s">
        <v>186</v>
      </c>
      <c r="X1" s="152" t="s">
        <v>187</v>
      </c>
      <c r="Y1" s="152" t="s">
        <v>188</v>
      </c>
    </row>
    <row r="2" spans="1:25" x14ac:dyDescent="0.3">
      <c r="A2" s="16">
        <v>2016</v>
      </c>
      <c r="B2" s="154" t="s">
        <v>11</v>
      </c>
      <c r="C2" s="16">
        <v>245502</v>
      </c>
      <c r="D2" s="16">
        <v>118488</v>
      </c>
      <c r="E2" s="16">
        <v>127013</v>
      </c>
      <c r="F2" s="16">
        <v>192129</v>
      </c>
      <c r="G2" s="16">
        <v>157395</v>
      </c>
      <c r="H2" s="16">
        <v>30608</v>
      </c>
      <c r="I2" s="16">
        <v>14881</v>
      </c>
      <c r="J2" s="16">
        <v>38990</v>
      </c>
      <c r="K2" s="16">
        <v>195716</v>
      </c>
      <c r="L2" s="16">
        <v>32211</v>
      </c>
      <c r="M2" s="16">
        <v>15750</v>
      </c>
      <c r="N2" s="155">
        <f>D2/SUM(D2:E2)</f>
        <v>0.48263754526458141</v>
      </c>
      <c r="O2" s="155">
        <f>E2/SUM(D2:E2)</f>
        <v>0.51736245473541864</v>
      </c>
      <c r="P2" s="155">
        <f>H2/SUM(F2,H2,I2,J2)</f>
        <v>0.11065478944932901</v>
      </c>
      <c r="Q2" s="155">
        <f>F2/SUM(F2,H2,I2,J2)</f>
        <v>0.69458945511337344</v>
      </c>
      <c r="R2" s="155">
        <f>I2/SUM(F2,H2,I2,J2)</f>
        <v>5.3798154789449326E-2</v>
      </c>
      <c r="S2" s="155">
        <f>J2/SUM(F2,H2,I2,J2)</f>
        <v>0.14095760064784821</v>
      </c>
      <c r="T2" s="157">
        <f>N54</f>
        <v>0.48137709991158267</v>
      </c>
      <c r="U2" s="157">
        <f t="shared" ref="U2:Y2" si="0">O54</f>
        <v>0.51862290008841738</v>
      </c>
      <c r="V2" s="157">
        <f t="shared" si="0"/>
        <v>0.10895669664882918</v>
      </c>
      <c r="W2" s="157">
        <f t="shared" si="0"/>
        <v>0.71002315078371092</v>
      </c>
      <c r="X2" s="157">
        <f t="shared" si="0"/>
        <v>4.7413564082128351E-2</v>
      </c>
      <c r="Y2" s="157">
        <f t="shared" si="0"/>
        <v>0.13360658848533152</v>
      </c>
    </row>
    <row r="3" spans="1:25" x14ac:dyDescent="0.3">
      <c r="A3" s="16">
        <v>2016</v>
      </c>
      <c r="B3" s="154" t="s">
        <v>21</v>
      </c>
      <c r="C3" s="16">
        <v>3717</v>
      </c>
      <c r="D3" s="16">
        <v>1761</v>
      </c>
      <c r="E3" s="16">
        <v>1955</v>
      </c>
      <c r="F3" s="16">
        <v>2633</v>
      </c>
      <c r="G3" s="16">
        <v>2532</v>
      </c>
      <c r="H3" s="16">
        <v>962</v>
      </c>
      <c r="I3" s="16">
        <v>27</v>
      </c>
      <c r="J3" s="16">
        <v>117</v>
      </c>
      <c r="K3" s="16">
        <v>2673</v>
      </c>
      <c r="L3" s="16">
        <v>985</v>
      </c>
      <c r="M3" s="16">
        <v>36</v>
      </c>
      <c r="N3" s="155">
        <f t="shared" ref="N3:N66" si="1">D3/SUM(D3:E3)</f>
        <v>0.47389666307857914</v>
      </c>
      <c r="O3" s="155">
        <f t="shared" ref="O3:O66" si="2">E3/SUM(D3:E3)</f>
        <v>0.52610333692142086</v>
      </c>
      <c r="P3" s="155">
        <f t="shared" ref="P3:P66" si="3">H3/SUM(F3,H3,I3,J3)</f>
        <v>0.25728804493179996</v>
      </c>
      <c r="Q3" s="155">
        <f t="shared" ref="Q3:Q66" si="4">F3/SUM(F3,H3,I3,J3)</f>
        <v>0.7041989836854774</v>
      </c>
      <c r="R3" s="155">
        <f t="shared" ref="R3:R66" si="5">I3/SUM(F3,H3,I3,J3)</f>
        <v>7.2211821342604973E-3</v>
      </c>
      <c r="S3" s="155">
        <f t="shared" ref="S3:S66" si="6">J3/SUM(F3,H3,I3,J3)</f>
        <v>3.1291789248462154E-2</v>
      </c>
      <c r="T3" s="157">
        <f t="shared" ref="T3:T66" si="7">N55</f>
        <v>0.4738452977184196</v>
      </c>
      <c r="U3" s="157">
        <f t="shared" ref="U3:U66" si="8">O55</f>
        <v>0.52615470228158046</v>
      </c>
      <c r="V3" s="157">
        <f t="shared" ref="V3:V66" si="9">P55</f>
        <v>0.24498212812757766</v>
      </c>
      <c r="W3" s="157">
        <f t="shared" ref="W3:W66" si="10">Q55</f>
        <v>0.70937585922463564</v>
      </c>
      <c r="X3" s="157">
        <f t="shared" ref="X3:X66" si="11">R55</f>
        <v>1.6222161121803684E-2</v>
      </c>
      <c r="Y3" s="157">
        <f t="shared" ref="Y3:Y66" si="12">S55</f>
        <v>2.9419851525982952E-2</v>
      </c>
    </row>
    <row r="4" spans="1:25" x14ac:dyDescent="0.3">
      <c r="A4" s="16">
        <v>2016</v>
      </c>
      <c r="B4" s="154" t="s">
        <v>22</v>
      </c>
      <c r="C4" s="16">
        <v>518</v>
      </c>
      <c r="D4" s="16">
        <v>267</v>
      </c>
      <c r="E4" s="16">
        <v>251</v>
      </c>
      <c r="F4" s="16">
        <v>346</v>
      </c>
      <c r="G4" s="16">
        <v>334</v>
      </c>
      <c r="H4" s="16">
        <v>17</v>
      </c>
      <c r="I4" s="16">
        <v>27</v>
      </c>
      <c r="J4" s="16">
        <v>24</v>
      </c>
      <c r="K4" s="16">
        <v>369</v>
      </c>
      <c r="L4" s="16">
        <v>26</v>
      </c>
      <c r="M4" s="16">
        <v>32</v>
      </c>
      <c r="N4" s="155">
        <f t="shared" si="1"/>
        <v>0.51544401544401541</v>
      </c>
      <c r="O4" s="155">
        <f t="shared" si="2"/>
        <v>0.48455598455598453</v>
      </c>
      <c r="P4" s="155">
        <f t="shared" si="3"/>
        <v>4.1062801932367152E-2</v>
      </c>
      <c r="Q4" s="155">
        <f t="shared" si="4"/>
        <v>0.83574879227053145</v>
      </c>
      <c r="R4" s="155">
        <f t="shared" si="5"/>
        <v>6.5217391304347824E-2</v>
      </c>
      <c r="S4" s="155">
        <f t="shared" si="6"/>
        <v>5.7971014492753624E-2</v>
      </c>
      <c r="T4" s="157">
        <f t="shared" si="7"/>
        <v>0.5058139534883721</v>
      </c>
      <c r="U4" s="157">
        <f t="shared" si="8"/>
        <v>0.4941860465116279</v>
      </c>
      <c r="V4" s="157">
        <f t="shared" si="9"/>
        <v>4.6979865771812082E-2</v>
      </c>
      <c r="W4" s="157">
        <f t="shared" si="10"/>
        <v>0.83445190156599558</v>
      </c>
      <c r="X4" s="157">
        <f t="shared" si="11"/>
        <v>6.7114093959731544E-2</v>
      </c>
      <c r="Y4" s="157">
        <f t="shared" si="12"/>
        <v>5.145413870246085E-2</v>
      </c>
    </row>
    <row r="5" spans="1:25" x14ac:dyDescent="0.3">
      <c r="A5" s="16">
        <v>2016</v>
      </c>
      <c r="B5" s="154" t="s">
        <v>23</v>
      </c>
      <c r="C5" s="16">
        <v>5196</v>
      </c>
      <c r="D5" s="16">
        <v>2525</v>
      </c>
      <c r="E5" s="16">
        <v>2671</v>
      </c>
      <c r="F5" s="16">
        <v>4471</v>
      </c>
      <c r="G5" s="16">
        <v>2940</v>
      </c>
      <c r="H5" s="16">
        <v>252</v>
      </c>
      <c r="I5" s="16">
        <v>169</v>
      </c>
      <c r="J5" s="16">
        <v>1613</v>
      </c>
      <c r="K5" s="16">
        <v>4571</v>
      </c>
      <c r="L5" s="16">
        <v>296</v>
      </c>
      <c r="M5" s="16">
        <v>180</v>
      </c>
      <c r="N5" s="155">
        <f t="shared" si="1"/>
        <v>0.48595073133179367</v>
      </c>
      <c r="O5" s="155">
        <f t="shared" si="2"/>
        <v>0.51404926866820633</v>
      </c>
      <c r="P5" s="155">
        <f t="shared" si="3"/>
        <v>3.8739431206764027E-2</v>
      </c>
      <c r="Q5" s="155">
        <f t="shared" si="4"/>
        <v>0.68731744811683315</v>
      </c>
      <c r="R5" s="155">
        <f t="shared" si="5"/>
        <v>2.5980015372790162E-2</v>
      </c>
      <c r="S5" s="155">
        <f t="shared" si="6"/>
        <v>0.2479631053036126</v>
      </c>
      <c r="T5" s="157">
        <f t="shared" si="7"/>
        <v>0.4856026326614562</v>
      </c>
      <c r="U5" s="157">
        <f t="shared" si="8"/>
        <v>0.5143973673385438</v>
      </c>
      <c r="V5" s="157">
        <f t="shared" si="9"/>
        <v>3.5378940308517771E-2</v>
      </c>
      <c r="W5" s="157">
        <f t="shared" si="10"/>
        <v>0.69248826291079812</v>
      </c>
      <c r="X5" s="157">
        <f t="shared" si="11"/>
        <v>3.8061703554661298E-2</v>
      </c>
      <c r="Y5" s="157">
        <f t="shared" si="12"/>
        <v>0.23407109322602279</v>
      </c>
    </row>
    <row r="6" spans="1:25" x14ac:dyDescent="0.3">
      <c r="A6" s="16">
        <v>2016</v>
      </c>
      <c r="B6" s="154" t="s">
        <v>24</v>
      </c>
      <c r="C6" s="16">
        <v>2216</v>
      </c>
      <c r="D6" s="16">
        <v>1055</v>
      </c>
      <c r="E6" s="16">
        <v>1161</v>
      </c>
      <c r="F6" s="16">
        <v>1822</v>
      </c>
      <c r="G6" s="16">
        <v>1689</v>
      </c>
      <c r="H6" s="16">
        <v>321</v>
      </c>
      <c r="I6" s="16">
        <v>36</v>
      </c>
      <c r="J6" s="16">
        <v>135</v>
      </c>
      <c r="K6" s="16">
        <v>1848</v>
      </c>
      <c r="L6" s="16">
        <v>325</v>
      </c>
      <c r="M6" s="16">
        <v>36</v>
      </c>
      <c r="N6" s="155">
        <f t="shared" si="1"/>
        <v>0.47608303249097472</v>
      </c>
      <c r="O6" s="155">
        <f t="shared" si="2"/>
        <v>0.52391696750902528</v>
      </c>
      <c r="P6" s="155">
        <f t="shared" si="3"/>
        <v>0.13872082973206568</v>
      </c>
      <c r="Q6" s="155">
        <f t="shared" si="4"/>
        <v>0.78738115816767507</v>
      </c>
      <c r="R6" s="155">
        <f t="shared" si="5"/>
        <v>1.5557476231633534E-2</v>
      </c>
      <c r="S6" s="155">
        <f t="shared" si="6"/>
        <v>5.8340535868625754E-2</v>
      </c>
      <c r="T6" s="157">
        <f t="shared" si="7"/>
        <v>0.47497725204731572</v>
      </c>
      <c r="U6" s="157">
        <f t="shared" si="8"/>
        <v>0.52502274795268422</v>
      </c>
      <c r="V6" s="157">
        <f t="shared" si="9"/>
        <v>0.13746157224418093</v>
      </c>
      <c r="W6" s="157">
        <f t="shared" si="10"/>
        <v>0.78524374176548084</v>
      </c>
      <c r="X6" s="157">
        <f t="shared" si="11"/>
        <v>1.4492753623188406E-2</v>
      </c>
      <c r="Y6" s="157">
        <f t="shared" si="12"/>
        <v>6.280193236714976E-2</v>
      </c>
    </row>
    <row r="7" spans="1:25" x14ac:dyDescent="0.3">
      <c r="A7" s="16">
        <v>2016</v>
      </c>
      <c r="B7" s="154" t="s">
        <v>25</v>
      </c>
      <c r="C7" s="16">
        <v>29894</v>
      </c>
      <c r="D7" s="16">
        <v>14604</v>
      </c>
      <c r="E7" s="16">
        <v>15289</v>
      </c>
      <c r="F7" s="16">
        <v>21592</v>
      </c>
      <c r="G7" s="16">
        <v>12480</v>
      </c>
      <c r="H7" s="16">
        <v>1849</v>
      </c>
      <c r="I7" s="16">
        <v>4838</v>
      </c>
      <c r="J7" s="16">
        <v>10221</v>
      </c>
      <c r="K7" s="16">
        <v>22327</v>
      </c>
      <c r="L7" s="16">
        <v>2111</v>
      </c>
      <c r="M7" s="16">
        <v>5066</v>
      </c>
      <c r="N7" s="155">
        <f t="shared" si="1"/>
        <v>0.48854246813635299</v>
      </c>
      <c r="O7" s="155">
        <f t="shared" si="2"/>
        <v>0.51145753186364695</v>
      </c>
      <c r="P7" s="155">
        <f t="shared" si="3"/>
        <v>4.8025974025974028E-2</v>
      </c>
      <c r="Q7" s="155">
        <f t="shared" si="4"/>
        <v>0.56083116883116879</v>
      </c>
      <c r="R7" s="155">
        <f t="shared" si="5"/>
        <v>0.12566233766233767</v>
      </c>
      <c r="S7" s="155">
        <f t="shared" si="6"/>
        <v>0.26548051948051948</v>
      </c>
      <c r="T7" s="157">
        <f t="shared" si="7"/>
        <v>0.48972035123602636</v>
      </c>
      <c r="U7" s="157">
        <f t="shared" si="8"/>
        <v>0.51027964876397358</v>
      </c>
      <c r="V7" s="157">
        <f t="shared" si="9"/>
        <v>4.8932143822654775E-2</v>
      </c>
      <c r="W7" s="157">
        <f t="shared" si="10"/>
        <v>0.57664233576642332</v>
      </c>
      <c r="X7" s="157">
        <f t="shared" si="11"/>
        <v>0.10583941605839416</v>
      </c>
      <c r="Y7" s="157">
        <f t="shared" si="12"/>
        <v>0.26858610435252772</v>
      </c>
    </row>
    <row r="8" spans="1:25" x14ac:dyDescent="0.3">
      <c r="A8" s="16">
        <v>2016</v>
      </c>
      <c r="B8" s="154" t="s">
        <v>26</v>
      </c>
      <c r="C8" s="16">
        <v>4242</v>
      </c>
      <c r="D8" s="16">
        <v>2102</v>
      </c>
      <c r="E8" s="16">
        <v>2140</v>
      </c>
      <c r="F8" s="16">
        <v>3743</v>
      </c>
      <c r="G8" s="16">
        <v>3181</v>
      </c>
      <c r="H8" s="16">
        <v>185</v>
      </c>
      <c r="I8" s="16">
        <v>170</v>
      </c>
      <c r="J8" s="16">
        <v>633</v>
      </c>
      <c r="K8" s="16">
        <v>3857</v>
      </c>
      <c r="L8" s="16">
        <v>188</v>
      </c>
      <c r="M8" s="16">
        <v>188</v>
      </c>
      <c r="N8" s="155">
        <f t="shared" si="1"/>
        <v>0.49552098066949551</v>
      </c>
      <c r="O8" s="155">
        <f t="shared" si="2"/>
        <v>0.50447901933050443</v>
      </c>
      <c r="P8" s="155">
        <f t="shared" si="3"/>
        <v>3.9103783555273726E-2</v>
      </c>
      <c r="Q8" s="155">
        <f t="shared" si="4"/>
        <v>0.79116465863453811</v>
      </c>
      <c r="R8" s="155">
        <f t="shared" si="5"/>
        <v>3.5933206510251531E-2</v>
      </c>
      <c r="S8" s="155">
        <f t="shared" si="6"/>
        <v>0.13379835129993659</v>
      </c>
      <c r="T8" s="157">
        <f t="shared" si="7"/>
        <v>0.49305737490175533</v>
      </c>
      <c r="U8" s="157">
        <f t="shared" si="8"/>
        <v>0.50694262509824473</v>
      </c>
      <c r="V8" s="157">
        <f t="shared" si="9"/>
        <v>3.1717263253285E-2</v>
      </c>
      <c r="W8" s="157">
        <f t="shared" si="10"/>
        <v>0.78704123244222923</v>
      </c>
      <c r="X8" s="157">
        <f t="shared" si="11"/>
        <v>2.6959673765292253E-2</v>
      </c>
      <c r="Y8" s="157">
        <f t="shared" si="12"/>
        <v>0.15428183053919348</v>
      </c>
    </row>
    <row r="9" spans="1:25" x14ac:dyDescent="0.3">
      <c r="A9" s="16">
        <v>2016</v>
      </c>
      <c r="B9" s="156" t="s">
        <v>27</v>
      </c>
      <c r="C9" s="16">
        <v>2759</v>
      </c>
      <c r="D9" s="16">
        <v>1321</v>
      </c>
      <c r="E9" s="16">
        <v>1438</v>
      </c>
      <c r="F9" s="16">
        <v>2258</v>
      </c>
      <c r="G9" s="16">
        <v>1959</v>
      </c>
      <c r="H9" s="16">
        <v>297</v>
      </c>
      <c r="I9" s="16">
        <v>143</v>
      </c>
      <c r="J9" s="16">
        <v>417</v>
      </c>
      <c r="K9" s="16">
        <v>2281</v>
      </c>
      <c r="L9" s="16">
        <v>324</v>
      </c>
      <c r="M9" s="16">
        <v>148</v>
      </c>
      <c r="N9" s="155">
        <f t="shared" si="1"/>
        <v>0.47879666545849947</v>
      </c>
      <c r="O9" s="155">
        <f t="shared" si="2"/>
        <v>0.52120333454150058</v>
      </c>
      <c r="P9" s="155">
        <f t="shared" si="3"/>
        <v>9.5345104333868377E-2</v>
      </c>
      <c r="Q9" s="155">
        <f t="shared" si="4"/>
        <v>0.72487961476725526</v>
      </c>
      <c r="R9" s="155">
        <f t="shared" si="5"/>
        <v>4.5906902086677366E-2</v>
      </c>
      <c r="S9" s="155">
        <f t="shared" si="6"/>
        <v>0.13386837881219904</v>
      </c>
      <c r="T9" s="157">
        <f t="shared" si="7"/>
        <v>0.47578870139398388</v>
      </c>
      <c r="U9" s="157">
        <f t="shared" si="8"/>
        <v>0.52421129860601612</v>
      </c>
      <c r="V9" s="157">
        <f t="shared" si="9"/>
        <v>9.4384303112313939E-2</v>
      </c>
      <c r="W9" s="157">
        <f t="shared" si="10"/>
        <v>0.75710419485791614</v>
      </c>
      <c r="X9" s="157">
        <f t="shared" si="11"/>
        <v>4.9729364005412717E-2</v>
      </c>
      <c r="Y9" s="157">
        <f t="shared" si="12"/>
        <v>9.8782138024357244E-2</v>
      </c>
    </row>
    <row r="10" spans="1:25" x14ac:dyDescent="0.3">
      <c r="A10" s="16">
        <v>2016</v>
      </c>
      <c r="B10" s="156" t="s">
        <v>28</v>
      </c>
      <c r="C10" s="16">
        <v>729</v>
      </c>
      <c r="D10" s="16">
        <v>342</v>
      </c>
      <c r="E10" s="16">
        <v>387</v>
      </c>
      <c r="F10" s="16">
        <v>527</v>
      </c>
      <c r="G10" s="16">
        <v>472</v>
      </c>
      <c r="H10" s="16">
        <v>148</v>
      </c>
      <c r="I10" s="16">
        <v>44</v>
      </c>
      <c r="J10" s="16">
        <v>66</v>
      </c>
      <c r="K10" s="16">
        <v>535</v>
      </c>
      <c r="L10" s="16">
        <v>154</v>
      </c>
      <c r="M10" s="16">
        <v>45</v>
      </c>
      <c r="N10" s="155">
        <f t="shared" si="1"/>
        <v>0.46913580246913578</v>
      </c>
      <c r="O10" s="155">
        <f t="shared" si="2"/>
        <v>0.53086419753086422</v>
      </c>
      <c r="P10" s="155">
        <f t="shared" si="3"/>
        <v>0.18853503184713377</v>
      </c>
      <c r="Q10" s="155">
        <f t="shared" si="4"/>
        <v>0.67133757961783436</v>
      </c>
      <c r="R10" s="155">
        <f t="shared" si="5"/>
        <v>5.605095541401274E-2</v>
      </c>
      <c r="S10" s="155">
        <f t="shared" si="6"/>
        <v>8.4076433121019103E-2</v>
      </c>
      <c r="T10" s="157">
        <f t="shared" si="7"/>
        <v>0.47543352601156069</v>
      </c>
      <c r="U10" s="157">
        <f t="shared" si="8"/>
        <v>0.52456647398843925</v>
      </c>
      <c r="V10" s="157">
        <f t="shared" si="9"/>
        <v>0.1906040268456376</v>
      </c>
      <c r="W10" s="157">
        <f t="shared" si="10"/>
        <v>0.69932885906040265</v>
      </c>
      <c r="X10" s="157">
        <f t="shared" si="11"/>
        <v>3.4899328859060399E-2</v>
      </c>
      <c r="Y10" s="157">
        <f t="shared" si="12"/>
        <v>7.5167785234899323E-2</v>
      </c>
    </row>
    <row r="11" spans="1:25" x14ac:dyDescent="0.3">
      <c r="A11" s="16">
        <v>2016</v>
      </c>
      <c r="B11" s="156" t="s">
        <v>12</v>
      </c>
      <c r="C11" s="16">
        <v>553</v>
      </c>
      <c r="D11" s="16">
        <v>255</v>
      </c>
      <c r="E11" s="16">
        <v>299</v>
      </c>
      <c r="F11" s="16">
        <v>264</v>
      </c>
      <c r="G11" s="16">
        <v>231</v>
      </c>
      <c r="H11" s="16">
        <v>250</v>
      </c>
      <c r="I11" s="16">
        <v>27</v>
      </c>
      <c r="J11" s="16">
        <v>42</v>
      </c>
      <c r="K11" s="16">
        <v>274</v>
      </c>
      <c r="L11" s="16">
        <v>259</v>
      </c>
      <c r="M11" s="16">
        <v>29</v>
      </c>
      <c r="N11" s="155">
        <f t="shared" si="1"/>
        <v>0.46028880866425992</v>
      </c>
      <c r="O11" s="155">
        <f t="shared" si="2"/>
        <v>0.53971119133574008</v>
      </c>
      <c r="P11" s="155">
        <f t="shared" si="3"/>
        <v>0.42881646655231559</v>
      </c>
      <c r="Q11" s="155">
        <f t="shared" si="4"/>
        <v>0.45283018867924529</v>
      </c>
      <c r="R11" s="155">
        <f t="shared" si="5"/>
        <v>4.6312178387650088E-2</v>
      </c>
      <c r="S11" s="155">
        <f t="shared" si="6"/>
        <v>7.2041166380789029E-2</v>
      </c>
      <c r="T11" s="157">
        <f t="shared" si="7"/>
        <v>0.46421663442940037</v>
      </c>
      <c r="U11" s="157">
        <f t="shared" si="8"/>
        <v>0.53578336557059958</v>
      </c>
      <c r="V11" s="157">
        <f t="shared" si="9"/>
        <v>0.43727598566308246</v>
      </c>
      <c r="W11" s="157">
        <f t="shared" si="10"/>
        <v>0.44086021505376344</v>
      </c>
      <c r="X11" s="157">
        <f t="shared" si="11"/>
        <v>3.5842293906810034E-2</v>
      </c>
      <c r="Y11" s="157">
        <f t="shared" si="12"/>
        <v>8.6021505376344093E-2</v>
      </c>
    </row>
    <row r="12" spans="1:25" x14ac:dyDescent="0.3">
      <c r="A12" s="16">
        <v>2016</v>
      </c>
      <c r="B12" s="156" t="s">
        <v>13</v>
      </c>
      <c r="C12" s="16">
        <v>16202</v>
      </c>
      <c r="D12" s="16">
        <v>7736</v>
      </c>
      <c r="E12" s="16">
        <v>8466</v>
      </c>
      <c r="F12" s="16">
        <v>13097</v>
      </c>
      <c r="G12" s="16">
        <v>9307</v>
      </c>
      <c r="H12" s="16">
        <v>2434</v>
      </c>
      <c r="I12" s="16">
        <v>483</v>
      </c>
      <c r="J12" s="16">
        <v>4010</v>
      </c>
      <c r="K12" s="16">
        <v>13217</v>
      </c>
      <c r="L12" s="16">
        <v>2496</v>
      </c>
      <c r="M12" s="16">
        <v>525</v>
      </c>
      <c r="N12" s="155">
        <f t="shared" si="1"/>
        <v>0.47747191704727809</v>
      </c>
      <c r="O12" s="155">
        <f t="shared" si="2"/>
        <v>0.52252808295272191</v>
      </c>
      <c r="P12" s="155">
        <f t="shared" si="3"/>
        <v>0.12155413503795445</v>
      </c>
      <c r="Q12" s="155">
        <f t="shared" si="4"/>
        <v>0.65406512185377552</v>
      </c>
      <c r="R12" s="155">
        <f t="shared" si="5"/>
        <v>2.4121054734318817E-2</v>
      </c>
      <c r="S12" s="155">
        <f t="shared" si="6"/>
        <v>0.20025968837395125</v>
      </c>
      <c r="T12" s="157">
        <f t="shared" si="7"/>
        <v>0.47751762671278436</v>
      </c>
      <c r="U12" s="157">
        <f t="shared" si="8"/>
        <v>0.5224823732872157</v>
      </c>
      <c r="V12" s="157">
        <f t="shared" si="9"/>
        <v>0.12368406547979938</v>
      </c>
      <c r="W12" s="157">
        <f t="shared" si="10"/>
        <v>0.66438846938213081</v>
      </c>
      <c r="X12" s="157">
        <f t="shared" si="11"/>
        <v>2.7338367414429809E-2</v>
      </c>
      <c r="Y12" s="157">
        <f t="shared" si="12"/>
        <v>0.18458909772363996</v>
      </c>
    </row>
    <row r="13" spans="1:25" x14ac:dyDescent="0.3">
      <c r="A13" s="16">
        <v>2016</v>
      </c>
      <c r="B13" s="156" t="s">
        <v>14</v>
      </c>
      <c r="C13" s="16">
        <v>7626</v>
      </c>
      <c r="D13" s="16">
        <v>3623</v>
      </c>
      <c r="E13" s="16">
        <v>4003</v>
      </c>
      <c r="F13" s="16">
        <v>4798</v>
      </c>
      <c r="G13" s="16">
        <v>4184</v>
      </c>
      <c r="H13" s="16">
        <v>2325</v>
      </c>
      <c r="I13" s="16">
        <v>365</v>
      </c>
      <c r="J13" s="16">
        <v>680</v>
      </c>
      <c r="K13" s="16">
        <v>4872</v>
      </c>
      <c r="L13" s="16">
        <v>2364</v>
      </c>
      <c r="M13" s="16">
        <v>375</v>
      </c>
      <c r="N13" s="155">
        <f t="shared" si="1"/>
        <v>0.47508523472331499</v>
      </c>
      <c r="O13" s="155">
        <f t="shared" si="2"/>
        <v>0.52491476527668501</v>
      </c>
      <c r="P13" s="155">
        <f t="shared" si="3"/>
        <v>0.28464740450538689</v>
      </c>
      <c r="Q13" s="155">
        <f t="shared" si="4"/>
        <v>0.58741429970617043</v>
      </c>
      <c r="R13" s="155">
        <f t="shared" si="5"/>
        <v>4.4686581782566112E-2</v>
      </c>
      <c r="S13" s="155">
        <f t="shared" si="6"/>
        <v>8.3251714005876595E-2</v>
      </c>
      <c r="T13" s="157">
        <f t="shared" si="7"/>
        <v>0.47694664995124669</v>
      </c>
      <c r="U13" s="157">
        <f t="shared" si="8"/>
        <v>0.52305335004875331</v>
      </c>
      <c r="V13" s="157">
        <f t="shared" si="9"/>
        <v>0.28403538888155289</v>
      </c>
      <c r="W13" s="157">
        <f t="shared" si="10"/>
        <v>0.61521193714512079</v>
      </c>
      <c r="X13" s="157">
        <f t="shared" si="11"/>
        <v>3.6181169945860292E-2</v>
      </c>
      <c r="Y13" s="157">
        <f t="shared" si="12"/>
        <v>6.4571504027466003E-2</v>
      </c>
    </row>
    <row r="14" spans="1:25" x14ac:dyDescent="0.3">
      <c r="A14" s="16">
        <v>2016</v>
      </c>
      <c r="B14" s="156" t="s">
        <v>29</v>
      </c>
      <c r="C14" s="16">
        <v>1064</v>
      </c>
      <c r="D14" s="16">
        <v>519</v>
      </c>
      <c r="E14" s="16">
        <v>545</v>
      </c>
      <c r="F14" s="16">
        <v>225</v>
      </c>
      <c r="G14" s="16">
        <v>209</v>
      </c>
      <c r="H14" s="16">
        <v>24</v>
      </c>
      <c r="I14" s="16">
        <v>492</v>
      </c>
      <c r="J14" s="16">
        <v>78</v>
      </c>
      <c r="K14" s="16">
        <v>368</v>
      </c>
      <c r="L14" s="16">
        <v>31</v>
      </c>
      <c r="M14" s="16">
        <v>624</v>
      </c>
      <c r="N14" s="155">
        <f t="shared" si="1"/>
        <v>0.48778195488721804</v>
      </c>
      <c r="O14" s="155">
        <f t="shared" si="2"/>
        <v>0.51221804511278191</v>
      </c>
      <c r="P14" s="155">
        <f t="shared" si="3"/>
        <v>2.9304029304029304E-2</v>
      </c>
      <c r="Q14" s="155">
        <f t="shared" si="4"/>
        <v>0.27472527472527475</v>
      </c>
      <c r="R14" s="155">
        <f t="shared" si="5"/>
        <v>0.60073260073260071</v>
      </c>
      <c r="S14" s="155">
        <f t="shared" si="6"/>
        <v>9.5238095238095233E-2</v>
      </c>
      <c r="T14" s="157">
        <f t="shared" si="7"/>
        <v>0.48667324777887461</v>
      </c>
      <c r="U14" s="157">
        <f t="shared" si="8"/>
        <v>0.51332675222112534</v>
      </c>
      <c r="V14" s="157">
        <f t="shared" si="9"/>
        <v>2.2613065326633167E-2</v>
      </c>
      <c r="W14" s="157">
        <f t="shared" si="10"/>
        <v>0.29899497487437188</v>
      </c>
      <c r="X14" s="157">
        <f t="shared" si="11"/>
        <v>0.5766331658291457</v>
      </c>
      <c r="Y14" s="157">
        <f t="shared" si="12"/>
        <v>0.10175879396984924</v>
      </c>
    </row>
    <row r="15" spans="1:25" x14ac:dyDescent="0.3">
      <c r="A15" s="16">
        <v>2016</v>
      </c>
      <c r="B15" s="156" t="s">
        <v>30</v>
      </c>
      <c r="C15" s="16">
        <v>1224</v>
      </c>
      <c r="D15" s="16">
        <v>607</v>
      </c>
      <c r="E15" s="16">
        <v>618</v>
      </c>
      <c r="F15" s="16">
        <v>1151</v>
      </c>
      <c r="G15" s="16">
        <v>1002</v>
      </c>
      <c r="H15" s="16">
        <v>6</v>
      </c>
      <c r="I15" s="16">
        <v>27</v>
      </c>
      <c r="J15" s="16">
        <v>163</v>
      </c>
      <c r="K15" s="16">
        <v>1175</v>
      </c>
      <c r="L15" s="16">
        <v>8</v>
      </c>
      <c r="M15" s="16">
        <v>31</v>
      </c>
      <c r="N15" s="155">
        <f t="shared" si="1"/>
        <v>0.49551020408163265</v>
      </c>
      <c r="O15" s="155">
        <f t="shared" si="2"/>
        <v>0.5044897959183674</v>
      </c>
      <c r="P15" s="155">
        <f t="shared" si="3"/>
        <v>4.4543429844097994E-3</v>
      </c>
      <c r="Q15" s="155">
        <f t="shared" si="4"/>
        <v>0.85449146250927988</v>
      </c>
      <c r="R15" s="155">
        <f t="shared" si="5"/>
        <v>2.0044543429844099E-2</v>
      </c>
      <c r="S15" s="155">
        <f t="shared" si="6"/>
        <v>0.12100965107646622</v>
      </c>
      <c r="T15" s="157">
        <f t="shared" si="7"/>
        <v>0.4893805309734513</v>
      </c>
      <c r="U15" s="157">
        <f t="shared" si="8"/>
        <v>0.51061946902654864</v>
      </c>
      <c r="V15" s="157">
        <f t="shared" si="9"/>
        <v>5.7471264367816091E-3</v>
      </c>
      <c r="W15" s="157">
        <f t="shared" si="10"/>
        <v>0.88423645320197042</v>
      </c>
      <c r="X15" s="157">
        <f t="shared" si="11"/>
        <v>1.2315270935960592E-2</v>
      </c>
      <c r="Y15" s="157">
        <f t="shared" si="12"/>
        <v>9.7701149425287362E-2</v>
      </c>
    </row>
    <row r="16" spans="1:25" x14ac:dyDescent="0.3">
      <c r="A16" s="16">
        <v>2016</v>
      </c>
      <c r="B16" s="156" t="s">
        <v>31</v>
      </c>
      <c r="C16" s="16">
        <v>9723</v>
      </c>
      <c r="D16" s="16">
        <v>4692</v>
      </c>
      <c r="E16" s="16">
        <v>5031</v>
      </c>
      <c r="F16" s="16">
        <v>7647</v>
      </c>
      <c r="G16" s="16">
        <v>6297</v>
      </c>
      <c r="H16" s="16">
        <v>1358</v>
      </c>
      <c r="I16" s="16">
        <v>542</v>
      </c>
      <c r="J16" s="16">
        <v>1490</v>
      </c>
      <c r="K16" s="16">
        <v>7711</v>
      </c>
      <c r="L16" s="16">
        <v>1390</v>
      </c>
      <c r="M16" s="16">
        <v>563</v>
      </c>
      <c r="N16" s="155">
        <f t="shared" si="1"/>
        <v>0.48256710891700094</v>
      </c>
      <c r="O16" s="155">
        <f t="shared" si="2"/>
        <v>0.51743289108299906</v>
      </c>
      <c r="P16" s="155">
        <f t="shared" si="3"/>
        <v>0.12304068134456828</v>
      </c>
      <c r="Q16" s="155">
        <f t="shared" si="4"/>
        <v>0.69285131829301438</v>
      </c>
      <c r="R16" s="155">
        <f t="shared" si="5"/>
        <v>4.9107547340762892E-2</v>
      </c>
      <c r="S16" s="155">
        <f t="shared" si="6"/>
        <v>0.13500045302165445</v>
      </c>
      <c r="T16" s="157">
        <f t="shared" si="7"/>
        <v>0.48057196145477155</v>
      </c>
      <c r="U16" s="157">
        <f t="shared" si="8"/>
        <v>0.51942803854522845</v>
      </c>
      <c r="V16" s="157">
        <f t="shared" si="9"/>
        <v>0.12295386904761904</v>
      </c>
      <c r="W16" s="157">
        <f t="shared" si="10"/>
        <v>0.71363467261904767</v>
      </c>
      <c r="X16" s="157">
        <f t="shared" si="11"/>
        <v>5.1804315476190479E-2</v>
      </c>
      <c r="Y16" s="157">
        <f t="shared" si="12"/>
        <v>0.11160714285714286</v>
      </c>
    </row>
    <row r="17" spans="1:25" x14ac:dyDescent="0.3">
      <c r="A17" s="16">
        <v>2016</v>
      </c>
      <c r="B17" s="156" t="s">
        <v>32</v>
      </c>
      <c r="C17" s="16">
        <v>4988</v>
      </c>
      <c r="D17" s="16">
        <v>2426</v>
      </c>
      <c r="E17" s="16">
        <v>2562</v>
      </c>
      <c r="F17" s="16">
        <v>4309</v>
      </c>
      <c r="G17" s="16">
        <v>4102</v>
      </c>
      <c r="H17" s="16">
        <v>473</v>
      </c>
      <c r="I17" s="16">
        <v>109</v>
      </c>
      <c r="J17" s="16">
        <v>224</v>
      </c>
      <c r="K17" s="16">
        <v>4378</v>
      </c>
      <c r="L17" s="16">
        <v>491</v>
      </c>
      <c r="M17" s="16">
        <v>130</v>
      </c>
      <c r="N17" s="155">
        <f t="shared" si="1"/>
        <v>0.48636728147554131</v>
      </c>
      <c r="O17" s="155">
        <f t="shared" si="2"/>
        <v>0.51363271852445869</v>
      </c>
      <c r="P17" s="155">
        <f t="shared" si="3"/>
        <v>9.2473118279569888E-2</v>
      </c>
      <c r="Q17" s="155">
        <f t="shared" si="4"/>
        <v>0.84242424242424241</v>
      </c>
      <c r="R17" s="155">
        <f t="shared" si="5"/>
        <v>2.1309872922776148E-2</v>
      </c>
      <c r="S17" s="155">
        <f t="shared" si="6"/>
        <v>4.3792766373411535E-2</v>
      </c>
      <c r="T17" s="157">
        <f t="shared" si="7"/>
        <v>0.4793899422918384</v>
      </c>
      <c r="U17" s="157">
        <f t="shared" si="8"/>
        <v>0.5206100577081616</v>
      </c>
      <c r="V17" s="157">
        <f t="shared" si="9"/>
        <v>7.7107951131584224E-2</v>
      </c>
      <c r="W17" s="157">
        <f t="shared" si="10"/>
        <v>0.87101942719807735</v>
      </c>
      <c r="X17" s="157">
        <f t="shared" si="11"/>
        <v>1.5021029441217705E-2</v>
      </c>
      <c r="Y17" s="157">
        <f t="shared" si="12"/>
        <v>3.6851592229120766E-2</v>
      </c>
    </row>
    <row r="18" spans="1:25" x14ac:dyDescent="0.3">
      <c r="A18" s="16">
        <v>2016</v>
      </c>
      <c r="B18" s="156" t="s">
        <v>33</v>
      </c>
      <c r="C18" s="16">
        <v>2394</v>
      </c>
      <c r="D18" s="16">
        <v>1172</v>
      </c>
      <c r="E18" s="16">
        <v>1221</v>
      </c>
      <c r="F18" s="16">
        <v>2201</v>
      </c>
      <c r="G18" s="16">
        <v>2126</v>
      </c>
      <c r="H18" s="16">
        <v>73</v>
      </c>
      <c r="I18" s="16">
        <v>66</v>
      </c>
      <c r="J18" s="16">
        <v>97</v>
      </c>
      <c r="K18" s="16">
        <v>2226</v>
      </c>
      <c r="L18" s="16">
        <v>84</v>
      </c>
      <c r="M18" s="16">
        <v>68</v>
      </c>
      <c r="N18" s="155">
        <f t="shared" si="1"/>
        <v>0.48976180526535729</v>
      </c>
      <c r="O18" s="155">
        <f t="shared" si="2"/>
        <v>0.51023819473464271</v>
      </c>
      <c r="P18" s="155">
        <f t="shared" si="3"/>
        <v>2.9954862535904802E-2</v>
      </c>
      <c r="Q18" s="155">
        <f t="shared" si="4"/>
        <v>0.90315962248666393</v>
      </c>
      <c r="R18" s="155">
        <f t="shared" si="5"/>
        <v>2.7082478457119408E-2</v>
      </c>
      <c r="S18" s="155">
        <f t="shared" si="6"/>
        <v>3.9803036520311856E-2</v>
      </c>
      <c r="T18" s="157">
        <f t="shared" si="7"/>
        <v>0.48901335631193449</v>
      </c>
      <c r="U18" s="157">
        <f t="shared" si="8"/>
        <v>0.51098664368806546</v>
      </c>
      <c r="V18" s="157">
        <f t="shared" si="9"/>
        <v>2.2425249169435217E-2</v>
      </c>
      <c r="W18" s="157">
        <f t="shared" si="10"/>
        <v>0.90240863787375414</v>
      </c>
      <c r="X18" s="157">
        <f t="shared" si="11"/>
        <v>2.5332225913621262E-2</v>
      </c>
      <c r="Y18" s="157">
        <f t="shared" si="12"/>
        <v>4.9833887043189369E-2</v>
      </c>
    </row>
    <row r="19" spans="1:25" x14ac:dyDescent="0.3">
      <c r="A19" s="16">
        <v>2016</v>
      </c>
      <c r="B19" s="156" t="s">
        <v>34</v>
      </c>
      <c r="C19" s="16">
        <v>2142</v>
      </c>
      <c r="D19" s="16">
        <v>1048</v>
      </c>
      <c r="E19" s="16">
        <v>1094</v>
      </c>
      <c r="F19" s="16">
        <v>1883</v>
      </c>
      <c r="G19" s="16">
        <v>1678</v>
      </c>
      <c r="H19" s="16">
        <v>121</v>
      </c>
      <c r="I19" s="16">
        <v>59</v>
      </c>
      <c r="J19" s="16">
        <v>217</v>
      </c>
      <c r="K19" s="16">
        <v>1923</v>
      </c>
      <c r="L19" s="16">
        <v>136</v>
      </c>
      <c r="M19" s="16">
        <v>64</v>
      </c>
      <c r="N19" s="155">
        <f t="shared" si="1"/>
        <v>0.48926237161531277</v>
      </c>
      <c r="O19" s="155">
        <f t="shared" si="2"/>
        <v>0.51073762838468717</v>
      </c>
      <c r="P19" s="155">
        <f t="shared" si="3"/>
        <v>5.307017543859649E-2</v>
      </c>
      <c r="Q19" s="155">
        <f t="shared" si="4"/>
        <v>0.8258771929824561</v>
      </c>
      <c r="R19" s="155">
        <f t="shared" si="5"/>
        <v>2.5877192982456141E-2</v>
      </c>
      <c r="S19" s="155">
        <f t="shared" si="6"/>
        <v>9.5175438596491233E-2</v>
      </c>
      <c r="T19" s="157">
        <f t="shared" si="7"/>
        <v>0.48537735849056601</v>
      </c>
      <c r="U19" s="157">
        <f t="shared" si="8"/>
        <v>0.51462264150943393</v>
      </c>
      <c r="V19" s="157">
        <f t="shared" si="9"/>
        <v>4.7318611987381701E-2</v>
      </c>
      <c r="W19" s="157">
        <f t="shared" si="10"/>
        <v>0.83415953132041465</v>
      </c>
      <c r="X19" s="157">
        <f t="shared" si="11"/>
        <v>2.9743127534925643E-2</v>
      </c>
      <c r="Y19" s="157">
        <f t="shared" si="12"/>
        <v>8.8778729157278052E-2</v>
      </c>
    </row>
    <row r="20" spans="1:25" x14ac:dyDescent="0.3">
      <c r="A20" s="16">
        <v>2016</v>
      </c>
      <c r="B20" s="156" t="s">
        <v>35</v>
      </c>
      <c r="C20" s="16">
        <v>3348</v>
      </c>
      <c r="D20" s="16">
        <v>1614</v>
      </c>
      <c r="E20" s="16">
        <v>1734</v>
      </c>
      <c r="F20" s="16">
        <v>3014</v>
      </c>
      <c r="G20" s="16">
        <v>2892</v>
      </c>
      <c r="H20" s="16">
        <v>250</v>
      </c>
      <c r="I20" s="16">
        <v>28</v>
      </c>
      <c r="J20" s="16">
        <v>138</v>
      </c>
      <c r="K20" s="16">
        <v>3052</v>
      </c>
      <c r="L20" s="16">
        <v>281</v>
      </c>
      <c r="M20" s="16">
        <v>36</v>
      </c>
      <c r="N20" s="155">
        <f t="shared" si="1"/>
        <v>0.48207885304659498</v>
      </c>
      <c r="O20" s="155">
        <f t="shared" si="2"/>
        <v>0.51792114695340496</v>
      </c>
      <c r="P20" s="155">
        <f t="shared" si="3"/>
        <v>7.2886297376093298E-2</v>
      </c>
      <c r="Q20" s="155">
        <f t="shared" si="4"/>
        <v>0.87871720116618079</v>
      </c>
      <c r="R20" s="155">
        <f t="shared" si="5"/>
        <v>8.1632653061224497E-3</v>
      </c>
      <c r="S20" s="155">
        <f t="shared" si="6"/>
        <v>4.0233236151603499E-2</v>
      </c>
      <c r="T20" s="157">
        <f t="shared" si="7"/>
        <v>0.48040109389243391</v>
      </c>
      <c r="U20" s="157">
        <f t="shared" si="8"/>
        <v>0.51959890610756609</v>
      </c>
      <c r="V20" s="157">
        <f t="shared" si="9"/>
        <v>6.6926770708283317E-2</v>
      </c>
      <c r="W20" s="157">
        <f t="shared" si="10"/>
        <v>0.89015606242497003</v>
      </c>
      <c r="X20" s="157">
        <f t="shared" si="11"/>
        <v>1.8307322929171668E-2</v>
      </c>
      <c r="Y20" s="157">
        <f t="shared" si="12"/>
        <v>2.4609843937575031E-2</v>
      </c>
    </row>
    <row r="21" spans="1:25" x14ac:dyDescent="0.3">
      <c r="A21" s="16">
        <v>2016</v>
      </c>
      <c r="B21" s="156" t="s">
        <v>36</v>
      </c>
      <c r="C21" s="16">
        <v>3463</v>
      </c>
      <c r="D21" s="16">
        <v>1650</v>
      </c>
      <c r="E21" s="16">
        <v>1813</v>
      </c>
      <c r="F21" s="16">
        <v>2251</v>
      </c>
      <c r="G21" s="16">
        <v>2112</v>
      </c>
      <c r="H21" s="16">
        <v>1062</v>
      </c>
      <c r="I21" s="16">
        <v>101</v>
      </c>
      <c r="J21" s="16">
        <v>174</v>
      </c>
      <c r="K21" s="16">
        <v>2275</v>
      </c>
      <c r="L21" s="16">
        <v>1078</v>
      </c>
      <c r="M21" s="16">
        <v>103</v>
      </c>
      <c r="N21" s="155">
        <f t="shared" si="1"/>
        <v>0.47646549234767543</v>
      </c>
      <c r="O21" s="155">
        <f t="shared" si="2"/>
        <v>0.52353450765232457</v>
      </c>
      <c r="P21" s="155">
        <f t="shared" si="3"/>
        <v>0.29598662207357862</v>
      </c>
      <c r="Q21" s="155">
        <f t="shared" si="4"/>
        <v>0.62736900780379046</v>
      </c>
      <c r="R21" s="155">
        <f t="shared" si="5"/>
        <v>2.814938684503902E-2</v>
      </c>
      <c r="S21" s="155">
        <f t="shared" si="6"/>
        <v>4.8494983277591976E-2</v>
      </c>
      <c r="T21" s="157">
        <f t="shared" si="7"/>
        <v>0.46807228915662652</v>
      </c>
      <c r="U21" s="157">
        <f t="shared" si="8"/>
        <v>0.53192771084337354</v>
      </c>
      <c r="V21" s="157">
        <f t="shared" si="9"/>
        <v>0.29294117647058826</v>
      </c>
      <c r="W21" s="157">
        <f t="shared" si="10"/>
        <v>0.65941176470588236</v>
      </c>
      <c r="X21" s="157">
        <f t="shared" si="11"/>
        <v>1.088235294117647E-2</v>
      </c>
      <c r="Y21" s="157">
        <f t="shared" si="12"/>
        <v>3.6764705882352942E-2</v>
      </c>
    </row>
    <row r="22" spans="1:25" x14ac:dyDescent="0.3">
      <c r="A22" s="16">
        <v>2016</v>
      </c>
      <c r="B22" s="156" t="s">
        <v>37</v>
      </c>
      <c r="C22" s="16">
        <v>1058</v>
      </c>
      <c r="D22" s="16">
        <v>510</v>
      </c>
      <c r="E22" s="16">
        <v>548</v>
      </c>
      <c r="F22" s="16">
        <v>1001</v>
      </c>
      <c r="G22" s="16">
        <v>982</v>
      </c>
      <c r="H22" s="16">
        <v>13</v>
      </c>
      <c r="I22" s="16">
        <v>11</v>
      </c>
      <c r="J22" s="16">
        <v>20</v>
      </c>
      <c r="K22" s="16">
        <v>1026</v>
      </c>
      <c r="L22" s="16">
        <v>17</v>
      </c>
      <c r="M22" s="16">
        <v>13</v>
      </c>
      <c r="N22" s="155">
        <f t="shared" si="1"/>
        <v>0.48204158790170132</v>
      </c>
      <c r="O22" s="155">
        <f t="shared" si="2"/>
        <v>0.51795841209829863</v>
      </c>
      <c r="P22" s="155">
        <f t="shared" si="3"/>
        <v>1.2440191387559809E-2</v>
      </c>
      <c r="Q22" s="155">
        <f t="shared" si="4"/>
        <v>0.95789473684210524</v>
      </c>
      <c r="R22" s="155">
        <f t="shared" si="5"/>
        <v>1.0526315789473684E-2</v>
      </c>
      <c r="S22" s="155">
        <f t="shared" si="6"/>
        <v>1.9138755980861243E-2</v>
      </c>
      <c r="T22" s="157">
        <f t="shared" si="7"/>
        <v>0.48848368522072938</v>
      </c>
      <c r="U22" s="157">
        <f t="shared" si="8"/>
        <v>0.51151631477927062</v>
      </c>
      <c r="V22" s="157">
        <f t="shared" si="9"/>
        <v>7.7444336882865443E-3</v>
      </c>
      <c r="W22" s="157">
        <f t="shared" si="10"/>
        <v>0.96902226524685386</v>
      </c>
      <c r="X22" s="157">
        <f t="shared" si="11"/>
        <v>1.3552758954501452E-2</v>
      </c>
      <c r="Y22" s="157">
        <f t="shared" si="12"/>
        <v>9.6805421103581795E-3</v>
      </c>
    </row>
    <row r="23" spans="1:25" x14ac:dyDescent="0.3">
      <c r="A23" s="16">
        <v>2016</v>
      </c>
      <c r="B23" s="156" t="s">
        <v>38</v>
      </c>
      <c r="C23" s="16">
        <v>4623</v>
      </c>
      <c r="D23" s="16">
        <v>2203</v>
      </c>
      <c r="E23" s="16">
        <v>2420</v>
      </c>
      <c r="F23" s="16">
        <v>2784</v>
      </c>
      <c r="G23" s="16">
        <v>2434</v>
      </c>
      <c r="H23" s="16">
        <v>1386</v>
      </c>
      <c r="I23" s="16">
        <v>349</v>
      </c>
      <c r="J23" s="16">
        <v>450</v>
      </c>
      <c r="K23" s="16">
        <v>2820</v>
      </c>
      <c r="L23" s="16">
        <v>1421</v>
      </c>
      <c r="M23" s="16">
        <v>349</v>
      </c>
      <c r="N23" s="155">
        <f t="shared" si="1"/>
        <v>0.47653039152065757</v>
      </c>
      <c r="O23" s="155">
        <f t="shared" si="2"/>
        <v>0.52346960847934243</v>
      </c>
      <c r="P23" s="155">
        <f t="shared" si="3"/>
        <v>0.278929362044677</v>
      </c>
      <c r="Q23" s="155">
        <f t="shared" si="4"/>
        <v>0.56027369692090967</v>
      </c>
      <c r="R23" s="155">
        <f t="shared" si="5"/>
        <v>7.0235459851076681E-2</v>
      </c>
      <c r="S23" s="155">
        <f t="shared" si="6"/>
        <v>9.0561481183336692E-2</v>
      </c>
      <c r="T23" s="157">
        <f t="shared" si="7"/>
        <v>0.47224095302315128</v>
      </c>
      <c r="U23" s="157">
        <f t="shared" si="8"/>
        <v>0.52775904697684872</v>
      </c>
      <c r="V23" s="157">
        <f t="shared" si="9"/>
        <v>0.27062566277836692</v>
      </c>
      <c r="W23" s="157">
        <f t="shared" si="10"/>
        <v>0.60169671261930013</v>
      </c>
      <c r="X23" s="157">
        <f t="shared" si="11"/>
        <v>5.5143160127253447E-2</v>
      </c>
      <c r="Y23" s="157">
        <f t="shared" si="12"/>
        <v>7.2534464475079538E-2</v>
      </c>
    </row>
    <row r="24" spans="1:25" x14ac:dyDescent="0.3">
      <c r="A24" s="16">
        <v>2016</v>
      </c>
      <c r="B24" s="156" t="s">
        <v>39</v>
      </c>
      <c r="C24" s="16">
        <v>5374</v>
      </c>
      <c r="D24" s="16">
        <v>2585</v>
      </c>
      <c r="E24" s="16">
        <v>2788</v>
      </c>
      <c r="F24" s="16">
        <v>4464</v>
      </c>
      <c r="G24" s="16">
        <v>4083</v>
      </c>
      <c r="H24" s="16">
        <v>438</v>
      </c>
      <c r="I24" s="16">
        <v>353</v>
      </c>
      <c r="J24" s="16">
        <v>500</v>
      </c>
      <c r="K24" s="16">
        <v>4573</v>
      </c>
      <c r="L24" s="16">
        <v>513</v>
      </c>
      <c r="M24" s="16">
        <v>369</v>
      </c>
      <c r="N24" s="155">
        <f t="shared" si="1"/>
        <v>0.48110924995347104</v>
      </c>
      <c r="O24" s="155">
        <f t="shared" si="2"/>
        <v>0.51889075004652896</v>
      </c>
      <c r="P24" s="155">
        <f t="shared" si="3"/>
        <v>7.6107732406602957E-2</v>
      </c>
      <c r="Q24" s="155">
        <f t="shared" si="4"/>
        <v>0.7756733275412685</v>
      </c>
      <c r="R24" s="155">
        <f t="shared" si="5"/>
        <v>6.1337966985230231E-2</v>
      </c>
      <c r="S24" s="155">
        <f t="shared" si="6"/>
        <v>8.6880973066898348E-2</v>
      </c>
      <c r="T24" s="157">
        <f t="shared" si="7"/>
        <v>0.47427466150870407</v>
      </c>
      <c r="U24" s="157">
        <f t="shared" si="8"/>
        <v>0.52572533849129599</v>
      </c>
      <c r="V24" s="157">
        <f t="shared" si="9"/>
        <v>6.9834935606747681E-2</v>
      </c>
      <c r="W24" s="157">
        <f t="shared" si="10"/>
        <v>0.79049519317975692</v>
      </c>
      <c r="X24" s="157">
        <f t="shared" si="11"/>
        <v>5.7500453473607833E-2</v>
      </c>
      <c r="Y24" s="157">
        <f t="shared" si="12"/>
        <v>8.2169417739887535E-2</v>
      </c>
    </row>
    <row r="25" spans="1:25" x14ac:dyDescent="0.3">
      <c r="A25" s="16">
        <v>2016</v>
      </c>
      <c r="B25" s="156" t="s">
        <v>40</v>
      </c>
      <c r="C25" s="16">
        <v>7624</v>
      </c>
      <c r="D25" s="16">
        <v>3650</v>
      </c>
      <c r="E25" s="16">
        <v>3974</v>
      </c>
      <c r="F25" s="16">
        <v>6264</v>
      </c>
      <c r="G25" s="16">
        <v>6006</v>
      </c>
      <c r="H25" s="16">
        <v>1039</v>
      </c>
      <c r="I25" s="16">
        <v>182</v>
      </c>
      <c r="J25" s="16">
        <v>288</v>
      </c>
      <c r="K25" s="16">
        <v>6365</v>
      </c>
      <c r="L25" s="16">
        <v>1100</v>
      </c>
      <c r="M25" s="16">
        <v>192</v>
      </c>
      <c r="N25" s="155">
        <f t="shared" si="1"/>
        <v>0.47875131164742918</v>
      </c>
      <c r="O25" s="155">
        <f t="shared" si="2"/>
        <v>0.52124868835257088</v>
      </c>
      <c r="P25" s="155">
        <f t="shared" si="3"/>
        <v>0.13366782452077705</v>
      </c>
      <c r="Q25" s="155">
        <f t="shared" si="4"/>
        <v>0.80586646082593594</v>
      </c>
      <c r="R25" s="155">
        <f t="shared" si="5"/>
        <v>2.3414383121060079E-2</v>
      </c>
      <c r="S25" s="155">
        <f t="shared" si="6"/>
        <v>3.7051331532226936E-2</v>
      </c>
      <c r="T25" s="157">
        <f t="shared" si="7"/>
        <v>0.48038954108858056</v>
      </c>
      <c r="U25" s="157">
        <f t="shared" si="8"/>
        <v>0.51961045891141944</v>
      </c>
      <c r="V25" s="157">
        <f t="shared" si="9"/>
        <v>0.13427377220480669</v>
      </c>
      <c r="W25" s="157">
        <f t="shared" si="10"/>
        <v>0.79715256008359459</v>
      </c>
      <c r="X25" s="157">
        <f t="shared" si="11"/>
        <v>3.1347962382445138E-2</v>
      </c>
      <c r="Y25" s="157">
        <f t="shared" si="12"/>
        <v>3.7225705329153605E-2</v>
      </c>
    </row>
    <row r="26" spans="1:25" x14ac:dyDescent="0.3">
      <c r="A26" s="16">
        <v>2016</v>
      </c>
      <c r="B26" s="156" t="s">
        <v>15</v>
      </c>
      <c r="C26" s="16">
        <v>4190</v>
      </c>
      <c r="D26" s="16">
        <v>2063</v>
      </c>
      <c r="E26" s="16">
        <v>2127</v>
      </c>
      <c r="F26" s="16">
        <v>3614</v>
      </c>
      <c r="G26" s="16">
        <v>3425</v>
      </c>
      <c r="H26" s="16">
        <v>193</v>
      </c>
      <c r="I26" s="16">
        <v>172</v>
      </c>
      <c r="J26" s="16">
        <v>255</v>
      </c>
      <c r="K26" s="16">
        <v>3671</v>
      </c>
      <c r="L26" s="16">
        <v>201</v>
      </c>
      <c r="M26" s="16">
        <v>196</v>
      </c>
      <c r="N26" s="155">
        <f t="shared" si="1"/>
        <v>0.49236276849642002</v>
      </c>
      <c r="O26" s="155">
        <f t="shared" si="2"/>
        <v>0.50763723150357998</v>
      </c>
      <c r="P26" s="155">
        <f t="shared" si="3"/>
        <v>4.5583372697213034E-2</v>
      </c>
      <c r="Q26" s="155">
        <f t="shared" si="4"/>
        <v>0.85356636750118087</v>
      </c>
      <c r="R26" s="155">
        <f t="shared" si="5"/>
        <v>4.0623523854511102E-2</v>
      </c>
      <c r="S26" s="155">
        <f t="shared" si="6"/>
        <v>6.0226735947094948E-2</v>
      </c>
      <c r="T26" s="157">
        <f t="shared" si="7"/>
        <v>0.49149198520345255</v>
      </c>
      <c r="U26" s="157">
        <f t="shared" si="8"/>
        <v>0.5085080147965475</v>
      </c>
      <c r="V26" s="157">
        <f t="shared" si="9"/>
        <v>4.3362403100775194E-2</v>
      </c>
      <c r="W26" s="157">
        <f t="shared" si="10"/>
        <v>0.88154069767441856</v>
      </c>
      <c r="X26" s="157">
        <f t="shared" si="11"/>
        <v>4.2151162790697673E-2</v>
      </c>
      <c r="Y26" s="157">
        <f t="shared" si="12"/>
        <v>3.294573643410853E-2</v>
      </c>
    </row>
    <row r="27" spans="1:25" x14ac:dyDescent="0.3">
      <c r="A27" s="16">
        <v>2016</v>
      </c>
      <c r="B27" s="156" t="s">
        <v>16</v>
      </c>
      <c r="C27" s="16">
        <v>2203</v>
      </c>
      <c r="D27" s="16">
        <v>1026</v>
      </c>
      <c r="E27" s="16">
        <v>1177</v>
      </c>
      <c r="F27" s="16">
        <v>1377</v>
      </c>
      <c r="G27" s="16">
        <v>1345</v>
      </c>
      <c r="H27" s="16">
        <v>782</v>
      </c>
      <c r="I27" s="16">
        <v>18</v>
      </c>
      <c r="J27" s="16">
        <v>41</v>
      </c>
      <c r="K27" s="16">
        <v>1394</v>
      </c>
      <c r="L27" s="16">
        <v>791</v>
      </c>
      <c r="M27" s="16">
        <v>22</v>
      </c>
      <c r="N27" s="155">
        <f t="shared" si="1"/>
        <v>0.46572855197458013</v>
      </c>
      <c r="O27" s="155">
        <f t="shared" si="2"/>
        <v>0.53427144802541993</v>
      </c>
      <c r="P27" s="155">
        <f t="shared" si="3"/>
        <v>0.3525698827772768</v>
      </c>
      <c r="Q27" s="155">
        <f t="shared" si="4"/>
        <v>0.62082957619477008</v>
      </c>
      <c r="R27" s="155">
        <f t="shared" si="5"/>
        <v>8.1154192966636611E-3</v>
      </c>
      <c r="S27" s="155">
        <f t="shared" si="6"/>
        <v>1.8485121731289449E-2</v>
      </c>
      <c r="T27" s="157">
        <f t="shared" si="7"/>
        <v>0.47045244690674054</v>
      </c>
      <c r="U27" s="157">
        <f t="shared" si="8"/>
        <v>0.52954755309325952</v>
      </c>
      <c r="V27" s="157">
        <f t="shared" si="9"/>
        <v>0.34565619223659888</v>
      </c>
      <c r="W27" s="157">
        <f t="shared" si="10"/>
        <v>0.62615526802218113</v>
      </c>
      <c r="X27" s="157">
        <f t="shared" si="11"/>
        <v>1.2014787430683918E-2</v>
      </c>
      <c r="Y27" s="157">
        <f t="shared" si="12"/>
        <v>1.6173752310536044E-2</v>
      </c>
    </row>
    <row r="28" spans="1:25" x14ac:dyDescent="0.3">
      <c r="A28" s="16">
        <v>2016</v>
      </c>
      <c r="B28" s="156" t="s">
        <v>17</v>
      </c>
      <c r="C28" s="16">
        <v>4626</v>
      </c>
      <c r="D28" s="16">
        <v>2231</v>
      </c>
      <c r="E28" s="16">
        <v>2395</v>
      </c>
      <c r="F28" s="16">
        <v>3957</v>
      </c>
      <c r="G28" s="16">
        <v>3808</v>
      </c>
      <c r="H28" s="16">
        <v>491</v>
      </c>
      <c r="I28" s="16">
        <v>77</v>
      </c>
      <c r="J28" s="16">
        <v>160</v>
      </c>
      <c r="K28" s="16">
        <v>4015</v>
      </c>
      <c r="L28" s="16">
        <v>532</v>
      </c>
      <c r="M28" s="16">
        <v>81</v>
      </c>
      <c r="N28" s="155">
        <f t="shared" si="1"/>
        <v>0.482274102896671</v>
      </c>
      <c r="O28" s="155">
        <f t="shared" si="2"/>
        <v>0.51772589710332906</v>
      </c>
      <c r="P28" s="155">
        <f t="shared" si="3"/>
        <v>0.10480256136606191</v>
      </c>
      <c r="Q28" s="155">
        <f t="shared" si="4"/>
        <v>0.84461045891141939</v>
      </c>
      <c r="R28" s="155">
        <f t="shared" si="5"/>
        <v>1.6435432230522944E-2</v>
      </c>
      <c r="S28" s="155">
        <f t="shared" si="6"/>
        <v>3.4151547491995733E-2</v>
      </c>
      <c r="T28" s="157">
        <f t="shared" si="7"/>
        <v>0.47976111479761113</v>
      </c>
      <c r="U28" s="157">
        <f t="shared" si="8"/>
        <v>0.52023888520238881</v>
      </c>
      <c r="V28" s="157">
        <f t="shared" si="9"/>
        <v>0.10572302315421582</v>
      </c>
      <c r="W28" s="157">
        <f t="shared" si="10"/>
        <v>0.84906072520751419</v>
      </c>
      <c r="X28" s="157">
        <f t="shared" si="11"/>
        <v>1.4635211882918305E-2</v>
      </c>
      <c r="Y28" s="157">
        <f t="shared" si="12"/>
        <v>3.0581039755351681E-2</v>
      </c>
    </row>
    <row r="29" spans="1:25" x14ac:dyDescent="0.3">
      <c r="A29" s="16">
        <v>2016</v>
      </c>
      <c r="B29" s="156" t="s">
        <v>18</v>
      </c>
      <c r="C29" s="16">
        <v>798</v>
      </c>
      <c r="D29" s="16">
        <v>399</v>
      </c>
      <c r="E29" s="16">
        <v>399</v>
      </c>
      <c r="F29" s="16">
        <v>738</v>
      </c>
      <c r="G29" s="16">
        <v>721</v>
      </c>
      <c r="H29" s="16">
        <v>5</v>
      </c>
      <c r="I29" s="16">
        <v>7</v>
      </c>
      <c r="J29" s="16">
        <v>20</v>
      </c>
      <c r="K29" s="16">
        <v>754</v>
      </c>
      <c r="L29" s="16">
        <v>8</v>
      </c>
      <c r="M29" s="16">
        <v>8</v>
      </c>
      <c r="N29" s="155">
        <f t="shared" si="1"/>
        <v>0.5</v>
      </c>
      <c r="O29" s="155">
        <f t="shared" si="2"/>
        <v>0.5</v>
      </c>
      <c r="P29" s="155">
        <f t="shared" si="3"/>
        <v>6.4935064935064939E-3</v>
      </c>
      <c r="Q29" s="155">
        <f t="shared" si="4"/>
        <v>0.95844155844155843</v>
      </c>
      <c r="R29" s="155">
        <f t="shared" si="5"/>
        <v>9.0909090909090905E-3</v>
      </c>
      <c r="S29" s="155">
        <f t="shared" si="6"/>
        <v>2.5974025974025976E-2</v>
      </c>
      <c r="T29" s="157">
        <f t="shared" si="7"/>
        <v>0.49348958333333331</v>
      </c>
      <c r="U29" s="157">
        <f t="shared" si="8"/>
        <v>0.50651041666666663</v>
      </c>
      <c r="V29" s="157">
        <f t="shared" si="9"/>
        <v>2.7894002789400278E-3</v>
      </c>
      <c r="W29" s="157">
        <f t="shared" si="10"/>
        <v>0.97350069735006972</v>
      </c>
      <c r="X29" s="157">
        <f t="shared" si="11"/>
        <v>2.7894002789400278E-3</v>
      </c>
      <c r="Y29" s="157">
        <f t="shared" si="12"/>
        <v>2.0920502092050208E-2</v>
      </c>
    </row>
    <row r="30" spans="1:25" x14ac:dyDescent="0.3">
      <c r="A30" s="16">
        <v>2016</v>
      </c>
      <c r="B30" s="156" t="s">
        <v>41</v>
      </c>
      <c r="C30" s="16">
        <v>1407</v>
      </c>
      <c r="D30" s="16">
        <v>696</v>
      </c>
      <c r="E30" s="16">
        <v>711</v>
      </c>
      <c r="F30" s="16">
        <v>1253</v>
      </c>
      <c r="G30" s="16">
        <v>1150</v>
      </c>
      <c r="H30" s="16">
        <v>56</v>
      </c>
      <c r="I30" s="16">
        <v>35</v>
      </c>
      <c r="J30" s="16">
        <v>109</v>
      </c>
      <c r="K30" s="16">
        <v>1280</v>
      </c>
      <c r="L30" s="16">
        <v>63</v>
      </c>
      <c r="M30" s="16">
        <v>35</v>
      </c>
      <c r="N30" s="155">
        <f t="shared" si="1"/>
        <v>0.49466950959488271</v>
      </c>
      <c r="O30" s="155">
        <f t="shared" si="2"/>
        <v>0.50533049040511724</v>
      </c>
      <c r="P30" s="155">
        <f t="shared" si="3"/>
        <v>3.8540949759119064E-2</v>
      </c>
      <c r="Q30" s="155">
        <f t="shared" si="4"/>
        <v>0.86235375086028909</v>
      </c>
      <c r="R30" s="155">
        <f t="shared" si="5"/>
        <v>2.4088093599449415E-2</v>
      </c>
      <c r="S30" s="155">
        <f t="shared" si="6"/>
        <v>7.501720578114246E-2</v>
      </c>
      <c r="T30" s="157">
        <f t="shared" si="7"/>
        <v>0.49380014587892052</v>
      </c>
      <c r="U30" s="157">
        <f t="shared" si="8"/>
        <v>0.50619985412107948</v>
      </c>
      <c r="V30" s="157">
        <f t="shared" si="9"/>
        <v>3.5003431708991076E-2</v>
      </c>
      <c r="W30" s="157">
        <f t="shared" si="10"/>
        <v>0.86822237474262187</v>
      </c>
      <c r="X30" s="157">
        <f t="shared" si="11"/>
        <v>2.1276595744680851E-2</v>
      </c>
      <c r="Y30" s="157">
        <f t="shared" si="12"/>
        <v>7.549759780370624E-2</v>
      </c>
    </row>
    <row r="31" spans="1:25" x14ac:dyDescent="0.3">
      <c r="A31" s="16">
        <v>2016</v>
      </c>
      <c r="B31" s="156" t="s">
        <v>42</v>
      </c>
      <c r="C31" s="16">
        <v>2234</v>
      </c>
      <c r="D31" s="16">
        <v>1098</v>
      </c>
      <c r="E31" s="16">
        <v>1136</v>
      </c>
      <c r="F31" s="16">
        <v>1730</v>
      </c>
      <c r="G31" s="16">
        <v>1275</v>
      </c>
      <c r="H31" s="16">
        <v>182</v>
      </c>
      <c r="I31" s="16">
        <v>198</v>
      </c>
      <c r="J31" s="16">
        <v>517</v>
      </c>
      <c r="K31" s="16">
        <v>1775</v>
      </c>
      <c r="L31" s="16">
        <v>204</v>
      </c>
      <c r="M31" s="16">
        <v>214</v>
      </c>
      <c r="N31" s="155">
        <f t="shared" si="1"/>
        <v>0.49149507609668758</v>
      </c>
      <c r="O31" s="155">
        <f t="shared" si="2"/>
        <v>0.50850492390331248</v>
      </c>
      <c r="P31" s="155">
        <f t="shared" si="3"/>
        <v>6.9280548153787591E-2</v>
      </c>
      <c r="Q31" s="155">
        <f t="shared" si="4"/>
        <v>0.6585458698134754</v>
      </c>
      <c r="R31" s="155">
        <f t="shared" si="5"/>
        <v>7.537114579368101E-2</v>
      </c>
      <c r="S31" s="155">
        <f t="shared" si="6"/>
        <v>0.19680243623905597</v>
      </c>
      <c r="T31" s="157">
        <f t="shared" si="7"/>
        <v>0.49779303580186368</v>
      </c>
      <c r="U31" s="157">
        <f t="shared" si="8"/>
        <v>0.50220696419813637</v>
      </c>
      <c r="V31" s="157">
        <f t="shared" si="9"/>
        <v>7.0066334991708126E-2</v>
      </c>
      <c r="W31" s="157">
        <f t="shared" si="10"/>
        <v>0.67454394693200659</v>
      </c>
      <c r="X31" s="157">
        <f t="shared" si="11"/>
        <v>6.3018242122719739E-2</v>
      </c>
      <c r="Y31" s="157">
        <f t="shared" si="12"/>
        <v>0.19237147595356552</v>
      </c>
    </row>
    <row r="32" spans="1:25" x14ac:dyDescent="0.3">
      <c r="A32" s="16">
        <v>2016</v>
      </c>
      <c r="B32" s="156" t="s">
        <v>43</v>
      </c>
      <c r="C32" s="16">
        <v>1044</v>
      </c>
      <c r="D32" s="16">
        <v>509</v>
      </c>
      <c r="E32" s="16">
        <v>535</v>
      </c>
      <c r="F32" s="16">
        <v>990</v>
      </c>
      <c r="G32" s="16">
        <v>976</v>
      </c>
      <c r="H32" s="16">
        <v>11</v>
      </c>
      <c r="I32" s="16">
        <v>27</v>
      </c>
      <c r="J32" s="16">
        <v>19</v>
      </c>
      <c r="K32" s="16">
        <v>1002</v>
      </c>
      <c r="L32" s="16">
        <v>16</v>
      </c>
      <c r="M32" s="16">
        <v>28</v>
      </c>
      <c r="N32" s="155">
        <f t="shared" si="1"/>
        <v>0.48754789272030652</v>
      </c>
      <c r="O32" s="155">
        <f t="shared" si="2"/>
        <v>0.51245210727969348</v>
      </c>
      <c r="P32" s="155">
        <f t="shared" si="3"/>
        <v>1.0506208213944603E-2</v>
      </c>
      <c r="Q32" s="155">
        <f t="shared" si="4"/>
        <v>0.94555873925501432</v>
      </c>
      <c r="R32" s="155">
        <f t="shared" si="5"/>
        <v>2.5787965616045846E-2</v>
      </c>
      <c r="S32" s="155">
        <f t="shared" si="6"/>
        <v>1.8147086914995225E-2</v>
      </c>
      <c r="T32" s="157">
        <f t="shared" si="7"/>
        <v>0.48929961089494162</v>
      </c>
      <c r="U32" s="157">
        <f t="shared" si="8"/>
        <v>0.51070038910505833</v>
      </c>
      <c r="V32" s="157">
        <f t="shared" si="9"/>
        <v>1.1527377521613832E-2</v>
      </c>
      <c r="W32" s="157">
        <f t="shared" si="10"/>
        <v>0.94140249759846306</v>
      </c>
      <c r="X32" s="157">
        <f t="shared" si="11"/>
        <v>1.921229586935639E-2</v>
      </c>
      <c r="Y32" s="157">
        <f t="shared" si="12"/>
        <v>2.7857829010566763E-2</v>
      </c>
    </row>
    <row r="33" spans="1:25" x14ac:dyDescent="0.3">
      <c r="A33" s="16">
        <v>2016</v>
      </c>
      <c r="B33" s="156" t="s">
        <v>44</v>
      </c>
      <c r="C33" s="16">
        <v>6862</v>
      </c>
      <c r="D33" s="16">
        <v>3282</v>
      </c>
      <c r="E33" s="16">
        <v>3580</v>
      </c>
      <c r="F33" s="16">
        <v>5237</v>
      </c>
      <c r="G33" s="16">
        <v>4048</v>
      </c>
      <c r="H33" s="16">
        <v>964</v>
      </c>
      <c r="I33" s="16">
        <v>579</v>
      </c>
      <c r="J33" s="16">
        <v>1379</v>
      </c>
      <c r="K33" s="16">
        <v>5274</v>
      </c>
      <c r="L33" s="16">
        <v>977</v>
      </c>
      <c r="M33" s="16">
        <v>602</v>
      </c>
      <c r="N33" s="155">
        <f t="shared" si="1"/>
        <v>0.47828621393179832</v>
      </c>
      <c r="O33" s="155">
        <f t="shared" si="2"/>
        <v>0.52171378606820173</v>
      </c>
      <c r="P33" s="155">
        <f t="shared" si="3"/>
        <v>0.11815173428116191</v>
      </c>
      <c r="Q33" s="155">
        <f t="shared" si="4"/>
        <v>0.64186787596519179</v>
      </c>
      <c r="R33" s="155">
        <f t="shared" si="5"/>
        <v>7.0964578992523591E-2</v>
      </c>
      <c r="S33" s="155">
        <f t="shared" si="6"/>
        <v>0.16901581076112268</v>
      </c>
      <c r="T33" s="157">
        <f t="shared" si="7"/>
        <v>0.47778273146084116</v>
      </c>
      <c r="U33" s="157">
        <f t="shared" si="8"/>
        <v>0.52221726853915884</v>
      </c>
      <c r="V33" s="157">
        <f t="shared" si="9"/>
        <v>0.11604401228249744</v>
      </c>
      <c r="W33" s="157">
        <f t="shared" si="10"/>
        <v>0.66184749232343909</v>
      </c>
      <c r="X33" s="157">
        <f t="shared" si="11"/>
        <v>7.2415557830092125E-2</v>
      </c>
      <c r="Y33" s="157">
        <f t="shared" si="12"/>
        <v>0.14969293756397134</v>
      </c>
    </row>
    <row r="34" spans="1:25" x14ac:dyDescent="0.3">
      <c r="A34" s="16">
        <v>2016</v>
      </c>
      <c r="B34" s="156" t="s">
        <v>45</v>
      </c>
      <c r="C34" s="16">
        <v>1547</v>
      </c>
      <c r="D34" s="16">
        <v>749</v>
      </c>
      <c r="E34" s="16">
        <v>798</v>
      </c>
      <c r="F34" s="16">
        <v>1183</v>
      </c>
      <c r="G34" s="16">
        <v>554</v>
      </c>
      <c r="H34" s="16">
        <v>42</v>
      </c>
      <c r="I34" s="16">
        <v>32</v>
      </c>
      <c r="J34" s="16">
        <v>705</v>
      </c>
      <c r="K34" s="16">
        <v>1211</v>
      </c>
      <c r="L34" s="16">
        <v>57</v>
      </c>
      <c r="M34" s="16">
        <v>36</v>
      </c>
      <c r="N34" s="155">
        <f t="shared" si="1"/>
        <v>0.48416289592760181</v>
      </c>
      <c r="O34" s="155">
        <f t="shared" si="2"/>
        <v>0.51583710407239824</v>
      </c>
      <c r="P34" s="155">
        <f t="shared" si="3"/>
        <v>2.1406727828746176E-2</v>
      </c>
      <c r="Q34" s="155">
        <f t="shared" si="4"/>
        <v>0.6029561671763507</v>
      </c>
      <c r="R34" s="155">
        <f t="shared" si="5"/>
        <v>1.6309887869520898E-2</v>
      </c>
      <c r="S34" s="155">
        <f t="shared" si="6"/>
        <v>0.35932721712538224</v>
      </c>
      <c r="T34" s="157">
        <f t="shared" si="7"/>
        <v>0.48551191242755959</v>
      </c>
      <c r="U34" s="157">
        <f t="shared" si="8"/>
        <v>0.51448808757244047</v>
      </c>
      <c r="V34" s="157">
        <f t="shared" si="9"/>
        <v>2.132936507936508E-2</v>
      </c>
      <c r="W34" s="157">
        <f t="shared" si="10"/>
        <v>0.64980158730158732</v>
      </c>
      <c r="X34" s="157">
        <f t="shared" si="11"/>
        <v>1.9345238095238096E-2</v>
      </c>
      <c r="Y34" s="157">
        <f t="shared" si="12"/>
        <v>0.30952380952380953</v>
      </c>
    </row>
    <row r="35" spans="1:25" x14ac:dyDescent="0.3">
      <c r="A35" s="16">
        <v>2016</v>
      </c>
      <c r="B35" s="156" t="s">
        <v>46</v>
      </c>
      <c r="C35" s="16">
        <v>15506</v>
      </c>
      <c r="D35" s="16">
        <v>7389</v>
      </c>
      <c r="E35" s="16">
        <v>8116</v>
      </c>
      <c r="F35" s="16">
        <v>11101</v>
      </c>
      <c r="G35" s="16">
        <v>9270</v>
      </c>
      <c r="H35" s="16">
        <v>2610</v>
      </c>
      <c r="I35" s="16">
        <v>1547</v>
      </c>
      <c r="J35" s="16">
        <v>2346</v>
      </c>
      <c r="K35" s="16">
        <v>11193</v>
      </c>
      <c r="L35" s="16">
        <v>2692</v>
      </c>
      <c r="M35" s="16">
        <v>1561</v>
      </c>
      <c r="N35" s="155">
        <f t="shared" si="1"/>
        <v>0.47655594969364723</v>
      </c>
      <c r="O35" s="155">
        <f t="shared" si="2"/>
        <v>0.52344405030635277</v>
      </c>
      <c r="P35" s="155">
        <f t="shared" si="3"/>
        <v>0.14826175869120656</v>
      </c>
      <c r="Q35" s="155">
        <f t="shared" si="4"/>
        <v>0.63059531924562595</v>
      </c>
      <c r="R35" s="155">
        <f t="shared" si="5"/>
        <v>8.7877755055669166E-2</v>
      </c>
      <c r="S35" s="155">
        <f t="shared" si="6"/>
        <v>0.1332651670074983</v>
      </c>
      <c r="T35" s="157">
        <f t="shared" si="7"/>
        <v>0.47461339350899318</v>
      </c>
      <c r="U35" s="157">
        <f t="shared" si="8"/>
        <v>0.52538660649100688</v>
      </c>
      <c r="V35" s="157">
        <f t="shared" si="9"/>
        <v>0.14420171973042065</v>
      </c>
      <c r="W35" s="157">
        <f t="shared" si="10"/>
        <v>0.63473158261677898</v>
      </c>
      <c r="X35" s="157">
        <f t="shared" si="11"/>
        <v>8.3778759005345108E-2</v>
      </c>
      <c r="Y35" s="157">
        <f t="shared" si="12"/>
        <v>0.13728793864745525</v>
      </c>
    </row>
    <row r="36" spans="1:25" x14ac:dyDescent="0.3">
      <c r="A36" s="16">
        <v>2016</v>
      </c>
      <c r="B36" s="156" t="s">
        <v>47</v>
      </c>
      <c r="C36" s="16">
        <v>7631</v>
      </c>
      <c r="D36" s="16">
        <v>3596</v>
      </c>
      <c r="E36" s="16">
        <v>4034</v>
      </c>
      <c r="F36" s="16">
        <v>5480</v>
      </c>
      <c r="G36" s="16">
        <v>4740</v>
      </c>
      <c r="H36" s="16">
        <v>1625</v>
      </c>
      <c r="I36" s="16">
        <v>312</v>
      </c>
      <c r="J36" s="16">
        <v>804</v>
      </c>
      <c r="K36" s="16">
        <v>5564</v>
      </c>
      <c r="L36" s="16">
        <v>1685</v>
      </c>
      <c r="M36" s="16">
        <v>318</v>
      </c>
      <c r="N36" s="155">
        <f t="shared" si="1"/>
        <v>0.47129750982961993</v>
      </c>
      <c r="O36" s="155">
        <f t="shared" si="2"/>
        <v>0.52870249017038007</v>
      </c>
      <c r="P36" s="155">
        <f t="shared" si="3"/>
        <v>0.19766451769857682</v>
      </c>
      <c r="Q36" s="155">
        <f t="shared" si="4"/>
        <v>0.66658557353120063</v>
      </c>
      <c r="R36" s="155">
        <f t="shared" si="5"/>
        <v>3.7951587398126749E-2</v>
      </c>
      <c r="S36" s="155">
        <f t="shared" si="6"/>
        <v>9.7798321372095848E-2</v>
      </c>
      <c r="T36" s="157">
        <f t="shared" si="7"/>
        <v>0.47336545079146591</v>
      </c>
      <c r="U36" s="157">
        <f t="shared" si="8"/>
        <v>0.52663454920853403</v>
      </c>
      <c r="V36" s="157">
        <f t="shared" si="9"/>
        <v>0.19908854166666667</v>
      </c>
      <c r="W36" s="157">
        <f t="shared" si="10"/>
        <v>0.71002604166666672</v>
      </c>
      <c r="X36" s="157">
        <f t="shared" si="11"/>
        <v>1.2369791666666666E-2</v>
      </c>
      <c r="Y36" s="157">
        <f t="shared" si="12"/>
        <v>7.8515625000000006E-2</v>
      </c>
    </row>
    <row r="37" spans="1:25" x14ac:dyDescent="0.3">
      <c r="A37" s="16">
        <v>2016</v>
      </c>
      <c r="B37" s="156" t="s">
        <v>48</v>
      </c>
      <c r="C37" s="16">
        <v>583</v>
      </c>
      <c r="D37" s="16">
        <v>298</v>
      </c>
      <c r="E37" s="16">
        <v>285</v>
      </c>
      <c r="F37" s="16">
        <v>520</v>
      </c>
      <c r="G37" s="16">
        <v>511</v>
      </c>
      <c r="H37" s="16">
        <v>15</v>
      </c>
      <c r="I37" s="16">
        <v>11</v>
      </c>
      <c r="J37" s="16">
        <v>9</v>
      </c>
      <c r="K37" s="16">
        <v>528</v>
      </c>
      <c r="L37" s="16">
        <v>15</v>
      </c>
      <c r="M37" s="16">
        <v>12</v>
      </c>
      <c r="N37" s="155">
        <f t="shared" si="1"/>
        <v>0.51114922813036023</v>
      </c>
      <c r="O37" s="155">
        <f t="shared" si="2"/>
        <v>0.48885077186963982</v>
      </c>
      <c r="P37" s="155">
        <f t="shared" si="3"/>
        <v>2.7027027027027029E-2</v>
      </c>
      <c r="Q37" s="155">
        <f t="shared" si="4"/>
        <v>0.93693693693693691</v>
      </c>
      <c r="R37" s="155">
        <f t="shared" si="5"/>
        <v>1.9819819819819819E-2</v>
      </c>
      <c r="S37" s="155">
        <f t="shared" si="6"/>
        <v>1.6216216216216217E-2</v>
      </c>
      <c r="T37" s="157">
        <f t="shared" si="7"/>
        <v>0.49810606060606061</v>
      </c>
      <c r="U37" s="157">
        <f t="shared" si="8"/>
        <v>0.50189393939393945</v>
      </c>
      <c r="V37" s="157">
        <f t="shared" si="9"/>
        <v>1.2E-2</v>
      </c>
      <c r="W37" s="157">
        <f t="shared" si="10"/>
        <v>0.94199999999999995</v>
      </c>
      <c r="X37" s="157">
        <f t="shared" si="11"/>
        <v>1.4E-2</v>
      </c>
      <c r="Y37" s="157">
        <f t="shared" si="12"/>
        <v>3.2000000000000001E-2</v>
      </c>
    </row>
    <row r="38" spans="1:25" x14ac:dyDescent="0.3">
      <c r="A38" s="16">
        <v>2016</v>
      </c>
      <c r="B38" s="156" t="s">
        <v>49</v>
      </c>
      <c r="C38" s="16">
        <v>8811</v>
      </c>
      <c r="D38" s="16">
        <v>4219</v>
      </c>
      <c r="E38" s="16">
        <v>4593</v>
      </c>
      <c r="F38" s="16">
        <v>7340</v>
      </c>
      <c r="G38" s="16">
        <v>7108</v>
      </c>
      <c r="H38" s="16">
        <v>1031</v>
      </c>
      <c r="I38" s="16">
        <v>250</v>
      </c>
      <c r="J38" s="16">
        <v>277</v>
      </c>
      <c r="K38" s="16">
        <v>7496</v>
      </c>
      <c r="L38" s="16">
        <v>1127</v>
      </c>
      <c r="M38" s="16">
        <v>262</v>
      </c>
      <c r="N38" s="155">
        <f t="shared" si="1"/>
        <v>0.47877893781207442</v>
      </c>
      <c r="O38" s="155">
        <f t="shared" si="2"/>
        <v>0.52122106218792552</v>
      </c>
      <c r="P38" s="155">
        <f t="shared" si="3"/>
        <v>0.11586873454708924</v>
      </c>
      <c r="Q38" s="155">
        <f t="shared" si="4"/>
        <v>0.82490447291526181</v>
      </c>
      <c r="R38" s="155">
        <f t="shared" si="5"/>
        <v>2.809620139357159E-2</v>
      </c>
      <c r="S38" s="155">
        <f t="shared" si="6"/>
        <v>3.1130591144077322E-2</v>
      </c>
      <c r="T38" s="157">
        <f t="shared" si="7"/>
        <v>0.47708833276197005</v>
      </c>
      <c r="U38" s="157">
        <f t="shared" si="8"/>
        <v>0.52291166723802995</v>
      </c>
      <c r="V38" s="157">
        <f t="shared" si="9"/>
        <v>0.11606638816755109</v>
      </c>
      <c r="W38" s="157">
        <f t="shared" si="10"/>
        <v>0.84373941515185724</v>
      </c>
      <c r="X38" s="157">
        <f t="shared" si="11"/>
        <v>1.1742124872981822E-2</v>
      </c>
      <c r="Y38" s="157">
        <f t="shared" si="12"/>
        <v>2.8452071807609801E-2</v>
      </c>
    </row>
    <row r="39" spans="1:25" x14ac:dyDescent="0.3">
      <c r="A39" s="16">
        <v>2016</v>
      </c>
      <c r="B39" s="156" t="s">
        <v>50</v>
      </c>
      <c r="C39" s="16">
        <v>2923</v>
      </c>
      <c r="D39" s="16">
        <v>1417</v>
      </c>
      <c r="E39" s="16">
        <v>1507</v>
      </c>
      <c r="F39" s="16">
        <v>2289</v>
      </c>
      <c r="G39" s="16">
        <v>2038</v>
      </c>
      <c r="H39" s="16">
        <v>198</v>
      </c>
      <c r="I39" s="16">
        <v>81</v>
      </c>
      <c r="J39" s="16">
        <v>280</v>
      </c>
      <c r="K39" s="16">
        <v>2380</v>
      </c>
      <c r="L39" s="16">
        <v>214</v>
      </c>
      <c r="M39" s="16">
        <v>87</v>
      </c>
      <c r="N39" s="155">
        <f t="shared" si="1"/>
        <v>0.48461012311901502</v>
      </c>
      <c r="O39" s="155">
        <f t="shared" si="2"/>
        <v>0.51538987688098492</v>
      </c>
      <c r="P39" s="155">
        <f t="shared" si="3"/>
        <v>6.9522471910112363E-2</v>
      </c>
      <c r="Q39" s="155">
        <f t="shared" si="4"/>
        <v>0.80372191011235961</v>
      </c>
      <c r="R39" s="155">
        <f t="shared" si="5"/>
        <v>2.8441011235955056E-2</v>
      </c>
      <c r="S39" s="155">
        <f t="shared" si="6"/>
        <v>9.8314606741573038E-2</v>
      </c>
      <c r="T39" s="157">
        <f t="shared" si="7"/>
        <v>0.48379052369077308</v>
      </c>
      <c r="U39" s="157">
        <f t="shared" si="8"/>
        <v>0.51620947630922698</v>
      </c>
      <c r="V39" s="157">
        <f t="shared" si="9"/>
        <v>7.6553106212424851E-2</v>
      </c>
      <c r="W39" s="157">
        <f t="shared" si="10"/>
        <v>0.83046092184368736</v>
      </c>
      <c r="X39" s="157">
        <f t="shared" si="11"/>
        <v>2.3246492985971944E-2</v>
      </c>
      <c r="Y39" s="157">
        <f t="shared" si="12"/>
        <v>6.9739478957915838E-2</v>
      </c>
    </row>
    <row r="40" spans="1:25" x14ac:dyDescent="0.3">
      <c r="A40" s="16">
        <v>2016</v>
      </c>
      <c r="B40" s="156" t="s">
        <v>51</v>
      </c>
      <c r="C40" s="16">
        <v>3185</v>
      </c>
      <c r="D40" s="16">
        <v>1567</v>
      </c>
      <c r="E40" s="16">
        <v>1618</v>
      </c>
      <c r="F40" s="16">
        <v>2808</v>
      </c>
      <c r="G40" s="16">
        <v>2466</v>
      </c>
      <c r="H40" s="16">
        <v>57</v>
      </c>
      <c r="I40" s="16">
        <v>145</v>
      </c>
      <c r="J40" s="16">
        <v>371</v>
      </c>
      <c r="K40" s="16">
        <v>2907</v>
      </c>
      <c r="L40" s="16">
        <v>82</v>
      </c>
      <c r="M40" s="16">
        <v>172</v>
      </c>
      <c r="N40" s="155">
        <f t="shared" si="1"/>
        <v>0.49199372056514912</v>
      </c>
      <c r="O40" s="155">
        <f t="shared" si="2"/>
        <v>0.50800627943485088</v>
      </c>
      <c r="P40" s="155">
        <f t="shared" si="3"/>
        <v>1.6858917480035492E-2</v>
      </c>
      <c r="Q40" s="155">
        <f t="shared" si="4"/>
        <v>0.83052351375332745</v>
      </c>
      <c r="R40" s="155">
        <f t="shared" si="5"/>
        <v>4.2886719905353449E-2</v>
      </c>
      <c r="S40" s="155">
        <f t="shared" si="6"/>
        <v>0.10973084886128365</v>
      </c>
      <c r="T40" s="157">
        <f t="shared" si="7"/>
        <v>0.49366244162775186</v>
      </c>
      <c r="U40" s="157">
        <f t="shared" si="8"/>
        <v>0.50633755837224814</v>
      </c>
      <c r="V40" s="157">
        <f t="shared" si="9"/>
        <v>1.88929400066291E-2</v>
      </c>
      <c r="W40" s="157">
        <f t="shared" si="10"/>
        <v>0.87272124627113024</v>
      </c>
      <c r="X40" s="157">
        <f t="shared" si="11"/>
        <v>3.3476963871395427E-2</v>
      </c>
      <c r="Y40" s="157">
        <f t="shared" si="12"/>
        <v>7.4908849850845213E-2</v>
      </c>
    </row>
    <row r="41" spans="1:25" x14ac:dyDescent="0.3">
      <c r="A41" s="16">
        <v>2016</v>
      </c>
      <c r="B41" s="156" t="s">
        <v>52</v>
      </c>
      <c r="C41" s="16">
        <v>9980</v>
      </c>
      <c r="D41" s="16">
        <v>4808</v>
      </c>
      <c r="E41" s="16">
        <v>5172</v>
      </c>
      <c r="F41" s="16">
        <v>8435</v>
      </c>
      <c r="G41" s="16">
        <v>8022</v>
      </c>
      <c r="H41" s="16">
        <v>1071</v>
      </c>
      <c r="I41" s="16">
        <v>311</v>
      </c>
      <c r="J41" s="16">
        <v>544</v>
      </c>
      <c r="K41" s="16">
        <v>8524</v>
      </c>
      <c r="L41" s="16">
        <v>1152</v>
      </c>
      <c r="M41" s="16">
        <v>325</v>
      </c>
      <c r="N41" s="155">
        <f t="shared" si="1"/>
        <v>0.48176352705410824</v>
      </c>
      <c r="O41" s="155">
        <f t="shared" si="2"/>
        <v>0.51823647294589181</v>
      </c>
      <c r="P41" s="155">
        <f t="shared" si="3"/>
        <v>0.10336840073351992</v>
      </c>
      <c r="Q41" s="155">
        <f t="shared" si="4"/>
        <v>0.81411060708425831</v>
      </c>
      <c r="R41" s="155">
        <f t="shared" si="5"/>
        <v>3.0016407682656114E-2</v>
      </c>
      <c r="S41" s="155">
        <f t="shared" si="6"/>
        <v>5.250458449956568E-2</v>
      </c>
      <c r="T41" s="157">
        <f t="shared" si="7"/>
        <v>0.48004468365999797</v>
      </c>
      <c r="U41" s="157">
        <f t="shared" si="8"/>
        <v>0.51995531634000203</v>
      </c>
      <c r="V41" s="157">
        <f t="shared" si="9"/>
        <v>9.9006003346127344E-2</v>
      </c>
      <c r="W41" s="157">
        <f t="shared" si="10"/>
        <v>0.82491880720401534</v>
      </c>
      <c r="X41" s="157">
        <f t="shared" si="11"/>
        <v>2.6769018797362463E-2</v>
      </c>
      <c r="Y41" s="157">
        <f t="shared" si="12"/>
        <v>4.9306170652494832E-2</v>
      </c>
    </row>
    <row r="42" spans="1:25" x14ac:dyDescent="0.3">
      <c r="A42" s="16">
        <v>2016</v>
      </c>
      <c r="B42" s="156" t="s">
        <v>53</v>
      </c>
      <c r="C42" s="16">
        <v>836</v>
      </c>
      <c r="D42" s="16">
        <v>404</v>
      </c>
      <c r="E42" s="16">
        <v>432</v>
      </c>
      <c r="F42" s="16">
        <v>699</v>
      </c>
      <c r="G42" s="16">
        <v>599</v>
      </c>
      <c r="H42" s="16">
        <v>63</v>
      </c>
      <c r="I42" s="16">
        <v>37</v>
      </c>
      <c r="J42" s="16">
        <v>132</v>
      </c>
      <c r="K42" s="16">
        <v>707</v>
      </c>
      <c r="L42" s="16">
        <v>69</v>
      </c>
      <c r="M42" s="16">
        <v>39</v>
      </c>
      <c r="N42" s="155">
        <f t="shared" si="1"/>
        <v>0.48325358851674644</v>
      </c>
      <c r="O42" s="155">
        <f t="shared" si="2"/>
        <v>0.51674641148325362</v>
      </c>
      <c r="P42" s="155">
        <f t="shared" si="3"/>
        <v>6.7669172932330823E-2</v>
      </c>
      <c r="Q42" s="155">
        <f t="shared" si="4"/>
        <v>0.75080558539205156</v>
      </c>
      <c r="R42" s="155">
        <f t="shared" si="5"/>
        <v>3.9742212674543503E-2</v>
      </c>
      <c r="S42" s="155">
        <f t="shared" si="6"/>
        <v>0.14178302900107412</v>
      </c>
      <c r="T42" s="157">
        <f t="shared" si="7"/>
        <v>0.46943765281173594</v>
      </c>
      <c r="U42" s="157">
        <f t="shared" si="8"/>
        <v>0.53056234718826401</v>
      </c>
      <c r="V42" s="157">
        <f t="shared" si="9"/>
        <v>5.6625141562853906E-2</v>
      </c>
      <c r="W42" s="157">
        <f t="shared" si="10"/>
        <v>0.80747451868629672</v>
      </c>
      <c r="X42" s="157">
        <f t="shared" si="11"/>
        <v>2.8312570781426953E-2</v>
      </c>
      <c r="Y42" s="157">
        <f t="shared" si="12"/>
        <v>0.10758776896942242</v>
      </c>
    </row>
    <row r="43" spans="1:25" x14ac:dyDescent="0.3">
      <c r="A43" s="16">
        <v>2016</v>
      </c>
      <c r="B43" s="156" t="s">
        <v>54</v>
      </c>
      <c r="C43" s="16">
        <v>3733</v>
      </c>
      <c r="D43" s="16">
        <v>1774</v>
      </c>
      <c r="E43" s="16">
        <v>1959</v>
      </c>
      <c r="F43" s="16">
        <v>2621</v>
      </c>
      <c r="G43" s="16">
        <v>2477</v>
      </c>
      <c r="H43" s="16">
        <v>975</v>
      </c>
      <c r="I43" s="16">
        <v>62</v>
      </c>
      <c r="J43" s="16">
        <v>175</v>
      </c>
      <c r="K43" s="16">
        <v>2662</v>
      </c>
      <c r="L43" s="16">
        <v>997</v>
      </c>
      <c r="M43" s="16">
        <v>62</v>
      </c>
      <c r="N43" s="155">
        <f t="shared" si="1"/>
        <v>0.47522100187516741</v>
      </c>
      <c r="O43" s="155">
        <f t="shared" si="2"/>
        <v>0.52477899812483253</v>
      </c>
      <c r="P43" s="155">
        <f t="shared" si="3"/>
        <v>0.25436994521262718</v>
      </c>
      <c r="Q43" s="155">
        <f t="shared" si="4"/>
        <v>0.68379859118184194</v>
      </c>
      <c r="R43" s="155">
        <f t="shared" si="5"/>
        <v>1.6175319593008088E-2</v>
      </c>
      <c r="S43" s="155">
        <f t="shared" si="6"/>
        <v>4.5656144012522826E-2</v>
      </c>
      <c r="T43" s="157">
        <f t="shared" si="7"/>
        <v>0.472127417519909</v>
      </c>
      <c r="U43" s="157">
        <f t="shared" si="8"/>
        <v>0.52787258248009106</v>
      </c>
      <c r="V43" s="157">
        <f t="shared" si="9"/>
        <v>0.25606018389523544</v>
      </c>
      <c r="W43" s="157">
        <f t="shared" si="10"/>
        <v>0.69880189467818332</v>
      </c>
      <c r="X43" s="157">
        <f t="shared" si="11"/>
        <v>1.337419894120925E-2</v>
      </c>
      <c r="Y43" s="157">
        <f t="shared" si="12"/>
        <v>3.1763722485371973E-2</v>
      </c>
    </row>
    <row r="44" spans="1:25" x14ac:dyDescent="0.3">
      <c r="A44" s="16">
        <v>2016</v>
      </c>
      <c r="B44" s="156" t="s">
        <v>55</v>
      </c>
      <c r="C44" s="16">
        <v>631</v>
      </c>
      <c r="D44" s="16">
        <v>314</v>
      </c>
      <c r="E44" s="16">
        <v>318</v>
      </c>
      <c r="F44" s="16">
        <v>560</v>
      </c>
      <c r="G44" s="16">
        <v>546</v>
      </c>
      <c r="H44" s="16">
        <v>11</v>
      </c>
      <c r="I44" s="16">
        <v>9</v>
      </c>
      <c r="J44" s="16">
        <v>21</v>
      </c>
      <c r="K44" s="16">
        <v>565</v>
      </c>
      <c r="L44" s="16">
        <v>12</v>
      </c>
      <c r="M44" s="16">
        <v>9</v>
      </c>
      <c r="N44" s="155">
        <f t="shared" si="1"/>
        <v>0.49683544303797467</v>
      </c>
      <c r="O44" s="155">
        <f t="shared" si="2"/>
        <v>0.50316455696202533</v>
      </c>
      <c r="P44" s="155">
        <f t="shared" si="3"/>
        <v>1.8302828618968387E-2</v>
      </c>
      <c r="Q44" s="155">
        <f t="shared" si="4"/>
        <v>0.93178036605657233</v>
      </c>
      <c r="R44" s="155">
        <f t="shared" si="5"/>
        <v>1.4975041597337771E-2</v>
      </c>
      <c r="S44" s="155">
        <f t="shared" si="6"/>
        <v>3.4941763727121461E-2</v>
      </c>
      <c r="T44" s="157">
        <f t="shared" si="7"/>
        <v>0.4935064935064935</v>
      </c>
      <c r="U44" s="157">
        <f t="shared" si="8"/>
        <v>0.50649350649350644</v>
      </c>
      <c r="V44" s="157">
        <f t="shared" si="9"/>
        <v>1.0582010582010581E-2</v>
      </c>
      <c r="W44" s="157">
        <f t="shared" si="10"/>
        <v>0.95414462081128748</v>
      </c>
      <c r="X44" s="157">
        <f t="shared" si="11"/>
        <v>7.0546737213403876E-3</v>
      </c>
      <c r="Y44" s="157">
        <f t="shared" si="12"/>
        <v>2.821869488536155E-2</v>
      </c>
    </row>
    <row r="45" spans="1:25" x14ac:dyDescent="0.3">
      <c r="A45" s="16">
        <v>2016</v>
      </c>
      <c r="B45" s="156" t="s">
        <v>56</v>
      </c>
      <c r="C45" s="16">
        <v>5057</v>
      </c>
      <c r="D45" s="16">
        <v>2418</v>
      </c>
      <c r="E45" s="16">
        <v>2639</v>
      </c>
      <c r="F45" s="16">
        <v>4014</v>
      </c>
      <c r="G45" s="16">
        <v>3808</v>
      </c>
      <c r="H45" s="16">
        <v>814</v>
      </c>
      <c r="I45" s="16">
        <v>132</v>
      </c>
      <c r="J45" s="16">
        <v>221</v>
      </c>
      <c r="K45" s="16">
        <v>4093</v>
      </c>
      <c r="L45" s="16">
        <v>828</v>
      </c>
      <c r="M45" s="16">
        <v>148</v>
      </c>
      <c r="N45" s="155">
        <f t="shared" si="1"/>
        <v>0.47814910025706941</v>
      </c>
      <c r="O45" s="155">
        <f t="shared" si="2"/>
        <v>0.52185089974293064</v>
      </c>
      <c r="P45" s="155">
        <f t="shared" si="3"/>
        <v>0.15711252653927812</v>
      </c>
      <c r="Q45" s="155">
        <f t="shared" si="4"/>
        <v>0.77475390851187032</v>
      </c>
      <c r="R45" s="155">
        <f t="shared" si="5"/>
        <v>2.5477707006369428E-2</v>
      </c>
      <c r="S45" s="155">
        <f t="shared" si="6"/>
        <v>4.2655857942482146E-2</v>
      </c>
      <c r="T45" s="157">
        <f t="shared" si="7"/>
        <v>0.47442244224422442</v>
      </c>
      <c r="U45" s="157">
        <f t="shared" si="8"/>
        <v>0.52557755775577553</v>
      </c>
      <c r="V45" s="157">
        <f t="shared" si="9"/>
        <v>0.15409309791332262</v>
      </c>
      <c r="W45" s="157">
        <f t="shared" si="10"/>
        <v>0.7875200642054575</v>
      </c>
      <c r="X45" s="157">
        <f t="shared" si="11"/>
        <v>1.0032102728731942E-2</v>
      </c>
      <c r="Y45" s="157">
        <f t="shared" si="12"/>
        <v>4.8354735152487963E-2</v>
      </c>
    </row>
    <row r="46" spans="1:25" x14ac:dyDescent="0.3">
      <c r="A46" s="16">
        <v>2016</v>
      </c>
      <c r="B46" s="156" t="s">
        <v>57</v>
      </c>
      <c r="C46" s="16">
        <v>20172</v>
      </c>
      <c r="D46" s="16">
        <v>9775</v>
      </c>
      <c r="E46" s="16">
        <v>10397</v>
      </c>
      <c r="F46" s="16">
        <v>16095</v>
      </c>
      <c r="G46" s="16">
        <v>9534</v>
      </c>
      <c r="H46" s="16">
        <v>2458</v>
      </c>
      <c r="I46" s="16">
        <v>1110</v>
      </c>
      <c r="J46" s="16">
        <v>6923</v>
      </c>
      <c r="K46" s="16">
        <v>16291</v>
      </c>
      <c r="L46" s="16">
        <v>2576</v>
      </c>
      <c r="M46" s="16">
        <v>1135</v>
      </c>
      <c r="N46" s="155">
        <f t="shared" si="1"/>
        <v>0.48458258972833629</v>
      </c>
      <c r="O46" s="155">
        <f t="shared" si="2"/>
        <v>0.51541741027166366</v>
      </c>
      <c r="P46" s="155">
        <f t="shared" si="3"/>
        <v>9.2454675393064012E-2</v>
      </c>
      <c r="Q46" s="155">
        <f t="shared" si="4"/>
        <v>0.60539381629429023</v>
      </c>
      <c r="R46" s="155">
        <f t="shared" si="5"/>
        <v>4.1751297675468292E-2</v>
      </c>
      <c r="S46" s="155">
        <f t="shared" si="6"/>
        <v>0.26040021063717744</v>
      </c>
      <c r="T46" s="157">
        <f t="shared" si="7"/>
        <v>0.48524836390945175</v>
      </c>
      <c r="U46" s="157">
        <f t="shared" si="8"/>
        <v>0.51475163609054819</v>
      </c>
      <c r="V46" s="157">
        <f t="shared" si="9"/>
        <v>8.861570496135826E-2</v>
      </c>
      <c r="W46" s="157">
        <f t="shared" si="10"/>
        <v>0.60180995475113119</v>
      </c>
      <c r="X46" s="157">
        <f t="shared" si="11"/>
        <v>3.6038922035798664E-2</v>
      </c>
      <c r="Y46" s="157">
        <f t="shared" si="12"/>
        <v>0.27353541825171185</v>
      </c>
    </row>
    <row r="47" spans="1:25" x14ac:dyDescent="0.3">
      <c r="A47" s="16">
        <v>2016</v>
      </c>
      <c r="B47" s="156" t="s">
        <v>58</v>
      </c>
      <c r="C47" s="16">
        <v>2096</v>
      </c>
      <c r="D47" s="16">
        <v>1043</v>
      </c>
      <c r="E47" s="16">
        <v>1053</v>
      </c>
      <c r="F47" s="16">
        <v>1955</v>
      </c>
      <c r="G47" s="16">
        <v>1737</v>
      </c>
      <c r="H47" s="16">
        <v>20</v>
      </c>
      <c r="I47" s="16">
        <v>44</v>
      </c>
      <c r="J47" s="16">
        <v>245</v>
      </c>
      <c r="K47" s="16">
        <v>1977</v>
      </c>
      <c r="L47" s="16">
        <v>32</v>
      </c>
      <c r="M47" s="16">
        <v>49</v>
      </c>
      <c r="N47" s="155">
        <f t="shared" si="1"/>
        <v>0.4976145038167939</v>
      </c>
      <c r="O47" s="155">
        <f t="shared" si="2"/>
        <v>0.50238549618320616</v>
      </c>
      <c r="P47" s="155">
        <f t="shared" si="3"/>
        <v>8.8339222614840993E-3</v>
      </c>
      <c r="Q47" s="155">
        <f t="shared" si="4"/>
        <v>0.8635159010600707</v>
      </c>
      <c r="R47" s="155">
        <f t="shared" si="5"/>
        <v>1.9434628975265017E-2</v>
      </c>
      <c r="S47" s="155">
        <f t="shared" si="6"/>
        <v>0.10821554770318022</v>
      </c>
      <c r="T47" s="157">
        <f t="shared" si="7"/>
        <v>0.49034950443401149</v>
      </c>
      <c r="U47" s="157">
        <f t="shared" si="8"/>
        <v>0.50965049556598851</v>
      </c>
      <c r="V47" s="157">
        <f t="shared" si="9"/>
        <v>1.098901098901099E-2</v>
      </c>
      <c r="W47" s="157">
        <f t="shared" si="10"/>
        <v>0.85045389393215476</v>
      </c>
      <c r="X47" s="157">
        <f t="shared" si="11"/>
        <v>2.7233635929288104E-2</v>
      </c>
      <c r="Y47" s="157">
        <f t="shared" si="12"/>
        <v>0.11132345914954611</v>
      </c>
    </row>
    <row r="48" spans="1:25" x14ac:dyDescent="0.3">
      <c r="A48" s="16">
        <v>2016</v>
      </c>
      <c r="B48" s="156" t="s">
        <v>59</v>
      </c>
      <c r="C48" s="16">
        <v>500</v>
      </c>
      <c r="D48" s="16">
        <v>246</v>
      </c>
      <c r="E48" s="16">
        <v>254</v>
      </c>
      <c r="F48" s="16">
        <v>468</v>
      </c>
      <c r="G48" s="16">
        <v>464</v>
      </c>
      <c r="H48" s="16">
        <v>5</v>
      </c>
      <c r="I48" s="16">
        <v>13</v>
      </c>
      <c r="J48" s="16">
        <v>5</v>
      </c>
      <c r="K48" s="16">
        <v>479</v>
      </c>
      <c r="L48" s="16">
        <v>7</v>
      </c>
      <c r="M48" s="16">
        <v>15</v>
      </c>
      <c r="N48" s="155">
        <f t="shared" si="1"/>
        <v>0.49199999999999999</v>
      </c>
      <c r="O48" s="155">
        <f t="shared" si="2"/>
        <v>0.50800000000000001</v>
      </c>
      <c r="P48" s="155">
        <f t="shared" si="3"/>
        <v>1.0183299389002037E-2</v>
      </c>
      <c r="Q48" s="155">
        <f t="shared" si="4"/>
        <v>0.95315682281059066</v>
      </c>
      <c r="R48" s="155">
        <f t="shared" si="5"/>
        <v>2.6476578411405296E-2</v>
      </c>
      <c r="S48" s="155">
        <f t="shared" si="6"/>
        <v>1.0183299389002037E-2</v>
      </c>
      <c r="T48" s="157">
        <f t="shared" si="7"/>
        <v>0.48588709677419356</v>
      </c>
      <c r="U48" s="157">
        <f t="shared" si="8"/>
        <v>0.51411290322580649</v>
      </c>
      <c r="V48" s="157">
        <f t="shared" si="9"/>
        <v>1.0245901639344262E-2</v>
      </c>
      <c r="W48" s="157">
        <f t="shared" si="10"/>
        <v>0.96311475409836067</v>
      </c>
      <c r="X48" s="157">
        <f t="shared" si="11"/>
        <v>1.4344262295081968E-2</v>
      </c>
      <c r="Y48" s="157">
        <f t="shared" si="12"/>
        <v>1.2295081967213115E-2</v>
      </c>
    </row>
    <row r="49" spans="1:25" x14ac:dyDescent="0.3">
      <c r="A49" s="16">
        <v>2016</v>
      </c>
      <c r="B49" s="156" t="s">
        <v>60</v>
      </c>
      <c r="C49" s="16">
        <v>6343</v>
      </c>
      <c r="D49" s="16">
        <v>3026</v>
      </c>
      <c r="E49" s="16">
        <v>3317</v>
      </c>
      <c r="F49" s="16">
        <v>4459</v>
      </c>
      <c r="G49" s="16">
        <v>3976</v>
      </c>
      <c r="H49" s="16">
        <v>1189</v>
      </c>
      <c r="I49" s="16">
        <v>462</v>
      </c>
      <c r="J49" s="16">
        <v>606</v>
      </c>
      <c r="K49" s="16">
        <v>4571</v>
      </c>
      <c r="L49" s="16">
        <v>1256</v>
      </c>
      <c r="M49" s="16">
        <v>513</v>
      </c>
      <c r="N49" s="155">
        <f t="shared" si="1"/>
        <v>0.47706132744758001</v>
      </c>
      <c r="O49" s="155">
        <f t="shared" si="2"/>
        <v>0.52293867255241999</v>
      </c>
      <c r="P49" s="155">
        <f t="shared" si="3"/>
        <v>0.17703990470518166</v>
      </c>
      <c r="Q49" s="155">
        <f t="shared" si="4"/>
        <v>0.66393686718284695</v>
      </c>
      <c r="R49" s="155">
        <f t="shared" si="5"/>
        <v>6.8790946992257296E-2</v>
      </c>
      <c r="S49" s="155">
        <f t="shared" si="6"/>
        <v>9.0232281119714111E-2</v>
      </c>
      <c r="T49" s="157">
        <f t="shared" si="7"/>
        <v>0.47423695438135871</v>
      </c>
      <c r="U49" s="157">
        <f t="shared" si="8"/>
        <v>0.52576304561864129</v>
      </c>
      <c r="V49" s="157">
        <f t="shared" si="9"/>
        <v>0.17927215189873419</v>
      </c>
      <c r="W49" s="157">
        <f t="shared" si="10"/>
        <v>0.71139240506329116</v>
      </c>
      <c r="X49" s="157">
        <f t="shared" si="11"/>
        <v>0.05</v>
      </c>
      <c r="Y49" s="157">
        <f t="shared" si="12"/>
        <v>5.9335443037974681E-2</v>
      </c>
    </row>
    <row r="50" spans="1:25" x14ac:dyDescent="0.3">
      <c r="A50" s="16">
        <v>2016</v>
      </c>
      <c r="B50" s="156" t="s">
        <v>61</v>
      </c>
      <c r="C50" s="16">
        <v>5592</v>
      </c>
      <c r="D50" s="16">
        <v>2765</v>
      </c>
      <c r="E50" s="16">
        <v>2827</v>
      </c>
      <c r="F50" s="16">
        <v>4628</v>
      </c>
      <c r="G50" s="16">
        <v>4059</v>
      </c>
      <c r="H50" s="16">
        <v>201</v>
      </c>
      <c r="I50" s="16">
        <v>426</v>
      </c>
      <c r="J50" s="16">
        <v>656</v>
      </c>
      <c r="K50" s="16">
        <v>4775</v>
      </c>
      <c r="L50" s="16">
        <v>239</v>
      </c>
      <c r="M50" s="16">
        <v>470</v>
      </c>
      <c r="N50" s="155">
        <f t="shared" si="1"/>
        <v>0.49445636623748213</v>
      </c>
      <c r="O50" s="155">
        <f t="shared" si="2"/>
        <v>0.50554363376251787</v>
      </c>
      <c r="P50" s="155">
        <f t="shared" si="3"/>
        <v>3.400439857892066E-2</v>
      </c>
      <c r="Q50" s="155">
        <f t="shared" si="4"/>
        <v>0.78294704787683977</v>
      </c>
      <c r="R50" s="155">
        <f t="shared" si="5"/>
        <v>7.2069023853831835E-2</v>
      </c>
      <c r="S50" s="155">
        <f t="shared" si="6"/>
        <v>0.11097952969040771</v>
      </c>
      <c r="T50" s="157">
        <f t="shared" si="7"/>
        <v>0.48680688336520078</v>
      </c>
      <c r="U50" s="157">
        <f t="shared" si="8"/>
        <v>0.51319311663479927</v>
      </c>
      <c r="V50" s="157">
        <f t="shared" si="9"/>
        <v>3.0566037735849056E-2</v>
      </c>
      <c r="W50" s="157">
        <f t="shared" si="10"/>
        <v>0.81150943396226416</v>
      </c>
      <c r="X50" s="157">
        <f t="shared" si="11"/>
        <v>7.1132075471698114E-2</v>
      </c>
      <c r="Y50" s="157">
        <f t="shared" si="12"/>
        <v>8.6792452830188674E-2</v>
      </c>
    </row>
    <row r="51" spans="1:25" x14ac:dyDescent="0.3">
      <c r="A51" s="16">
        <v>2016</v>
      </c>
      <c r="B51" s="156" t="s">
        <v>62</v>
      </c>
      <c r="C51" s="16">
        <v>1434</v>
      </c>
      <c r="D51" s="16">
        <v>695</v>
      </c>
      <c r="E51" s="16">
        <v>739</v>
      </c>
      <c r="F51" s="16">
        <v>1350</v>
      </c>
      <c r="G51" s="16">
        <v>1340</v>
      </c>
      <c r="H51" s="16">
        <v>48</v>
      </c>
      <c r="I51" s="16">
        <v>10</v>
      </c>
      <c r="J51" s="16">
        <v>13</v>
      </c>
      <c r="K51" s="16">
        <v>1371</v>
      </c>
      <c r="L51" s="16">
        <v>55</v>
      </c>
      <c r="M51" s="16">
        <v>14</v>
      </c>
      <c r="N51" s="155">
        <f t="shared" si="1"/>
        <v>0.48465829846582986</v>
      </c>
      <c r="O51" s="155">
        <f t="shared" si="2"/>
        <v>0.51534170153417014</v>
      </c>
      <c r="P51" s="155">
        <f t="shared" si="3"/>
        <v>3.377902885292048E-2</v>
      </c>
      <c r="Q51" s="155">
        <f t="shared" si="4"/>
        <v>0.95003518648838847</v>
      </c>
      <c r="R51" s="155">
        <f t="shared" si="5"/>
        <v>7.0372976776917661E-3</v>
      </c>
      <c r="S51" s="155">
        <f t="shared" si="6"/>
        <v>9.1484869809992965E-3</v>
      </c>
      <c r="T51" s="157">
        <f t="shared" si="7"/>
        <v>0.48553719008264462</v>
      </c>
      <c r="U51" s="157">
        <f t="shared" si="8"/>
        <v>0.51446280991735538</v>
      </c>
      <c r="V51" s="157">
        <f t="shared" si="9"/>
        <v>2.7548209366391185E-2</v>
      </c>
      <c r="W51" s="157">
        <f t="shared" si="10"/>
        <v>0.95798898071625349</v>
      </c>
      <c r="X51" s="157">
        <f t="shared" si="11"/>
        <v>4.8209366391184574E-3</v>
      </c>
      <c r="Y51" s="157">
        <f t="shared" si="12"/>
        <v>9.6418732782369149E-3</v>
      </c>
    </row>
    <row r="52" spans="1:25" x14ac:dyDescent="0.3">
      <c r="A52" s="16">
        <v>2016</v>
      </c>
      <c r="B52" s="156" t="s">
        <v>63</v>
      </c>
      <c r="C52" s="16">
        <v>4465</v>
      </c>
      <c r="D52" s="16">
        <v>2193</v>
      </c>
      <c r="E52" s="16">
        <v>2272</v>
      </c>
      <c r="F52" s="16">
        <v>4079</v>
      </c>
      <c r="G52" s="16">
        <v>3792</v>
      </c>
      <c r="H52" s="16">
        <v>205</v>
      </c>
      <c r="I52" s="16">
        <v>118</v>
      </c>
      <c r="J52" s="16">
        <v>329</v>
      </c>
      <c r="K52" s="16">
        <v>4129</v>
      </c>
      <c r="L52" s="16">
        <v>241</v>
      </c>
      <c r="M52" s="16">
        <v>129</v>
      </c>
      <c r="N52" s="155">
        <f t="shared" si="1"/>
        <v>0.49115341545352742</v>
      </c>
      <c r="O52" s="155">
        <f t="shared" si="2"/>
        <v>0.50884658454647258</v>
      </c>
      <c r="P52" s="155">
        <f t="shared" si="3"/>
        <v>4.3331219615303319E-2</v>
      </c>
      <c r="Q52" s="155">
        <f t="shared" si="4"/>
        <v>0.86218558444303528</v>
      </c>
      <c r="R52" s="155">
        <f t="shared" si="5"/>
        <v>2.4941872754174595E-2</v>
      </c>
      <c r="S52" s="155">
        <f t="shared" si="6"/>
        <v>6.9541323187486792E-2</v>
      </c>
      <c r="T52" s="157">
        <f t="shared" si="7"/>
        <v>0.48609515054010571</v>
      </c>
      <c r="U52" s="157">
        <f t="shared" si="8"/>
        <v>0.51390484945989423</v>
      </c>
      <c r="V52" s="157">
        <f t="shared" si="9"/>
        <v>5.4862842892768077E-2</v>
      </c>
      <c r="W52" s="157">
        <f t="shared" si="10"/>
        <v>0.8886873724778962</v>
      </c>
      <c r="X52" s="157">
        <f t="shared" si="11"/>
        <v>7.9347086828383592E-3</v>
      </c>
      <c r="Y52" s="157">
        <f t="shared" si="12"/>
        <v>4.8515075946497392E-2</v>
      </c>
    </row>
    <row r="53" spans="1:25" x14ac:dyDescent="0.3">
      <c r="A53" s="16">
        <v>2016</v>
      </c>
      <c r="B53" s="156" t="s">
        <v>64</v>
      </c>
      <c r="C53" s="16">
        <v>436</v>
      </c>
      <c r="D53" s="16">
        <v>223</v>
      </c>
      <c r="E53" s="16">
        <v>213</v>
      </c>
      <c r="F53" s="16">
        <v>405</v>
      </c>
      <c r="G53" s="16">
        <v>374</v>
      </c>
      <c r="H53" s="16">
        <v>5</v>
      </c>
      <c r="I53" s="16">
        <v>6</v>
      </c>
      <c r="J53" s="16">
        <v>32</v>
      </c>
      <c r="K53" s="16">
        <v>409</v>
      </c>
      <c r="L53" s="16">
        <v>6</v>
      </c>
      <c r="M53" s="16">
        <v>7</v>
      </c>
      <c r="N53" s="155">
        <f t="shared" si="1"/>
        <v>0.51146788990825687</v>
      </c>
      <c r="O53" s="155">
        <f t="shared" si="2"/>
        <v>0.48853211009174313</v>
      </c>
      <c r="P53" s="155">
        <f t="shared" si="3"/>
        <v>1.1160714285714286E-2</v>
      </c>
      <c r="Q53" s="155">
        <f t="shared" si="4"/>
        <v>0.9040178571428571</v>
      </c>
      <c r="R53" s="155">
        <f t="shared" si="5"/>
        <v>1.3392857142857142E-2</v>
      </c>
      <c r="S53" s="155">
        <f t="shared" si="6"/>
        <v>7.1428571428571425E-2</v>
      </c>
      <c r="T53" s="157">
        <f t="shared" si="7"/>
        <v>0.5</v>
      </c>
      <c r="U53" s="157">
        <f t="shared" si="8"/>
        <v>0.5</v>
      </c>
      <c r="V53" s="157">
        <f t="shared" si="9"/>
        <v>6.8181818181818179E-3</v>
      </c>
      <c r="W53" s="157">
        <f t="shared" si="10"/>
        <v>0.91590909090909089</v>
      </c>
      <c r="X53" s="157">
        <f t="shared" si="11"/>
        <v>4.5454545454545452E-3</v>
      </c>
      <c r="Y53" s="157">
        <f t="shared" si="12"/>
        <v>7.2727272727272724E-2</v>
      </c>
    </row>
    <row r="54" spans="1:25" x14ac:dyDescent="0.3">
      <c r="A54" s="16">
        <v>2012</v>
      </c>
      <c r="B54" s="154" t="s">
        <v>11</v>
      </c>
      <c r="C54" s="16">
        <v>235248</v>
      </c>
      <c r="D54" s="16">
        <v>113243</v>
      </c>
      <c r="E54" s="16">
        <v>122005</v>
      </c>
      <c r="F54" s="16">
        <v>187084</v>
      </c>
      <c r="G54" s="16">
        <v>155615</v>
      </c>
      <c r="H54" s="16">
        <v>28709</v>
      </c>
      <c r="I54" s="16">
        <v>12493</v>
      </c>
      <c r="J54" s="16">
        <v>35204</v>
      </c>
      <c r="K54" s="16">
        <v>190396</v>
      </c>
      <c r="L54" s="16">
        <v>30043</v>
      </c>
      <c r="M54" s="16">
        <v>13335</v>
      </c>
      <c r="N54" s="155">
        <f t="shared" si="1"/>
        <v>0.48137709991158267</v>
      </c>
      <c r="O54" s="155">
        <f t="shared" si="2"/>
        <v>0.51862290008841738</v>
      </c>
      <c r="P54" s="155">
        <f t="shared" si="3"/>
        <v>0.10895669664882918</v>
      </c>
      <c r="Q54" s="155">
        <f t="shared" si="4"/>
        <v>0.71002315078371092</v>
      </c>
      <c r="R54" s="155">
        <f t="shared" si="5"/>
        <v>4.7413564082128351E-2</v>
      </c>
      <c r="S54" s="155">
        <f t="shared" si="6"/>
        <v>0.13360658848533152</v>
      </c>
      <c r="T54" s="157">
        <f t="shared" si="7"/>
        <v>0.48325713196067388</v>
      </c>
      <c r="U54" s="157">
        <f t="shared" si="8"/>
        <v>0.51674286803932612</v>
      </c>
      <c r="V54" s="157">
        <f t="shared" si="9"/>
        <v>0.10568755876400376</v>
      </c>
      <c r="W54" s="157">
        <f t="shared" si="10"/>
        <v>0.72974534270370195</v>
      </c>
      <c r="X54" s="157">
        <f t="shared" si="11"/>
        <v>4.1652722665774251E-2</v>
      </c>
      <c r="Y54" s="157">
        <f t="shared" si="12"/>
        <v>0.12291437586652006</v>
      </c>
    </row>
    <row r="55" spans="1:25" x14ac:dyDescent="0.3">
      <c r="A55" s="16">
        <v>2012</v>
      </c>
      <c r="B55" s="154" t="s">
        <v>21</v>
      </c>
      <c r="C55" s="16">
        <v>3594</v>
      </c>
      <c r="D55" s="16">
        <v>1703</v>
      </c>
      <c r="E55" s="16">
        <v>1891</v>
      </c>
      <c r="F55" s="16">
        <v>2580</v>
      </c>
      <c r="G55" s="16">
        <v>2473</v>
      </c>
      <c r="H55" s="16">
        <v>891</v>
      </c>
      <c r="I55" s="16">
        <v>59</v>
      </c>
      <c r="J55" s="16">
        <v>107</v>
      </c>
      <c r="K55" s="16">
        <v>2605</v>
      </c>
      <c r="L55" s="16">
        <v>900</v>
      </c>
      <c r="M55" s="16">
        <v>59</v>
      </c>
      <c r="N55" s="155">
        <f t="shared" si="1"/>
        <v>0.4738452977184196</v>
      </c>
      <c r="O55" s="155">
        <f t="shared" si="2"/>
        <v>0.52615470228158046</v>
      </c>
      <c r="P55" s="155">
        <f t="shared" si="3"/>
        <v>0.24498212812757766</v>
      </c>
      <c r="Q55" s="155">
        <f t="shared" si="4"/>
        <v>0.70937585922463564</v>
      </c>
      <c r="R55" s="155">
        <f t="shared" si="5"/>
        <v>1.6222161121803684E-2</v>
      </c>
      <c r="S55" s="155">
        <f t="shared" si="6"/>
        <v>2.9419851525982952E-2</v>
      </c>
      <c r="T55" s="157">
        <f t="shared" si="7"/>
        <v>0.47297683728910495</v>
      </c>
      <c r="U55" s="157">
        <f t="shared" si="8"/>
        <v>0.527023162710895</v>
      </c>
      <c r="V55" s="157">
        <f t="shared" si="9"/>
        <v>0.24865018471156577</v>
      </c>
      <c r="W55" s="157">
        <f t="shared" si="10"/>
        <v>0.722080136402387</v>
      </c>
      <c r="X55" s="157">
        <f t="shared" si="11"/>
        <v>9.0934924694515487E-3</v>
      </c>
      <c r="Y55" s="157">
        <f t="shared" si="12"/>
        <v>2.0176186416595625E-2</v>
      </c>
    </row>
    <row r="56" spans="1:25" x14ac:dyDescent="0.3">
      <c r="A56" s="16">
        <v>2012</v>
      </c>
      <c r="B56" s="154" t="s">
        <v>22</v>
      </c>
      <c r="C56" s="16">
        <v>516</v>
      </c>
      <c r="D56" s="16">
        <v>261</v>
      </c>
      <c r="E56" s="16">
        <v>255</v>
      </c>
      <c r="F56" s="16">
        <v>373</v>
      </c>
      <c r="G56" s="16">
        <v>355</v>
      </c>
      <c r="H56" s="16">
        <v>21</v>
      </c>
      <c r="I56" s="16">
        <v>30</v>
      </c>
      <c r="J56" s="16">
        <v>23</v>
      </c>
      <c r="K56" s="16">
        <v>400</v>
      </c>
      <c r="L56" s="16">
        <v>23</v>
      </c>
      <c r="M56" s="16">
        <v>35</v>
      </c>
      <c r="N56" s="155">
        <f t="shared" si="1"/>
        <v>0.5058139534883721</v>
      </c>
      <c r="O56" s="155">
        <f t="shared" si="2"/>
        <v>0.4941860465116279</v>
      </c>
      <c r="P56" s="155">
        <f t="shared" si="3"/>
        <v>4.6979865771812082E-2</v>
      </c>
      <c r="Q56" s="155">
        <f t="shared" si="4"/>
        <v>0.83445190156599558</v>
      </c>
      <c r="R56" s="155">
        <f t="shared" si="5"/>
        <v>6.7114093959731544E-2</v>
      </c>
      <c r="S56" s="155">
        <f t="shared" si="6"/>
        <v>5.145413870246085E-2</v>
      </c>
      <c r="T56" s="157">
        <f t="shared" si="7"/>
        <v>0.50409836065573765</v>
      </c>
      <c r="U56" s="157">
        <f t="shared" si="8"/>
        <v>0.49590163934426229</v>
      </c>
      <c r="V56" s="157">
        <f t="shared" si="9"/>
        <v>4.0572792362768499E-2</v>
      </c>
      <c r="W56" s="157">
        <f t="shared" si="10"/>
        <v>0.86873508353221962</v>
      </c>
      <c r="X56" s="157">
        <f t="shared" si="11"/>
        <v>5.4892601431980909E-2</v>
      </c>
      <c r="Y56" s="157">
        <f t="shared" si="12"/>
        <v>3.5799522673031027E-2</v>
      </c>
    </row>
    <row r="57" spans="1:25" x14ac:dyDescent="0.3">
      <c r="A57" s="16">
        <v>2012</v>
      </c>
      <c r="B57" s="154" t="s">
        <v>23</v>
      </c>
      <c r="C57" s="16">
        <v>4863</v>
      </c>
      <c r="D57" s="16">
        <v>2361</v>
      </c>
      <c r="E57" s="16">
        <v>2501</v>
      </c>
      <c r="F57" s="16">
        <v>4130</v>
      </c>
      <c r="G57" s="16">
        <v>2854</v>
      </c>
      <c r="H57" s="16">
        <v>211</v>
      </c>
      <c r="I57" s="16">
        <v>227</v>
      </c>
      <c r="J57" s="16">
        <v>1396</v>
      </c>
      <c r="K57" s="16">
        <v>4174</v>
      </c>
      <c r="L57" s="16">
        <v>241</v>
      </c>
      <c r="M57" s="16">
        <v>242</v>
      </c>
      <c r="N57" s="155">
        <f t="shared" si="1"/>
        <v>0.4856026326614562</v>
      </c>
      <c r="O57" s="155">
        <f t="shared" si="2"/>
        <v>0.5143973673385438</v>
      </c>
      <c r="P57" s="155">
        <f t="shared" si="3"/>
        <v>3.5378940308517771E-2</v>
      </c>
      <c r="Q57" s="155">
        <f t="shared" si="4"/>
        <v>0.69248826291079812</v>
      </c>
      <c r="R57" s="155">
        <f t="shared" si="5"/>
        <v>3.8061703554661298E-2</v>
      </c>
      <c r="S57" s="155">
        <f t="shared" si="6"/>
        <v>0.23407109322602279</v>
      </c>
      <c r="T57" s="157">
        <f t="shared" si="7"/>
        <v>0.49616040955631402</v>
      </c>
      <c r="U57" s="157">
        <f t="shared" si="8"/>
        <v>0.50383959044368598</v>
      </c>
      <c r="V57" s="157">
        <f t="shared" si="9"/>
        <v>3.2570422535211266E-2</v>
      </c>
      <c r="W57" s="157">
        <f t="shared" si="10"/>
        <v>0.7329225352112676</v>
      </c>
      <c r="X57" s="157">
        <f t="shared" si="11"/>
        <v>1.8485915492957746E-2</v>
      </c>
      <c r="Y57" s="157">
        <f t="shared" si="12"/>
        <v>0.21602112676056337</v>
      </c>
    </row>
    <row r="58" spans="1:25" x14ac:dyDescent="0.3">
      <c r="A58" s="16">
        <v>2012</v>
      </c>
      <c r="B58" s="154" t="s">
        <v>24</v>
      </c>
      <c r="C58" s="16">
        <v>2198</v>
      </c>
      <c r="D58" s="16">
        <v>1044</v>
      </c>
      <c r="E58" s="16">
        <v>1154</v>
      </c>
      <c r="F58" s="16">
        <v>1788</v>
      </c>
      <c r="G58" s="16">
        <v>1681</v>
      </c>
      <c r="H58" s="16">
        <v>313</v>
      </c>
      <c r="I58" s="16">
        <v>33</v>
      </c>
      <c r="J58" s="16">
        <v>143</v>
      </c>
      <c r="K58" s="16">
        <v>1809</v>
      </c>
      <c r="L58" s="16">
        <v>319</v>
      </c>
      <c r="M58" s="16">
        <v>33</v>
      </c>
      <c r="N58" s="155">
        <f t="shared" si="1"/>
        <v>0.47497725204731572</v>
      </c>
      <c r="O58" s="155">
        <f t="shared" si="2"/>
        <v>0.52502274795268422</v>
      </c>
      <c r="P58" s="155">
        <f t="shared" si="3"/>
        <v>0.13746157224418093</v>
      </c>
      <c r="Q58" s="155">
        <f t="shared" si="4"/>
        <v>0.78524374176548084</v>
      </c>
      <c r="R58" s="155">
        <f t="shared" si="5"/>
        <v>1.4492753623188406E-2</v>
      </c>
      <c r="S58" s="155">
        <f t="shared" si="6"/>
        <v>6.280193236714976E-2</v>
      </c>
      <c r="T58" s="157">
        <f t="shared" si="7"/>
        <v>0.47533206831119545</v>
      </c>
      <c r="U58" s="157">
        <f t="shared" si="8"/>
        <v>0.52466793168880455</v>
      </c>
      <c r="V58" s="157">
        <f t="shared" si="9"/>
        <v>0.14405986903648269</v>
      </c>
      <c r="W58" s="157">
        <f t="shared" si="10"/>
        <v>0.81057062675397573</v>
      </c>
      <c r="X58" s="157">
        <f t="shared" si="11"/>
        <v>1.0757717492984098E-2</v>
      </c>
      <c r="Y58" s="157">
        <f t="shared" si="12"/>
        <v>3.4611786716557527E-2</v>
      </c>
    </row>
    <row r="59" spans="1:25" x14ac:dyDescent="0.3">
      <c r="A59" s="16">
        <v>2012</v>
      </c>
      <c r="B59" s="154" t="s">
        <v>25</v>
      </c>
      <c r="C59" s="16">
        <v>28357</v>
      </c>
      <c r="D59" s="16">
        <v>13887</v>
      </c>
      <c r="E59" s="16">
        <v>14470</v>
      </c>
      <c r="F59" s="16">
        <v>21330</v>
      </c>
      <c r="G59" s="16">
        <v>12317</v>
      </c>
      <c r="H59" s="16">
        <v>1810</v>
      </c>
      <c r="I59" s="16">
        <v>3915</v>
      </c>
      <c r="J59" s="16">
        <v>9935</v>
      </c>
      <c r="K59" s="16">
        <v>21921</v>
      </c>
      <c r="L59" s="16">
        <v>2003</v>
      </c>
      <c r="M59" s="16">
        <v>4122</v>
      </c>
      <c r="N59" s="155">
        <f t="shared" si="1"/>
        <v>0.48972035123602636</v>
      </c>
      <c r="O59" s="155">
        <f t="shared" si="2"/>
        <v>0.51027964876397358</v>
      </c>
      <c r="P59" s="155">
        <f t="shared" si="3"/>
        <v>4.8932143822654775E-2</v>
      </c>
      <c r="Q59" s="155">
        <f t="shared" si="4"/>
        <v>0.57664233576642332</v>
      </c>
      <c r="R59" s="155">
        <f t="shared" si="5"/>
        <v>0.10583941605839416</v>
      </c>
      <c r="S59" s="155">
        <f t="shared" si="6"/>
        <v>0.26858610435252772</v>
      </c>
      <c r="T59" s="157">
        <f t="shared" si="7"/>
        <v>0.4912014225910421</v>
      </c>
      <c r="U59" s="157">
        <f t="shared" si="8"/>
        <v>0.50879857740895784</v>
      </c>
      <c r="V59" s="157">
        <f t="shared" si="9"/>
        <v>4.8281999024026176E-2</v>
      </c>
      <c r="W59" s="157">
        <f t="shared" si="10"/>
        <v>0.59772655509946326</v>
      </c>
      <c r="X59" s="157">
        <f t="shared" si="11"/>
        <v>9.9692855297528485E-2</v>
      </c>
      <c r="Y59" s="157">
        <f t="shared" si="12"/>
        <v>0.25429859057898213</v>
      </c>
    </row>
    <row r="60" spans="1:25" x14ac:dyDescent="0.3">
      <c r="A60" s="16">
        <v>2012</v>
      </c>
      <c r="B60" s="154" t="s">
        <v>26</v>
      </c>
      <c r="C60" s="16">
        <v>3817</v>
      </c>
      <c r="D60" s="16">
        <v>1882</v>
      </c>
      <c r="E60" s="16">
        <v>1935</v>
      </c>
      <c r="F60" s="16">
        <v>3474</v>
      </c>
      <c r="G60" s="16">
        <v>2852</v>
      </c>
      <c r="H60" s="16">
        <v>140</v>
      </c>
      <c r="I60" s="16">
        <v>119</v>
      </c>
      <c r="J60" s="16">
        <v>681</v>
      </c>
      <c r="K60" s="16">
        <v>3529</v>
      </c>
      <c r="L60" s="16">
        <v>159</v>
      </c>
      <c r="M60" s="16">
        <v>138</v>
      </c>
      <c r="N60" s="155">
        <f t="shared" si="1"/>
        <v>0.49305737490175533</v>
      </c>
      <c r="O60" s="155">
        <f t="shared" si="2"/>
        <v>0.50694262509824473</v>
      </c>
      <c r="P60" s="155">
        <f t="shared" si="3"/>
        <v>3.1717263253285E-2</v>
      </c>
      <c r="Q60" s="155">
        <f t="shared" si="4"/>
        <v>0.78704123244222923</v>
      </c>
      <c r="R60" s="155">
        <f t="shared" si="5"/>
        <v>2.6959673765292253E-2</v>
      </c>
      <c r="S60" s="155">
        <f t="shared" si="6"/>
        <v>0.15428183053919348</v>
      </c>
      <c r="T60" s="157">
        <f t="shared" si="7"/>
        <v>0.49810503519220356</v>
      </c>
      <c r="U60" s="157">
        <f t="shared" si="8"/>
        <v>0.50189496480779638</v>
      </c>
      <c r="V60" s="157">
        <f t="shared" si="9"/>
        <v>3.5587188612099648E-2</v>
      </c>
      <c r="W60" s="157">
        <f t="shared" si="10"/>
        <v>0.79335705812574142</v>
      </c>
      <c r="X60" s="157">
        <f t="shared" si="11"/>
        <v>3.1079478054567022E-2</v>
      </c>
      <c r="Y60" s="157">
        <f t="shared" si="12"/>
        <v>0.13997627520759193</v>
      </c>
    </row>
    <row r="61" spans="1:25" x14ac:dyDescent="0.3">
      <c r="A61" s="16">
        <v>2012</v>
      </c>
      <c r="B61" s="156" t="s">
        <v>27</v>
      </c>
      <c r="C61" s="16">
        <v>2726</v>
      </c>
      <c r="D61" s="16">
        <v>1297</v>
      </c>
      <c r="E61" s="16">
        <v>1429</v>
      </c>
      <c r="F61" s="16">
        <v>2238</v>
      </c>
      <c r="G61" s="16">
        <v>2004</v>
      </c>
      <c r="H61" s="16">
        <v>279</v>
      </c>
      <c r="I61" s="16">
        <v>147</v>
      </c>
      <c r="J61" s="16">
        <v>292</v>
      </c>
      <c r="K61" s="16">
        <v>2280</v>
      </c>
      <c r="L61" s="16">
        <v>309</v>
      </c>
      <c r="M61" s="16">
        <v>156</v>
      </c>
      <c r="N61" s="155">
        <f t="shared" si="1"/>
        <v>0.47578870139398388</v>
      </c>
      <c r="O61" s="155">
        <f t="shared" si="2"/>
        <v>0.52421129860601612</v>
      </c>
      <c r="P61" s="155">
        <f t="shared" si="3"/>
        <v>9.4384303112313939E-2</v>
      </c>
      <c r="Q61" s="155">
        <f t="shared" si="4"/>
        <v>0.75710419485791614</v>
      </c>
      <c r="R61" s="155">
        <f t="shared" si="5"/>
        <v>4.9729364005412717E-2</v>
      </c>
      <c r="S61" s="155">
        <f t="shared" si="6"/>
        <v>9.8782138024357244E-2</v>
      </c>
      <c r="T61" s="157">
        <f t="shared" si="7"/>
        <v>0.47906450396076949</v>
      </c>
      <c r="U61" s="157">
        <f t="shared" si="8"/>
        <v>0.52093549603923051</v>
      </c>
      <c r="V61" s="157">
        <f t="shared" si="9"/>
        <v>8.7365123564218591E-2</v>
      </c>
      <c r="W61" s="157">
        <f t="shared" si="10"/>
        <v>0.7772363383223112</v>
      </c>
      <c r="X61" s="157">
        <f t="shared" si="11"/>
        <v>4.7337278106508875E-2</v>
      </c>
      <c r="Y61" s="157">
        <f t="shared" si="12"/>
        <v>8.8061260006961364E-2</v>
      </c>
    </row>
    <row r="62" spans="1:25" x14ac:dyDescent="0.3">
      <c r="A62" s="16">
        <v>2012</v>
      </c>
      <c r="B62" s="156" t="s">
        <v>28</v>
      </c>
      <c r="C62" s="16">
        <v>693</v>
      </c>
      <c r="D62" s="16">
        <v>329</v>
      </c>
      <c r="E62" s="16">
        <v>363</v>
      </c>
      <c r="F62" s="16">
        <v>521</v>
      </c>
      <c r="G62" s="16">
        <v>474</v>
      </c>
      <c r="H62" s="16">
        <v>142</v>
      </c>
      <c r="I62" s="16">
        <v>26</v>
      </c>
      <c r="J62" s="16">
        <v>56</v>
      </c>
      <c r="K62" s="16">
        <v>524</v>
      </c>
      <c r="L62" s="16">
        <v>144</v>
      </c>
      <c r="M62" s="16">
        <v>26</v>
      </c>
      <c r="N62" s="155">
        <f t="shared" si="1"/>
        <v>0.47543352601156069</v>
      </c>
      <c r="O62" s="155">
        <f t="shared" si="2"/>
        <v>0.52456647398843925</v>
      </c>
      <c r="P62" s="155">
        <f t="shared" si="3"/>
        <v>0.1906040268456376</v>
      </c>
      <c r="Q62" s="155">
        <f t="shared" si="4"/>
        <v>0.69932885906040265</v>
      </c>
      <c r="R62" s="155">
        <f t="shared" si="5"/>
        <v>3.4899328859060399E-2</v>
      </c>
      <c r="S62" s="155">
        <f t="shared" si="6"/>
        <v>7.5167785234899323E-2</v>
      </c>
      <c r="T62" s="157">
        <f t="shared" si="7"/>
        <v>0.47604327666151469</v>
      </c>
      <c r="U62" s="157">
        <f t="shared" si="8"/>
        <v>0.52395672333848531</v>
      </c>
      <c r="V62" s="157">
        <f t="shared" si="9"/>
        <v>0.18436578171091444</v>
      </c>
      <c r="W62" s="157">
        <f t="shared" si="10"/>
        <v>0.72713864306784659</v>
      </c>
      <c r="X62" s="157">
        <f t="shared" si="11"/>
        <v>3.2448377581120944E-2</v>
      </c>
      <c r="Y62" s="157">
        <f t="shared" si="12"/>
        <v>5.6047197640117993E-2</v>
      </c>
    </row>
    <row r="63" spans="1:25" x14ac:dyDescent="0.3">
      <c r="A63" s="16">
        <v>2012</v>
      </c>
      <c r="B63" s="156" t="s">
        <v>12</v>
      </c>
      <c r="C63" s="16">
        <v>517</v>
      </c>
      <c r="D63" s="16">
        <v>240</v>
      </c>
      <c r="E63" s="16">
        <v>277</v>
      </c>
      <c r="F63" s="16">
        <v>246</v>
      </c>
      <c r="G63" s="16">
        <v>208</v>
      </c>
      <c r="H63" s="16">
        <v>244</v>
      </c>
      <c r="I63" s="16">
        <v>20</v>
      </c>
      <c r="J63" s="16">
        <v>48</v>
      </c>
      <c r="K63" s="16">
        <v>248</v>
      </c>
      <c r="L63" s="16">
        <v>248</v>
      </c>
      <c r="M63" s="16">
        <v>21</v>
      </c>
      <c r="N63" s="155">
        <f t="shared" si="1"/>
        <v>0.46421663442940037</v>
      </c>
      <c r="O63" s="155">
        <f t="shared" si="2"/>
        <v>0.53578336557059958</v>
      </c>
      <c r="P63" s="155">
        <f t="shared" si="3"/>
        <v>0.43727598566308246</v>
      </c>
      <c r="Q63" s="155">
        <f t="shared" si="4"/>
        <v>0.44086021505376344</v>
      </c>
      <c r="R63" s="155">
        <f t="shared" si="5"/>
        <v>3.5842293906810034E-2</v>
      </c>
      <c r="S63" s="155">
        <f t="shared" si="6"/>
        <v>8.6021505376344093E-2</v>
      </c>
      <c r="T63" s="157">
        <f t="shared" si="7"/>
        <v>0.45957446808510638</v>
      </c>
      <c r="U63" s="157">
        <f t="shared" si="8"/>
        <v>0.54042553191489362</v>
      </c>
      <c r="V63" s="157">
        <f t="shared" si="9"/>
        <v>0.47450980392156861</v>
      </c>
      <c r="W63" s="157">
        <f t="shared" si="10"/>
        <v>0.39803921568627448</v>
      </c>
      <c r="X63" s="157">
        <f t="shared" si="11"/>
        <v>2.9411764705882353E-2</v>
      </c>
      <c r="Y63" s="157">
        <f t="shared" si="12"/>
        <v>9.8039215686274508E-2</v>
      </c>
    </row>
    <row r="64" spans="1:25" x14ac:dyDescent="0.3">
      <c r="A64" s="16">
        <v>2012</v>
      </c>
      <c r="B64" s="156" t="s">
        <v>13</v>
      </c>
      <c r="C64" s="16">
        <v>15034</v>
      </c>
      <c r="D64" s="16">
        <v>7179</v>
      </c>
      <c r="E64" s="16">
        <v>7855</v>
      </c>
      <c r="F64" s="16">
        <v>12054</v>
      </c>
      <c r="G64" s="16">
        <v>9024</v>
      </c>
      <c r="H64" s="16">
        <v>2244</v>
      </c>
      <c r="I64" s="16">
        <v>496</v>
      </c>
      <c r="J64" s="16">
        <v>3349</v>
      </c>
      <c r="K64" s="16">
        <v>12172</v>
      </c>
      <c r="L64" s="16">
        <v>2283</v>
      </c>
      <c r="M64" s="16">
        <v>544</v>
      </c>
      <c r="N64" s="155">
        <f t="shared" si="1"/>
        <v>0.47751762671278436</v>
      </c>
      <c r="O64" s="155">
        <f t="shared" si="2"/>
        <v>0.5224823732872157</v>
      </c>
      <c r="P64" s="155">
        <f t="shared" si="3"/>
        <v>0.12368406547979938</v>
      </c>
      <c r="Q64" s="155">
        <f t="shared" si="4"/>
        <v>0.66438846938213081</v>
      </c>
      <c r="R64" s="155">
        <f t="shared" si="5"/>
        <v>2.7338367414429809E-2</v>
      </c>
      <c r="S64" s="155">
        <f t="shared" si="6"/>
        <v>0.18458909772363996</v>
      </c>
      <c r="T64" s="157">
        <f t="shared" si="7"/>
        <v>0.48151833949388684</v>
      </c>
      <c r="U64" s="157">
        <f t="shared" si="8"/>
        <v>0.51848166050611322</v>
      </c>
      <c r="V64" s="157">
        <f t="shared" si="9"/>
        <v>0.11701748127006778</v>
      </c>
      <c r="W64" s="157">
        <f t="shared" si="10"/>
        <v>0.69413723391604232</v>
      </c>
      <c r="X64" s="157">
        <f t="shared" si="11"/>
        <v>1.5875847306457368E-2</v>
      </c>
      <c r="Y64" s="157">
        <f t="shared" si="12"/>
        <v>0.17296943750743252</v>
      </c>
    </row>
    <row r="65" spans="1:25" x14ac:dyDescent="0.3">
      <c r="A65" s="16">
        <v>2012</v>
      </c>
      <c r="B65" s="156" t="s">
        <v>14</v>
      </c>
      <c r="C65" s="16">
        <v>7179</v>
      </c>
      <c r="D65" s="16">
        <v>3424</v>
      </c>
      <c r="E65" s="16">
        <v>3755</v>
      </c>
      <c r="F65" s="16">
        <v>4659</v>
      </c>
      <c r="G65" s="16">
        <v>4227</v>
      </c>
      <c r="H65" s="16">
        <v>2151</v>
      </c>
      <c r="I65" s="16">
        <v>274</v>
      </c>
      <c r="J65" s="16">
        <v>489</v>
      </c>
      <c r="K65" s="16">
        <v>4697</v>
      </c>
      <c r="L65" s="16">
        <v>2177</v>
      </c>
      <c r="M65" s="16">
        <v>280</v>
      </c>
      <c r="N65" s="155">
        <f t="shared" si="1"/>
        <v>0.47694664995124669</v>
      </c>
      <c r="O65" s="155">
        <f t="shared" si="2"/>
        <v>0.52305335004875331</v>
      </c>
      <c r="P65" s="155">
        <f t="shared" si="3"/>
        <v>0.28403538888155289</v>
      </c>
      <c r="Q65" s="155">
        <f t="shared" si="4"/>
        <v>0.61521193714512079</v>
      </c>
      <c r="R65" s="155">
        <f t="shared" si="5"/>
        <v>3.6181169945860292E-2</v>
      </c>
      <c r="S65" s="155">
        <f t="shared" si="6"/>
        <v>6.4571504027466003E-2</v>
      </c>
      <c r="T65" s="157">
        <f t="shared" si="7"/>
        <v>0.47349672271302368</v>
      </c>
      <c r="U65" s="157">
        <f t="shared" si="8"/>
        <v>0.52650327728697632</v>
      </c>
      <c r="V65" s="157">
        <f t="shared" si="9"/>
        <v>0.26806868095301478</v>
      </c>
      <c r="W65" s="157">
        <f t="shared" si="10"/>
        <v>0.62944230001331025</v>
      </c>
      <c r="X65" s="157">
        <f t="shared" si="11"/>
        <v>3.0480500465859178E-2</v>
      </c>
      <c r="Y65" s="157">
        <f t="shared" si="12"/>
        <v>7.2008518567815788E-2</v>
      </c>
    </row>
    <row r="66" spans="1:25" x14ac:dyDescent="0.3">
      <c r="A66" s="16">
        <v>2012</v>
      </c>
      <c r="B66" s="156" t="s">
        <v>29</v>
      </c>
      <c r="C66" s="16">
        <v>1013</v>
      </c>
      <c r="D66" s="16">
        <v>493</v>
      </c>
      <c r="E66" s="16">
        <v>520</v>
      </c>
      <c r="F66" s="16">
        <v>238</v>
      </c>
      <c r="G66" s="16">
        <v>212</v>
      </c>
      <c r="H66" s="16">
        <v>18</v>
      </c>
      <c r="I66" s="16">
        <v>459</v>
      </c>
      <c r="J66" s="16">
        <v>81</v>
      </c>
      <c r="K66" s="16">
        <v>362</v>
      </c>
      <c r="L66" s="16">
        <v>27</v>
      </c>
      <c r="M66" s="16">
        <v>568</v>
      </c>
      <c r="N66" s="155">
        <f t="shared" si="1"/>
        <v>0.48667324777887461</v>
      </c>
      <c r="O66" s="155">
        <f t="shared" si="2"/>
        <v>0.51332675222112534</v>
      </c>
      <c r="P66" s="155">
        <f t="shared" si="3"/>
        <v>2.2613065326633167E-2</v>
      </c>
      <c r="Q66" s="155">
        <f t="shared" si="4"/>
        <v>0.29899497487437188</v>
      </c>
      <c r="R66" s="155">
        <f t="shared" si="5"/>
        <v>0.5766331658291457</v>
      </c>
      <c r="S66" s="155">
        <f t="shared" si="6"/>
        <v>0.10175879396984924</v>
      </c>
      <c r="T66" s="157">
        <f t="shared" si="7"/>
        <v>0.48925281473899696</v>
      </c>
      <c r="U66" s="157">
        <f t="shared" si="8"/>
        <v>0.51074718526100304</v>
      </c>
      <c r="V66" s="157">
        <f t="shared" si="9"/>
        <v>2.5387870239774329E-2</v>
      </c>
      <c r="W66" s="157">
        <f t="shared" si="10"/>
        <v>0.33709449929478136</v>
      </c>
      <c r="X66" s="157">
        <f t="shared" si="11"/>
        <v>0.56840620592383639</v>
      </c>
      <c r="Y66" s="157">
        <f t="shared" si="12"/>
        <v>6.9111424541607902E-2</v>
      </c>
    </row>
    <row r="67" spans="1:25" x14ac:dyDescent="0.3">
      <c r="A67" s="16">
        <v>2012</v>
      </c>
      <c r="B67" s="156" t="s">
        <v>30</v>
      </c>
      <c r="C67" s="16">
        <v>1129</v>
      </c>
      <c r="D67" s="16">
        <v>553</v>
      </c>
      <c r="E67" s="16">
        <v>577</v>
      </c>
      <c r="F67" s="16">
        <v>1077</v>
      </c>
      <c r="G67" s="16">
        <v>960</v>
      </c>
      <c r="H67" s="16">
        <v>7</v>
      </c>
      <c r="I67" s="16">
        <v>15</v>
      </c>
      <c r="J67" s="16">
        <v>119</v>
      </c>
      <c r="K67" s="16">
        <v>1093</v>
      </c>
      <c r="L67" s="16">
        <v>9</v>
      </c>
      <c r="M67" s="16">
        <v>19</v>
      </c>
      <c r="N67" s="155">
        <f t="shared" ref="N67:N130" si="13">D67/SUM(D67:E67)</f>
        <v>0.4893805309734513</v>
      </c>
      <c r="O67" s="155">
        <f t="shared" ref="O67:O130" si="14">E67/SUM(D67:E67)</f>
        <v>0.51061946902654864</v>
      </c>
      <c r="P67" s="155">
        <f t="shared" ref="P67:P130" si="15">H67/SUM(F67,H67,I67,J67)</f>
        <v>5.7471264367816091E-3</v>
      </c>
      <c r="Q67" s="155">
        <f t="shared" ref="Q67:Q130" si="16">F67/SUM(F67,H67,I67,J67)</f>
        <v>0.88423645320197042</v>
      </c>
      <c r="R67" s="155">
        <f t="shared" ref="R67:R130" si="17">I67/SUM(F67,H67,I67,J67)</f>
        <v>1.2315270935960592E-2</v>
      </c>
      <c r="S67" s="155">
        <f t="shared" ref="S67:S130" si="18">J67/SUM(F67,H67,I67,J67)</f>
        <v>9.7701149425287362E-2</v>
      </c>
      <c r="T67" s="157">
        <f t="shared" ref="T67:T130" si="19">N119</f>
        <v>0.49177330895795246</v>
      </c>
      <c r="U67" s="157">
        <f t="shared" ref="U67:U130" si="20">O119</f>
        <v>0.50822669104204754</v>
      </c>
      <c r="V67" s="157">
        <f t="shared" ref="V67:V130" si="21">P119</f>
        <v>9.2050209205020925E-3</v>
      </c>
      <c r="W67" s="157">
        <f t="shared" ref="W67:W130" si="22">Q119</f>
        <v>0.87447698744769875</v>
      </c>
      <c r="X67" s="157">
        <f t="shared" ref="X67:X130" si="23">R119</f>
        <v>1.4225941422594143E-2</v>
      </c>
      <c r="Y67" s="157">
        <f t="shared" ref="Y67:Y130" si="24">S119</f>
        <v>0.10209205020920502</v>
      </c>
    </row>
    <row r="68" spans="1:25" x14ac:dyDescent="0.3">
      <c r="A68" s="16">
        <v>2012</v>
      </c>
      <c r="B68" s="156" t="s">
        <v>31</v>
      </c>
      <c r="C68" s="16">
        <v>9651</v>
      </c>
      <c r="D68" s="16">
        <v>4638</v>
      </c>
      <c r="E68" s="16">
        <v>5013</v>
      </c>
      <c r="F68" s="16">
        <v>7673</v>
      </c>
      <c r="G68" s="16">
        <v>6553</v>
      </c>
      <c r="H68" s="16">
        <v>1322</v>
      </c>
      <c r="I68" s="16">
        <v>557</v>
      </c>
      <c r="J68" s="16">
        <v>1200</v>
      </c>
      <c r="K68" s="16">
        <v>7751</v>
      </c>
      <c r="L68" s="16">
        <v>1372</v>
      </c>
      <c r="M68" s="16">
        <v>579</v>
      </c>
      <c r="N68" s="155">
        <f t="shared" si="13"/>
        <v>0.48057196145477155</v>
      </c>
      <c r="O68" s="155">
        <f t="shared" si="14"/>
        <v>0.51942803854522845</v>
      </c>
      <c r="P68" s="155">
        <f t="shared" si="15"/>
        <v>0.12295386904761904</v>
      </c>
      <c r="Q68" s="155">
        <f t="shared" si="16"/>
        <v>0.71363467261904767</v>
      </c>
      <c r="R68" s="155">
        <f t="shared" si="17"/>
        <v>5.1804315476190479E-2</v>
      </c>
      <c r="S68" s="155">
        <f t="shared" si="18"/>
        <v>0.11160714285714286</v>
      </c>
      <c r="T68" s="157">
        <f t="shared" si="19"/>
        <v>0.48560924369747899</v>
      </c>
      <c r="U68" s="157">
        <f t="shared" si="20"/>
        <v>0.51439075630252096</v>
      </c>
      <c r="V68" s="157">
        <f t="shared" si="21"/>
        <v>0.12374868910286967</v>
      </c>
      <c r="W68" s="157">
        <f t="shared" si="22"/>
        <v>0.73886929163885973</v>
      </c>
      <c r="X68" s="157">
        <f t="shared" si="23"/>
        <v>3.4321670321288966E-2</v>
      </c>
      <c r="Y68" s="157">
        <f t="shared" si="24"/>
        <v>0.1030603489369816</v>
      </c>
    </row>
    <row r="69" spans="1:25" x14ac:dyDescent="0.3">
      <c r="A69" s="16">
        <v>2012</v>
      </c>
      <c r="B69" s="156" t="s">
        <v>32</v>
      </c>
      <c r="C69" s="16">
        <v>4852</v>
      </c>
      <c r="D69" s="16">
        <v>2326</v>
      </c>
      <c r="E69" s="16">
        <v>2526</v>
      </c>
      <c r="F69" s="16">
        <v>4349</v>
      </c>
      <c r="G69" s="16">
        <v>4179</v>
      </c>
      <c r="H69" s="16">
        <v>385</v>
      </c>
      <c r="I69" s="16">
        <v>75</v>
      </c>
      <c r="J69" s="16">
        <v>184</v>
      </c>
      <c r="K69" s="16">
        <v>4373</v>
      </c>
      <c r="L69" s="16">
        <v>409</v>
      </c>
      <c r="M69" s="16">
        <v>75</v>
      </c>
      <c r="N69" s="155">
        <f t="shared" si="13"/>
        <v>0.4793899422918384</v>
      </c>
      <c r="O69" s="155">
        <f t="shared" si="14"/>
        <v>0.5206100577081616</v>
      </c>
      <c r="P69" s="155">
        <f t="shared" si="15"/>
        <v>7.7107951131584224E-2</v>
      </c>
      <c r="Q69" s="155">
        <f t="shared" si="16"/>
        <v>0.87101942719807735</v>
      </c>
      <c r="R69" s="155">
        <f t="shared" si="17"/>
        <v>1.5021029441217705E-2</v>
      </c>
      <c r="S69" s="155">
        <f t="shared" si="18"/>
        <v>3.6851592229120766E-2</v>
      </c>
      <c r="T69" s="157">
        <f t="shared" si="19"/>
        <v>0.48655569782330343</v>
      </c>
      <c r="U69" s="157">
        <f t="shared" si="20"/>
        <v>0.51344430217669657</v>
      </c>
      <c r="V69" s="157">
        <f t="shared" si="21"/>
        <v>7.6304392658280054E-2</v>
      </c>
      <c r="W69" s="157">
        <f t="shared" si="22"/>
        <v>0.87935656836461129</v>
      </c>
      <c r="X69" s="157">
        <f t="shared" si="23"/>
        <v>3.918333677046814E-3</v>
      </c>
      <c r="Y69" s="157">
        <f t="shared" si="24"/>
        <v>4.0420705300061865E-2</v>
      </c>
    </row>
    <row r="70" spans="1:25" x14ac:dyDescent="0.3">
      <c r="A70" s="16">
        <v>2012</v>
      </c>
      <c r="B70" s="156" t="s">
        <v>33</v>
      </c>
      <c r="C70" s="16">
        <v>2320</v>
      </c>
      <c r="D70" s="16">
        <v>1135</v>
      </c>
      <c r="E70" s="16">
        <v>1186</v>
      </c>
      <c r="F70" s="16">
        <v>2173</v>
      </c>
      <c r="G70" s="16">
        <v>2067</v>
      </c>
      <c r="H70" s="16">
        <v>54</v>
      </c>
      <c r="I70" s="16">
        <v>61</v>
      </c>
      <c r="J70" s="16">
        <v>120</v>
      </c>
      <c r="K70" s="16">
        <v>2197</v>
      </c>
      <c r="L70" s="16">
        <v>67</v>
      </c>
      <c r="M70" s="16">
        <v>67</v>
      </c>
      <c r="N70" s="155">
        <f t="shared" si="13"/>
        <v>0.48901335631193449</v>
      </c>
      <c r="O70" s="155">
        <f t="shared" si="14"/>
        <v>0.51098664368806546</v>
      </c>
      <c r="P70" s="155">
        <f t="shared" si="15"/>
        <v>2.2425249169435217E-2</v>
      </c>
      <c r="Q70" s="155">
        <f t="shared" si="16"/>
        <v>0.90240863787375414</v>
      </c>
      <c r="R70" s="155">
        <f t="shared" si="17"/>
        <v>2.5332225913621262E-2</v>
      </c>
      <c r="S70" s="155">
        <f t="shared" si="18"/>
        <v>4.9833887043189369E-2</v>
      </c>
      <c r="T70" s="157">
        <f t="shared" si="19"/>
        <v>0.4888591800356506</v>
      </c>
      <c r="U70" s="157">
        <f t="shared" si="20"/>
        <v>0.51114081996434935</v>
      </c>
      <c r="V70" s="157">
        <f t="shared" si="21"/>
        <v>3.0682800345721694E-2</v>
      </c>
      <c r="W70" s="157">
        <f t="shared" si="22"/>
        <v>0.90060501296456352</v>
      </c>
      <c r="X70" s="157">
        <f t="shared" si="23"/>
        <v>2.5064822817631807E-2</v>
      </c>
      <c r="Y70" s="157">
        <f t="shared" si="24"/>
        <v>4.364736387208297E-2</v>
      </c>
    </row>
    <row r="71" spans="1:25" x14ac:dyDescent="0.3">
      <c r="A71" s="16">
        <v>2012</v>
      </c>
      <c r="B71" s="156" t="s">
        <v>34</v>
      </c>
      <c r="C71" s="16">
        <v>2120</v>
      </c>
      <c r="D71" s="16">
        <v>1029</v>
      </c>
      <c r="E71" s="16">
        <v>1091</v>
      </c>
      <c r="F71" s="16">
        <v>1851</v>
      </c>
      <c r="G71" s="16">
        <v>1675</v>
      </c>
      <c r="H71" s="16">
        <v>105</v>
      </c>
      <c r="I71" s="16">
        <v>66</v>
      </c>
      <c r="J71" s="16">
        <v>197</v>
      </c>
      <c r="K71" s="16">
        <v>1908</v>
      </c>
      <c r="L71" s="16">
        <v>126</v>
      </c>
      <c r="M71" s="16">
        <v>80</v>
      </c>
      <c r="N71" s="155">
        <f t="shared" si="13"/>
        <v>0.48537735849056601</v>
      </c>
      <c r="O71" s="155">
        <f t="shared" si="14"/>
        <v>0.51462264150943393</v>
      </c>
      <c r="P71" s="155">
        <f t="shared" si="15"/>
        <v>4.7318611987381701E-2</v>
      </c>
      <c r="Q71" s="155">
        <f t="shared" si="16"/>
        <v>0.83415953132041465</v>
      </c>
      <c r="R71" s="155">
        <f t="shared" si="17"/>
        <v>2.9743127534925643E-2</v>
      </c>
      <c r="S71" s="155">
        <f t="shared" si="18"/>
        <v>8.8778729157278052E-2</v>
      </c>
      <c r="T71" s="157">
        <f t="shared" si="19"/>
        <v>0.48699067255768286</v>
      </c>
      <c r="U71" s="157">
        <f t="shared" si="20"/>
        <v>0.51300932744231709</v>
      </c>
      <c r="V71" s="157">
        <f t="shared" si="21"/>
        <v>5.7471264367816091E-2</v>
      </c>
      <c r="W71" s="157">
        <f t="shared" si="22"/>
        <v>0.8438697318007663</v>
      </c>
      <c r="X71" s="157">
        <f t="shared" si="23"/>
        <v>3.3524904214559385E-2</v>
      </c>
      <c r="Y71" s="157">
        <f t="shared" si="24"/>
        <v>6.5134099616858232E-2</v>
      </c>
    </row>
    <row r="72" spans="1:25" x14ac:dyDescent="0.3">
      <c r="A72" s="16">
        <v>2012</v>
      </c>
      <c r="B72" s="156" t="s">
        <v>35</v>
      </c>
      <c r="C72" s="16">
        <v>3291</v>
      </c>
      <c r="D72" s="16">
        <v>1581</v>
      </c>
      <c r="E72" s="16">
        <v>1710</v>
      </c>
      <c r="F72" s="16">
        <v>2966</v>
      </c>
      <c r="G72" s="16">
        <v>2908</v>
      </c>
      <c r="H72" s="16">
        <v>223</v>
      </c>
      <c r="I72" s="16">
        <v>61</v>
      </c>
      <c r="J72" s="16">
        <v>82</v>
      </c>
      <c r="K72" s="16">
        <v>3001</v>
      </c>
      <c r="L72" s="16">
        <v>247</v>
      </c>
      <c r="M72" s="16">
        <v>64</v>
      </c>
      <c r="N72" s="155">
        <f t="shared" si="13"/>
        <v>0.48040109389243391</v>
      </c>
      <c r="O72" s="155">
        <f t="shared" si="14"/>
        <v>0.51959890610756609</v>
      </c>
      <c r="P72" s="155">
        <f t="shared" si="15"/>
        <v>6.6926770708283317E-2</v>
      </c>
      <c r="Q72" s="155">
        <f t="shared" si="16"/>
        <v>0.89015606242497003</v>
      </c>
      <c r="R72" s="155">
        <f t="shared" si="17"/>
        <v>1.8307322929171668E-2</v>
      </c>
      <c r="S72" s="155">
        <f t="shared" si="18"/>
        <v>2.4609843937575031E-2</v>
      </c>
      <c r="T72" s="157">
        <f t="shared" si="19"/>
        <v>0.47986154814348647</v>
      </c>
      <c r="U72" s="157">
        <f t="shared" si="20"/>
        <v>0.52013845185651353</v>
      </c>
      <c r="V72" s="157">
        <f t="shared" si="21"/>
        <v>6.6310496543054681E-2</v>
      </c>
      <c r="W72" s="157">
        <f t="shared" si="22"/>
        <v>0.90697674418604646</v>
      </c>
      <c r="X72" s="157">
        <f t="shared" si="23"/>
        <v>1.0370835952231301E-2</v>
      </c>
      <c r="Y72" s="157">
        <f t="shared" si="24"/>
        <v>1.6341923318667503E-2</v>
      </c>
    </row>
    <row r="73" spans="1:25" x14ac:dyDescent="0.3">
      <c r="A73" s="16">
        <v>2012</v>
      </c>
      <c r="B73" s="156" t="s">
        <v>36</v>
      </c>
      <c r="C73" s="16">
        <v>3321</v>
      </c>
      <c r="D73" s="16">
        <v>1554</v>
      </c>
      <c r="E73" s="16">
        <v>1766</v>
      </c>
      <c r="F73" s="16">
        <v>2242</v>
      </c>
      <c r="G73" s="16">
        <v>2141</v>
      </c>
      <c r="H73" s="16">
        <v>996</v>
      </c>
      <c r="I73" s="16">
        <v>37</v>
      </c>
      <c r="J73" s="16">
        <v>125</v>
      </c>
      <c r="K73" s="16">
        <v>2262</v>
      </c>
      <c r="L73" s="16">
        <v>1013</v>
      </c>
      <c r="M73" s="16">
        <v>41</v>
      </c>
      <c r="N73" s="155">
        <f t="shared" si="13"/>
        <v>0.46807228915662652</v>
      </c>
      <c r="O73" s="155">
        <f t="shared" si="14"/>
        <v>0.53192771084337354</v>
      </c>
      <c r="P73" s="155">
        <f t="shared" si="15"/>
        <v>0.29294117647058826</v>
      </c>
      <c r="Q73" s="155">
        <f t="shared" si="16"/>
        <v>0.65941176470588236</v>
      </c>
      <c r="R73" s="155">
        <f t="shared" si="17"/>
        <v>1.088235294117647E-2</v>
      </c>
      <c r="S73" s="155">
        <f t="shared" si="18"/>
        <v>3.6764705882352942E-2</v>
      </c>
      <c r="T73" s="157">
        <f t="shared" si="19"/>
        <v>0.46757355267320466</v>
      </c>
      <c r="U73" s="157">
        <f t="shared" si="20"/>
        <v>0.53242644732679534</v>
      </c>
      <c r="V73" s="157">
        <f t="shared" si="21"/>
        <v>0.29204087952926605</v>
      </c>
      <c r="W73" s="157">
        <f t="shared" si="22"/>
        <v>0.65624032208113969</v>
      </c>
      <c r="X73" s="157">
        <f t="shared" si="23"/>
        <v>2.0749458036543822E-2</v>
      </c>
      <c r="Y73" s="157">
        <f t="shared" si="24"/>
        <v>3.0969340353050479E-2</v>
      </c>
    </row>
    <row r="74" spans="1:25" x14ac:dyDescent="0.3">
      <c r="A74" s="16">
        <v>2012</v>
      </c>
      <c r="B74" s="156" t="s">
        <v>37</v>
      </c>
      <c r="C74" s="16">
        <v>1042</v>
      </c>
      <c r="D74" s="16">
        <v>509</v>
      </c>
      <c r="E74" s="16">
        <v>533</v>
      </c>
      <c r="F74" s="16">
        <v>1001</v>
      </c>
      <c r="G74" s="16">
        <v>993</v>
      </c>
      <c r="H74" s="16">
        <v>8</v>
      </c>
      <c r="I74" s="16">
        <v>14</v>
      </c>
      <c r="J74" s="16">
        <v>10</v>
      </c>
      <c r="K74" s="16">
        <v>1015</v>
      </c>
      <c r="L74" s="16">
        <v>9</v>
      </c>
      <c r="M74" s="16">
        <v>15</v>
      </c>
      <c r="N74" s="155">
        <f t="shared" si="13"/>
        <v>0.48848368522072938</v>
      </c>
      <c r="O74" s="155">
        <f t="shared" si="14"/>
        <v>0.51151631477927062</v>
      </c>
      <c r="P74" s="155">
        <f t="shared" si="15"/>
        <v>7.7444336882865443E-3</v>
      </c>
      <c r="Q74" s="155">
        <f t="shared" si="16"/>
        <v>0.96902226524685386</v>
      </c>
      <c r="R74" s="155">
        <f t="shared" si="17"/>
        <v>1.3552758954501452E-2</v>
      </c>
      <c r="S74" s="155">
        <f t="shared" si="18"/>
        <v>9.6805421103581795E-3</v>
      </c>
      <c r="T74" s="157">
        <f t="shared" si="19"/>
        <v>0.48188050930460335</v>
      </c>
      <c r="U74" s="157">
        <f t="shared" si="20"/>
        <v>0.51811949069539665</v>
      </c>
      <c r="V74" s="157">
        <f t="shared" si="21"/>
        <v>9.881422924901186E-3</v>
      </c>
      <c r="W74" s="157">
        <f t="shared" si="22"/>
        <v>0.96936758893280628</v>
      </c>
      <c r="X74" s="157">
        <f t="shared" si="23"/>
        <v>3.952569169960474E-3</v>
      </c>
      <c r="Y74" s="157">
        <f t="shared" si="24"/>
        <v>1.6798418972332016E-2</v>
      </c>
    </row>
    <row r="75" spans="1:25" x14ac:dyDescent="0.3">
      <c r="A75" s="16">
        <v>2012</v>
      </c>
      <c r="B75" s="156" t="s">
        <v>38</v>
      </c>
      <c r="C75" s="16">
        <v>4449</v>
      </c>
      <c r="D75" s="16">
        <v>2101</v>
      </c>
      <c r="E75" s="16">
        <v>2348</v>
      </c>
      <c r="F75" s="16">
        <v>2837</v>
      </c>
      <c r="G75" s="16">
        <v>2567</v>
      </c>
      <c r="H75" s="16">
        <v>1276</v>
      </c>
      <c r="I75" s="16">
        <v>260</v>
      </c>
      <c r="J75" s="16">
        <v>342</v>
      </c>
      <c r="K75" s="16">
        <v>2886</v>
      </c>
      <c r="L75" s="16">
        <v>1318</v>
      </c>
      <c r="M75" s="16">
        <v>277</v>
      </c>
      <c r="N75" s="155">
        <f t="shared" si="13"/>
        <v>0.47224095302315128</v>
      </c>
      <c r="O75" s="155">
        <f t="shared" si="14"/>
        <v>0.52775904697684872</v>
      </c>
      <c r="P75" s="155">
        <f t="shared" si="15"/>
        <v>0.27062566277836692</v>
      </c>
      <c r="Q75" s="155">
        <f t="shared" si="16"/>
        <v>0.60169671261930013</v>
      </c>
      <c r="R75" s="155">
        <f t="shared" si="17"/>
        <v>5.5143160127253447E-2</v>
      </c>
      <c r="S75" s="155">
        <f t="shared" si="18"/>
        <v>7.2534464475079538E-2</v>
      </c>
      <c r="T75" s="157">
        <f t="shared" si="19"/>
        <v>0.47036510194404929</v>
      </c>
      <c r="U75" s="157">
        <f t="shared" si="20"/>
        <v>0.52963489805595065</v>
      </c>
      <c r="V75" s="157">
        <f t="shared" si="21"/>
        <v>0.26580849141824753</v>
      </c>
      <c r="W75" s="157">
        <f t="shared" si="22"/>
        <v>0.62375790424570909</v>
      </c>
      <c r="X75" s="157">
        <f t="shared" si="23"/>
        <v>4.9683830171635052E-2</v>
      </c>
      <c r="Y75" s="157">
        <f t="shared" si="24"/>
        <v>6.0749774164408313E-2</v>
      </c>
    </row>
    <row r="76" spans="1:25" x14ac:dyDescent="0.3">
      <c r="A76" s="16">
        <v>2012</v>
      </c>
      <c r="B76" s="156" t="s">
        <v>39</v>
      </c>
      <c r="C76" s="16">
        <v>5170</v>
      </c>
      <c r="D76" s="16">
        <v>2452</v>
      </c>
      <c r="E76" s="16">
        <v>2718</v>
      </c>
      <c r="F76" s="16">
        <v>4358</v>
      </c>
      <c r="G76" s="16">
        <v>3991</v>
      </c>
      <c r="H76" s="16">
        <v>385</v>
      </c>
      <c r="I76" s="16">
        <v>317</v>
      </c>
      <c r="J76" s="16">
        <v>453</v>
      </c>
      <c r="K76" s="16">
        <v>4437</v>
      </c>
      <c r="L76" s="16">
        <v>451</v>
      </c>
      <c r="M76" s="16">
        <v>333</v>
      </c>
      <c r="N76" s="155">
        <f t="shared" si="13"/>
        <v>0.47427466150870407</v>
      </c>
      <c r="O76" s="155">
        <f t="shared" si="14"/>
        <v>0.52572533849129599</v>
      </c>
      <c r="P76" s="155">
        <f t="shared" si="15"/>
        <v>6.9834935606747681E-2</v>
      </c>
      <c r="Q76" s="155">
        <f t="shared" si="16"/>
        <v>0.79049519317975692</v>
      </c>
      <c r="R76" s="155">
        <f t="shared" si="17"/>
        <v>5.7500453473607833E-2</v>
      </c>
      <c r="S76" s="155">
        <f t="shared" si="18"/>
        <v>8.2169417739887535E-2</v>
      </c>
      <c r="T76" s="157">
        <f t="shared" si="19"/>
        <v>0.48074984882080224</v>
      </c>
      <c r="U76" s="157">
        <f t="shared" si="20"/>
        <v>0.51925015117919771</v>
      </c>
      <c r="V76" s="157">
        <f t="shared" si="21"/>
        <v>5.9615384615384619E-2</v>
      </c>
      <c r="W76" s="157">
        <f t="shared" si="22"/>
        <v>0.82307692307692304</v>
      </c>
      <c r="X76" s="157">
        <f t="shared" si="23"/>
        <v>6.2307692307692307E-2</v>
      </c>
      <c r="Y76" s="157">
        <f t="shared" si="24"/>
        <v>5.5E-2</v>
      </c>
    </row>
    <row r="77" spans="1:25" x14ac:dyDescent="0.3">
      <c r="A77" s="16">
        <v>2012</v>
      </c>
      <c r="B77" s="156" t="s">
        <v>40</v>
      </c>
      <c r="C77" s="16">
        <v>7496</v>
      </c>
      <c r="D77" s="16">
        <v>3601</v>
      </c>
      <c r="E77" s="16">
        <v>3895</v>
      </c>
      <c r="F77" s="16">
        <v>6103</v>
      </c>
      <c r="G77" s="16">
        <v>5918</v>
      </c>
      <c r="H77" s="16">
        <v>1028</v>
      </c>
      <c r="I77" s="16">
        <v>240</v>
      </c>
      <c r="J77" s="16">
        <v>285</v>
      </c>
      <c r="K77" s="16">
        <v>6176</v>
      </c>
      <c r="L77" s="16">
        <v>1062</v>
      </c>
      <c r="M77" s="16">
        <v>255</v>
      </c>
      <c r="N77" s="155">
        <f t="shared" si="13"/>
        <v>0.48038954108858056</v>
      </c>
      <c r="O77" s="155">
        <f t="shared" si="14"/>
        <v>0.51961045891141944</v>
      </c>
      <c r="P77" s="155">
        <f t="shared" si="15"/>
        <v>0.13427377220480669</v>
      </c>
      <c r="Q77" s="155">
        <f t="shared" si="16"/>
        <v>0.79715256008359459</v>
      </c>
      <c r="R77" s="155">
        <f t="shared" si="17"/>
        <v>3.1347962382445138E-2</v>
      </c>
      <c r="S77" s="155">
        <f t="shared" si="18"/>
        <v>3.7225705329153605E-2</v>
      </c>
      <c r="T77" s="157">
        <f t="shared" si="19"/>
        <v>0.48209991985038742</v>
      </c>
      <c r="U77" s="157">
        <f t="shared" si="20"/>
        <v>0.51790008014961264</v>
      </c>
      <c r="V77" s="157">
        <f t="shared" si="21"/>
        <v>0.1278394083465399</v>
      </c>
      <c r="W77" s="157">
        <f t="shared" si="22"/>
        <v>0.81880612783940832</v>
      </c>
      <c r="X77" s="157">
        <f t="shared" si="23"/>
        <v>2.7205493924986793E-2</v>
      </c>
      <c r="Y77" s="157">
        <f t="shared" si="24"/>
        <v>2.6148969889064975E-2</v>
      </c>
    </row>
    <row r="78" spans="1:25" x14ac:dyDescent="0.3">
      <c r="A78" s="16">
        <v>2012</v>
      </c>
      <c r="B78" s="156" t="s">
        <v>15</v>
      </c>
      <c r="C78" s="16">
        <v>4055</v>
      </c>
      <c r="D78" s="16">
        <v>1993</v>
      </c>
      <c r="E78" s="16">
        <v>2062</v>
      </c>
      <c r="F78" s="16">
        <v>3639</v>
      </c>
      <c r="G78" s="16">
        <v>3532</v>
      </c>
      <c r="H78" s="16">
        <v>179</v>
      </c>
      <c r="I78" s="16">
        <v>174</v>
      </c>
      <c r="J78" s="16">
        <v>136</v>
      </c>
      <c r="K78" s="16">
        <v>3680</v>
      </c>
      <c r="L78" s="16">
        <v>210</v>
      </c>
      <c r="M78" s="16">
        <v>186</v>
      </c>
      <c r="N78" s="155">
        <f t="shared" si="13"/>
        <v>0.49149198520345255</v>
      </c>
      <c r="O78" s="155">
        <f t="shared" si="14"/>
        <v>0.5085080147965475</v>
      </c>
      <c r="P78" s="155">
        <f t="shared" si="15"/>
        <v>4.3362403100775194E-2</v>
      </c>
      <c r="Q78" s="155">
        <f t="shared" si="16"/>
        <v>0.88154069767441856</v>
      </c>
      <c r="R78" s="155">
        <f t="shared" si="17"/>
        <v>4.2151162790697673E-2</v>
      </c>
      <c r="S78" s="155">
        <f t="shared" si="18"/>
        <v>3.294573643410853E-2</v>
      </c>
      <c r="T78" s="157">
        <f t="shared" si="19"/>
        <v>0.49422928956142603</v>
      </c>
      <c r="U78" s="157">
        <f t="shared" si="20"/>
        <v>0.50577071043857402</v>
      </c>
      <c r="V78" s="157">
        <f t="shared" si="21"/>
        <v>4.5614919354838711E-2</v>
      </c>
      <c r="W78" s="157">
        <f t="shared" si="22"/>
        <v>0.88130040322580649</v>
      </c>
      <c r="X78" s="157">
        <f t="shared" si="23"/>
        <v>4.0826612903225805E-2</v>
      </c>
      <c r="Y78" s="157">
        <f t="shared" si="24"/>
        <v>3.2258064516129031E-2</v>
      </c>
    </row>
    <row r="79" spans="1:25" x14ac:dyDescent="0.3">
      <c r="A79" s="16">
        <v>2012</v>
      </c>
      <c r="B79" s="156" t="s">
        <v>16</v>
      </c>
      <c r="C79" s="16">
        <v>2166</v>
      </c>
      <c r="D79" s="16">
        <v>1019</v>
      </c>
      <c r="E79" s="16">
        <v>1147</v>
      </c>
      <c r="F79" s="16">
        <v>1355</v>
      </c>
      <c r="G79" s="16">
        <v>1321</v>
      </c>
      <c r="H79" s="16">
        <v>748</v>
      </c>
      <c r="I79" s="16">
        <v>26</v>
      </c>
      <c r="J79" s="16">
        <v>35</v>
      </c>
      <c r="K79" s="16">
        <v>1372</v>
      </c>
      <c r="L79" s="16">
        <v>758</v>
      </c>
      <c r="M79" s="16">
        <v>26</v>
      </c>
      <c r="N79" s="155">
        <f t="shared" si="13"/>
        <v>0.47045244690674054</v>
      </c>
      <c r="O79" s="155">
        <f t="shared" si="14"/>
        <v>0.52954755309325952</v>
      </c>
      <c r="P79" s="155">
        <f t="shared" si="15"/>
        <v>0.34565619223659888</v>
      </c>
      <c r="Q79" s="155">
        <f t="shared" si="16"/>
        <v>0.62615526802218113</v>
      </c>
      <c r="R79" s="155">
        <f t="shared" si="17"/>
        <v>1.2014787430683918E-2</v>
      </c>
      <c r="S79" s="155">
        <f t="shared" si="18"/>
        <v>1.6173752310536044E-2</v>
      </c>
      <c r="T79" s="157">
        <f t="shared" si="19"/>
        <v>0.47438330170777987</v>
      </c>
      <c r="U79" s="157">
        <f t="shared" si="20"/>
        <v>0.52561669829222013</v>
      </c>
      <c r="V79" s="157">
        <f t="shared" si="21"/>
        <v>0.3362997658079625</v>
      </c>
      <c r="W79" s="157">
        <f t="shared" si="22"/>
        <v>0.63700234192037475</v>
      </c>
      <c r="X79" s="157">
        <f t="shared" si="23"/>
        <v>1.405152224824356E-3</v>
      </c>
      <c r="Y79" s="157">
        <f t="shared" si="24"/>
        <v>2.5292740046838409E-2</v>
      </c>
    </row>
    <row r="80" spans="1:25" x14ac:dyDescent="0.3">
      <c r="A80" s="16">
        <v>2012</v>
      </c>
      <c r="B80" s="156" t="s">
        <v>17</v>
      </c>
      <c r="C80" s="16">
        <v>4521</v>
      </c>
      <c r="D80" s="16">
        <v>2169</v>
      </c>
      <c r="E80" s="16">
        <v>2352</v>
      </c>
      <c r="F80" s="16">
        <v>3887</v>
      </c>
      <c r="G80" s="16">
        <v>3765</v>
      </c>
      <c r="H80" s="16">
        <v>484</v>
      </c>
      <c r="I80" s="16">
        <v>67</v>
      </c>
      <c r="J80" s="16">
        <v>140</v>
      </c>
      <c r="K80" s="16">
        <v>3965</v>
      </c>
      <c r="L80" s="16">
        <v>501</v>
      </c>
      <c r="M80" s="16">
        <v>72</v>
      </c>
      <c r="N80" s="155">
        <f t="shared" si="13"/>
        <v>0.47976111479761113</v>
      </c>
      <c r="O80" s="155">
        <f t="shared" si="14"/>
        <v>0.52023888520238881</v>
      </c>
      <c r="P80" s="155">
        <f t="shared" si="15"/>
        <v>0.10572302315421582</v>
      </c>
      <c r="Q80" s="155">
        <f t="shared" si="16"/>
        <v>0.84906072520751419</v>
      </c>
      <c r="R80" s="155">
        <f t="shared" si="17"/>
        <v>1.4635211882918305E-2</v>
      </c>
      <c r="S80" s="155">
        <f t="shared" si="18"/>
        <v>3.0581039755351681E-2</v>
      </c>
      <c r="T80" s="157">
        <f t="shared" si="19"/>
        <v>0.47866335515917813</v>
      </c>
      <c r="U80" s="157">
        <f t="shared" si="20"/>
        <v>0.52133664484082187</v>
      </c>
      <c r="V80" s="157">
        <f t="shared" si="21"/>
        <v>0.10281214848143982</v>
      </c>
      <c r="W80" s="157">
        <f t="shared" si="22"/>
        <v>0.86231721034870645</v>
      </c>
      <c r="X80" s="157">
        <f t="shared" si="23"/>
        <v>1.2823397075365579E-2</v>
      </c>
      <c r="Y80" s="157">
        <f t="shared" si="24"/>
        <v>2.2047244094488189E-2</v>
      </c>
    </row>
    <row r="81" spans="1:25" x14ac:dyDescent="0.3">
      <c r="A81" s="16">
        <v>2012</v>
      </c>
      <c r="B81" s="156" t="s">
        <v>18</v>
      </c>
      <c r="C81" s="16">
        <v>768</v>
      </c>
      <c r="D81" s="16">
        <v>379</v>
      </c>
      <c r="E81" s="16">
        <v>389</v>
      </c>
      <c r="F81" s="16">
        <v>698</v>
      </c>
      <c r="G81" s="16">
        <v>688</v>
      </c>
      <c r="H81" s="16">
        <v>2</v>
      </c>
      <c r="I81" s="16">
        <v>2</v>
      </c>
      <c r="J81" s="16">
        <v>15</v>
      </c>
      <c r="K81" s="16">
        <v>712</v>
      </c>
      <c r="L81" s="16">
        <v>2</v>
      </c>
      <c r="M81" s="16">
        <v>2</v>
      </c>
      <c r="N81" s="155">
        <f t="shared" si="13"/>
        <v>0.49348958333333331</v>
      </c>
      <c r="O81" s="155">
        <f t="shared" si="14"/>
        <v>0.50651041666666663</v>
      </c>
      <c r="P81" s="155">
        <f t="shared" si="15"/>
        <v>2.7894002789400278E-3</v>
      </c>
      <c r="Q81" s="155">
        <f t="shared" si="16"/>
        <v>0.97350069735006972</v>
      </c>
      <c r="R81" s="155">
        <f t="shared" si="17"/>
        <v>2.7894002789400278E-3</v>
      </c>
      <c r="S81" s="155">
        <f t="shared" si="18"/>
        <v>2.0920502092050208E-2</v>
      </c>
      <c r="T81" s="157">
        <f t="shared" si="19"/>
        <v>0.48974008207934339</v>
      </c>
      <c r="U81" s="157">
        <f t="shared" si="20"/>
        <v>0.51025991792065661</v>
      </c>
      <c r="V81" s="157">
        <f t="shared" si="21"/>
        <v>2.8368794326241137E-3</v>
      </c>
      <c r="W81" s="157">
        <f t="shared" si="22"/>
        <v>0.96879432624113471</v>
      </c>
      <c r="X81" s="157">
        <f t="shared" si="23"/>
        <v>7.0921985815602835E-3</v>
      </c>
      <c r="Y81" s="157">
        <f t="shared" si="24"/>
        <v>2.1276595744680851E-2</v>
      </c>
    </row>
    <row r="82" spans="1:25" x14ac:dyDescent="0.3">
      <c r="A82" s="16">
        <v>2012</v>
      </c>
      <c r="B82" s="156" t="s">
        <v>41</v>
      </c>
      <c r="C82" s="16">
        <v>1371</v>
      </c>
      <c r="D82" s="16">
        <v>677</v>
      </c>
      <c r="E82" s="16">
        <v>694</v>
      </c>
      <c r="F82" s="16">
        <v>1265</v>
      </c>
      <c r="G82" s="16">
        <v>1161</v>
      </c>
      <c r="H82" s="16">
        <v>51</v>
      </c>
      <c r="I82" s="16">
        <v>31</v>
      </c>
      <c r="J82" s="16">
        <v>110</v>
      </c>
      <c r="K82" s="16">
        <v>1283</v>
      </c>
      <c r="L82" s="16">
        <v>55</v>
      </c>
      <c r="M82" s="16">
        <v>32</v>
      </c>
      <c r="N82" s="155">
        <f t="shared" si="13"/>
        <v>0.49380014587892052</v>
      </c>
      <c r="O82" s="155">
        <f t="shared" si="14"/>
        <v>0.50619985412107948</v>
      </c>
      <c r="P82" s="155">
        <f t="shared" si="15"/>
        <v>3.5003431708991076E-2</v>
      </c>
      <c r="Q82" s="155">
        <f t="shared" si="16"/>
        <v>0.86822237474262187</v>
      </c>
      <c r="R82" s="155">
        <f t="shared" si="17"/>
        <v>2.1276595744680851E-2</v>
      </c>
      <c r="S82" s="155">
        <f t="shared" si="18"/>
        <v>7.549759780370624E-2</v>
      </c>
      <c r="T82" s="157">
        <f t="shared" si="19"/>
        <v>0.48892284186401835</v>
      </c>
      <c r="U82" s="157">
        <f t="shared" si="20"/>
        <v>0.51107715813598165</v>
      </c>
      <c r="V82" s="157">
        <f t="shared" si="21"/>
        <v>3.1042128603104215E-2</v>
      </c>
      <c r="W82" s="157">
        <f t="shared" si="22"/>
        <v>0.89430894308943087</v>
      </c>
      <c r="X82" s="157">
        <f t="shared" si="23"/>
        <v>1.8477457501847747E-2</v>
      </c>
      <c r="Y82" s="157">
        <f t="shared" si="24"/>
        <v>5.6171470805617151E-2</v>
      </c>
    </row>
    <row r="83" spans="1:25" x14ac:dyDescent="0.3">
      <c r="A83" s="16">
        <v>2012</v>
      </c>
      <c r="B83" s="156" t="s">
        <v>42</v>
      </c>
      <c r="C83" s="16">
        <v>2039</v>
      </c>
      <c r="D83" s="16">
        <v>1015</v>
      </c>
      <c r="E83" s="16">
        <v>1024</v>
      </c>
      <c r="F83" s="16">
        <v>1627</v>
      </c>
      <c r="G83" s="16">
        <v>1194</v>
      </c>
      <c r="H83" s="16">
        <v>169</v>
      </c>
      <c r="I83" s="16">
        <v>152</v>
      </c>
      <c r="J83" s="16">
        <v>464</v>
      </c>
      <c r="K83" s="16">
        <v>1674</v>
      </c>
      <c r="L83" s="16">
        <v>185</v>
      </c>
      <c r="M83" s="16">
        <v>164</v>
      </c>
      <c r="N83" s="155">
        <f t="shared" si="13"/>
        <v>0.49779303580186368</v>
      </c>
      <c r="O83" s="155">
        <f t="shared" si="14"/>
        <v>0.50220696419813637</v>
      </c>
      <c r="P83" s="155">
        <f t="shared" si="15"/>
        <v>7.0066334991708126E-2</v>
      </c>
      <c r="Q83" s="155">
        <f t="shared" si="16"/>
        <v>0.67454394693200659</v>
      </c>
      <c r="R83" s="155">
        <f t="shared" si="17"/>
        <v>6.3018242122719739E-2</v>
      </c>
      <c r="S83" s="155">
        <f t="shared" si="18"/>
        <v>0.19237147595356552</v>
      </c>
      <c r="T83" s="157">
        <f t="shared" si="19"/>
        <v>0.50462487153134639</v>
      </c>
      <c r="U83" s="157">
        <f t="shared" si="20"/>
        <v>0.49537512846865367</v>
      </c>
      <c r="V83" s="157">
        <f t="shared" si="21"/>
        <v>6.5255731922398585E-2</v>
      </c>
      <c r="W83" s="157">
        <f t="shared" si="22"/>
        <v>0.69312169312169314</v>
      </c>
      <c r="X83" s="157">
        <f t="shared" si="23"/>
        <v>6.8783068783068779E-2</v>
      </c>
      <c r="Y83" s="157">
        <f t="shared" si="24"/>
        <v>0.1728395061728395</v>
      </c>
    </row>
    <row r="84" spans="1:25" x14ac:dyDescent="0.3">
      <c r="A84" s="16">
        <v>2012</v>
      </c>
      <c r="B84" s="156" t="s">
        <v>43</v>
      </c>
      <c r="C84" s="16">
        <v>1028</v>
      </c>
      <c r="D84" s="16">
        <v>503</v>
      </c>
      <c r="E84" s="16">
        <v>525</v>
      </c>
      <c r="F84" s="16">
        <v>980</v>
      </c>
      <c r="G84" s="16">
        <v>952</v>
      </c>
      <c r="H84" s="16">
        <v>12</v>
      </c>
      <c r="I84" s="16">
        <v>20</v>
      </c>
      <c r="J84" s="16">
        <v>29</v>
      </c>
      <c r="K84" s="16">
        <v>993</v>
      </c>
      <c r="L84" s="16">
        <v>14</v>
      </c>
      <c r="M84" s="16">
        <v>23</v>
      </c>
      <c r="N84" s="155">
        <f t="shared" si="13"/>
        <v>0.48929961089494162</v>
      </c>
      <c r="O84" s="155">
        <f t="shared" si="14"/>
        <v>0.51070038910505833</v>
      </c>
      <c r="P84" s="155">
        <f t="shared" si="15"/>
        <v>1.1527377521613832E-2</v>
      </c>
      <c r="Q84" s="155">
        <f t="shared" si="16"/>
        <v>0.94140249759846306</v>
      </c>
      <c r="R84" s="155">
        <f t="shared" si="17"/>
        <v>1.921229586935639E-2</v>
      </c>
      <c r="S84" s="155">
        <f t="shared" si="18"/>
        <v>2.7857829010566763E-2</v>
      </c>
      <c r="T84" s="157">
        <f t="shared" si="19"/>
        <v>0.48571428571428571</v>
      </c>
      <c r="U84" s="157">
        <f t="shared" si="20"/>
        <v>0.51428571428571423</v>
      </c>
      <c r="V84" s="157">
        <f t="shared" si="21"/>
        <v>8.840864440078585E-3</v>
      </c>
      <c r="W84" s="157">
        <f t="shared" si="22"/>
        <v>0.95677799607072689</v>
      </c>
      <c r="X84" s="157">
        <f t="shared" si="23"/>
        <v>1.6699410609037329E-2</v>
      </c>
      <c r="Y84" s="157">
        <f t="shared" si="24"/>
        <v>1.768172888015717E-2</v>
      </c>
    </row>
    <row r="85" spans="1:25" x14ac:dyDescent="0.3">
      <c r="A85" s="16">
        <v>2012</v>
      </c>
      <c r="B85" s="156" t="s">
        <v>44</v>
      </c>
      <c r="C85" s="16">
        <v>6730</v>
      </c>
      <c r="D85" s="16">
        <v>3215</v>
      </c>
      <c r="E85" s="16">
        <v>3514</v>
      </c>
      <c r="F85" s="16">
        <v>5173</v>
      </c>
      <c r="G85" s="16">
        <v>4145</v>
      </c>
      <c r="H85" s="16">
        <v>907</v>
      </c>
      <c r="I85" s="16">
        <v>566</v>
      </c>
      <c r="J85" s="16">
        <v>1170</v>
      </c>
      <c r="K85" s="16">
        <v>5197</v>
      </c>
      <c r="L85" s="16">
        <v>922</v>
      </c>
      <c r="M85" s="16">
        <v>577</v>
      </c>
      <c r="N85" s="155">
        <f t="shared" si="13"/>
        <v>0.47778273146084116</v>
      </c>
      <c r="O85" s="155">
        <f t="shared" si="14"/>
        <v>0.52221726853915884</v>
      </c>
      <c r="P85" s="155">
        <f t="shared" si="15"/>
        <v>0.11604401228249744</v>
      </c>
      <c r="Q85" s="155">
        <f t="shared" si="16"/>
        <v>0.66184749232343909</v>
      </c>
      <c r="R85" s="155">
        <f t="shared" si="17"/>
        <v>7.2415557830092125E-2</v>
      </c>
      <c r="S85" s="155">
        <f t="shared" si="18"/>
        <v>0.14969293756397134</v>
      </c>
      <c r="T85" s="157">
        <f t="shared" si="19"/>
        <v>0.48143011249807366</v>
      </c>
      <c r="U85" s="157">
        <f t="shared" si="20"/>
        <v>0.51856988750192634</v>
      </c>
      <c r="V85" s="157">
        <f t="shared" si="21"/>
        <v>0.11417004048582996</v>
      </c>
      <c r="W85" s="157">
        <f t="shared" si="22"/>
        <v>0.67354925775978403</v>
      </c>
      <c r="X85" s="157">
        <f t="shared" si="23"/>
        <v>7.6518218623481779E-2</v>
      </c>
      <c r="Y85" s="157">
        <f t="shared" si="24"/>
        <v>0.13576248313090419</v>
      </c>
    </row>
    <row r="86" spans="1:25" x14ac:dyDescent="0.3">
      <c r="A86" s="16">
        <v>2012</v>
      </c>
      <c r="B86" s="156" t="s">
        <v>45</v>
      </c>
      <c r="C86" s="16">
        <v>1553</v>
      </c>
      <c r="D86" s="16">
        <v>754</v>
      </c>
      <c r="E86" s="16">
        <v>799</v>
      </c>
      <c r="F86" s="16">
        <v>1310</v>
      </c>
      <c r="G86" s="16">
        <v>729</v>
      </c>
      <c r="H86" s="16">
        <v>43</v>
      </c>
      <c r="I86" s="16">
        <v>39</v>
      </c>
      <c r="J86" s="16">
        <v>624</v>
      </c>
      <c r="K86" s="16">
        <v>1318</v>
      </c>
      <c r="L86" s="16">
        <v>43</v>
      </c>
      <c r="M86" s="16">
        <v>43</v>
      </c>
      <c r="N86" s="155">
        <f t="shared" si="13"/>
        <v>0.48551191242755959</v>
      </c>
      <c r="O86" s="155">
        <f t="shared" si="14"/>
        <v>0.51448808757244047</v>
      </c>
      <c r="P86" s="155">
        <f t="shared" si="15"/>
        <v>2.132936507936508E-2</v>
      </c>
      <c r="Q86" s="155">
        <f t="shared" si="16"/>
        <v>0.64980158730158732</v>
      </c>
      <c r="R86" s="155">
        <f t="shared" si="17"/>
        <v>1.9345238095238096E-2</v>
      </c>
      <c r="S86" s="155">
        <f t="shared" si="18"/>
        <v>0.30952380952380953</v>
      </c>
      <c r="T86" s="157">
        <f t="shared" si="19"/>
        <v>0.48879837067209775</v>
      </c>
      <c r="U86" s="157">
        <f t="shared" si="20"/>
        <v>0.51120162932790225</v>
      </c>
      <c r="V86" s="157">
        <f t="shared" si="21"/>
        <v>1.6096579476861168E-2</v>
      </c>
      <c r="W86" s="157">
        <f t="shared" si="22"/>
        <v>0.64738430583501005</v>
      </c>
      <c r="X86" s="157">
        <f t="shared" si="23"/>
        <v>1.4587525150905433E-2</v>
      </c>
      <c r="Y86" s="157">
        <f t="shared" si="24"/>
        <v>0.32193158953722334</v>
      </c>
    </row>
    <row r="87" spans="1:25" x14ac:dyDescent="0.3">
      <c r="A87" s="16">
        <v>2012</v>
      </c>
      <c r="B87" s="156" t="s">
        <v>46</v>
      </c>
      <c r="C87" s="16">
        <v>15066</v>
      </c>
      <c r="D87" s="16">
        <v>7151</v>
      </c>
      <c r="E87" s="16">
        <v>7916</v>
      </c>
      <c r="F87" s="16">
        <v>10925</v>
      </c>
      <c r="G87" s="16">
        <v>8992</v>
      </c>
      <c r="H87" s="16">
        <v>2482</v>
      </c>
      <c r="I87" s="16">
        <v>1442</v>
      </c>
      <c r="J87" s="16">
        <v>2363</v>
      </c>
      <c r="K87" s="16">
        <v>11077</v>
      </c>
      <c r="L87" s="16">
        <v>2562</v>
      </c>
      <c r="M87" s="16">
        <v>1476</v>
      </c>
      <c r="N87" s="155">
        <f t="shared" si="13"/>
        <v>0.47461339350899318</v>
      </c>
      <c r="O87" s="155">
        <f t="shared" si="14"/>
        <v>0.52538660649100688</v>
      </c>
      <c r="P87" s="155">
        <f t="shared" si="15"/>
        <v>0.14420171973042065</v>
      </c>
      <c r="Q87" s="155">
        <f t="shared" si="16"/>
        <v>0.63473158261677898</v>
      </c>
      <c r="R87" s="155">
        <f t="shared" si="17"/>
        <v>8.3778759005345108E-2</v>
      </c>
      <c r="S87" s="155">
        <f t="shared" si="18"/>
        <v>0.13728793864745525</v>
      </c>
      <c r="T87" s="157">
        <f t="shared" si="19"/>
        <v>0.47725877940675077</v>
      </c>
      <c r="U87" s="157">
        <f t="shared" si="20"/>
        <v>0.52274122059324923</v>
      </c>
      <c r="V87" s="157">
        <f t="shared" si="21"/>
        <v>0.1425624848337782</v>
      </c>
      <c r="W87" s="157">
        <f t="shared" si="22"/>
        <v>0.66561514195583593</v>
      </c>
      <c r="X87" s="157">
        <f t="shared" si="23"/>
        <v>6.7944673622907056E-2</v>
      </c>
      <c r="Y87" s="157">
        <f t="shared" si="24"/>
        <v>0.12387769958747877</v>
      </c>
    </row>
    <row r="88" spans="1:25" x14ac:dyDescent="0.3">
      <c r="A88" s="16">
        <v>2012</v>
      </c>
      <c r="B88" s="156" t="s">
        <v>47</v>
      </c>
      <c r="C88" s="16">
        <v>7265</v>
      </c>
      <c r="D88" s="16">
        <v>3439</v>
      </c>
      <c r="E88" s="16">
        <v>3826</v>
      </c>
      <c r="F88" s="16">
        <v>5453</v>
      </c>
      <c r="G88" s="16">
        <v>4898</v>
      </c>
      <c r="H88" s="16">
        <v>1529</v>
      </c>
      <c r="I88" s="16">
        <v>95</v>
      </c>
      <c r="J88" s="16">
        <v>603</v>
      </c>
      <c r="K88" s="16">
        <v>5520</v>
      </c>
      <c r="L88" s="16">
        <v>1557</v>
      </c>
      <c r="M88" s="16">
        <v>103</v>
      </c>
      <c r="N88" s="155">
        <f t="shared" si="13"/>
        <v>0.47336545079146591</v>
      </c>
      <c r="O88" s="155">
        <f t="shared" si="14"/>
        <v>0.52663454920853403</v>
      </c>
      <c r="P88" s="155">
        <f t="shared" si="15"/>
        <v>0.19908854166666667</v>
      </c>
      <c r="Q88" s="155">
        <f t="shared" si="16"/>
        <v>0.71002604166666672</v>
      </c>
      <c r="R88" s="155">
        <f t="shared" si="17"/>
        <v>1.2369791666666666E-2</v>
      </c>
      <c r="S88" s="155">
        <f t="shared" si="18"/>
        <v>7.8515625000000006E-2</v>
      </c>
      <c r="T88" s="157">
        <f t="shared" si="19"/>
        <v>0.47472238457042665</v>
      </c>
      <c r="U88" s="157">
        <f t="shared" si="20"/>
        <v>0.5252776154295733</v>
      </c>
      <c r="V88" s="157">
        <f t="shared" si="21"/>
        <v>0.19401503332860587</v>
      </c>
      <c r="W88" s="157">
        <f t="shared" si="22"/>
        <v>0.73152744291589844</v>
      </c>
      <c r="X88" s="157">
        <f t="shared" si="23"/>
        <v>2.1415402070628281E-2</v>
      </c>
      <c r="Y88" s="157">
        <f t="shared" si="24"/>
        <v>5.3042121684867397E-2</v>
      </c>
    </row>
    <row r="89" spans="1:25" x14ac:dyDescent="0.3">
      <c r="A89" s="16">
        <v>2012</v>
      </c>
      <c r="B89" s="156" t="s">
        <v>48</v>
      </c>
      <c r="C89" s="16">
        <v>528</v>
      </c>
      <c r="D89" s="16">
        <v>263</v>
      </c>
      <c r="E89" s="16">
        <v>265</v>
      </c>
      <c r="F89" s="16">
        <v>471</v>
      </c>
      <c r="G89" s="16">
        <v>457</v>
      </c>
      <c r="H89" s="16">
        <v>6</v>
      </c>
      <c r="I89" s="16">
        <v>7</v>
      </c>
      <c r="J89" s="16">
        <v>16</v>
      </c>
      <c r="K89" s="16">
        <v>475</v>
      </c>
      <c r="L89" s="16">
        <v>6</v>
      </c>
      <c r="M89" s="16">
        <v>7</v>
      </c>
      <c r="N89" s="155">
        <f t="shared" si="13"/>
        <v>0.49810606060606061</v>
      </c>
      <c r="O89" s="155">
        <f t="shared" si="14"/>
        <v>0.50189393939393945</v>
      </c>
      <c r="P89" s="155">
        <f t="shared" si="15"/>
        <v>1.2E-2</v>
      </c>
      <c r="Q89" s="155">
        <f t="shared" si="16"/>
        <v>0.94199999999999995</v>
      </c>
      <c r="R89" s="155">
        <f t="shared" si="17"/>
        <v>1.4E-2</v>
      </c>
      <c r="S89" s="155">
        <f t="shared" si="18"/>
        <v>3.2000000000000001E-2</v>
      </c>
      <c r="T89" s="157">
        <f t="shared" si="19"/>
        <v>0.49173553719008267</v>
      </c>
      <c r="U89" s="157">
        <f t="shared" si="20"/>
        <v>0.50826446280991733</v>
      </c>
      <c r="V89" s="157">
        <f t="shared" si="21"/>
        <v>1.1135857461024499E-2</v>
      </c>
      <c r="W89" s="157">
        <f t="shared" si="22"/>
        <v>0.96659242761692654</v>
      </c>
      <c r="X89" s="157">
        <f t="shared" si="23"/>
        <v>8.9086859688195987E-3</v>
      </c>
      <c r="Y89" s="157">
        <f t="shared" si="24"/>
        <v>1.3363028953229399E-2</v>
      </c>
    </row>
    <row r="90" spans="1:25" x14ac:dyDescent="0.3">
      <c r="A90" s="16">
        <v>2012</v>
      </c>
      <c r="B90" s="156" t="s">
        <v>49</v>
      </c>
      <c r="C90" s="16">
        <v>8750</v>
      </c>
      <c r="D90" s="16">
        <v>4175</v>
      </c>
      <c r="E90" s="16">
        <v>4576</v>
      </c>
      <c r="F90" s="16">
        <v>7473</v>
      </c>
      <c r="G90" s="16">
        <v>7291</v>
      </c>
      <c r="H90" s="16">
        <v>1028</v>
      </c>
      <c r="I90" s="16">
        <v>104</v>
      </c>
      <c r="J90" s="16">
        <v>252</v>
      </c>
      <c r="K90" s="16">
        <v>7590</v>
      </c>
      <c r="L90" s="16">
        <v>1088</v>
      </c>
      <c r="M90" s="16">
        <v>126</v>
      </c>
      <c r="N90" s="155">
        <f t="shared" si="13"/>
        <v>0.47708833276197005</v>
      </c>
      <c r="O90" s="155">
        <f t="shared" si="14"/>
        <v>0.52291166723802995</v>
      </c>
      <c r="P90" s="155">
        <f t="shared" si="15"/>
        <v>0.11606638816755109</v>
      </c>
      <c r="Q90" s="155">
        <f t="shared" si="16"/>
        <v>0.84373941515185724</v>
      </c>
      <c r="R90" s="155">
        <f t="shared" si="17"/>
        <v>1.1742124872981822E-2</v>
      </c>
      <c r="S90" s="155">
        <f t="shared" si="18"/>
        <v>2.8452071807609801E-2</v>
      </c>
      <c r="T90" s="157">
        <f t="shared" si="19"/>
        <v>0.47864454641722554</v>
      </c>
      <c r="U90" s="157">
        <f t="shared" si="20"/>
        <v>0.52135545358277446</v>
      </c>
      <c r="V90" s="157">
        <f t="shared" si="21"/>
        <v>0.10655642249912659</v>
      </c>
      <c r="W90" s="157">
        <f t="shared" si="22"/>
        <v>0.85361593105857692</v>
      </c>
      <c r="X90" s="157">
        <f t="shared" si="23"/>
        <v>1.5139163852334925E-2</v>
      </c>
      <c r="Y90" s="157">
        <f t="shared" si="24"/>
        <v>2.468848258996157E-2</v>
      </c>
    </row>
    <row r="91" spans="1:25" x14ac:dyDescent="0.3">
      <c r="A91" s="16">
        <v>2012</v>
      </c>
      <c r="B91" s="156" t="s">
        <v>50</v>
      </c>
      <c r="C91" s="16">
        <v>2808</v>
      </c>
      <c r="D91" s="16">
        <v>1358</v>
      </c>
      <c r="E91" s="16">
        <v>1449</v>
      </c>
      <c r="F91" s="16">
        <v>2072</v>
      </c>
      <c r="G91" s="16">
        <v>1931</v>
      </c>
      <c r="H91" s="16">
        <v>191</v>
      </c>
      <c r="I91" s="16">
        <v>58</v>
      </c>
      <c r="J91" s="16">
        <v>174</v>
      </c>
      <c r="K91" s="16">
        <v>2285</v>
      </c>
      <c r="L91" s="16">
        <v>223</v>
      </c>
      <c r="M91" s="16">
        <v>72</v>
      </c>
      <c r="N91" s="155">
        <f t="shared" si="13"/>
        <v>0.48379052369077308</v>
      </c>
      <c r="O91" s="155">
        <f t="shared" si="14"/>
        <v>0.51620947630922698</v>
      </c>
      <c r="P91" s="155">
        <f t="shared" si="15"/>
        <v>7.6553106212424851E-2</v>
      </c>
      <c r="Q91" s="155">
        <f t="shared" si="16"/>
        <v>0.83046092184368736</v>
      </c>
      <c r="R91" s="155">
        <f t="shared" si="17"/>
        <v>2.3246492985971944E-2</v>
      </c>
      <c r="S91" s="155">
        <f t="shared" si="18"/>
        <v>6.9739478957915838E-2</v>
      </c>
      <c r="T91" s="157">
        <f t="shared" si="19"/>
        <v>0.48012003000750186</v>
      </c>
      <c r="U91" s="157">
        <f t="shared" si="20"/>
        <v>0.51987996999249808</v>
      </c>
      <c r="V91" s="157">
        <f t="shared" si="21"/>
        <v>7.8415521422797091E-2</v>
      </c>
      <c r="W91" s="157">
        <f t="shared" si="22"/>
        <v>0.84074373484236053</v>
      </c>
      <c r="X91" s="157">
        <f t="shared" si="23"/>
        <v>1.2126111560226353E-2</v>
      </c>
      <c r="Y91" s="157">
        <f t="shared" si="24"/>
        <v>6.8714632174616E-2</v>
      </c>
    </row>
    <row r="92" spans="1:25" x14ac:dyDescent="0.3">
      <c r="A92" s="16">
        <v>2012</v>
      </c>
      <c r="B92" s="156" t="s">
        <v>51</v>
      </c>
      <c r="C92" s="16">
        <v>2998</v>
      </c>
      <c r="D92" s="16">
        <v>1480</v>
      </c>
      <c r="E92" s="16">
        <v>1518</v>
      </c>
      <c r="F92" s="16">
        <v>2633</v>
      </c>
      <c r="G92" s="16">
        <v>2438</v>
      </c>
      <c r="H92" s="16">
        <v>57</v>
      </c>
      <c r="I92" s="16">
        <v>101</v>
      </c>
      <c r="J92" s="16">
        <v>226</v>
      </c>
      <c r="K92" s="16">
        <v>2728</v>
      </c>
      <c r="L92" s="16">
        <v>76</v>
      </c>
      <c r="M92" s="16">
        <v>136</v>
      </c>
      <c r="N92" s="155">
        <f t="shared" si="13"/>
        <v>0.49366244162775186</v>
      </c>
      <c r="O92" s="155">
        <f t="shared" si="14"/>
        <v>0.50633755837224814</v>
      </c>
      <c r="P92" s="155">
        <f t="shared" si="15"/>
        <v>1.88929400066291E-2</v>
      </c>
      <c r="Q92" s="155">
        <f t="shared" si="16"/>
        <v>0.87272124627113024</v>
      </c>
      <c r="R92" s="155">
        <f t="shared" si="17"/>
        <v>3.3476963871395427E-2</v>
      </c>
      <c r="S92" s="155">
        <f t="shared" si="18"/>
        <v>7.4908849850845213E-2</v>
      </c>
      <c r="T92" s="157">
        <f t="shared" si="19"/>
        <v>0.48760330578512395</v>
      </c>
      <c r="U92" s="157">
        <f t="shared" si="20"/>
        <v>0.51239669421487599</v>
      </c>
      <c r="V92" s="157">
        <f t="shared" si="21"/>
        <v>1.9335142469470826E-2</v>
      </c>
      <c r="W92" s="157">
        <f t="shared" si="22"/>
        <v>0.86804613297150612</v>
      </c>
      <c r="X92" s="157">
        <f t="shared" si="23"/>
        <v>2.4084124830393489E-2</v>
      </c>
      <c r="Y92" s="157">
        <f t="shared" si="24"/>
        <v>8.8534599728629579E-2</v>
      </c>
    </row>
    <row r="93" spans="1:25" x14ac:dyDescent="0.3">
      <c r="A93" s="16">
        <v>2012</v>
      </c>
      <c r="B93" s="156" t="s">
        <v>52</v>
      </c>
      <c r="C93" s="16">
        <v>9847</v>
      </c>
      <c r="D93" s="16">
        <v>4727</v>
      </c>
      <c r="E93" s="16">
        <v>5120</v>
      </c>
      <c r="F93" s="16">
        <v>8382</v>
      </c>
      <c r="G93" s="16">
        <v>7994</v>
      </c>
      <c r="H93" s="16">
        <v>1006</v>
      </c>
      <c r="I93" s="16">
        <v>272</v>
      </c>
      <c r="J93" s="16">
        <v>501</v>
      </c>
      <c r="K93" s="16">
        <v>8482</v>
      </c>
      <c r="L93" s="16">
        <v>1078</v>
      </c>
      <c r="M93" s="16">
        <v>295</v>
      </c>
      <c r="N93" s="155">
        <f t="shared" si="13"/>
        <v>0.48004468365999797</v>
      </c>
      <c r="O93" s="155">
        <f t="shared" si="14"/>
        <v>0.51995531634000203</v>
      </c>
      <c r="P93" s="155">
        <f t="shared" si="15"/>
        <v>9.9006003346127344E-2</v>
      </c>
      <c r="Q93" s="155">
        <f t="shared" si="16"/>
        <v>0.82491880720401534</v>
      </c>
      <c r="R93" s="155">
        <f t="shared" si="17"/>
        <v>2.6769018797362463E-2</v>
      </c>
      <c r="S93" s="155">
        <f t="shared" si="18"/>
        <v>4.9306170652494832E-2</v>
      </c>
      <c r="T93" s="157">
        <f t="shared" si="19"/>
        <v>0.47550005291565245</v>
      </c>
      <c r="U93" s="157">
        <f t="shared" si="20"/>
        <v>0.52449994708434755</v>
      </c>
      <c r="V93" s="157">
        <f t="shared" si="21"/>
        <v>9.0759415517596212E-2</v>
      </c>
      <c r="W93" s="157">
        <f t="shared" si="22"/>
        <v>0.85604033751800779</v>
      </c>
      <c r="X93" s="157">
        <f t="shared" si="23"/>
        <v>1.6052685737806133E-2</v>
      </c>
      <c r="Y93" s="157">
        <f t="shared" si="24"/>
        <v>3.7147561226589833E-2</v>
      </c>
    </row>
    <row r="94" spans="1:25" x14ac:dyDescent="0.3">
      <c r="A94" s="16">
        <v>2012</v>
      </c>
      <c r="B94" s="156" t="s">
        <v>53</v>
      </c>
      <c r="C94" s="16">
        <v>817</v>
      </c>
      <c r="D94" s="16">
        <v>384</v>
      </c>
      <c r="E94" s="16">
        <v>434</v>
      </c>
      <c r="F94" s="16">
        <v>713</v>
      </c>
      <c r="G94" s="16">
        <v>646</v>
      </c>
      <c r="H94" s="16">
        <v>50</v>
      </c>
      <c r="I94" s="16">
        <v>25</v>
      </c>
      <c r="J94" s="16">
        <v>95</v>
      </c>
      <c r="K94" s="16">
        <v>734</v>
      </c>
      <c r="L94" s="16">
        <v>65</v>
      </c>
      <c r="M94" s="16">
        <v>31</v>
      </c>
      <c r="N94" s="155">
        <f t="shared" si="13"/>
        <v>0.46943765281173594</v>
      </c>
      <c r="O94" s="155">
        <f t="shared" si="14"/>
        <v>0.53056234718826401</v>
      </c>
      <c r="P94" s="155">
        <f t="shared" si="15"/>
        <v>5.6625141562853906E-2</v>
      </c>
      <c r="Q94" s="155">
        <f t="shared" si="16"/>
        <v>0.80747451868629672</v>
      </c>
      <c r="R94" s="155">
        <f t="shared" si="17"/>
        <v>2.8312570781426953E-2</v>
      </c>
      <c r="S94" s="155">
        <f t="shared" si="18"/>
        <v>0.10758776896942242</v>
      </c>
      <c r="T94" s="157">
        <f t="shared" si="19"/>
        <v>0.47263681592039802</v>
      </c>
      <c r="U94" s="157">
        <f t="shared" si="20"/>
        <v>0.52736318407960203</v>
      </c>
      <c r="V94" s="157">
        <f t="shared" si="21"/>
        <v>5.5299539170506916E-2</v>
      </c>
      <c r="W94" s="157">
        <f t="shared" si="22"/>
        <v>0.84101382488479259</v>
      </c>
      <c r="X94" s="157">
        <f t="shared" si="23"/>
        <v>2.1889400921658985E-2</v>
      </c>
      <c r="Y94" s="157">
        <f t="shared" si="24"/>
        <v>8.1797235023041481E-2</v>
      </c>
    </row>
    <row r="95" spans="1:25" x14ac:dyDescent="0.3">
      <c r="A95" s="16">
        <v>2012</v>
      </c>
      <c r="B95" s="156" t="s">
        <v>54</v>
      </c>
      <c r="C95" s="16">
        <v>3516</v>
      </c>
      <c r="D95" s="16">
        <v>1660</v>
      </c>
      <c r="E95" s="16">
        <v>1856</v>
      </c>
      <c r="F95" s="16">
        <v>2508</v>
      </c>
      <c r="G95" s="16">
        <v>2403</v>
      </c>
      <c r="H95" s="16">
        <v>919</v>
      </c>
      <c r="I95" s="16">
        <v>48</v>
      </c>
      <c r="J95" s="16">
        <v>114</v>
      </c>
      <c r="K95" s="16">
        <v>2538</v>
      </c>
      <c r="L95" s="16">
        <v>935</v>
      </c>
      <c r="M95" s="16">
        <v>48</v>
      </c>
      <c r="N95" s="155">
        <f t="shared" si="13"/>
        <v>0.472127417519909</v>
      </c>
      <c r="O95" s="155">
        <f t="shared" si="14"/>
        <v>0.52787258248009106</v>
      </c>
      <c r="P95" s="155">
        <f t="shared" si="15"/>
        <v>0.25606018389523544</v>
      </c>
      <c r="Q95" s="155">
        <f t="shared" si="16"/>
        <v>0.69880189467818332</v>
      </c>
      <c r="R95" s="155">
        <f t="shared" si="17"/>
        <v>1.337419894120925E-2</v>
      </c>
      <c r="S95" s="155">
        <f t="shared" si="18"/>
        <v>3.1763722485371973E-2</v>
      </c>
      <c r="T95" s="157">
        <f t="shared" si="19"/>
        <v>0.47207968608511924</v>
      </c>
      <c r="U95" s="157">
        <f t="shared" si="20"/>
        <v>0.52792031391488081</v>
      </c>
      <c r="V95" s="157">
        <f t="shared" si="21"/>
        <v>0.2516205067766647</v>
      </c>
      <c r="W95" s="157">
        <f t="shared" si="22"/>
        <v>0.71096051856216858</v>
      </c>
      <c r="X95" s="157">
        <f t="shared" si="23"/>
        <v>4.7142015321154978E-3</v>
      </c>
      <c r="Y95" s="157">
        <f t="shared" si="24"/>
        <v>3.2704773129051269E-2</v>
      </c>
    </row>
    <row r="96" spans="1:25" x14ac:dyDescent="0.3">
      <c r="A96" s="16">
        <v>2012</v>
      </c>
      <c r="B96" s="156" t="s">
        <v>55</v>
      </c>
      <c r="C96" s="16">
        <v>616</v>
      </c>
      <c r="D96" s="16">
        <v>304</v>
      </c>
      <c r="E96" s="16">
        <v>312</v>
      </c>
      <c r="F96" s="16">
        <v>541</v>
      </c>
      <c r="G96" s="16">
        <v>527</v>
      </c>
      <c r="H96" s="16">
        <v>6</v>
      </c>
      <c r="I96" s="16">
        <v>4</v>
      </c>
      <c r="J96" s="16">
        <v>16</v>
      </c>
      <c r="K96" s="16">
        <v>550</v>
      </c>
      <c r="L96" s="16">
        <v>9</v>
      </c>
      <c r="M96" s="16">
        <v>4</v>
      </c>
      <c r="N96" s="155">
        <f t="shared" si="13"/>
        <v>0.4935064935064935</v>
      </c>
      <c r="O96" s="155">
        <f t="shared" si="14"/>
        <v>0.50649350649350644</v>
      </c>
      <c r="P96" s="155">
        <f t="shared" si="15"/>
        <v>1.0582010582010581E-2</v>
      </c>
      <c r="Q96" s="155">
        <f t="shared" si="16"/>
        <v>0.95414462081128748</v>
      </c>
      <c r="R96" s="155">
        <f t="shared" si="17"/>
        <v>7.0546737213403876E-3</v>
      </c>
      <c r="S96" s="155">
        <f t="shared" si="18"/>
        <v>2.821869488536155E-2</v>
      </c>
      <c r="T96" s="157">
        <f t="shared" si="19"/>
        <v>0.49322033898305084</v>
      </c>
      <c r="U96" s="157">
        <f t="shared" si="20"/>
        <v>0.50677966101694916</v>
      </c>
      <c r="V96" s="157">
        <f t="shared" si="21"/>
        <v>1.0638297872340425E-2</v>
      </c>
      <c r="W96" s="157">
        <f t="shared" si="22"/>
        <v>0.95921985815602839</v>
      </c>
      <c r="X96" s="157">
        <f t="shared" si="23"/>
        <v>1.0638297872340425E-2</v>
      </c>
      <c r="Y96" s="157">
        <f t="shared" si="24"/>
        <v>1.9503546099290781E-2</v>
      </c>
    </row>
    <row r="97" spans="1:25" x14ac:dyDescent="0.3">
      <c r="A97" s="16">
        <v>2012</v>
      </c>
      <c r="B97" s="156" t="s">
        <v>56</v>
      </c>
      <c r="C97" s="16">
        <v>4849</v>
      </c>
      <c r="D97" s="16">
        <v>2300</v>
      </c>
      <c r="E97" s="16">
        <v>2548</v>
      </c>
      <c r="F97" s="16">
        <v>3925</v>
      </c>
      <c r="G97" s="16">
        <v>3768</v>
      </c>
      <c r="H97" s="16">
        <v>768</v>
      </c>
      <c r="I97" s="16">
        <v>50</v>
      </c>
      <c r="J97" s="16">
        <v>241</v>
      </c>
      <c r="K97" s="16">
        <v>3996</v>
      </c>
      <c r="L97" s="16">
        <v>782</v>
      </c>
      <c r="M97" s="16">
        <v>70</v>
      </c>
      <c r="N97" s="155">
        <f t="shared" si="13"/>
        <v>0.47442244224422442</v>
      </c>
      <c r="O97" s="155">
        <f t="shared" si="14"/>
        <v>0.52557755775577553</v>
      </c>
      <c r="P97" s="155">
        <f t="shared" si="15"/>
        <v>0.15409309791332262</v>
      </c>
      <c r="Q97" s="155">
        <f t="shared" si="16"/>
        <v>0.7875200642054575</v>
      </c>
      <c r="R97" s="155">
        <f t="shared" si="17"/>
        <v>1.0032102728731942E-2</v>
      </c>
      <c r="S97" s="155">
        <f t="shared" si="18"/>
        <v>4.8354735152487963E-2</v>
      </c>
      <c r="T97" s="157">
        <f t="shared" si="19"/>
        <v>0.47314578005115088</v>
      </c>
      <c r="U97" s="157">
        <f t="shared" si="20"/>
        <v>0.52685421994884907</v>
      </c>
      <c r="V97" s="157">
        <f t="shared" si="21"/>
        <v>0.14463581655945218</v>
      </c>
      <c r="W97" s="157">
        <f t="shared" si="22"/>
        <v>0.79871342602199624</v>
      </c>
      <c r="X97" s="157">
        <f t="shared" si="23"/>
        <v>1.9713633533928202E-2</v>
      </c>
      <c r="Y97" s="157">
        <f t="shared" si="24"/>
        <v>3.6937123884623363E-2</v>
      </c>
    </row>
    <row r="98" spans="1:25" x14ac:dyDescent="0.3">
      <c r="A98" s="16">
        <v>2012</v>
      </c>
      <c r="B98" s="156" t="s">
        <v>57</v>
      </c>
      <c r="C98" s="16">
        <v>18642</v>
      </c>
      <c r="D98" s="16">
        <v>9046</v>
      </c>
      <c r="E98" s="16">
        <v>9596</v>
      </c>
      <c r="F98" s="16">
        <v>15029</v>
      </c>
      <c r="G98" s="16">
        <v>8512</v>
      </c>
      <c r="H98" s="16">
        <v>2213</v>
      </c>
      <c r="I98" s="16">
        <v>900</v>
      </c>
      <c r="J98" s="16">
        <v>6831</v>
      </c>
      <c r="K98" s="16">
        <v>15200</v>
      </c>
      <c r="L98" s="16">
        <v>2293</v>
      </c>
      <c r="M98" s="16">
        <v>909</v>
      </c>
      <c r="N98" s="155">
        <f t="shared" si="13"/>
        <v>0.48524836390945175</v>
      </c>
      <c r="O98" s="155">
        <f t="shared" si="14"/>
        <v>0.51475163609054819</v>
      </c>
      <c r="P98" s="155">
        <f t="shared" si="15"/>
        <v>8.861570496135826E-2</v>
      </c>
      <c r="Q98" s="155">
        <f t="shared" si="16"/>
        <v>0.60180995475113119</v>
      </c>
      <c r="R98" s="155">
        <f t="shared" si="17"/>
        <v>3.6038922035798664E-2</v>
      </c>
      <c r="S98" s="155">
        <f t="shared" si="18"/>
        <v>0.27353541825171185</v>
      </c>
      <c r="T98" s="157">
        <f t="shared" si="19"/>
        <v>0.48765539173171435</v>
      </c>
      <c r="U98" s="157">
        <f t="shared" si="20"/>
        <v>0.51234460826828565</v>
      </c>
      <c r="V98" s="157">
        <f t="shared" si="21"/>
        <v>8.3279479557106545E-2</v>
      </c>
      <c r="W98" s="157">
        <f t="shared" si="22"/>
        <v>0.62177415880401532</v>
      </c>
      <c r="X98" s="157">
        <f t="shared" si="23"/>
        <v>2.6065227693765888E-2</v>
      </c>
      <c r="Y98" s="157">
        <f t="shared" si="24"/>
        <v>0.26888113394511221</v>
      </c>
    </row>
    <row r="99" spans="1:25" x14ac:dyDescent="0.3">
      <c r="A99" s="16">
        <v>2012</v>
      </c>
      <c r="B99" s="156" t="s">
        <v>58</v>
      </c>
      <c r="C99" s="16">
        <v>1917</v>
      </c>
      <c r="D99" s="16">
        <v>940</v>
      </c>
      <c r="E99" s="16">
        <v>977</v>
      </c>
      <c r="F99" s="16">
        <v>1780</v>
      </c>
      <c r="G99" s="16">
        <v>1561</v>
      </c>
      <c r="H99" s="16">
        <v>23</v>
      </c>
      <c r="I99" s="16">
        <v>57</v>
      </c>
      <c r="J99" s="16">
        <v>233</v>
      </c>
      <c r="K99" s="16">
        <v>1808</v>
      </c>
      <c r="L99" s="16">
        <v>34</v>
      </c>
      <c r="M99" s="16">
        <v>59</v>
      </c>
      <c r="N99" s="155">
        <f t="shared" si="13"/>
        <v>0.49034950443401149</v>
      </c>
      <c r="O99" s="155">
        <f t="shared" si="14"/>
        <v>0.50965049556598851</v>
      </c>
      <c r="P99" s="155">
        <f t="shared" si="15"/>
        <v>1.098901098901099E-2</v>
      </c>
      <c r="Q99" s="155">
        <f t="shared" si="16"/>
        <v>0.85045389393215476</v>
      </c>
      <c r="R99" s="155">
        <f t="shared" si="17"/>
        <v>2.7233635929288104E-2</v>
      </c>
      <c r="S99" s="155">
        <f t="shared" si="18"/>
        <v>0.11132345914954611</v>
      </c>
      <c r="T99" s="157">
        <f t="shared" si="19"/>
        <v>0.50457235072619688</v>
      </c>
      <c r="U99" s="157">
        <f t="shared" si="20"/>
        <v>0.49542764927380312</v>
      </c>
      <c r="V99" s="157">
        <f t="shared" si="21"/>
        <v>1.331967213114754E-2</v>
      </c>
      <c r="W99" s="157">
        <f t="shared" si="22"/>
        <v>0.90215163934426235</v>
      </c>
      <c r="X99" s="157">
        <f t="shared" si="23"/>
        <v>1.3831967213114754E-2</v>
      </c>
      <c r="Y99" s="157">
        <f t="shared" si="24"/>
        <v>7.0696721311475405E-2</v>
      </c>
    </row>
    <row r="100" spans="1:25" x14ac:dyDescent="0.3">
      <c r="A100" s="16">
        <v>2012</v>
      </c>
      <c r="B100" s="156" t="s">
        <v>59</v>
      </c>
      <c r="C100" s="16">
        <v>496</v>
      </c>
      <c r="D100" s="16">
        <v>241</v>
      </c>
      <c r="E100" s="16">
        <v>255</v>
      </c>
      <c r="F100" s="16">
        <v>470</v>
      </c>
      <c r="G100" s="16">
        <v>466</v>
      </c>
      <c r="H100" s="16">
        <v>5</v>
      </c>
      <c r="I100" s="16">
        <v>7</v>
      </c>
      <c r="J100" s="16">
        <v>6</v>
      </c>
      <c r="K100" s="16">
        <v>480</v>
      </c>
      <c r="L100" s="16">
        <v>6</v>
      </c>
      <c r="M100" s="16">
        <v>8</v>
      </c>
      <c r="N100" s="155">
        <f t="shared" si="13"/>
        <v>0.48588709677419356</v>
      </c>
      <c r="O100" s="155">
        <f t="shared" si="14"/>
        <v>0.51411290322580649</v>
      </c>
      <c r="P100" s="155">
        <f t="shared" si="15"/>
        <v>1.0245901639344262E-2</v>
      </c>
      <c r="Q100" s="155">
        <f t="shared" si="16"/>
        <v>0.96311475409836067</v>
      </c>
      <c r="R100" s="155">
        <f t="shared" si="17"/>
        <v>1.4344262295081968E-2</v>
      </c>
      <c r="S100" s="155">
        <f t="shared" si="18"/>
        <v>1.2295081967213115E-2</v>
      </c>
      <c r="T100" s="157">
        <f t="shared" si="19"/>
        <v>0.48870636550308011</v>
      </c>
      <c r="U100" s="157">
        <f t="shared" si="20"/>
        <v>0.51129363449691989</v>
      </c>
      <c r="V100" s="157">
        <f t="shared" si="21"/>
        <v>8.2644628099173556E-3</v>
      </c>
      <c r="W100" s="157">
        <f t="shared" si="22"/>
        <v>0.97314049586776863</v>
      </c>
      <c r="X100" s="157">
        <f t="shared" si="23"/>
        <v>8.2644628099173556E-3</v>
      </c>
      <c r="Y100" s="157">
        <f t="shared" si="24"/>
        <v>1.0330578512396695E-2</v>
      </c>
    </row>
    <row r="101" spans="1:25" x14ac:dyDescent="0.3">
      <c r="A101" s="16">
        <v>2012</v>
      </c>
      <c r="B101" s="156" t="s">
        <v>60</v>
      </c>
      <c r="C101" s="16">
        <v>6094</v>
      </c>
      <c r="D101" s="16">
        <v>2890</v>
      </c>
      <c r="E101" s="16">
        <v>3204</v>
      </c>
      <c r="F101" s="16">
        <v>4496</v>
      </c>
      <c r="G101" s="16">
        <v>4169</v>
      </c>
      <c r="H101" s="16">
        <v>1133</v>
      </c>
      <c r="I101" s="16">
        <v>316</v>
      </c>
      <c r="J101" s="16">
        <v>375</v>
      </c>
      <c r="K101" s="16">
        <v>4594</v>
      </c>
      <c r="L101" s="16">
        <v>1206</v>
      </c>
      <c r="M101" s="16">
        <v>332</v>
      </c>
      <c r="N101" s="155">
        <f t="shared" si="13"/>
        <v>0.47423695438135871</v>
      </c>
      <c r="O101" s="155">
        <f t="shared" si="14"/>
        <v>0.52576304561864129</v>
      </c>
      <c r="P101" s="155">
        <f t="shared" si="15"/>
        <v>0.17927215189873419</v>
      </c>
      <c r="Q101" s="155">
        <f t="shared" si="16"/>
        <v>0.71139240506329116</v>
      </c>
      <c r="R101" s="155">
        <f t="shared" si="17"/>
        <v>0.05</v>
      </c>
      <c r="S101" s="155">
        <f t="shared" si="18"/>
        <v>5.9335443037974681E-2</v>
      </c>
      <c r="T101" s="157">
        <f t="shared" si="19"/>
        <v>0.47639860139860141</v>
      </c>
      <c r="U101" s="157">
        <f t="shared" si="20"/>
        <v>0.52360139860139865</v>
      </c>
      <c r="V101" s="157">
        <f t="shared" si="21"/>
        <v>0.1724368623515638</v>
      </c>
      <c r="W101" s="157">
        <f t="shared" si="22"/>
        <v>0.71717678541562135</v>
      </c>
      <c r="X101" s="157">
        <f t="shared" si="23"/>
        <v>5.5193176116407429E-2</v>
      </c>
      <c r="Y101" s="157">
        <f t="shared" si="24"/>
        <v>5.5193176116407429E-2</v>
      </c>
    </row>
    <row r="102" spans="1:25" x14ac:dyDescent="0.3">
      <c r="A102" s="16">
        <v>2012</v>
      </c>
      <c r="B102" s="156" t="s">
        <v>61</v>
      </c>
      <c r="C102" s="16">
        <v>5230</v>
      </c>
      <c r="D102" s="16">
        <v>2546</v>
      </c>
      <c r="E102" s="16">
        <v>2684</v>
      </c>
      <c r="F102" s="16">
        <v>4301</v>
      </c>
      <c r="G102" s="16">
        <v>3936</v>
      </c>
      <c r="H102" s="16">
        <v>162</v>
      </c>
      <c r="I102" s="16">
        <v>377</v>
      </c>
      <c r="J102" s="16">
        <v>460</v>
      </c>
      <c r="K102" s="16">
        <v>4550</v>
      </c>
      <c r="L102" s="16">
        <v>214</v>
      </c>
      <c r="M102" s="16">
        <v>452</v>
      </c>
      <c r="N102" s="155">
        <f t="shared" si="13"/>
        <v>0.48680688336520078</v>
      </c>
      <c r="O102" s="155">
        <f t="shared" si="14"/>
        <v>0.51319311663479927</v>
      </c>
      <c r="P102" s="155">
        <f t="shared" si="15"/>
        <v>3.0566037735849056E-2</v>
      </c>
      <c r="Q102" s="155">
        <f t="shared" si="16"/>
        <v>0.81150943396226416</v>
      </c>
      <c r="R102" s="155">
        <f t="shared" si="17"/>
        <v>7.1132075471698114E-2</v>
      </c>
      <c r="S102" s="155">
        <f t="shared" si="18"/>
        <v>8.6792452830188674E-2</v>
      </c>
      <c r="T102" s="157">
        <f t="shared" si="19"/>
        <v>0.4921636474659068</v>
      </c>
      <c r="U102" s="157">
        <f t="shared" si="20"/>
        <v>0.5078363525340932</v>
      </c>
      <c r="V102" s="157">
        <f t="shared" si="21"/>
        <v>3.108295387052069E-2</v>
      </c>
      <c r="W102" s="157">
        <f t="shared" si="22"/>
        <v>0.82082755889922787</v>
      </c>
      <c r="X102" s="157">
        <f t="shared" si="23"/>
        <v>6.8105325678083542E-2</v>
      </c>
      <c r="Y102" s="157">
        <f t="shared" si="24"/>
        <v>7.9984161552167893E-2</v>
      </c>
    </row>
    <row r="103" spans="1:25" x14ac:dyDescent="0.3">
      <c r="A103" s="16">
        <v>2012</v>
      </c>
      <c r="B103" s="156" t="s">
        <v>62</v>
      </c>
      <c r="C103" s="16">
        <v>1452</v>
      </c>
      <c r="D103" s="16">
        <v>705</v>
      </c>
      <c r="E103" s="16">
        <v>747</v>
      </c>
      <c r="F103" s="16">
        <v>1391</v>
      </c>
      <c r="G103" s="16">
        <v>1381</v>
      </c>
      <c r="H103" s="16">
        <v>40</v>
      </c>
      <c r="I103" s="16">
        <v>7</v>
      </c>
      <c r="J103" s="16">
        <v>14</v>
      </c>
      <c r="K103" s="16">
        <v>1400</v>
      </c>
      <c r="L103" s="16">
        <v>41</v>
      </c>
      <c r="M103" s="16">
        <v>7</v>
      </c>
      <c r="N103" s="155">
        <f t="shared" si="13"/>
        <v>0.48553719008264462</v>
      </c>
      <c r="O103" s="155">
        <f t="shared" si="14"/>
        <v>0.51446280991735538</v>
      </c>
      <c r="P103" s="155">
        <f t="shared" si="15"/>
        <v>2.7548209366391185E-2</v>
      </c>
      <c r="Q103" s="155">
        <f t="shared" si="16"/>
        <v>0.95798898071625349</v>
      </c>
      <c r="R103" s="155">
        <f t="shared" si="17"/>
        <v>4.8209366391184574E-3</v>
      </c>
      <c r="S103" s="155">
        <f t="shared" si="18"/>
        <v>9.6418732782369149E-3</v>
      </c>
      <c r="T103" s="157">
        <f t="shared" si="19"/>
        <v>0.48243727598566311</v>
      </c>
      <c r="U103" s="157">
        <f t="shared" si="20"/>
        <v>0.51756272401433689</v>
      </c>
      <c r="V103" s="157">
        <f t="shared" si="21"/>
        <v>2.7877055039313797E-2</v>
      </c>
      <c r="W103" s="157">
        <f t="shared" si="22"/>
        <v>0.96140100071479628</v>
      </c>
      <c r="X103" s="157">
        <f t="shared" si="23"/>
        <v>4.2887776983559682E-3</v>
      </c>
      <c r="Y103" s="157">
        <f t="shared" si="24"/>
        <v>6.4331665475339528E-3</v>
      </c>
    </row>
    <row r="104" spans="1:25" x14ac:dyDescent="0.3">
      <c r="A104" s="16">
        <v>2012</v>
      </c>
      <c r="B104" s="156" t="s">
        <v>63</v>
      </c>
      <c r="C104" s="16">
        <v>4352</v>
      </c>
      <c r="D104" s="16">
        <v>2115</v>
      </c>
      <c r="E104" s="16">
        <v>2236</v>
      </c>
      <c r="F104" s="16">
        <v>3920</v>
      </c>
      <c r="G104" s="16">
        <v>3751</v>
      </c>
      <c r="H104" s="16">
        <v>242</v>
      </c>
      <c r="I104" s="16">
        <v>35</v>
      </c>
      <c r="J104" s="16">
        <v>214</v>
      </c>
      <c r="K104" s="16">
        <v>3967</v>
      </c>
      <c r="L104" s="16">
        <v>255</v>
      </c>
      <c r="M104" s="16">
        <v>40</v>
      </c>
      <c r="N104" s="155">
        <f t="shared" si="13"/>
        <v>0.48609515054010571</v>
      </c>
      <c r="O104" s="155">
        <f t="shared" si="14"/>
        <v>0.51390484945989423</v>
      </c>
      <c r="P104" s="155">
        <f t="shared" si="15"/>
        <v>5.4862842892768077E-2</v>
      </c>
      <c r="Q104" s="155">
        <f t="shared" si="16"/>
        <v>0.8886873724778962</v>
      </c>
      <c r="R104" s="155">
        <f t="shared" si="17"/>
        <v>7.9347086828383592E-3</v>
      </c>
      <c r="S104" s="155">
        <f t="shared" si="18"/>
        <v>4.8515075946497392E-2</v>
      </c>
      <c r="T104" s="157">
        <f t="shared" si="19"/>
        <v>0.49477682811016144</v>
      </c>
      <c r="U104" s="157">
        <f t="shared" si="20"/>
        <v>0.50522317188983856</v>
      </c>
      <c r="V104" s="157">
        <f t="shared" si="21"/>
        <v>4.5196456961162847E-2</v>
      </c>
      <c r="W104" s="157">
        <f t="shared" si="22"/>
        <v>0.88144446967976375</v>
      </c>
      <c r="X104" s="157">
        <f t="shared" si="23"/>
        <v>1.7260958437429027E-2</v>
      </c>
      <c r="Y104" s="157">
        <f t="shared" si="24"/>
        <v>5.6098114921644335E-2</v>
      </c>
    </row>
    <row r="105" spans="1:25" x14ac:dyDescent="0.3">
      <c r="A105" s="16">
        <v>2012</v>
      </c>
      <c r="B105" s="156" t="s">
        <v>64</v>
      </c>
      <c r="C105" s="16">
        <v>427</v>
      </c>
      <c r="D105" s="16">
        <v>213</v>
      </c>
      <c r="E105" s="16">
        <v>213</v>
      </c>
      <c r="F105" s="16">
        <v>403</v>
      </c>
      <c r="G105" s="16">
        <v>373</v>
      </c>
      <c r="H105" s="16">
        <v>3</v>
      </c>
      <c r="I105" s="16">
        <v>2</v>
      </c>
      <c r="J105" s="16">
        <v>32</v>
      </c>
      <c r="K105" s="16">
        <v>409</v>
      </c>
      <c r="L105" s="16">
        <v>4</v>
      </c>
      <c r="M105" s="16">
        <v>4</v>
      </c>
      <c r="N105" s="155">
        <f t="shared" si="13"/>
        <v>0.5</v>
      </c>
      <c r="O105" s="155">
        <f t="shared" si="14"/>
        <v>0.5</v>
      </c>
      <c r="P105" s="155">
        <f t="shared" si="15"/>
        <v>6.8181818181818179E-3</v>
      </c>
      <c r="Q105" s="155">
        <f t="shared" si="16"/>
        <v>0.91590909090909089</v>
      </c>
      <c r="R105" s="155">
        <f t="shared" si="17"/>
        <v>4.5454545454545452E-3</v>
      </c>
      <c r="S105" s="155">
        <f t="shared" si="18"/>
        <v>7.2727272727272724E-2</v>
      </c>
      <c r="T105" s="157">
        <f t="shared" si="19"/>
        <v>0.50125944584382875</v>
      </c>
      <c r="U105" s="157">
        <f t="shared" si="20"/>
        <v>0.4987405541561713</v>
      </c>
      <c r="V105" s="157">
        <f t="shared" si="21"/>
        <v>1.2376237623762377E-2</v>
      </c>
      <c r="W105" s="157">
        <f t="shared" si="22"/>
        <v>0.93316831683168322</v>
      </c>
      <c r="X105" s="157">
        <f t="shared" si="23"/>
        <v>9.9009900990099011E-3</v>
      </c>
      <c r="Y105" s="157">
        <f t="shared" si="24"/>
        <v>4.4554455445544552E-2</v>
      </c>
    </row>
    <row r="106" spans="1:25" x14ac:dyDescent="0.3">
      <c r="A106" s="16">
        <v>2008</v>
      </c>
      <c r="B106" s="156" t="s">
        <v>11</v>
      </c>
      <c r="C106" s="16">
        <v>225499</v>
      </c>
      <c r="D106" s="16">
        <v>108974</v>
      </c>
      <c r="E106" s="16">
        <v>116525</v>
      </c>
      <c r="F106" s="16">
        <v>183169</v>
      </c>
      <c r="G106" s="16">
        <v>154472</v>
      </c>
      <c r="H106" s="16">
        <v>26528</v>
      </c>
      <c r="I106" s="16">
        <v>10455</v>
      </c>
      <c r="J106" s="16">
        <v>30852</v>
      </c>
      <c r="K106" s="16">
        <v>185773</v>
      </c>
      <c r="L106" s="16">
        <v>27483</v>
      </c>
      <c r="M106" s="16">
        <v>11009</v>
      </c>
      <c r="N106" s="155">
        <f t="shared" si="13"/>
        <v>0.48325713196067388</v>
      </c>
      <c r="O106" s="155">
        <f t="shared" si="14"/>
        <v>0.51674286803932612</v>
      </c>
      <c r="P106" s="155">
        <f t="shared" si="15"/>
        <v>0.10568755876400376</v>
      </c>
      <c r="Q106" s="155">
        <f t="shared" si="16"/>
        <v>0.72974534270370195</v>
      </c>
      <c r="R106" s="155">
        <f t="shared" si="17"/>
        <v>4.1652722665774251E-2</v>
      </c>
      <c r="S106" s="155">
        <f t="shared" si="18"/>
        <v>0.12291437586652006</v>
      </c>
      <c r="T106" s="157">
        <f t="shared" si="19"/>
        <v>0.48129294278004953</v>
      </c>
      <c r="U106" s="157">
        <f t="shared" si="20"/>
        <v>0.51870705721995047</v>
      </c>
      <c r="V106" s="157">
        <f t="shared" si="21"/>
        <v>0.10468673827895171</v>
      </c>
      <c r="W106" s="157">
        <f t="shared" si="22"/>
        <v>0.74225461025097916</v>
      </c>
      <c r="X106" s="157">
        <f t="shared" si="23"/>
        <v>3.9046346260527512E-2</v>
      </c>
      <c r="Y106" s="157">
        <f t="shared" si="24"/>
        <v>0.11401230520954159</v>
      </c>
    </row>
    <row r="107" spans="1:25" x14ac:dyDescent="0.3">
      <c r="A107" s="16">
        <v>2008</v>
      </c>
      <c r="B107" s="156" t="s">
        <v>21</v>
      </c>
      <c r="C107" s="16">
        <v>3497</v>
      </c>
      <c r="D107" s="16">
        <v>1654</v>
      </c>
      <c r="E107" s="16">
        <v>1843</v>
      </c>
      <c r="F107" s="16">
        <v>2541</v>
      </c>
      <c r="G107" s="16">
        <v>2474</v>
      </c>
      <c r="H107" s="16">
        <v>875</v>
      </c>
      <c r="I107" s="16">
        <v>32</v>
      </c>
      <c r="J107" s="16">
        <v>71</v>
      </c>
      <c r="K107" s="16">
        <v>2579</v>
      </c>
      <c r="L107" s="16">
        <v>892</v>
      </c>
      <c r="M107" s="16">
        <v>32</v>
      </c>
      <c r="N107" s="155">
        <f t="shared" si="13"/>
        <v>0.47297683728910495</v>
      </c>
      <c r="O107" s="155">
        <f t="shared" si="14"/>
        <v>0.527023162710895</v>
      </c>
      <c r="P107" s="155">
        <f t="shared" si="15"/>
        <v>0.24865018471156577</v>
      </c>
      <c r="Q107" s="155">
        <f t="shared" si="16"/>
        <v>0.722080136402387</v>
      </c>
      <c r="R107" s="155">
        <f t="shared" si="17"/>
        <v>9.0934924694515487E-3</v>
      </c>
      <c r="S107" s="155">
        <f t="shared" si="18"/>
        <v>2.0176186416595625E-2</v>
      </c>
      <c r="T107" s="157">
        <f t="shared" si="19"/>
        <v>0.47058823529411764</v>
      </c>
      <c r="U107" s="157">
        <f t="shared" si="20"/>
        <v>0.52941176470588236</v>
      </c>
      <c r="V107" s="157">
        <f t="shared" si="21"/>
        <v>0.24008413461538461</v>
      </c>
      <c r="W107" s="157">
        <f t="shared" si="22"/>
        <v>0.73617788461538458</v>
      </c>
      <c r="X107" s="157">
        <f t="shared" si="23"/>
        <v>1.201923076923077E-2</v>
      </c>
      <c r="Y107" s="157">
        <f t="shared" si="24"/>
        <v>1.171875E-2</v>
      </c>
    </row>
    <row r="108" spans="1:25" x14ac:dyDescent="0.3">
      <c r="A108" s="16">
        <v>2008</v>
      </c>
      <c r="B108" s="156" t="s">
        <v>22</v>
      </c>
      <c r="C108" s="16">
        <v>488</v>
      </c>
      <c r="D108" s="16">
        <v>246</v>
      </c>
      <c r="E108" s="16">
        <v>242</v>
      </c>
      <c r="F108" s="16">
        <v>364</v>
      </c>
      <c r="G108" s="16">
        <v>351</v>
      </c>
      <c r="H108" s="16">
        <v>17</v>
      </c>
      <c r="I108" s="16">
        <v>23</v>
      </c>
      <c r="J108" s="16">
        <v>15</v>
      </c>
      <c r="K108" s="16">
        <v>390</v>
      </c>
      <c r="L108" s="16">
        <v>20</v>
      </c>
      <c r="M108" s="16">
        <v>25</v>
      </c>
      <c r="N108" s="155">
        <f t="shared" si="13"/>
        <v>0.50409836065573765</v>
      </c>
      <c r="O108" s="155">
        <f t="shared" si="14"/>
        <v>0.49590163934426229</v>
      </c>
      <c r="P108" s="155">
        <f t="shared" si="15"/>
        <v>4.0572792362768499E-2</v>
      </c>
      <c r="Q108" s="155">
        <f t="shared" si="16"/>
        <v>0.86873508353221962</v>
      </c>
      <c r="R108" s="155">
        <f t="shared" si="17"/>
        <v>5.4892601431980909E-2</v>
      </c>
      <c r="S108" s="155">
        <f t="shared" si="18"/>
        <v>3.5799522673031027E-2</v>
      </c>
      <c r="T108" s="157">
        <f t="shared" si="19"/>
        <v>0.49667405764966743</v>
      </c>
      <c r="U108" s="157">
        <f t="shared" si="20"/>
        <v>0.50332594235033257</v>
      </c>
      <c r="V108" s="157">
        <f t="shared" si="21"/>
        <v>3.1100478468899521E-2</v>
      </c>
      <c r="W108" s="157">
        <f t="shared" si="22"/>
        <v>0.85885167464114831</v>
      </c>
      <c r="X108" s="157">
        <f t="shared" si="23"/>
        <v>5.7416267942583733E-2</v>
      </c>
      <c r="Y108" s="157">
        <f t="shared" si="24"/>
        <v>5.2631578947368418E-2</v>
      </c>
    </row>
    <row r="109" spans="1:25" x14ac:dyDescent="0.3">
      <c r="A109" s="16">
        <v>2008</v>
      </c>
      <c r="B109" s="156" t="s">
        <v>23</v>
      </c>
      <c r="C109" s="16">
        <v>4688</v>
      </c>
      <c r="D109" s="16">
        <v>2326</v>
      </c>
      <c r="E109" s="16">
        <v>2362</v>
      </c>
      <c r="F109" s="16">
        <v>4163</v>
      </c>
      <c r="G109" s="16">
        <v>2970</v>
      </c>
      <c r="H109" s="16">
        <v>185</v>
      </c>
      <c r="I109" s="16">
        <v>105</v>
      </c>
      <c r="J109" s="16">
        <v>1227</v>
      </c>
      <c r="K109" s="16">
        <v>4225</v>
      </c>
      <c r="L109" s="16">
        <v>206</v>
      </c>
      <c r="M109" s="16">
        <v>113</v>
      </c>
      <c r="N109" s="155">
        <f t="shared" si="13"/>
        <v>0.49616040955631402</v>
      </c>
      <c r="O109" s="155">
        <f t="shared" si="14"/>
        <v>0.50383959044368598</v>
      </c>
      <c r="P109" s="155">
        <f t="shared" si="15"/>
        <v>3.2570422535211266E-2</v>
      </c>
      <c r="Q109" s="155">
        <f t="shared" si="16"/>
        <v>0.7329225352112676</v>
      </c>
      <c r="R109" s="155">
        <f t="shared" si="17"/>
        <v>1.8485915492957746E-2</v>
      </c>
      <c r="S109" s="155">
        <f t="shared" si="18"/>
        <v>0.21602112676056337</v>
      </c>
      <c r="T109" s="157">
        <f t="shared" si="19"/>
        <v>0.48714216399805921</v>
      </c>
      <c r="U109" s="157">
        <f t="shared" si="20"/>
        <v>0.51285783600194079</v>
      </c>
      <c r="V109" s="157">
        <f t="shared" si="21"/>
        <v>0.3992082825822168</v>
      </c>
      <c r="W109" s="157">
        <f t="shared" si="22"/>
        <v>0.57049330085261873</v>
      </c>
      <c r="X109" s="157">
        <f t="shared" si="23"/>
        <v>2.1619975639464068E-2</v>
      </c>
      <c r="Y109" s="157">
        <f t="shared" si="24"/>
        <v>8.6784409257003661E-3</v>
      </c>
    </row>
    <row r="110" spans="1:25" x14ac:dyDescent="0.3">
      <c r="A110" s="16">
        <v>2008</v>
      </c>
      <c r="B110" s="156" t="s">
        <v>24</v>
      </c>
      <c r="C110" s="16">
        <v>2108</v>
      </c>
      <c r="D110" s="16">
        <v>1002</v>
      </c>
      <c r="E110" s="16">
        <v>1106</v>
      </c>
      <c r="F110" s="16">
        <v>1733</v>
      </c>
      <c r="G110" s="16">
        <v>1658</v>
      </c>
      <c r="H110" s="16">
        <v>308</v>
      </c>
      <c r="I110" s="16">
        <v>23</v>
      </c>
      <c r="J110" s="16">
        <v>74</v>
      </c>
      <c r="K110" s="16">
        <v>1768</v>
      </c>
      <c r="L110" s="16">
        <v>313</v>
      </c>
      <c r="M110" s="16">
        <v>23</v>
      </c>
      <c r="N110" s="155">
        <f t="shared" si="13"/>
        <v>0.47533206831119545</v>
      </c>
      <c r="O110" s="155">
        <f t="shared" si="14"/>
        <v>0.52466793168880455</v>
      </c>
      <c r="P110" s="155">
        <f t="shared" si="15"/>
        <v>0.14405986903648269</v>
      </c>
      <c r="Q110" s="155">
        <f t="shared" si="16"/>
        <v>0.81057062675397573</v>
      </c>
      <c r="R110" s="155">
        <f t="shared" si="17"/>
        <v>1.0757717492984098E-2</v>
      </c>
      <c r="S110" s="155">
        <f t="shared" si="18"/>
        <v>3.4611786716557527E-2</v>
      </c>
      <c r="T110" s="157">
        <f t="shared" si="19"/>
        <v>0.47860696517412937</v>
      </c>
      <c r="U110" s="157">
        <f t="shared" si="20"/>
        <v>0.52139303482587063</v>
      </c>
      <c r="V110" s="157">
        <f t="shared" si="21"/>
        <v>0.14453699167074963</v>
      </c>
      <c r="W110" s="157">
        <f t="shared" si="22"/>
        <v>0.80793728564429201</v>
      </c>
      <c r="X110" s="157">
        <f t="shared" si="23"/>
        <v>1.1758941695247428E-2</v>
      </c>
      <c r="Y110" s="157">
        <f t="shared" si="24"/>
        <v>3.5766780989710929E-2</v>
      </c>
    </row>
    <row r="111" spans="1:25" x14ac:dyDescent="0.3">
      <c r="A111" s="16">
        <v>2008</v>
      </c>
      <c r="B111" s="156" t="s">
        <v>25</v>
      </c>
      <c r="C111" s="16">
        <v>26993</v>
      </c>
      <c r="D111" s="16">
        <v>13259</v>
      </c>
      <c r="E111" s="16">
        <v>13734</v>
      </c>
      <c r="F111" s="16">
        <v>20823</v>
      </c>
      <c r="G111" s="16">
        <v>12581</v>
      </c>
      <c r="H111" s="16">
        <v>1682</v>
      </c>
      <c r="I111" s="16">
        <v>3473</v>
      </c>
      <c r="J111" s="16">
        <v>8859</v>
      </c>
      <c r="K111" s="16">
        <v>21259</v>
      </c>
      <c r="L111" s="16">
        <v>1860</v>
      </c>
      <c r="M111" s="16">
        <v>3626</v>
      </c>
      <c r="N111" s="155">
        <f t="shared" si="13"/>
        <v>0.4912014225910421</v>
      </c>
      <c r="O111" s="155">
        <f t="shared" si="14"/>
        <v>0.50879857740895784</v>
      </c>
      <c r="P111" s="155">
        <f t="shared" si="15"/>
        <v>4.8281999024026176E-2</v>
      </c>
      <c r="Q111" s="155">
        <f t="shared" si="16"/>
        <v>0.59772655509946326</v>
      </c>
      <c r="R111" s="155">
        <f t="shared" si="17"/>
        <v>9.9692855297528485E-2</v>
      </c>
      <c r="S111" s="155">
        <f t="shared" si="18"/>
        <v>0.25429859057898213</v>
      </c>
      <c r="T111" s="157">
        <f t="shared" si="19"/>
        <v>0.4900517538815411</v>
      </c>
      <c r="U111" s="157">
        <f t="shared" si="20"/>
        <v>0.5099482461184589</v>
      </c>
      <c r="V111" s="157">
        <f t="shared" si="21"/>
        <v>5.0221477313540049E-2</v>
      </c>
      <c r="W111" s="157">
        <f t="shared" si="22"/>
        <v>0.6010714713276667</v>
      </c>
      <c r="X111" s="157">
        <f t="shared" si="23"/>
        <v>0.10547108823177302</v>
      </c>
      <c r="Y111" s="157">
        <f t="shared" si="24"/>
        <v>0.24323596312702023</v>
      </c>
    </row>
    <row r="112" spans="1:25" x14ac:dyDescent="0.3">
      <c r="A112" s="16">
        <v>2008</v>
      </c>
      <c r="B112" s="156" t="s">
        <v>26</v>
      </c>
      <c r="C112" s="16">
        <v>3694</v>
      </c>
      <c r="D112" s="16">
        <v>1840</v>
      </c>
      <c r="E112" s="16">
        <v>1854</v>
      </c>
      <c r="F112" s="16">
        <v>3344</v>
      </c>
      <c r="G112" s="16">
        <v>2771</v>
      </c>
      <c r="H112" s="16">
        <v>150</v>
      </c>
      <c r="I112" s="16">
        <v>131</v>
      </c>
      <c r="J112" s="16">
        <v>590</v>
      </c>
      <c r="K112" s="16">
        <v>3378</v>
      </c>
      <c r="L112" s="16">
        <v>160</v>
      </c>
      <c r="M112" s="16">
        <v>143</v>
      </c>
      <c r="N112" s="155">
        <f t="shared" si="13"/>
        <v>0.49810503519220356</v>
      </c>
      <c r="O112" s="155">
        <f t="shared" si="14"/>
        <v>0.50189496480779638</v>
      </c>
      <c r="P112" s="155">
        <f t="shared" si="15"/>
        <v>3.5587188612099648E-2</v>
      </c>
      <c r="Q112" s="155">
        <f t="shared" si="16"/>
        <v>0.79335705812574142</v>
      </c>
      <c r="R112" s="155">
        <f t="shared" si="17"/>
        <v>3.1079478054567022E-2</v>
      </c>
      <c r="S112" s="155">
        <f t="shared" si="18"/>
        <v>0.13997627520759193</v>
      </c>
      <c r="T112" s="157">
        <f t="shared" si="19"/>
        <v>0.49749926448955573</v>
      </c>
      <c r="U112" s="157">
        <f t="shared" si="20"/>
        <v>0.50250073551044427</v>
      </c>
      <c r="V112" s="157">
        <f t="shared" si="21"/>
        <v>3.1684698608964453E-2</v>
      </c>
      <c r="W112" s="157">
        <f t="shared" si="22"/>
        <v>0.79804224626481191</v>
      </c>
      <c r="X112" s="157">
        <f t="shared" si="23"/>
        <v>2.241112828438949E-2</v>
      </c>
      <c r="Y112" s="157">
        <f t="shared" si="24"/>
        <v>0.14786192684183411</v>
      </c>
    </row>
    <row r="113" spans="1:25" x14ac:dyDescent="0.3">
      <c r="A113" s="16">
        <v>2008</v>
      </c>
      <c r="B113" s="156" t="s">
        <v>27</v>
      </c>
      <c r="C113" s="16">
        <v>2651</v>
      </c>
      <c r="D113" s="16">
        <v>1270</v>
      </c>
      <c r="E113" s="16">
        <v>1381</v>
      </c>
      <c r="F113" s="16">
        <v>2233</v>
      </c>
      <c r="G113" s="16">
        <v>2013</v>
      </c>
      <c r="H113" s="16">
        <v>251</v>
      </c>
      <c r="I113" s="16">
        <v>136</v>
      </c>
      <c r="J113" s="16">
        <v>253</v>
      </c>
      <c r="K113" s="16">
        <v>2247</v>
      </c>
      <c r="L113" s="16">
        <v>257</v>
      </c>
      <c r="M113" s="16">
        <v>144</v>
      </c>
      <c r="N113" s="155">
        <f t="shared" si="13"/>
        <v>0.47906450396076949</v>
      </c>
      <c r="O113" s="155">
        <f t="shared" si="14"/>
        <v>0.52093549603923051</v>
      </c>
      <c r="P113" s="155">
        <f t="shared" si="15"/>
        <v>8.7365123564218591E-2</v>
      </c>
      <c r="Q113" s="155">
        <f t="shared" si="16"/>
        <v>0.7772363383223112</v>
      </c>
      <c r="R113" s="155">
        <f t="shared" si="17"/>
        <v>4.7337278106508875E-2</v>
      </c>
      <c r="S113" s="155">
        <f t="shared" si="18"/>
        <v>8.8061260006961364E-2</v>
      </c>
      <c r="T113" s="157">
        <f t="shared" si="19"/>
        <v>0.47831094049904033</v>
      </c>
      <c r="U113" s="157">
        <f t="shared" si="20"/>
        <v>0.52168905950095967</v>
      </c>
      <c r="V113" s="157">
        <f t="shared" si="21"/>
        <v>8.454281567489115E-2</v>
      </c>
      <c r="W113" s="157">
        <f t="shared" si="22"/>
        <v>0.82656023222060959</v>
      </c>
      <c r="X113" s="157">
        <f t="shared" si="23"/>
        <v>2.7213352685050797E-2</v>
      </c>
      <c r="Y113" s="157">
        <f t="shared" si="24"/>
        <v>6.1683599419448475E-2</v>
      </c>
    </row>
    <row r="114" spans="1:25" x14ac:dyDescent="0.3">
      <c r="A114" s="16">
        <v>2008</v>
      </c>
      <c r="B114" s="156" t="s">
        <v>28</v>
      </c>
      <c r="C114" s="16">
        <v>648</v>
      </c>
      <c r="D114" s="16">
        <v>308</v>
      </c>
      <c r="E114" s="16">
        <v>339</v>
      </c>
      <c r="F114" s="16">
        <v>493</v>
      </c>
      <c r="G114" s="16">
        <v>460</v>
      </c>
      <c r="H114" s="16">
        <v>125</v>
      </c>
      <c r="I114" s="16">
        <v>22</v>
      </c>
      <c r="J114" s="16">
        <v>38</v>
      </c>
      <c r="K114" s="16">
        <v>496</v>
      </c>
      <c r="L114" s="16">
        <v>127</v>
      </c>
      <c r="M114" s="16">
        <v>22</v>
      </c>
      <c r="N114" s="155">
        <f t="shared" si="13"/>
        <v>0.47604327666151469</v>
      </c>
      <c r="O114" s="155">
        <f t="shared" si="14"/>
        <v>0.52395672333848531</v>
      </c>
      <c r="P114" s="155">
        <f t="shared" si="15"/>
        <v>0.18436578171091444</v>
      </c>
      <c r="Q114" s="155">
        <f t="shared" si="16"/>
        <v>0.72713864306784659</v>
      </c>
      <c r="R114" s="155">
        <f t="shared" si="17"/>
        <v>3.2448377581120944E-2</v>
      </c>
      <c r="S114" s="155">
        <f t="shared" si="18"/>
        <v>5.6047197640117993E-2</v>
      </c>
      <c r="T114" s="157">
        <f t="shared" si="19"/>
        <v>0.47712418300653597</v>
      </c>
      <c r="U114" s="157">
        <f t="shared" si="20"/>
        <v>0.52287581699346408</v>
      </c>
      <c r="V114" s="157">
        <f t="shared" si="21"/>
        <v>0.16640986132511557</v>
      </c>
      <c r="W114" s="157">
        <f t="shared" si="22"/>
        <v>0.74730354391371345</v>
      </c>
      <c r="X114" s="157">
        <f t="shared" si="23"/>
        <v>1.8489984591679508E-2</v>
      </c>
      <c r="Y114" s="157">
        <f t="shared" si="24"/>
        <v>6.7796610169491525E-2</v>
      </c>
    </row>
    <row r="115" spans="1:25" x14ac:dyDescent="0.3">
      <c r="A115" s="16">
        <v>2008</v>
      </c>
      <c r="B115" s="156" t="s">
        <v>12</v>
      </c>
      <c r="C115" s="16">
        <v>469</v>
      </c>
      <c r="D115" s="16">
        <v>216</v>
      </c>
      <c r="E115" s="16">
        <v>254</v>
      </c>
      <c r="F115" s="16">
        <v>203</v>
      </c>
      <c r="G115" s="16">
        <v>161</v>
      </c>
      <c r="H115" s="16">
        <v>242</v>
      </c>
      <c r="I115" s="16">
        <v>15</v>
      </c>
      <c r="J115" s="16">
        <v>50</v>
      </c>
      <c r="K115" s="16">
        <v>208</v>
      </c>
      <c r="L115" s="16">
        <v>246</v>
      </c>
      <c r="M115" s="16">
        <v>17</v>
      </c>
      <c r="N115" s="155">
        <f t="shared" si="13"/>
        <v>0.45957446808510638</v>
      </c>
      <c r="O115" s="155">
        <f t="shared" si="14"/>
        <v>0.54042553191489362</v>
      </c>
      <c r="P115" s="155">
        <f t="shared" si="15"/>
        <v>0.47450980392156861</v>
      </c>
      <c r="Q115" s="155">
        <f t="shared" si="16"/>
        <v>0.39803921568627448</v>
      </c>
      <c r="R115" s="155">
        <f t="shared" si="17"/>
        <v>2.9411764705882353E-2</v>
      </c>
      <c r="S115" s="155">
        <f t="shared" si="18"/>
        <v>9.8039215686274508E-2</v>
      </c>
      <c r="T115" s="157">
        <f t="shared" si="19"/>
        <v>0.4574712643678161</v>
      </c>
      <c r="U115" s="157">
        <f t="shared" si="20"/>
        <v>0.54252873563218396</v>
      </c>
      <c r="V115" s="157">
        <f t="shared" si="21"/>
        <v>0.51502145922746778</v>
      </c>
      <c r="W115" s="157">
        <f t="shared" si="22"/>
        <v>0.38412017167381973</v>
      </c>
      <c r="X115" s="157">
        <f t="shared" si="23"/>
        <v>1.9313304721030045E-2</v>
      </c>
      <c r="Y115" s="157">
        <f t="shared" si="24"/>
        <v>8.15450643776824E-2</v>
      </c>
    </row>
    <row r="116" spans="1:25" x14ac:dyDescent="0.3">
      <c r="A116" s="16">
        <v>2008</v>
      </c>
      <c r="B116" s="156" t="s">
        <v>13</v>
      </c>
      <c r="C116" s="16">
        <v>14069</v>
      </c>
      <c r="D116" s="16">
        <v>6774</v>
      </c>
      <c r="E116" s="16">
        <v>7294</v>
      </c>
      <c r="F116" s="16">
        <v>11674</v>
      </c>
      <c r="G116" s="16">
        <v>8980</v>
      </c>
      <c r="H116" s="16">
        <v>1968</v>
      </c>
      <c r="I116" s="16">
        <v>267</v>
      </c>
      <c r="J116" s="16">
        <v>2909</v>
      </c>
      <c r="K116" s="16">
        <v>11776</v>
      </c>
      <c r="L116" s="16">
        <v>2073</v>
      </c>
      <c r="M116" s="16">
        <v>283</v>
      </c>
      <c r="N116" s="155">
        <f t="shared" si="13"/>
        <v>0.48151833949388684</v>
      </c>
      <c r="O116" s="155">
        <f t="shared" si="14"/>
        <v>0.51848166050611322</v>
      </c>
      <c r="P116" s="155">
        <f t="shared" si="15"/>
        <v>0.11701748127006778</v>
      </c>
      <c r="Q116" s="155">
        <f t="shared" si="16"/>
        <v>0.69413723391604232</v>
      </c>
      <c r="R116" s="155">
        <f t="shared" si="17"/>
        <v>1.5875847306457368E-2</v>
      </c>
      <c r="S116" s="155">
        <f t="shared" si="18"/>
        <v>0.17296943750743252</v>
      </c>
      <c r="T116" s="157">
        <f t="shared" si="19"/>
        <v>0.47711870859666489</v>
      </c>
      <c r="U116" s="157">
        <f t="shared" si="20"/>
        <v>0.52288129140333506</v>
      </c>
      <c r="V116" s="157">
        <f t="shared" si="21"/>
        <v>0.11907702307442314</v>
      </c>
      <c r="W116" s="157">
        <f t="shared" si="22"/>
        <v>0.70659733506662337</v>
      </c>
      <c r="X116" s="157">
        <f t="shared" si="23"/>
        <v>1.6899577510562237E-2</v>
      </c>
      <c r="Y116" s="157">
        <f t="shared" si="24"/>
        <v>0.15742606434839129</v>
      </c>
    </row>
    <row r="117" spans="1:25" x14ac:dyDescent="0.3">
      <c r="A117" s="16">
        <v>2008</v>
      </c>
      <c r="B117" s="156" t="s">
        <v>14</v>
      </c>
      <c r="C117" s="16">
        <v>7018</v>
      </c>
      <c r="D117" s="16">
        <v>3323</v>
      </c>
      <c r="E117" s="16">
        <v>3695</v>
      </c>
      <c r="F117" s="16">
        <v>4729</v>
      </c>
      <c r="G117" s="16">
        <v>4235</v>
      </c>
      <c r="H117" s="16">
        <v>2014</v>
      </c>
      <c r="I117" s="16">
        <v>229</v>
      </c>
      <c r="J117" s="16">
        <v>541</v>
      </c>
      <c r="K117" s="16">
        <v>4754</v>
      </c>
      <c r="L117" s="16">
        <v>2046</v>
      </c>
      <c r="M117" s="16">
        <v>229</v>
      </c>
      <c r="N117" s="155">
        <f t="shared" si="13"/>
        <v>0.47349672271302368</v>
      </c>
      <c r="O117" s="155">
        <f t="shared" si="14"/>
        <v>0.52650327728697632</v>
      </c>
      <c r="P117" s="155">
        <f t="shared" si="15"/>
        <v>0.26806868095301478</v>
      </c>
      <c r="Q117" s="155">
        <f t="shared" si="16"/>
        <v>0.62944230001331025</v>
      </c>
      <c r="R117" s="155">
        <f t="shared" si="17"/>
        <v>3.0480500465859178E-2</v>
      </c>
      <c r="S117" s="155">
        <f t="shared" si="18"/>
        <v>7.2008518567815788E-2</v>
      </c>
      <c r="T117" s="157">
        <f t="shared" si="19"/>
        <v>0.48437993057746925</v>
      </c>
      <c r="U117" s="157">
        <f t="shared" si="20"/>
        <v>0.5156200694225308</v>
      </c>
      <c r="V117" s="157">
        <f t="shared" si="21"/>
        <v>0.25391095066185321</v>
      </c>
      <c r="W117" s="157">
        <f t="shared" si="22"/>
        <v>0.66034897713598073</v>
      </c>
      <c r="X117" s="157">
        <f t="shared" si="23"/>
        <v>2.9181708784596871E-2</v>
      </c>
      <c r="Y117" s="157">
        <f t="shared" si="24"/>
        <v>5.6558363417569195E-2</v>
      </c>
    </row>
    <row r="118" spans="1:25" x14ac:dyDescent="0.3">
      <c r="A118" s="16">
        <v>2008</v>
      </c>
      <c r="B118" s="156" t="s">
        <v>29</v>
      </c>
      <c r="C118" s="16">
        <v>977</v>
      </c>
      <c r="D118" s="16">
        <v>478</v>
      </c>
      <c r="E118" s="16">
        <v>499</v>
      </c>
      <c r="F118" s="16">
        <v>239</v>
      </c>
      <c r="G118" s="16">
        <v>215</v>
      </c>
      <c r="H118" s="16">
        <v>18</v>
      </c>
      <c r="I118" s="16">
        <v>403</v>
      </c>
      <c r="J118" s="16">
        <v>49</v>
      </c>
      <c r="K118" s="16">
        <v>379</v>
      </c>
      <c r="L118" s="16">
        <v>23</v>
      </c>
      <c r="M118" s="16">
        <v>548</v>
      </c>
      <c r="N118" s="155">
        <f t="shared" si="13"/>
        <v>0.48925281473899696</v>
      </c>
      <c r="O118" s="155">
        <f t="shared" si="14"/>
        <v>0.51074718526100304</v>
      </c>
      <c r="P118" s="155">
        <f t="shared" si="15"/>
        <v>2.5387870239774329E-2</v>
      </c>
      <c r="Q118" s="155">
        <f t="shared" si="16"/>
        <v>0.33709449929478136</v>
      </c>
      <c r="R118" s="155">
        <f t="shared" si="17"/>
        <v>0.56840620592383639</v>
      </c>
      <c r="S118" s="155">
        <f t="shared" si="18"/>
        <v>6.9111424541607902E-2</v>
      </c>
      <c r="T118" s="157">
        <f t="shared" si="19"/>
        <v>0.47761194029850745</v>
      </c>
      <c r="U118" s="157">
        <f t="shared" si="20"/>
        <v>0.52238805970149249</v>
      </c>
      <c r="V118" s="157">
        <f t="shared" si="21"/>
        <v>2.2516556291390728E-2</v>
      </c>
      <c r="W118" s="157">
        <f t="shared" si="22"/>
        <v>0.27549668874172184</v>
      </c>
      <c r="X118" s="157">
        <f t="shared" si="23"/>
        <v>0.62913907284768211</v>
      </c>
      <c r="Y118" s="157">
        <f t="shared" si="24"/>
        <v>7.2847682119205295E-2</v>
      </c>
    </row>
    <row r="119" spans="1:25" x14ac:dyDescent="0.3">
      <c r="A119" s="16">
        <v>2008</v>
      </c>
      <c r="B119" s="156" t="s">
        <v>30</v>
      </c>
      <c r="C119" s="16">
        <v>1095</v>
      </c>
      <c r="D119" s="16">
        <v>538</v>
      </c>
      <c r="E119" s="16">
        <v>556</v>
      </c>
      <c r="F119" s="16">
        <v>1045</v>
      </c>
      <c r="G119" s="16">
        <v>925</v>
      </c>
      <c r="H119" s="16">
        <v>11</v>
      </c>
      <c r="I119" s="16">
        <v>17</v>
      </c>
      <c r="J119" s="16">
        <v>122</v>
      </c>
      <c r="K119" s="16">
        <v>1050</v>
      </c>
      <c r="L119" s="16">
        <v>11</v>
      </c>
      <c r="M119" s="16">
        <v>17</v>
      </c>
      <c r="N119" s="155">
        <f t="shared" si="13"/>
        <v>0.49177330895795246</v>
      </c>
      <c r="O119" s="155">
        <f t="shared" si="14"/>
        <v>0.50822669104204754</v>
      </c>
      <c r="P119" s="155">
        <f t="shared" si="15"/>
        <v>9.2050209205020925E-3</v>
      </c>
      <c r="Q119" s="155">
        <f t="shared" si="16"/>
        <v>0.87447698744769875</v>
      </c>
      <c r="R119" s="155">
        <f t="shared" si="17"/>
        <v>1.4225941422594143E-2</v>
      </c>
      <c r="S119" s="155">
        <f t="shared" si="18"/>
        <v>0.10209205020920502</v>
      </c>
      <c r="T119" s="157">
        <f t="shared" si="19"/>
        <v>0.48895582329317266</v>
      </c>
      <c r="U119" s="157">
        <f t="shared" si="20"/>
        <v>0.51104417670682734</v>
      </c>
      <c r="V119" s="157">
        <f t="shared" si="21"/>
        <v>4.7573739295908657E-3</v>
      </c>
      <c r="W119" s="157">
        <f t="shared" si="22"/>
        <v>0.89628924833491908</v>
      </c>
      <c r="X119" s="157">
        <f t="shared" si="23"/>
        <v>1.4272121788772598E-2</v>
      </c>
      <c r="Y119" s="157">
        <f t="shared" si="24"/>
        <v>8.468125594671741E-2</v>
      </c>
    </row>
    <row r="120" spans="1:25" x14ac:dyDescent="0.3">
      <c r="A120" s="16">
        <v>2008</v>
      </c>
      <c r="B120" s="156" t="s">
        <v>31</v>
      </c>
      <c r="C120" s="16">
        <v>9521</v>
      </c>
      <c r="D120" s="16">
        <v>4623</v>
      </c>
      <c r="E120" s="16">
        <v>4897</v>
      </c>
      <c r="F120" s="16">
        <v>7750</v>
      </c>
      <c r="G120" s="16">
        <v>6700</v>
      </c>
      <c r="H120" s="16">
        <v>1298</v>
      </c>
      <c r="I120" s="16">
        <v>360</v>
      </c>
      <c r="J120" s="16">
        <v>1081</v>
      </c>
      <c r="K120" s="16">
        <v>7805</v>
      </c>
      <c r="L120" s="16">
        <v>1318</v>
      </c>
      <c r="M120" s="16">
        <v>375</v>
      </c>
      <c r="N120" s="155">
        <f t="shared" si="13"/>
        <v>0.48560924369747899</v>
      </c>
      <c r="O120" s="155">
        <f t="shared" si="14"/>
        <v>0.51439075630252096</v>
      </c>
      <c r="P120" s="155">
        <f t="shared" si="15"/>
        <v>0.12374868910286967</v>
      </c>
      <c r="Q120" s="155">
        <f t="shared" si="16"/>
        <v>0.73886929163885973</v>
      </c>
      <c r="R120" s="155">
        <f t="shared" si="17"/>
        <v>3.4321670321288966E-2</v>
      </c>
      <c r="S120" s="155">
        <f t="shared" si="18"/>
        <v>0.1030603489369816</v>
      </c>
      <c r="T120" s="157">
        <f t="shared" si="19"/>
        <v>0.48033104041272573</v>
      </c>
      <c r="U120" s="157">
        <f t="shared" si="20"/>
        <v>0.51966895958727433</v>
      </c>
      <c r="V120" s="157">
        <f t="shared" si="21"/>
        <v>0.12479233851265513</v>
      </c>
      <c r="W120" s="157">
        <f t="shared" si="22"/>
        <v>0.74738590833577645</v>
      </c>
      <c r="X120" s="157">
        <f t="shared" si="23"/>
        <v>2.7069285644483534E-2</v>
      </c>
      <c r="Y120" s="157">
        <f t="shared" si="24"/>
        <v>0.10075246750708493</v>
      </c>
    </row>
    <row r="121" spans="1:25" x14ac:dyDescent="0.3">
      <c r="A121" s="16">
        <v>2008</v>
      </c>
      <c r="B121" s="156" t="s">
        <v>32</v>
      </c>
      <c r="C121" s="16">
        <v>4686</v>
      </c>
      <c r="D121" s="16">
        <v>2280</v>
      </c>
      <c r="E121" s="16">
        <v>2406</v>
      </c>
      <c r="F121" s="16">
        <v>4264</v>
      </c>
      <c r="G121" s="16">
        <v>4080</v>
      </c>
      <c r="H121" s="16">
        <v>370</v>
      </c>
      <c r="I121" s="16">
        <v>19</v>
      </c>
      <c r="J121" s="16">
        <v>196</v>
      </c>
      <c r="K121" s="16">
        <v>4285</v>
      </c>
      <c r="L121" s="16">
        <v>381</v>
      </c>
      <c r="M121" s="16">
        <v>21</v>
      </c>
      <c r="N121" s="155">
        <f t="shared" si="13"/>
        <v>0.48655569782330343</v>
      </c>
      <c r="O121" s="155">
        <f t="shared" si="14"/>
        <v>0.51344430217669657</v>
      </c>
      <c r="P121" s="155">
        <f t="shared" si="15"/>
        <v>7.6304392658280054E-2</v>
      </c>
      <c r="Q121" s="155">
        <f t="shared" si="16"/>
        <v>0.87935656836461129</v>
      </c>
      <c r="R121" s="155">
        <f t="shared" si="17"/>
        <v>3.918333677046814E-3</v>
      </c>
      <c r="S121" s="155">
        <f t="shared" si="18"/>
        <v>4.0420705300061865E-2</v>
      </c>
      <c r="T121" s="157">
        <f t="shared" si="19"/>
        <v>0.48104056437389769</v>
      </c>
      <c r="U121" s="157">
        <f t="shared" si="20"/>
        <v>0.51895943562610225</v>
      </c>
      <c r="V121" s="157">
        <f t="shared" si="21"/>
        <v>7.896995708154507E-2</v>
      </c>
      <c r="W121" s="157">
        <f t="shared" si="22"/>
        <v>0.87725321888412022</v>
      </c>
      <c r="X121" s="157">
        <f t="shared" si="23"/>
        <v>4.7210300429184546E-3</v>
      </c>
      <c r="Y121" s="157">
        <f t="shared" si="24"/>
        <v>3.9055793991416309E-2</v>
      </c>
    </row>
    <row r="122" spans="1:25" x14ac:dyDescent="0.3">
      <c r="A122" s="16">
        <v>2008</v>
      </c>
      <c r="B122" s="156" t="s">
        <v>33</v>
      </c>
      <c r="C122" s="16">
        <v>2244</v>
      </c>
      <c r="D122" s="16">
        <v>1097</v>
      </c>
      <c r="E122" s="16">
        <v>1147</v>
      </c>
      <c r="F122" s="16">
        <v>2084</v>
      </c>
      <c r="G122" s="16">
        <v>1986</v>
      </c>
      <c r="H122" s="16">
        <v>71</v>
      </c>
      <c r="I122" s="16">
        <v>58</v>
      </c>
      <c r="J122" s="16">
        <v>101</v>
      </c>
      <c r="K122" s="16">
        <v>2104</v>
      </c>
      <c r="L122" s="16">
        <v>74</v>
      </c>
      <c r="M122" s="16">
        <v>61</v>
      </c>
      <c r="N122" s="155">
        <f t="shared" si="13"/>
        <v>0.4888591800356506</v>
      </c>
      <c r="O122" s="155">
        <f t="shared" si="14"/>
        <v>0.51114081996434935</v>
      </c>
      <c r="P122" s="155">
        <f t="shared" si="15"/>
        <v>3.0682800345721694E-2</v>
      </c>
      <c r="Q122" s="155">
        <f t="shared" si="16"/>
        <v>0.90060501296456352</v>
      </c>
      <c r="R122" s="155">
        <f t="shared" si="17"/>
        <v>2.5064822817631807E-2</v>
      </c>
      <c r="S122" s="155">
        <f t="shared" si="18"/>
        <v>4.364736387208297E-2</v>
      </c>
      <c r="T122" s="157">
        <f t="shared" si="19"/>
        <v>0.48508137432188064</v>
      </c>
      <c r="U122" s="157">
        <f t="shared" si="20"/>
        <v>0.5149186256781193</v>
      </c>
      <c r="V122" s="157">
        <f t="shared" si="21"/>
        <v>1.6422547714158898E-2</v>
      </c>
      <c r="W122" s="157">
        <f t="shared" si="22"/>
        <v>0.94096759875721259</v>
      </c>
      <c r="X122" s="157">
        <f t="shared" si="23"/>
        <v>1.1984021304926764E-2</v>
      </c>
      <c r="Y122" s="157">
        <f t="shared" si="24"/>
        <v>3.0625832223701729E-2</v>
      </c>
    </row>
    <row r="123" spans="1:25" x14ac:dyDescent="0.3">
      <c r="A123" s="16">
        <v>2008</v>
      </c>
      <c r="B123" s="156" t="s">
        <v>34</v>
      </c>
      <c r="C123" s="16">
        <v>2037</v>
      </c>
      <c r="D123" s="16">
        <v>992</v>
      </c>
      <c r="E123" s="16">
        <v>1045</v>
      </c>
      <c r="F123" s="16">
        <v>1762</v>
      </c>
      <c r="G123" s="16">
        <v>1641</v>
      </c>
      <c r="H123" s="16">
        <v>120</v>
      </c>
      <c r="I123" s="16">
        <v>70</v>
      </c>
      <c r="J123" s="16">
        <v>136</v>
      </c>
      <c r="K123" s="16">
        <v>1811</v>
      </c>
      <c r="L123" s="16">
        <v>131</v>
      </c>
      <c r="M123" s="16">
        <v>76</v>
      </c>
      <c r="N123" s="155">
        <f t="shared" si="13"/>
        <v>0.48699067255768286</v>
      </c>
      <c r="O123" s="155">
        <f t="shared" si="14"/>
        <v>0.51300932744231709</v>
      </c>
      <c r="P123" s="155">
        <f t="shared" si="15"/>
        <v>5.7471264367816091E-2</v>
      </c>
      <c r="Q123" s="155">
        <f t="shared" si="16"/>
        <v>0.8438697318007663</v>
      </c>
      <c r="R123" s="155">
        <f t="shared" si="17"/>
        <v>3.3524904214559385E-2</v>
      </c>
      <c r="S123" s="155">
        <f t="shared" si="18"/>
        <v>6.5134099616858232E-2</v>
      </c>
      <c r="T123" s="157">
        <f t="shared" si="19"/>
        <v>0.48768225238813473</v>
      </c>
      <c r="U123" s="157">
        <f t="shared" si="20"/>
        <v>0.51231774761186522</v>
      </c>
      <c r="V123" s="157">
        <f t="shared" si="21"/>
        <v>4.7779922779922782E-2</v>
      </c>
      <c r="W123" s="157">
        <f t="shared" si="22"/>
        <v>0.85328185328185324</v>
      </c>
      <c r="X123" s="157">
        <f t="shared" si="23"/>
        <v>3.5231660231660231E-2</v>
      </c>
      <c r="Y123" s="157">
        <f t="shared" si="24"/>
        <v>6.3706563706563704E-2</v>
      </c>
    </row>
    <row r="124" spans="1:25" x14ac:dyDescent="0.3">
      <c r="A124" s="16">
        <v>2008</v>
      </c>
      <c r="B124" s="156" t="s">
        <v>35</v>
      </c>
      <c r="C124" s="16">
        <v>3179</v>
      </c>
      <c r="D124" s="16">
        <v>1525</v>
      </c>
      <c r="E124" s="16">
        <v>1653</v>
      </c>
      <c r="F124" s="16">
        <v>2886</v>
      </c>
      <c r="G124" s="16">
        <v>2837</v>
      </c>
      <c r="H124" s="16">
        <v>211</v>
      </c>
      <c r="I124" s="16">
        <v>33</v>
      </c>
      <c r="J124" s="16">
        <v>52</v>
      </c>
      <c r="K124" s="16">
        <v>2917</v>
      </c>
      <c r="L124" s="16">
        <v>226</v>
      </c>
      <c r="M124" s="16">
        <v>37</v>
      </c>
      <c r="N124" s="155">
        <f t="shared" si="13"/>
        <v>0.47986154814348647</v>
      </c>
      <c r="O124" s="155">
        <f t="shared" si="14"/>
        <v>0.52013845185651353</v>
      </c>
      <c r="P124" s="155">
        <f t="shared" si="15"/>
        <v>6.6310496543054681E-2</v>
      </c>
      <c r="Q124" s="155">
        <f t="shared" si="16"/>
        <v>0.90697674418604646</v>
      </c>
      <c r="R124" s="155">
        <f t="shared" si="17"/>
        <v>1.0370835952231301E-2</v>
      </c>
      <c r="S124" s="155">
        <f t="shared" si="18"/>
        <v>1.6341923318667503E-2</v>
      </c>
      <c r="T124" s="157">
        <f t="shared" si="19"/>
        <v>0.47797501643655488</v>
      </c>
      <c r="U124" s="157">
        <f t="shared" si="20"/>
        <v>0.52202498356344507</v>
      </c>
      <c r="V124" s="157">
        <f t="shared" si="21"/>
        <v>6.6885245901639342E-2</v>
      </c>
      <c r="W124" s="157">
        <f t="shared" si="22"/>
        <v>0.9098360655737705</v>
      </c>
      <c r="X124" s="157">
        <f t="shared" si="23"/>
        <v>8.8524590163934422E-3</v>
      </c>
      <c r="Y124" s="157">
        <f t="shared" si="24"/>
        <v>1.4426229508196721E-2</v>
      </c>
    </row>
    <row r="125" spans="1:25" x14ac:dyDescent="0.3">
      <c r="A125" s="16">
        <v>2008</v>
      </c>
      <c r="B125" s="156" t="s">
        <v>36</v>
      </c>
      <c r="C125" s="16">
        <v>3161</v>
      </c>
      <c r="D125" s="16">
        <v>1478</v>
      </c>
      <c r="E125" s="16">
        <v>1683</v>
      </c>
      <c r="F125" s="16">
        <v>2119</v>
      </c>
      <c r="G125" s="16">
        <v>2023</v>
      </c>
      <c r="H125" s="16">
        <v>943</v>
      </c>
      <c r="I125" s="16">
        <v>67</v>
      </c>
      <c r="J125" s="16">
        <v>100</v>
      </c>
      <c r="K125" s="16">
        <v>2141</v>
      </c>
      <c r="L125" s="16">
        <v>966</v>
      </c>
      <c r="M125" s="16">
        <v>67</v>
      </c>
      <c r="N125" s="155">
        <f t="shared" si="13"/>
        <v>0.46757355267320466</v>
      </c>
      <c r="O125" s="155">
        <f t="shared" si="14"/>
        <v>0.53242644732679534</v>
      </c>
      <c r="P125" s="155">
        <f t="shared" si="15"/>
        <v>0.29204087952926605</v>
      </c>
      <c r="Q125" s="155">
        <f t="shared" si="16"/>
        <v>0.65624032208113969</v>
      </c>
      <c r="R125" s="155">
        <f t="shared" si="17"/>
        <v>2.0749458036543822E-2</v>
      </c>
      <c r="S125" s="155">
        <f t="shared" si="18"/>
        <v>3.0969340353050479E-2</v>
      </c>
      <c r="T125" s="157">
        <f t="shared" si="19"/>
        <v>0.46628013426914861</v>
      </c>
      <c r="U125" s="157">
        <f t="shared" si="20"/>
        <v>0.53371986573085139</v>
      </c>
      <c r="V125" s="157">
        <f t="shared" si="21"/>
        <v>0.29468599033816423</v>
      </c>
      <c r="W125" s="157">
        <f t="shared" si="22"/>
        <v>0.68236714975845414</v>
      </c>
      <c r="X125" s="157">
        <f t="shared" si="23"/>
        <v>2.4154589371980675E-3</v>
      </c>
      <c r="Y125" s="157">
        <f t="shared" si="24"/>
        <v>2.0531400966183576E-2</v>
      </c>
    </row>
    <row r="126" spans="1:25" x14ac:dyDescent="0.3">
      <c r="A126" s="16">
        <v>2008</v>
      </c>
      <c r="B126" s="156" t="s">
        <v>37</v>
      </c>
      <c r="C126" s="16">
        <v>1020</v>
      </c>
      <c r="D126" s="16">
        <v>492</v>
      </c>
      <c r="E126" s="16">
        <v>529</v>
      </c>
      <c r="F126" s="16">
        <v>981</v>
      </c>
      <c r="G126" s="16">
        <v>967</v>
      </c>
      <c r="H126" s="16">
        <v>10</v>
      </c>
      <c r="I126" s="16">
        <v>4</v>
      </c>
      <c r="J126" s="16">
        <v>17</v>
      </c>
      <c r="K126" s="16">
        <v>1004</v>
      </c>
      <c r="L126" s="16">
        <v>14</v>
      </c>
      <c r="M126" s="16">
        <v>4</v>
      </c>
      <c r="N126" s="155">
        <f t="shared" si="13"/>
        <v>0.48188050930460335</v>
      </c>
      <c r="O126" s="155">
        <f t="shared" si="14"/>
        <v>0.51811949069539665</v>
      </c>
      <c r="P126" s="155">
        <f t="shared" si="15"/>
        <v>9.881422924901186E-3</v>
      </c>
      <c r="Q126" s="155">
        <f t="shared" si="16"/>
        <v>0.96936758893280628</v>
      </c>
      <c r="R126" s="155">
        <f t="shared" si="17"/>
        <v>3.952569169960474E-3</v>
      </c>
      <c r="S126" s="155">
        <f t="shared" si="18"/>
        <v>1.6798418972332016E-2</v>
      </c>
      <c r="T126" s="157">
        <f t="shared" si="19"/>
        <v>0.48238747553816047</v>
      </c>
      <c r="U126" s="157">
        <f t="shared" si="20"/>
        <v>0.51761252446183958</v>
      </c>
      <c r="V126" s="157">
        <f t="shared" si="21"/>
        <v>7.874015748031496E-3</v>
      </c>
      <c r="W126" s="157">
        <f t="shared" si="22"/>
        <v>0.97440944881889768</v>
      </c>
      <c r="X126" s="157">
        <f t="shared" si="23"/>
        <v>8.8582677165354329E-3</v>
      </c>
      <c r="Y126" s="157">
        <f t="shared" si="24"/>
        <v>8.8582677165354329E-3</v>
      </c>
    </row>
    <row r="127" spans="1:25" x14ac:dyDescent="0.3">
      <c r="A127" s="16">
        <v>2008</v>
      </c>
      <c r="B127" s="156" t="s">
        <v>38</v>
      </c>
      <c r="C127" s="16">
        <v>4218</v>
      </c>
      <c r="D127" s="16">
        <v>1984</v>
      </c>
      <c r="E127" s="16">
        <v>2234</v>
      </c>
      <c r="F127" s="16">
        <v>2762</v>
      </c>
      <c r="G127" s="16">
        <v>2521</v>
      </c>
      <c r="H127" s="16">
        <v>1177</v>
      </c>
      <c r="I127" s="16">
        <v>220</v>
      </c>
      <c r="J127" s="16">
        <v>269</v>
      </c>
      <c r="K127" s="16">
        <v>2793</v>
      </c>
      <c r="L127" s="16">
        <v>1207</v>
      </c>
      <c r="M127" s="16">
        <v>224</v>
      </c>
      <c r="N127" s="155">
        <f t="shared" si="13"/>
        <v>0.47036510194404929</v>
      </c>
      <c r="O127" s="155">
        <f t="shared" si="14"/>
        <v>0.52963489805595065</v>
      </c>
      <c r="P127" s="155">
        <f t="shared" si="15"/>
        <v>0.26580849141824753</v>
      </c>
      <c r="Q127" s="155">
        <f t="shared" si="16"/>
        <v>0.62375790424570909</v>
      </c>
      <c r="R127" s="155">
        <f t="shared" si="17"/>
        <v>4.9683830171635052E-2</v>
      </c>
      <c r="S127" s="155">
        <f t="shared" si="18"/>
        <v>6.0749774164408313E-2</v>
      </c>
      <c r="T127" s="157">
        <f t="shared" si="19"/>
        <v>0.47143210487261933</v>
      </c>
      <c r="U127" s="157">
        <f t="shared" si="20"/>
        <v>0.52856789512738067</v>
      </c>
      <c r="V127" s="157">
        <f t="shared" si="21"/>
        <v>0.25135071646699553</v>
      </c>
      <c r="W127" s="157">
        <f t="shared" si="22"/>
        <v>0.64294103828987548</v>
      </c>
      <c r="X127" s="157">
        <f t="shared" si="23"/>
        <v>3.9464411557434811E-2</v>
      </c>
      <c r="Y127" s="157">
        <f t="shared" si="24"/>
        <v>6.6243833685694156E-2</v>
      </c>
    </row>
    <row r="128" spans="1:25" x14ac:dyDescent="0.3">
      <c r="A128" s="16">
        <v>2008</v>
      </c>
      <c r="B128" s="156" t="s">
        <v>39</v>
      </c>
      <c r="C128" s="16">
        <v>4962</v>
      </c>
      <c r="D128" s="16">
        <v>2385</v>
      </c>
      <c r="E128" s="16">
        <v>2576</v>
      </c>
      <c r="F128" s="16">
        <v>4280</v>
      </c>
      <c r="G128" s="16">
        <v>4021</v>
      </c>
      <c r="H128" s="16">
        <v>310</v>
      </c>
      <c r="I128" s="16">
        <v>324</v>
      </c>
      <c r="J128" s="16">
        <v>286</v>
      </c>
      <c r="K128" s="16">
        <v>4310</v>
      </c>
      <c r="L128" s="16">
        <v>324</v>
      </c>
      <c r="M128" s="16">
        <v>324</v>
      </c>
      <c r="N128" s="155">
        <f t="shared" si="13"/>
        <v>0.48074984882080224</v>
      </c>
      <c r="O128" s="155">
        <f t="shared" si="14"/>
        <v>0.51925015117919771</v>
      </c>
      <c r="P128" s="155">
        <f t="shared" si="15"/>
        <v>5.9615384615384619E-2</v>
      </c>
      <c r="Q128" s="155">
        <f t="shared" si="16"/>
        <v>0.82307692307692304</v>
      </c>
      <c r="R128" s="155">
        <f t="shared" si="17"/>
        <v>6.2307692307692307E-2</v>
      </c>
      <c r="S128" s="155">
        <f t="shared" si="18"/>
        <v>5.5E-2</v>
      </c>
      <c r="T128" s="157">
        <f t="shared" si="19"/>
        <v>0.47499999999999998</v>
      </c>
      <c r="U128" s="157">
        <f t="shared" si="20"/>
        <v>0.52500000000000002</v>
      </c>
      <c r="V128" s="157">
        <f t="shared" si="21"/>
        <v>5.7131676775582077E-2</v>
      </c>
      <c r="W128" s="157">
        <f t="shared" si="22"/>
        <v>0.84073566816669931</v>
      </c>
      <c r="X128" s="157">
        <f t="shared" si="23"/>
        <v>3.893562903541381E-2</v>
      </c>
      <c r="Y128" s="157">
        <f t="shared" si="24"/>
        <v>6.3197026022304828E-2</v>
      </c>
    </row>
    <row r="129" spans="1:25" x14ac:dyDescent="0.3">
      <c r="A129" s="16">
        <v>2008</v>
      </c>
      <c r="B129" s="156" t="s">
        <v>40</v>
      </c>
      <c r="C129" s="16">
        <v>7487</v>
      </c>
      <c r="D129" s="16">
        <v>3609</v>
      </c>
      <c r="E129" s="16">
        <v>3877</v>
      </c>
      <c r="F129" s="16">
        <v>6200</v>
      </c>
      <c r="G129" s="16">
        <v>6005</v>
      </c>
      <c r="H129" s="16">
        <v>968</v>
      </c>
      <c r="I129" s="16">
        <v>206</v>
      </c>
      <c r="J129" s="16">
        <v>198</v>
      </c>
      <c r="K129" s="16">
        <v>6258</v>
      </c>
      <c r="L129" s="16">
        <v>991</v>
      </c>
      <c r="M129" s="16">
        <v>217</v>
      </c>
      <c r="N129" s="155">
        <f t="shared" si="13"/>
        <v>0.48209991985038742</v>
      </c>
      <c r="O129" s="155">
        <f t="shared" si="14"/>
        <v>0.51790008014961264</v>
      </c>
      <c r="P129" s="155">
        <f t="shared" si="15"/>
        <v>0.1278394083465399</v>
      </c>
      <c r="Q129" s="155">
        <f t="shared" si="16"/>
        <v>0.81880612783940832</v>
      </c>
      <c r="R129" s="155">
        <f t="shared" si="17"/>
        <v>2.7205493924986793E-2</v>
      </c>
      <c r="S129" s="155">
        <f t="shared" si="18"/>
        <v>2.6148969889064975E-2</v>
      </c>
      <c r="T129" s="157">
        <f t="shared" si="19"/>
        <v>0.48362855609232419</v>
      </c>
      <c r="U129" s="157">
        <f t="shared" si="20"/>
        <v>0.51637144390767575</v>
      </c>
      <c r="V129" s="157">
        <f t="shared" si="21"/>
        <v>0.12770216172938351</v>
      </c>
      <c r="W129" s="157">
        <f t="shared" si="22"/>
        <v>0.82239124633039762</v>
      </c>
      <c r="X129" s="157">
        <f t="shared" si="23"/>
        <v>2.3085134774486257E-2</v>
      </c>
      <c r="Y129" s="157">
        <f t="shared" si="24"/>
        <v>2.6821457165732587E-2</v>
      </c>
    </row>
    <row r="130" spans="1:25" x14ac:dyDescent="0.3">
      <c r="A130" s="16">
        <v>2008</v>
      </c>
      <c r="B130" s="156" t="s">
        <v>15</v>
      </c>
      <c r="C130" s="16">
        <v>3898</v>
      </c>
      <c r="D130" s="16">
        <v>1927</v>
      </c>
      <c r="E130" s="16">
        <v>1972</v>
      </c>
      <c r="F130" s="16">
        <v>3497</v>
      </c>
      <c r="G130" s="16">
        <v>3387</v>
      </c>
      <c r="H130" s="16">
        <v>181</v>
      </c>
      <c r="I130" s="16">
        <v>162</v>
      </c>
      <c r="J130" s="16">
        <v>128</v>
      </c>
      <c r="K130" s="16">
        <v>3543</v>
      </c>
      <c r="L130" s="16">
        <v>190</v>
      </c>
      <c r="M130" s="16">
        <v>171</v>
      </c>
      <c r="N130" s="155">
        <f t="shared" si="13"/>
        <v>0.49422928956142603</v>
      </c>
      <c r="O130" s="155">
        <f t="shared" si="14"/>
        <v>0.50577071043857402</v>
      </c>
      <c r="P130" s="155">
        <f t="shared" si="15"/>
        <v>4.5614919354838711E-2</v>
      </c>
      <c r="Q130" s="155">
        <f t="shared" si="16"/>
        <v>0.88130040322580649</v>
      </c>
      <c r="R130" s="155">
        <f t="shared" si="17"/>
        <v>4.0826612903225805E-2</v>
      </c>
      <c r="S130" s="155">
        <f t="shared" si="18"/>
        <v>3.2258064516129031E-2</v>
      </c>
      <c r="T130" s="157">
        <f t="shared" si="19"/>
        <v>0.49336165693043016</v>
      </c>
      <c r="U130" s="157">
        <f t="shared" si="20"/>
        <v>0.50663834306956979</v>
      </c>
      <c r="V130" s="157">
        <f t="shared" si="21"/>
        <v>3.3613445378151259E-2</v>
      </c>
      <c r="W130" s="157">
        <f t="shared" si="22"/>
        <v>0.90204831932773111</v>
      </c>
      <c r="X130" s="157">
        <f t="shared" si="23"/>
        <v>3.5976890756302518E-2</v>
      </c>
      <c r="Y130" s="157">
        <f t="shared" si="24"/>
        <v>2.8361344537815126E-2</v>
      </c>
    </row>
    <row r="131" spans="1:25" x14ac:dyDescent="0.3">
      <c r="A131" s="16">
        <v>2008</v>
      </c>
      <c r="B131" s="156" t="s">
        <v>16</v>
      </c>
      <c r="C131" s="16">
        <v>2109</v>
      </c>
      <c r="D131" s="16">
        <v>1000</v>
      </c>
      <c r="E131" s="16">
        <v>1108</v>
      </c>
      <c r="F131" s="16">
        <v>1360</v>
      </c>
      <c r="G131" s="16">
        <v>1313</v>
      </c>
      <c r="H131" s="16">
        <v>718</v>
      </c>
      <c r="I131" s="16">
        <v>3</v>
      </c>
      <c r="J131" s="16">
        <v>54</v>
      </c>
      <c r="K131" s="16">
        <v>1372</v>
      </c>
      <c r="L131" s="16">
        <v>730</v>
      </c>
      <c r="M131" s="16">
        <v>3</v>
      </c>
      <c r="N131" s="155">
        <f t="shared" ref="N131:N194" si="25">D131/SUM(D131:E131)</f>
        <v>0.47438330170777987</v>
      </c>
      <c r="O131" s="155">
        <f t="shared" ref="O131:O194" si="26">E131/SUM(D131:E131)</f>
        <v>0.52561669829222013</v>
      </c>
      <c r="P131" s="155">
        <f t="shared" ref="P131:P194" si="27">H131/SUM(F131,H131,I131,J131)</f>
        <v>0.3362997658079625</v>
      </c>
      <c r="Q131" s="155">
        <f t="shared" ref="Q131:Q194" si="28">F131/SUM(F131,H131,I131,J131)</f>
        <v>0.63700234192037475</v>
      </c>
      <c r="R131" s="155">
        <f t="shared" ref="R131:R194" si="29">I131/SUM(F131,H131,I131,J131)</f>
        <v>1.405152224824356E-3</v>
      </c>
      <c r="S131" s="155">
        <f t="shared" ref="S131:S194" si="30">J131/SUM(F131,H131,I131,J131)</f>
        <v>2.5292740046838409E-2</v>
      </c>
      <c r="T131" s="157">
        <f t="shared" ref="T131:T194" si="31">N183</f>
        <v>0.46708313310908217</v>
      </c>
      <c r="U131" s="157">
        <f t="shared" ref="U131:U194" si="32">O183</f>
        <v>0.53291686689091777</v>
      </c>
      <c r="V131" s="157">
        <f t="shared" ref="V131:V194" si="33">P183</f>
        <v>0.33445136559655009</v>
      </c>
      <c r="W131" s="157">
        <f t="shared" ref="W131:W194" si="34">Q183</f>
        <v>0.63967417345471966</v>
      </c>
      <c r="X131" s="157">
        <f t="shared" ref="X131:X194" si="35">R183</f>
        <v>3.8332534738859609E-3</v>
      </c>
      <c r="Y131" s="157">
        <f t="shared" ref="Y131:Y194" si="36">S183</f>
        <v>2.2041207474844275E-2</v>
      </c>
    </row>
    <row r="132" spans="1:25" x14ac:dyDescent="0.3">
      <c r="A132" s="16">
        <v>2008</v>
      </c>
      <c r="B132" s="156" t="s">
        <v>17</v>
      </c>
      <c r="C132" s="16">
        <v>4430</v>
      </c>
      <c r="D132" s="16">
        <v>2120</v>
      </c>
      <c r="E132" s="16">
        <v>2309</v>
      </c>
      <c r="F132" s="16">
        <v>3833</v>
      </c>
      <c r="G132" s="16">
        <v>3745</v>
      </c>
      <c r="H132" s="16">
        <v>457</v>
      </c>
      <c r="I132" s="16">
        <v>57</v>
      </c>
      <c r="J132" s="16">
        <v>98</v>
      </c>
      <c r="K132" s="16">
        <v>3903</v>
      </c>
      <c r="L132" s="16">
        <v>459</v>
      </c>
      <c r="M132" s="16">
        <v>57</v>
      </c>
      <c r="N132" s="155">
        <f t="shared" si="25"/>
        <v>0.47866335515917813</v>
      </c>
      <c r="O132" s="155">
        <f t="shared" si="26"/>
        <v>0.52133664484082187</v>
      </c>
      <c r="P132" s="155">
        <f t="shared" si="27"/>
        <v>0.10281214848143982</v>
      </c>
      <c r="Q132" s="155">
        <f t="shared" si="28"/>
        <v>0.86231721034870645</v>
      </c>
      <c r="R132" s="155">
        <f t="shared" si="29"/>
        <v>1.2823397075365579E-2</v>
      </c>
      <c r="S132" s="155">
        <f t="shared" si="30"/>
        <v>2.2047244094488189E-2</v>
      </c>
      <c r="T132" s="157">
        <f t="shared" si="31"/>
        <v>0.4768976897689769</v>
      </c>
      <c r="U132" s="157">
        <f t="shared" si="32"/>
        <v>0.52310231023102305</v>
      </c>
      <c r="V132" s="157">
        <f t="shared" si="33"/>
        <v>0.10214673271998113</v>
      </c>
      <c r="W132" s="157">
        <f t="shared" si="34"/>
        <v>0.8577494692144374</v>
      </c>
      <c r="X132" s="157">
        <f t="shared" si="35"/>
        <v>1.2974758197688134E-2</v>
      </c>
      <c r="Y132" s="157">
        <f t="shared" si="36"/>
        <v>2.7129039867893372E-2</v>
      </c>
    </row>
    <row r="133" spans="1:25" x14ac:dyDescent="0.3">
      <c r="A133" s="16">
        <v>2008</v>
      </c>
      <c r="B133" s="156" t="s">
        <v>18</v>
      </c>
      <c r="C133" s="16">
        <v>731</v>
      </c>
      <c r="D133" s="16">
        <v>358</v>
      </c>
      <c r="E133" s="16">
        <v>373</v>
      </c>
      <c r="F133" s="16">
        <v>683</v>
      </c>
      <c r="G133" s="16">
        <v>668</v>
      </c>
      <c r="H133" s="16">
        <v>2</v>
      </c>
      <c r="I133" s="16">
        <v>5</v>
      </c>
      <c r="J133" s="16">
        <v>15</v>
      </c>
      <c r="K133" s="16">
        <v>693</v>
      </c>
      <c r="L133" s="16">
        <v>4</v>
      </c>
      <c r="M133" s="16">
        <v>6</v>
      </c>
      <c r="N133" s="155">
        <f t="shared" si="25"/>
        <v>0.48974008207934339</v>
      </c>
      <c r="O133" s="155">
        <f t="shared" si="26"/>
        <v>0.51025991792065661</v>
      </c>
      <c r="P133" s="155">
        <f t="shared" si="27"/>
        <v>2.8368794326241137E-3</v>
      </c>
      <c r="Q133" s="155">
        <f t="shared" si="28"/>
        <v>0.96879432624113471</v>
      </c>
      <c r="R133" s="155">
        <f t="shared" si="29"/>
        <v>7.0921985815602835E-3</v>
      </c>
      <c r="S133" s="155">
        <f t="shared" si="30"/>
        <v>2.1276595744680851E-2</v>
      </c>
      <c r="T133" s="157">
        <f t="shared" si="31"/>
        <v>0.49059334298118668</v>
      </c>
      <c r="U133" s="157">
        <f t="shared" si="32"/>
        <v>0.50940665701881327</v>
      </c>
      <c r="V133" s="157">
        <f t="shared" si="33"/>
        <v>0</v>
      </c>
      <c r="W133" s="157">
        <f t="shared" si="34"/>
        <v>0.9773413897280967</v>
      </c>
      <c r="X133" s="157">
        <f t="shared" si="35"/>
        <v>4.5317220543806651E-3</v>
      </c>
      <c r="Y133" s="157">
        <f t="shared" si="36"/>
        <v>1.812688821752266E-2</v>
      </c>
    </row>
    <row r="134" spans="1:25" x14ac:dyDescent="0.3">
      <c r="A134" s="16">
        <v>2008</v>
      </c>
      <c r="B134" s="156" t="s">
        <v>41</v>
      </c>
      <c r="C134" s="16">
        <v>1308</v>
      </c>
      <c r="D134" s="16">
        <v>640</v>
      </c>
      <c r="E134" s="16">
        <v>669</v>
      </c>
      <c r="F134" s="16">
        <v>1210</v>
      </c>
      <c r="G134" s="16">
        <v>1139</v>
      </c>
      <c r="H134" s="16">
        <v>42</v>
      </c>
      <c r="I134" s="16">
        <v>25</v>
      </c>
      <c r="J134" s="16">
        <v>76</v>
      </c>
      <c r="K134" s="16">
        <v>1221</v>
      </c>
      <c r="L134" s="16">
        <v>45</v>
      </c>
      <c r="M134" s="16">
        <v>29</v>
      </c>
      <c r="N134" s="155">
        <f t="shared" si="25"/>
        <v>0.48892284186401835</v>
      </c>
      <c r="O134" s="155">
        <f t="shared" si="26"/>
        <v>0.51107715813598165</v>
      </c>
      <c r="P134" s="155">
        <f t="shared" si="27"/>
        <v>3.1042128603104215E-2</v>
      </c>
      <c r="Q134" s="155">
        <f t="shared" si="28"/>
        <v>0.89430894308943087</v>
      </c>
      <c r="R134" s="155">
        <f t="shared" si="29"/>
        <v>1.8477457501847747E-2</v>
      </c>
      <c r="S134" s="155">
        <f t="shared" si="30"/>
        <v>5.6171470805617151E-2</v>
      </c>
      <c r="T134" s="157">
        <f t="shared" si="31"/>
        <v>0.48494208494208496</v>
      </c>
      <c r="U134" s="157">
        <f t="shared" si="32"/>
        <v>0.51505791505791509</v>
      </c>
      <c r="V134" s="157">
        <f t="shared" si="33"/>
        <v>3.7307973664959769E-2</v>
      </c>
      <c r="W134" s="157">
        <f t="shared" si="34"/>
        <v>0.86393562545720559</v>
      </c>
      <c r="X134" s="157">
        <f t="shared" si="35"/>
        <v>1.1704462326261888E-2</v>
      </c>
      <c r="Y134" s="157">
        <f t="shared" si="36"/>
        <v>8.7051938551572783E-2</v>
      </c>
    </row>
    <row r="135" spans="1:25" x14ac:dyDescent="0.3">
      <c r="A135" s="16">
        <v>2008</v>
      </c>
      <c r="B135" s="156" t="s">
        <v>42</v>
      </c>
      <c r="C135" s="16">
        <v>1946</v>
      </c>
      <c r="D135" s="16">
        <v>982</v>
      </c>
      <c r="E135" s="16">
        <v>964</v>
      </c>
      <c r="F135" s="16">
        <v>1572</v>
      </c>
      <c r="G135" s="16">
        <v>1212</v>
      </c>
      <c r="H135" s="16">
        <v>148</v>
      </c>
      <c r="I135" s="16">
        <v>156</v>
      </c>
      <c r="J135" s="16">
        <v>392</v>
      </c>
      <c r="K135" s="16">
        <v>1604</v>
      </c>
      <c r="L135" s="16">
        <v>161</v>
      </c>
      <c r="M135" s="16">
        <v>160</v>
      </c>
      <c r="N135" s="155">
        <f t="shared" si="25"/>
        <v>0.50462487153134639</v>
      </c>
      <c r="O135" s="155">
        <f t="shared" si="26"/>
        <v>0.49537512846865367</v>
      </c>
      <c r="P135" s="155">
        <f t="shared" si="27"/>
        <v>6.5255731922398585E-2</v>
      </c>
      <c r="Q135" s="155">
        <f t="shared" si="28"/>
        <v>0.69312169312169314</v>
      </c>
      <c r="R135" s="155">
        <f t="shared" si="29"/>
        <v>6.8783068783068779E-2</v>
      </c>
      <c r="S135" s="155">
        <f t="shared" si="30"/>
        <v>0.1728395061728395</v>
      </c>
      <c r="T135" s="157">
        <f t="shared" si="31"/>
        <v>0.50412249705535928</v>
      </c>
      <c r="U135" s="157">
        <f t="shared" si="32"/>
        <v>0.49587750294464078</v>
      </c>
      <c r="V135" s="157">
        <f t="shared" si="33"/>
        <v>5.8157488419969122E-2</v>
      </c>
      <c r="W135" s="157">
        <f t="shared" si="34"/>
        <v>0.74369531652084409</v>
      </c>
      <c r="X135" s="157">
        <f t="shared" si="35"/>
        <v>4.3232115285640763E-2</v>
      </c>
      <c r="Y135" s="157">
        <f t="shared" si="36"/>
        <v>0.15491507977354607</v>
      </c>
    </row>
    <row r="136" spans="1:25" x14ac:dyDescent="0.3">
      <c r="A136" s="16">
        <v>2008</v>
      </c>
      <c r="B136" s="156" t="s">
        <v>43</v>
      </c>
      <c r="C136" s="16">
        <v>1015</v>
      </c>
      <c r="D136" s="16">
        <v>493</v>
      </c>
      <c r="E136" s="16">
        <v>522</v>
      </c>
      <c r="F136" s="16">
        <v>974</v>
      </c>
      <c r="G136" s="16">
        <v>957</v>
      </c>
      <c r="H136" s="16">
        <v>9</v>
      </c>
      <c r="I136" s="16">
        <v>17</v>
      </c>
      <c r="J136" s="16">
        <v>18</v>
      </c>
      <c r="K136" s="16">
        <v>986</v>
      </c>
      <c r="L136" s="16">
        <v>12</v>
      </c>
      <c r="M136" s="16">
        <v>17</v>
      </c>
      <c r="N136" s="155">
        <f t="shared" si="25"/>
        <v>0.48571428571428571</v>
      </c>
      <c r="O136" s="155">
        <f t="shared" si="26"/>
        <v>0.51428571428571423</v>
      </c>
      <c r="P136" s="155">
        <f t="shared" si="27"/>
        <v>8.840864440078585E-3</v>
      </c>
      <c r="Q136" s="155">
        <f t="shared" si="28"/>
        <v>0.95677799607072689</v>
      </c>
      <c r="R136" s="155">
        <f t="shared" si="29"/>
        <v>1.6699410609037329E-2</v>
      </c>
      <c r="S136" s="155">
        <f t="shared" si="30"/>
        <v>1.768172888015717E-2</v>
      </c>
      <c r="T136" s="157">
        <f t="shared" si="31"/>
        <v>0.48778004073319753</v>
      </c>
      <c r="U136" s="157">
        <f t="shared" si="32"/>
        <v>0.51221995926680242</v>
      </c>
      <c r="V136" s="157">
        <f t="shared" si="33"/>
        <v>6.1412487205731829E-3</v>
      </c>
      <c r="W136" s="157">
        <f t="shared" si="34"/>
        <v>0.96519959058341864</v>
      </c>
      <c r="X136" s="157">
        <f t="shared" si="35"/>
        <v>1.7400204708290685E-2</v>
      </c>
      <c r="Y136" s="157">
        <f t="shared" si="36"/>
        <v>1.1258955987717503E-2</v>
      </c>
    </row>
    <row r="137" spans="1:25" x14ac:dyDescent="0.3">
      <c r="A137" s="16">
        <v>2008</v>
      </c>
      <c r="B137" s="156" t="s">
        <v>44</v>
      </c>
      <c r="C137" s="16">
        <v>6489</v>
      </c>
      <c r="D137" s="16">
        <v>3124</v>
      </c>
      <c r="E137" s="16">
        <v>3365</v>
      </c>
      <c r="F137" s="16">
        <v>4991</v>
      </c>
      <c r="G137" s="16">
        <v>4054</v>
      </c>
      <c r="H137" s="16">
        <v>846</v>
      </c>
      <c r="I137" s="16">
        <v>567</v>
      </c>
      <c r="J137" s="16">
        <v>1006</v>
      </c>
      <c r="K137" s="16">
        <v>5040</v>
      </c>
      <c r="L137" s="16">
        <v>862</v>
      </c>
      <c r="M137" s="16">
        <v>581</v>
      </c>
      <c r="N137" s="155">
        <f t="shared" si="25"/>
        <v>0.48143011249807366</v>
      </c>
      <c r="O137" s="155">
        <f t="shared" si="26"/>
        <v>0.51856988750192634</v>
      </c>
      <c r="P137" s="155">
        <f t="shared" si="27"/>
        <v>0.11417004048582996</v>
      </c>
      <c r="Q137" s="155">
        <f t="shared" si="28"/>
        <v>0.67354925775978403</v>
      </c>
      <c r="R137" s="155">
        <f t="shared" si="29"/>
        <v>7.6518218623481779E-2</v>
      </c>
      <c r="S137" s="155">
        <f t="shared" si="30"/>
        <v>0.13576248313090419</v>
      </c>
      <c r="T137" s="157">
        <f t="shared" si="31"/>
        <v>0.4759083112427881</v>
      </c>
      <c r="U137" s="157">
        <f t="shared" si="32"/>
        <v>0.5240916887572119</v>
      </c>
      <c r="V137" s="157">
        <f t="shared" si="33"/>
        <v>0.11639118457300275</v>
      </c>
      <c r="W137" s="157">
        <f t="shared" si="34"/>
        <v>0.71267217630853996</v>
      </c>
      <c r="X137" s="157">
        <f t="shared" si="35"/>
        <v>4.6143250688705235E-2</v>
      </c>
      <c r="Y137" s="157">
        <f t="shared" si="36"/>
        <v>0.12479338842975207</v>
      </c>
    </row>
    <row r="138" spans="1:25" x14ac:dyDescent="0.3">
      <c r="A138" s="16">
        <v>2008</v>
      </c>
      <c r="B138" s="156" t="s">
        <v>45</v>
      </c>
      <c r="C138" s="16">
        <v>1473</v>
      </c>
      <c r="D138" s="16">
        <v>720</v>
      </c>
      <c r="E138" s="16">
        <v>753</v>
      </c>
      <c r="F138" s="16">
        <v>1287</v>
      </c>
      <c r="G138" s="16">
        <v>666</v>
      </c>
      <c r="H138" s="16">
        <v>32</v>
      </c>
      <c r="I138" s="16">
        <v>29</v>
      </c>
      <c r="J138" s="16">
        <v>640</v>
      </c>
      <c r="K138" s="16">
        <v>1293</v>
      </c>
      <c r="L138" s="16">
        <v>33</v>
      </c>
      <c r="M138" s="16">
        <v>29</v>
      </c>
      <c r="N138" s="155">
        <f t="shared" si="25"/>
        <v>0.48879837067209775</v>
      </c>
      <c r="O138" s="155">
        <f t="shared" si="26"/>
        <v>0.51120162932790225</v>
      </c>
      <c r="P138" s="155">
        <f t="shared" si="27"/>
        <v>1.6096579476861168E-2</v>
      </c>
      <c r="Q138" s="155">
        <f t="shared" si="28"/>
        <v>0.64738430583501005</v>
      </c>
      <c r="R138" s="155">
        <f t="shared" si="29"/>
        <v>1.4587525150905433E-2</v>
      </c>
      <c r="S138" s="155">
        <f t="shared" si="30"/>
        <v>0.32193158953722334</v>
      </c>
      <c r="T138" s="157">
        <f t="shared" si="31"/>
        <v>0.47854545454545455</v>
      </c>
      <c r="U138" s="157">
        <f t="shared" si="32"/>
        <v>0.5214545454545455</v>
      </c>
      <c r="V138" s="157">
        <f t="shared" si="33"/>
        <v>1.9540229885057471E-2</v>
      </c>
      <c r="W138" s="157">
        <f t="shared" si="34"/>
        <v>0.66149425287356323</v>
      </c>
      <c r="X138" s="157">
        <f t="shared" si="35"/>
        <v>6.32183908045977E-3</v>
      </c>
      <c r="Y138" s="157">
        <f t="shared" si="36"/>
        <v>0.31264367816091954</v>
      </c>
    </row>
    <row r="139" spans="1:25" x14ac:dyDescent="0.3">
      <c r="A139" s="16">
        <v>2008</v>
      </c>
      <c r="B139" s="156" t="s">
        <v>46</v>
      </c>
      <c r="C139" s="16">
        <v>14665</v>
      </c>
      <c r="D139" s="16">
        <v>6999</v>
      </c>
      <c r="E139" s="16">
        <v>7666</v>
      </c>
      <c r="F139" s="16">
        <v>10972</v>
      </c>
      <c r="G139" s="16">
        <v>9259</v>
      </c>
      <c r="H139" s="16">
        <v>2350</v>
      </c>
      <c r="I139" s="16">
        <v>1120</v>
      </c>
      <c r="J139" s="16">
        <v>2042</v>
      </c>
      <c r="K139" s="16">
        <v>11143</v>
      </c>
      <c r="L139" s="16">
        <v>2432</v>
      </c>
      <c r="M139" s="16">
        <v>1130</v>
      </c>
      <c r="N139" s="155">
        <f t="shared" si="25"/>
        <v>0.47725877940675077</v>
      </c>
      <c r="O139" s="155">
        <f t="shared" si="26"/>
        <v>0.52274122059324923</v>
      </c>
      <c r="P139" s="155">
        <f t="shared" si="27"/>
        <v>0.1425624848337782</v>
      </c>
      <c r="Q139" s="155">
        <f t="shared" si="28"/>
        <v>0.66561514195583593</v>
      </c>
      <c r="R139" s="155">
        <f t="shared" si="29"/>
        <v>6.7944673622907056E-2</v>
      </c>
      <c r="S139" s="155">
        <f t="shared" si="30"/>
        <v>0.12387769958747877</v>
      </c>
      <c r="T139" s="157">
        <f t="shared" si="31"/>
        <v>0.47370963290091084</v>
      </c>
      <c r="U139" s="157">
        <f t="shared" si="32"/>
        <v>0.52629036709908916</v>
      </c>
      <c r="V139" s="157">
        <f t="shared" si="33"/>
        <v>0.14420485175202155</v>
      </c>
      <c r="W139" s="157">
        <f t="shared" si="34"/>
        <v>0.67722371967654982</v>
      </c>
      <c r="X139" s="157">
        <f t="shared" si="35"/>
        <v>5.7522666013232054E-2</v>
      </c>
      <c r="Y139" s="157">
        <f t="shared" si="36"/>
        <v>0.12104876255819652</v>
      </c>
    </row>
    <row r="140" spans="1:25" x14ac:dyDescent="0.3">
      <c r="A140" s="16">
        <v>2008</v>
      </c>
      <c r="B140" s="156" t="s">
        <v>47</v>
      </c>
      <c r="C140" s="16">
        <v>6845</v>
      </c>
      <c r="D140" s="16">
        <v>3249</v>
      </c>
      <c r="E140" s="16">
        <v>3595</v>
      </c>
      <c r="F140" s="16">
        <v>5158</v>
      </c>
      <c r="G140" s="16">
        <v>4811</v>
      </c>
      <c r="H140" s="16">
        <v>1368</v>
      </c>
      <c r="I140" s="16">
        <v>151</v>
      </c>
      <c r="J140" s="16">
        <v>374</v>
      </c>
      <c r="K140" s="16">
        <v>5193</v>
      </c>
      <c r="L140" s="16">
        <v>1374</v>
      </c>
      <c r="M140" s="16">
        <v>162</v>
      </c>
      <c r="N140" s="155">
        <f t="shared" si="25"/>
        <v>0.47472238457042665</v>
      </c>
      <c r="O140" s="155">
        <f t="shared" si="26"/>
        <v>0.5252776154295733</v>
      </c>
      <c r="P140" s="155">
        <f t="shared" si="27"/>
        <v>0.19401503332860587</v>
      </c>
      <c r="Q140" s="155">
        <f t="shared" si="28"/>
        <v>0.73152744291589844</v>
      </c>
      <c r="R140" s="155">
        <f t="shared" si="29"/>
        <v>2.1415402070628281E-2</v>
      </c>
      <c r="S140" s="155">
        <f t="shared" si="30"/>
        <v>5.3042121684867397E-2</v>
      </c>
      <c r="T140" s="157">
        <f t="shared" si="31"/>
        <v>0.47664000000000001</v>
      </c>
      <c r="U140" s="157">
        <f t="shared" si="32"/>
        <v>0.52336000000000005</v>
      </c>
      <c r="V140" s="157">
        <f t="shared" si="33"/>
        <v>0.19384567322711652</v>
      </c>
      <c r="W140" s="157">
        <f t="shared" si="34"/>
        <v>0.73555139019056548</v>
      </c>
      <c r="X140" s="157">
        <f t="shared" si="35"/>
        <v>1.9525148391127772E-2</v>
      </c>
      <c r="Y140" s="157">
        <f t="shared" si="36"/>
        <v>5.107778819119025E-2</v>
      </c>
    </row>
    <row r="141" spans="1:25" x14ac:dyDescent="0.3">
      <c r="A141" s="16">
        <v>2008</v>
      </c>
      <c r="B141" s="156" t="s">
        <v>48</v>
      </c>
      <c r="C141" s="16">
        <v>484</v>
      </c>
      <c r="D141" s="16">
        <v>238</v>
      </c>
      <c r="E141" s="16">
        <v>246</v>
      </c>
      <c r="F141" s="16">
        <v>434</v>
      </c>
      <c r="G141" s="16">
        <v>428</v>
      </c>
      <c r="H141" s="16">
        <v>5</v>
      </c>
      <c r="I141" s="16">
        <v>4</v>
      </c>
      <c r="J141" s="16">
        <v>6</v>
      </c>
      <c r="K141" s="16">
        <v>439</v>
      </c>
      <c r="L141" s="16">
        <v>5</v>
      </c>
      <c r="M141" s="16">
        <v>4</v>
      </c>
      <c r="N141" s="155">
        <f t="shared" si="25"/>
        <v>0.49173553719008267</v>
      </c>
      <c r="O141" s="155">
        <f t="shared" si="26"/>
        <v>0.50826446280991733</v>
      </c>
      <c r="P141" s="155">
        <f t="shared" si="27"/>
        <v>1.1135857461024499E-2</v>
      </c>
      <c r="Q141" s="155">
        <f t="shared" si="28"/>
        <v>0.96659242761692654</v>
      </c>
      <c r="R141" s="155">
        <f t="shared" si="29"/>
        <v>8.9086859688195987E-3</v>
      </c>
      <c r="S141" s="155">
        <f t="shared" si="30"/>
        <v>1.3363028953229399E-2</v>
      </c>
      <c r="T141" s="157">
        <f t="shared" si="31"/>
        <v>0.48927038626609443</v>
      </c>
      <c r="U141" s="157">
        <f t="shared" si="32"/>
        <v>0.51072961373390557</v>
      </c>
      <c r="V141" s="157">
        <f t="shared" si="33"/>
        <v>6.6371681415929203E-3</v>
      </c>
      <c r="W141" s="157">
        <f t="shared" si="34"/>
        <v>0.98008849557522126</v>
      </c>
      <c r="X141" s="157">
        <f t="shared" si="35"/>
        <v>0</v>
      </c>
      <c r="Y141" s="157">
        <f t="shared" si="36"/>
        <v>1.3274336283185841E-2</v>
      </c>
    </row>
    <row r="142" spans="1:25" x14ac:dyDescent="0.3">
      <c r="A142" s="16">
        <v>2008</v>
      </c>
      <c r="B142" s="156" t="s">
        <v>49</v>
      </c>
      <c r="C142" s="16">
        <v>8499</v>
      </c>
      <c r="D142" s="16">
        <v>4068</v>
      </c>
      <c r="E142" s="16">
        <v>4431</v>
      </c>
      <c r="F142" s="16">
        <v>7330</v>
      </c>
      <c r="G142" s="16">
        <v>7134</v>
      </c>
      <c r="H142" s="16">
        <v>915</v>
      </c>
      <c r="I142" s="16">
        <v>130</v>
      </c>
      <c r="J142" s="16">
        <v>212</v>
      </c>
      <c r="K142" s="16">
        <v>7435</v>
      </c>
      <c r="L142" s="16">
        <v>968</v>
      </c>
      <c r="M142" s="16">
        <v>146</v>
      </c>
      <c r="N142" s="155">
        <f t="shared" si="25"/>
        <v>0.47864454641722554</v>
      </c>
      <c r="O142" s="155">
        <f t="shared" si="26"/>
        <v>0.52135545358277446</v>
      </c>
      <c r="P142" s="155">
        <f t="shared" si="27"/>
        <v>0.10655642249912659</v>
      </c>
      <c r="Q142" s="155">
        <f t="shared" si="28"/>
        <v>0.85361593105857692</v>
      </c>
      <c r="R142" s="155">
        <f t="shared" si="29"/>
        <v>1.5139163852334925E-2</v>
      </c>
      <c r="S142" s="155">
        <f t="shared" si="30"/>
        <v>2.468848258996157E-2</v>
      </c>
      <c r="T142" s="157">
        <f t="shared" si="31"/>
        <v>0.47667965521313022</v>
      </c>
      <c r="U142" s="157">
        <f t="shared" si="32"/>
        <v>0.52332034478686973</v>
      </c>
      <c r="V142" s="157">
        <f t="shared" si="33"/>
        <v>0.10458050946482823</v>
      </c>
      <c r="W142" s="157">
        <f t="shared" si="34"/>
        <v>0.86246786632390748</v>
      </c>
      <c r="X142" s="157">
        <f t="shared" si="35"/>
        <v>8.5300303809301235E-3</v>
      </c>
      <c r="Y142" s="157">
        <f t="shared" si="36"/>
        <v>2.4421593830334189E-2</v>
      </c>
    </row>
    <row r="143" spans="1:25" x14ac:dyDescent="0.3">
      <c r="A143" s="16">
        <v>2008</v>
      </c>
      <c r="B143" s="156" t="s">
        <v>50</v>
      </c>
      <c r="C143" s="16">
        <v>2667</v>
      </c>
      <c r="D143" s="16">
        <v>1280</v>
      </c>
      <c r="E143" s="16">
        <v>1386</v>
      </c>
      <c r="F143" s="16">
        <v>2080</v>
      </c>
      <c r="G143" s="16">
        <v>1951</v>
      </c>
      <c r="H143" s="16">
        <v>194</v>
      </c>
      <c r="I143" s="16">
        <v>30</v>
      </c>
      <c r="J143" s="16">
        <v>170</v>
      </c>
      <c r="K143" s="16">
        <v>2270</v>
      </c>
      <c r="L143" s="16">
        <v>212</v>
      </c>
      <c r="M143" s="16">
        <v>31</v>
      </c>
      <c r="N143" s="155">
        <f t="shared" si="25"/>
        <v>0.48012003000750186</v>
      </c>
      <c r="O143" s="155">
        <f t="shared" si="26"/>
        <v>0.51987996999249808</v>
      </c>
      <c r="P143" s="155">
        <f t="shared" si="27"/>
        <v>7.8415521422797091E-2</v>
      </c>
      <c r="Q143" s="155">
        <f t="shared" si="28"/>
        <v>0.84074373484236053</v>
      </c>
      <c r="R143" s="155">
        <f t="shared" si="29"/>
        <v>1.2126111560226353E-2</v>
      </c>
      <c r="S143" s="155">
        <f t="shared" si="30"/>
        <v>6.8714632174616E-2</v>
      </c>
      <c r="T143" s="157">
        <f t="shared" si="31"/>
        <v>0.47924673328209072</v>
      </c>
      <c r="U143" s="157">
        <f t="shared" si="32"/>
        <v>0.52075326671790934</v>
      </c>
      <c r="V143" s="157">
        <f t="shared" si="33"/>
        <v>7.9497907949790794E-2</v>
      </c>
      <c r="W143" s="157">
        <f t="shared" si="34"/>
        <v>0.8497907949790795</v>
      </c>
      <c r="X143" s="157">
        <f t="shared" si="35"/>
        <v>1.4225941422594143E-2</v>
      </c>
      <c r="Y143" s="157">
        <f t="shared" si="36"/>
        <v>5.6485355648535567E-2</v>
      </c>
    </row>
    <row r="144" spans="1:25" x14ac:dyDescent="0.3">
      <c r="A144" s="16">
        <v>2008</v>
      </c>
      <c r="B144" s="156" t="s">
        <v>51</v>
      </c>
      <c r="C144" s="16">
        <v>2904</v>
      </c>
      <c r="D144" s="16">
        <v>1416</v>
      </c>
      <c r="E144" s="16">
        <v>1488</v>
      </c>
      <c r="F144" s="16">
        <v>2559</v>
      </c>
      <c r="G144" s="16">
        <v>2383</v>
      </c>
      <c r="H144" s="16">
        <v>57</v>
      </c>
      <c r="I144" s="16">
        <v>71</v>
      </c>
      <c r="J144" s="16">
        <v>261</v>
      </c>
      <c r="K144" s="16">
        <v>2637</v>
      </c>
      <c r="L144" s="16">
        <v>64</v>
      </c>
      <c r="M144" s="16">
        <v>83</v>
      </c>
      <c r="N144" s="155">
        <f t="shared" si="25"/>
        <v>0.48760330578512395</v>
      </c>
      <c r="O144" s="155">
        <f t="shared" si="26"/>
        <v>0.51239669421487599</v>
      </c>
      <c r="P144" s="155">
        <f t="shared" si="27"/>
        <v>1.9335142469470826E-2</v>
      </c>
      <c r="Q144" s="155">
        <f t="shared" si="28"/>
        <v>0.86804613297150612</v>
      </c>
      <c r="R144" s="155">
        <f t="shared" si="29"/>
        <v>2.4084124830393489E-2</v>
      </c>
      <c r="S144" s="155">
        <f t="shared" si="30"/>
        <v>8.8534599728629579E-2</v>
      </c>
      <c r="T144" s="157">
        <f t="shared" si="31"/>
        <v>0.49138247158049136</v>
      </c>
      <c r="U144" s="157">
        <f t="shared" si="32"/>
        <v>0.50861752841950858</v>
      </c>
      <c r="V144" s="157">
        <f t="shared" si="33"/>
        <v>1.7057569296375266E-2</v>
      </c>
      <c r="W144" s="157">
        <f t="shared" si="34"/>
        <v>0.88770433546552951</v>
      </c>
      <c r="X144" s="157">
        <f t="shared" si="35"/>
        <v>3.6602700781805261E-2</v>
      </c>
      <c r="Y144" s="157">
        <f t="shared" si="36"/>
        <v>5.8635394456289978E-2</v>
      </c>
    </row>
    <row r="145" spans="1:25" x14ac:dyDescent="0.3">
      <c r="A145" s="16">
        <v>2008</v>
      </c>
      <c r="B145" s="156" t="s">
        <v>52</v>
      </c>
      <c r="C145" s="16">
        <v>9449</v>
      </c>
      <c r="D145" s="16">
        <v>4493</v>
      </c>
      <c r="E145" s="16">
        <v>4956</v>
      </c>
      <c r="F145" s="16">
        <v>8319</v>
      </c>
      <c r="G145" s="16">
        <v>7997</v>
      </c>
      <c r="H145" s="16">
        <v>882</v>
      </c>
      <c r="I145" s="16">
        <v>156</v>
      </c>
      <c r="J145" s="16">
        <v>361</v>
      </c>
      <c r="K145" s="16">
        <v>8375</v>
      </c>
      <c r="L145" s="16">
        <v>910</v>
      </c>
      <c r="M145" s="16">
        <v>166</v>
      </c>
      <c r="N145" s="155">
        <f t="shared" si="25"/>
        <v>0.47550005291565245</v>
      </c>
      <c r="O145" s="155">
        <f t="shared" si="26"/>
        <v>0.52449994708434755</v>
      </c>
      <c r="P145" s="155">
        <f t="shared" si="27"/>
        <v>9.0759415517596212E-2</v>
      </c>
      <c r="Q145" s="155">
        <f t="shared" si="28"/>
        <v>0.85604033751800779</v>
      </c>
      <c r="R145" s="155">
        <f t="shared" si="29"/>
        <v>1.6052685737806133E-2</v>
      </c>
      <c r="S145" s="155">
        <f t="shared" si="30"/>
        <v>3.7147561226589833E-2</v>
      </c>
      <c r="T145" s="157">
        <f t="shared" si="31"/>
        <v>0.47744762719110734</v>
      </c>
      <c r="U145" s="157">
        <f t="shared" si="32"/>
        <v>0.52255237280889266</v>
      </c>
      <c r="V145" s="157">
        <f t="shared" si="33"/>
        <v>8.9450503355704702E-2</v>
      </c>
      <c r="W145" s="157">
        <f t="shared" si="34"/>
        <v>0.86178691275167785</v>
      </c>
      <c r="X145" s="157">
        <f t="shared" si="35"/>
        <v>2.2021812080536912E-2</v>
      </c>
      <c r="Y145" s="157">
        <f t="shared" si="36"/>
        <v>2.6740771812080538E-2</v>
      </c>
    </row>
    <row r="146" spans="1:25" x14ac:dyDescent="0.3">
      <c r="A146" s="16">
        <v>2008</v>
      </c>
      <c r="B146" s="156" t="s">
        <v>53</v>
      </c>
      <c r="C146" s="16">
        <v>804</v>
      </c>
      <c r="D146" s="16">
        <v>380</v>
      </c>
      <c r="E146" s="16">
        <v>424</v>
      </c>
      <c r="F146" s="16">
        <v>730</v>
      </c>
      <c r="G146" s="16">
        <v>669</v>
      </c>
      <c r="H146" s="16">
        <v>48</v>
      </c>
      <c r="I146" s="16">
        <v>19</v>
      </c>
      <c r="J146" s="16">
        <v>71</v>
      </c>
      <c r="K146" s="16">
        <v>732</v>
      </c>
      <c r="L146" s="16">
        <v>51</v>
      </c>
      <c r="M146" s="16">
        <v>20</v>
      </c>
      <c r="N146" s="155">
        <f t="shared" si="25"/>
        <v>0.47263681592039802</v>
      </c>
      <c r="O146" s="155">
        <f t="shared" si="26"/>
        <v>0.52736318407960203</v>
      </c>
      <c r="P146" s="155">
        <f t="shared" si="27"/>
        <v>5.5299539170506916E-2</v>
      </c>
      <c r="Q146" s="155">
        <f t="shared" si="28"/>
        <v>0.84101382488479259</v>
      </c>
      <c r="R146" s="155">
        <f t="shared" si="29"/>
        <v>2.1889400921658985E-2</v>
      </c>
      <c r="S146" s="155">
        <f t="shared" si="30"/>
        <v>8.1797235023041481E-2</v>
      </c>
      <c r="T146" s="157">
        <f t="shared" si="31"/>
        <v>0.4735547355473555</v>
      </c>
      <c r="U146" s="157">
        <f t="shared" si="32"/>
        <v>0.5264452644526445</v>
      </c>
      <c r="V146" s="157">
        <f t="shared" si="33"/>
        <v>5.3302433371958287E-2</v>
      </c>
      <c r="W146" s="157">
        <f t="shared" si="34"/>
        <v>0.84820393974507535</v>
      </c>
      <c r="X146" s="157">
        <f t="shared" si="35"/>
        <v>3.1286210892236384E-2</v>
      </c>
      <c r="Y146" s="157">
        <f t="shared" si="36"/>
        <v>6.7207415990730018E-2</v>
      </c>
    </row>
    <row r="147" spans="1:25" x14ac:dyDescent="0.3">
      <c r="A147" s="16">
        <v>2008</v>
      </c>
      <c r="B147" s="156" t="s">
        <v>54</v>
      </c>
      <c r="C147" s="16">
        <v>3313</v>
      </c>
      <c r="D147" s="16">
        <v>1564</v>
      </c>
      <c r="E147" s="16">
        <v>1749</v>
      </c>
      <c r="F147" s="16">
        <v>2413</v>
      </c>
      <c r="G147" s="16">
        <v>2307</v>
      </c>
      <c r="H147" s="16">
        <v>854</v>
      </c>
      <c r="I147" s="16">
        <v>16</v>
      </c>
      <c r="J147" s="16">
        <v>111</v>
      </c>
      <c r="K147" s="16">
        <v>2424</v>
      </c>
      <c r="L147" s="16">
        <v>862</v>
      </c>
      <c r="M147" s="16">
        <v>19</v>
      </c>
      <c r="N147" s="155">
        <f t="shared" si="25"/>
        <v>0.47207968608511924</v>
      </c>
      <c r="O147" s="155">
        <f t="shared" si="26"/>
        <v>0.52792031391488081</v>
      </c>
      <c r="P147" s="155">
        <f t="shared" si="27"/>
        <v>0.2516205067766647</v>
      </c>
      <c r="Q147" s="155">
        <f t="shared" si="28"/>
        <v>0.71096051856216858</v>
      </c>
      <c r="R147" s="155">
        <f t="shared" si="29"/>
        <v>4.7142015321154978E-3</v>
      </c>
      <c r="S147" s="155">
        <f t="shared" si="30"/>
        <v>3.2704773129051269E-2</v>
      </c>
      <c r="T147" s="157">
        <f t="shared" si="31"/>
        <v>0.47076118915387127</v>
      </c>
      <c r="U147" s="157">
        <f t="shared" si="32"/>
        <v>0.52923881084612867</v>
      </c>
      <c r="V147" s="157">
        <f t="shared" si="33"/>
        <v>0.27166504381694256</v>
      </c>
      <c r="W147" s="157">
        <f t="shared" si="34"/>
        <v>0.71015903927296331</v>
      </c>
      <c r="X147" s="157">
        <f t="shared" si="35"/>
        <v>1.2982797792924375E-3</v>
      </c>
      <c r="Y147" s="157">
        <f t="shared" si="36"/>
        <v>1.6877637130801686E-2</v>
      </c>
    </row>
    <row r="148" spans="1:25" x14ac:dyDescent="0.3">
      <c r="A148" s="16">
        <v>2008</v>
      </c>
      <c r="B148" s="156" t="s">
        <v>55</v>
      </c>
      <c r="C148" s="16">
        <v>590</v>
      </c>
      <c r="D148" s="16">
        <v>291</v>
      </c>
      <c r="E148" s="16">
        <v>299</v>
      </c>
      <c r="F148" s="16">
        <v>541</v>
      </c>
      <c r="G148" s="16">
        <v>533</v>
      </c>
      <c r="H148" s="16">
        <v>6</v>
      </c>
      <c r="I148" s="16">
        <v>6</v>
      </c>
      <c r="J148" s="16">
        <v>11</v>
      </c>
      <c r="K148" s="16">
        <v>547</v>
      </c>
      <c r="L148" s="16">
        <v>6</v>
      </c>
      <c r="M148" s="16">
        <v>6</v>
      </c>
      <c r="N148" s="155">
        <f t="shared" si="25"/>
        <v>0.49322033898305084</v>
      </c>
      <c r="O148" s="155">
        <f t="shared" si="26"/>
        <v>0.50677966101694916</v>
      </c>
      <c r="P148" s="155">
        <f t="shared" si="27"/>
        <v>1.0638297872340425E-2</v>
      </c>
      <c r="Q148" s="155">
        <f t="shared" si="28"/>
        <v>0.95921985815602839</v>
      </c>
      <c r="R148" s="155">
        <f t="shared" si="29"/>
        <v>1.0638297872340425E-2</v>
      </c>
      <c r="S148" s="155">
        <f t="shared" si="30"/>
        <v>1.9503546099290781E-2</v>
      </c>
      <c r="T148" s="157">
        <f t="shared" si="31"/>
        <v>0.48758865248226951</v>
      </c>
      <c r="U148" s="157">
        <f t="shared" si="32"/>
        <v>0.51241134751773054</v>
      </c>
      <c r="V148" s="157">
        <f t="shared" si="33"/>
        <v>3.6429872495446266E-3</v>
      </c>
      <c r="W148" s="157">
        <f t="shared" si="34"/>
        <v>0.96539162112932608</v>
      </c>
      <c r="X148" s="157">
        <f t="shared" si="35"/>
        <v>1.2750455373406194E-2</v>
      </c>
      <c r="Y148" s="157">
        <f t="shared" si="36"/>
        <v>1.8214936247723135E-2</v>
      </c>
    </row>
    <row r="149" spans="1:25" x14ac:dyDescent="0.3">
      <c r="A149" s="16">
        <v>2008</v>
      </c>
      <c r="B149" s="156" t="s">
        <v>56</v>
      </c>
      <c r="C149" s="16">
        <v>4692</v>
      </c>
      <c r="D149" s="16">
        <v>2220</v>
      </c>
      <c r="E149" s="16">
        <v>2472</v>
      </c>
      <c r="F149" s="16">
        <v>3849</v>
      </c>
      <c r="G149" s="16">
        <v>3685</v>
      </c>
      <c r="H149" s="16">
        <v>697</v>
      </c>
      <c r="I149" s="16">
        <v>95</v>
      </c>
      <c r="J149" s="16">
        <v>178</v>
      </c>
      <c r="K149" s="16">
        <v>3875</v>
      </c>
      <c r="L149" s="16">
        <v>701</v>
      </c>
      <c r="M149" s="16">
        <v>99</v>
      </c>
      <c r="N149" s="155">
        <f t="shared" si="25"/>
        <v>0.47314578005115088</v>
      </c>
      <c r="O149" s="155">
        <f t="shared" si="26"/>
        <v>0.52685421994884907</v>
      </c>
      <c r="P149" s="155">
        <f t="shared" si="27"/>
        <v>0.14463581655945218</v>
      </c>
      <c r="Q149" s="155">
        <f t="shared" si="28"/>
        <v>0.79871342602199624</v>
      </c>
      <c r="R149" s="155">
        <f t="shared" si="29"/>
        <v>1.9713633533928202E-2</v>
      </c>
      <c r="S149" s="155">
        <f t="shared" si="30"/>
        <v>3.6937123884623363E-2</v>
      </c>
      <c r="T149" s="157">
        <f t="shared" si="31"/>
        <v>0.48125426039536467</v>
      </c>
      <c r="U149" s="157">
        <f t="shared" si="32"/>
        <v>0.51874573960463533</v>
      </c>
      <c r="V149" s="157">
        <f t="shared" si="33"/>
        <v>0.14586600941071029</v>
      </c>
      <c r="W149" s="157">
        <f t="shared" si="34"/>
        <v>0.81895585928747483</v>
      </c>
      <c r="X149" s="157">
        <f t="shared" si="35"/>
        <v>6.4978713869594442E-3</v>
      </c>
      <c r="Y149" s="157">
        <f t="shared" si="36"/>
        <v>2.8680259914855479E-2</v>
      </c>
    </row>
    <row r="150" spans="1:25" x14ac:dyDescent="0.3">
      <c r="A150" s="16">
        <v>2008</v>
      </c>
      <c r="B150" s="156" t="s">
        <v>57</v>
      </c>
      <c r="C150" s="16">
        <v>17295</v>
      </c>
      <c r="D150" s="16">
        <v>8434</v>
      </c>
      <c r="E150" s="16">
        <v>8861</v>
      </c>
      <c r="F150" s="16">
        <v>14432</v>
      </c>
      <c r="G150" s="16">
        <v>8388</v>
      </c>
      <c r="H150" s="16">
        <v>1933</v>
      </c>
      <c r="I150" s="16">
        <v>605</v>
      </c>
      <c r="J150" s="16">
        <v>6241</v>
      </c>
      <c r="K150" s="16">
        <v>14614</v>
      </c>
      <c r="L150" s="16">
        <v>2004</v>
      </c>
      <c r="M150" s="16">
        <v>620</v>
      </c>
      <c r="N150" s="155">
        <f t="shared" si="25"/>
        <v>0.48765539173171435</v>
      </c>
      <c r="O150" s="155">
        <f t="shared" si="26"/>
        <v>0.51234460826828565</v>
      </c>
      <c r="P150" s="155">
        <f t="shared" si="27"/>
        <v>8.3279479557106545E-2</v>
      </c>
      <c r="Q150" s="155">
        <f t="shared" si="28"/>
        <v>0.62177415880401532</v>
      </c>
      <c r="R150" s="155">
        <f t="shared" si="29"/>
        <v>2.6065227693765888E-2</v>
      </c>
      <c r="S150" s="155">
        <f t="shared" si="30"/>
        <v>0.26888113394511221</v>
      </c>
      <c r="T150" s="157">
        <f t="shared" si="31"/>
        <v>0.48485423385821791</v>
      </c>
      <c r="U150" s="157">
        <f t="shared" si="32"/>
        <v>0.51514576614178209</v>
      </c>
      <c r="V150" s="157">
        <f t="shared" si="33"/>
        <v>8.080367949648995E-2</v>
      </c>
      <c r="W150" s="157">
        <f t="shared" si="34"/>
        <v>0.64129750665698382</v>
      </c>
      <c r="X150" s="157">
        <f t="shared" si="35"/>
        <v>2.4594529169692569E-2</v>
      </c>
      <c r="Y150" s="157">
        <f t="shared" si="36"/>
        <v>0.25330428467683369</v>
      </c>
    </row>
    <row r="151" spans="1:25" x14ac:dyDescent="0.3">
      <c r="A151" s="16">
        <v>2008</v>
      </c>
      <c r="B151" s="156" t="s">
        <v>58</v>
      </c>
      <c r="C151" s="16">
        <v>1859</v>
      </c>
      <c r="D151" s="16">
        <v>938</v>
      </c>
      <c r="E151" s="16">
        <v>921</v>
      </c>
      <c r="F151" s="16">
        <v>1761</v>
      </c>
      <c r="G151" s="16">
        <v>1624</v>
      </c>
      <c r="H151" s="16">
        <v>26</v>
      </c>
      <c r="I151" s="16">
        <v>27</v>
      </c>
      <c r="J151" s="16">
        <v>138</v>
      </c>
      <c r="K151" s="16">
        <v>1768</v>
      </c>
      <c r="L151" s="16">
        <v>28</v>
      </c>
      <c r="M151" s="16">
        <v>27</v>
      </c>
      <c r="N151" s="155">
        <f t="shared" si="25"/>
        <v>0.50457235072619688</v>
      </c>
      <c r="O151" s="155">
        <f t="shared" si="26"/>
        <v>0.49542764927380312</v>
      </c>
      <c r="P151" s="155">
        <f t="shared" si="27"/>
        <v>1.331967213114754E-2</v>
      </c>
      <c r="Q151" s="155">
        <f t="shared" si="28"/>
        <v>0.90215163934426235</v>
      </c>
      <c r="R151" s="155">
        <f t="shared" si="29"/>
        <v>1.3831967213114754E-2</v>
      </c>
      <c r="S151" s="155">
        <f t="shared" si="30"/>
        <v>7.0696721311475405E-2</v>
      </c>
      <c r="T151" s="157">
        <f t="shared" si="31"/>
        <v>0.49785144260282382</v>
      </c>
      <c r="U151" s="157">
        <f t="shared" si="32"/>
        <v>0.50214855739717623</v>
      </c>
      <c r="V151" s="157">
        <f t="shared" si="33"/>
        <v>5.8582308142940834E-3</v>
      </c>
      <c r="W151" s="157">
        <f t="shared" si="34"/>
        <v>0.91446983011130634</v>
      </c>
      <c r="X151" s="157">
        <f t="shared" si="35"/>
        <v>1.8746338605741066E-2</v>
      </c>
      <c r="Y151" s="157">
        <f t="shared" si="36"/>
        <v>6.0925600468658463E-2</v>
      </c>
    </row>
    <row r="152" spans="1:25" x14ac:dyDescent="0.3">
      <c r="A152" s="16">
        <v>2008</v>
      </c>
      <c r="B152" s="156" t="s">
        <v>59</v>
      </c>
      <c r="C152" s="16">
        <v>487</v>
      </c>
      <c r="D152" s="16">
        <v>238</v>
      </c>
      <c r="E152" s="16">
        <v>249</v>
      </c>
      <c r="F152" s="16">
        <v>471</v>
      </c>
      <c r="G152" s="16">
        <v>467</v>
      </c>
      <c r="H152" s="16">
        <v>4</v>
      </c>
      <c r="I152" s="16">
        <v>4</v>
      </c>
      <c r="J152" s="16">
        <v>5</v>
      </c>
      <c r="K152" s="16">
        <v>478</v>
      </c>
      <c r="L152" s="16">
        <v>4</v>
      </c>
      <c r="M152" s="16">
        <v>5</v>
      </c>
      <c r="N152" s="155">
        <f t="shared" si="25"/>
        <v>0.48870636550308011</v>
      </c>
      <c r="O152" s="155">
        <f t="shared" si="26"/>
        <v>0.51129363449691989</v>
      </c>
      <c r="P152" s="155">
        <f t="shared" si="27"/>
        <v>8.2644628099173556E-3</v>
      </c>
      <c r="Q152" s="155">
        <f t="shared" si="28"/>
        <v>0.97314049586776863</v>
      </c>
      <c r="R152" s="155">
        <f t="shared" si="29"/>
        <v>8.2644628099173556E-3</v>
      </c>
      <c r="S152" s="155">
        <f t="shared" si="30"/>
        <v>1.0330578512396695E-2</v>
      </c>
      <c r="T152" s="157">
        <f t="shared" si="31"/>
        <v>0.48340248962655602</v>
      </c>
      <c r="U152" s="157">
        <f t="shared" si="32"/>
        <v>0.51659751037344404</v>
      </c>
      <c r="V152" s="157">
        <f t="shared" si="33"/>
        <v>4.2105263157894736E-3</v>
      </c>
      <c r="W152" s="157">
        <f t="shared" si="34"/>
        <v>0.97473684210526312</v>
      </c>
      <c r="X152" s="157">
        <f t="shared" si="35"/>
        <v>1.4736842105263158E-2</v>
      </c>
      <c r="Y152" s="157">
        <f t="shared" si="36"/>
        <v>6.3157894736842104E-3</v>
      </c>
    </row>
    <row r="153" spans="1:25" x14ac:dyDescent="0.3">
      <c r="A153" s="16">
        <v>2008</v>
      </c>
      <c r="B153" s="156" t="s">
        <v>60</v>
      </c>
      <c r="C153" s="16">
        <v>5720</v>
      </c>
      <c r="D153" s="16">
        <v>2725</v>
      </c>
      <c r="E153" s="16">
        <v>2995</v>
      </c>
      <c r="F153" s="16">
        <v>4288</v>
      </c>
      <c r="G153" s="16">
        <v>3983</v>
      </c>
      <c r="H153" s="16">
        <v>1031</v>
      </c>
      <c r="I153" s="16">
        <v>330</v>
      </c>
      <c r="J153" s="16">
        <v>330</v>
      </c>
      <c r="K153" s="16">
        <v>4321</v>
      </c>
      <c r="L153" s="16">
        <v>1059</v>
      </c>
      <c r="M153" s="16">
        <v>337</v>
      </c>
      <c r="N153" s="155">
        <f t="shared" si="25"/>
        <v>0.47639860139860141</v>
      </c>
      <c r="O153" s="155">
        <f t="shared" si="26"/>
        <v>0.52360139860139865</v>
      </c>
      <c r="P153" s="155">
        <f t="shared" si="27"/>
        <v>0.1724368623515638</v>
      </c>
      <c r="Q153" s="155">
        <f t="shared" si="28"/>
        <v>0.71717678541562135</v>
      </c>
      <c r="R153" s="155">
        <f t="shared" si="29"/>
        <v>5.5193176116407429E-2</v>
      </c>
      <c r="S153" s="155">
        <f t="shared" si="30"/>
        <v>5.5193176116407429E-2</v>
      </c>
      <c r="T153" s="157">
        <f t="shared" si="31"/>
        <v>0.47315436241610737</v>
      </c>
      <c r="U153" s="157">
        <f t="shared" si="32"/>
        <v>0.52684563758389258</v>
      </c>
      <c r="V153" s="157">
        <f t="shared" si="33"/>
        <v>0.17117919486996794</v>
      </c>
      <c r="W153" s="157">
        <f t="shared" si="34"/>
        <v>0.73049519059494117</v>
      </c>
      <c r="X153" s="157">
        <f t="shared" si="35"/>
        <v>4.4709654435340224E-2</v>
      </c>
      <c r="Y153" s="157">
        <f t="shared" si="36"/>
        <v>5.3615960099750622E-2</v>
      </c>
    </row>
    <row r="154" spans="1:25" x14ac:dyDescent="0.3">
      <c r="A154" s="16">
        <v>2008</v>
      </c>
      <c r="B154" s="156" t="s">
        <v>61</v>
      </c>
      <c r="C154" s="16">
        <v>4912</v>
      </c>
      <c r="D154" s="16">
        <v>2418</v>
      </c>
      <c r="E154" s="16">
        <v>2495</v>
      </c>
      <c r="F154" s="16">
        <v>4146</v>
      </c>
      <c r="G154" s="16">
        <v>3801</v>
      </c>
      <c r="H154" s="16">
        <v>157</v>
      </c>
      <c r="I154" s="16">
        <v>344</v>
      </c>
      <c r="J154" s="16">
        <v>404</v>
      </c>
      <c r="K154" s="16">
        <v>4295</v>
      </c>
      <c r="L154" s="16">
        <v>182</v>
      </c>
      <c r="M154" s="16">
        <v>380</v>
      </c>
      <c r="N154" s="155">
        <f t="shared" si="25"/>
        <v>0.4921636474659068</v>
      </c>
      <c r="O154" s="155">
        <f t="shared" si="26"/>
        <v>0.5078363525340932</v>
      </c>
      <c r="P154" s="155">
        <f t="shared" si="27"/>
        <v>3.108295387052069E-2</v>
      </c>
      <c r="Q154" s="155">
        <f t="shared" si="28"/>
        <v>0.82082755889922787</v>
      </c>
      <c r="R154" s="155">
        <f t="shared" si="29"/>
        <v>6.8105325678083542E-2</v>
      </c>
      <c r="S154" s="155">
        <f t="shared" si="30"/>
        <v>7.9984161552167893E-2</v>
      </c>
      <c r="T154" s="157">
        <f t="shared" si="31"/>
        <v>0.48172323759791125</v>
      </c>
      <c r="U154" s="157">
        <f t="shared" si="32"/>
        <v>0.51827676240208875</v>
      </c>
      <c r="V154" s="157">
        <f t="shared" si="33"/>
        <v>3.0752453653217011E-2</v>
      </c>
      <c r="W154" s="157">
        <f t="shared" si="34"/>
        <v>0.82704471101417665</v>
      </c>
      <c r="X154" s="157">
        <f t="shared" si="35"/>
        <v>8.8113413304252999E-2</v>
      </c>
      <c r="Y154" s="157">
        <f t="shared" si="36"/>
        <v>5.4089422028353325E-2</v>
      </c>
    </row>
    <row r="155" spans="1:25" x14ac:dyDescent="0.3">
      <c r="A155" s="16">
        <v>2008</v>
      </c>
      <c r="B155" s="156" t="s">
        <v>62</v>
      </c>
      <c r="C155" s="16">
        <v>1395</v>
      </c>
      <c r="D155" s="16">
        <v>673</v>
      </c>
      <c r="E155" s="16">
        <v>722</v>
      </c>
      <c r="F155" s="16">
        <v>1345</v>
      </c>
      <c r="G155" s="16">
        <v>1336</v>
      </c>
      <c r="H155" s="16">
        <v>39</v>
      </c>
      <c r="I155" s="16">
        <v>6</v>
      </c>
      <c r="J155" s="16">
        <v>9</v>
      </c>
      <c r="K155" s="16">
        <v>1350</v>
      </c>
      <c r="L155" s="16">
        <v>39</v>
      </c>
      <c r="M155" s="16">
        <v>7</v>
      </c>
      <c r="N155" s="155">
        <f t="shared" si="25"/>
        <v>0.48243727598566311</v>
      </c>
      <c r="O155" s="155">
        <f t="shared" si="26"/>
        <v>0.51756272401433689</v>
      </c>
      <c r="P155" s="155">
        <f t="shared" si="27"/>
        <v>2.7877055039313797E-2</v>
      </c>
      <c r="Q155" s="155">
        <f t="shared" si="28"/>
        <v>0.96140100071479628</v>
      </c>
      <c r="R155" s="155">
        <f t="shared" si="29"/>
        <v>4.2887776983559682E-3</v>
      </c>
      <c r="S155" s="155">
        <f t="shared" si="30"/>
        <v>6.4331665475339528E-3</v>
      </c>
      <c r="T155" s="157">
        <f t="shared" si="31"/>
        <v>0.48424068767908307</v>
      </c>
      <c r="U155" s="157">
        <f t="shared" si="32"/>
        <v>0.51575931232091687</v>
      </c>
      <c r="V155" s="157">
        <f t="shared" si="33"/>
        <v>3.0368763557483729E-2</v>
      </c>
      <c r="W155" s="157">
        <f t="shared" si="34"/>
        <v>0.96240057845263915</v>
      </c>
      <c r="X155" s="157">
        <f t="shared" si="35"/>
        <v>3.6153289949385392E-3</v>
      </c>
      <c r="Y155" s="157">
        <f t="shared" si="36"/>
        <v>3.6153289949385392E-3</v>
      </c>
    </row>
    <row r="156" spans="1:25" x14ac:dyDescent="0.3">
      <c r="A156" s="16">
        <v>2008</v>
      </c>
      <c r="B156" s="156" t="s">
        <v>63</v>
      </c>
      <c r="C156" s="16">
        <v>4212</v>
      </c>
      <c r="D156" s="16">
        <v>2084</v>
      </c>
      <c r="E156" s="16">
        <v>2128</v>
      </c>
      <c r="F156" s="16">
        <v>3881</v>
      </c>
      <c r="G156" s="16">
        <v>3639</v>
      </c>
      <c r="H156" s="16">
        <v>199</v>
      </c>
      <c r="I156" s="16">
        <v>76</v>
      </c>
      <c r="J156" s="16">
        <v>247</v>
      </c>
      <c r="K156" s="16">
        <v>3903</v>
      </c>
      <c r="L156" s="16">
        <v>213</v>
      </c>
      <c r="M156" s="16">
        <v>78</v>
      </c>
      <c r="N156" s="155">
        <f t="shared" si="25"/>
        <v>0.49477682811016144</v>
      </c>
      <c r="O156" s="155">
        <f t="shared" si="26"/>
        <v>0.50522317188983856</v>
      </c>
      <c r="P156" s="155">
        <f t="shared" si="27"/>
        <v>4.5196456961162847E-2</v>
      </c>
      <c r="Q156" s="155">
        <f t="shared" si="28"/>
        <v>0.88144446967976375</v>
      </c>
      <c r="R156" s="155">
        <f t="shared" si="29"/>
        <v>1.7260958437429027E-2</v>
      </c>
      <c r="S156" s="155">
        <f t="shared" si="30"/>
        <v>5.6098114921644335E-2</v>
      </c>
      <c r="T156" s="157">
        <f t="shared" si="31"/>
        <v>0.48885118759088708</v>
      </c>
      <c r="U156" s="157">
        <f t="shared" si="32"/>
        <v>0.51114881240911292</v>
      </c>
      <c r="V156" s="157">
        <f t="shared" si="33"/>
        <v>4.5603367633302153E-2</v>
      </c>
      <c r="W156" s="157">
        <f t="shared" si="34"/>
        <v>0.887043966323667</v>
      </c>
      <c r="X156" s="157">
        <f t="shared" si="35"/>
        <v>1.9878391019644528E-2</v>
      </c>
      <c r="Y156" s="157">
        <f t="shared" si="36"/>
        <v>4.7474275023386345E-2</v>
      </c>
    </row>
    <row r="157" spans="1:25" x14ac:dyDescent="0.3">
      <c r="A157" s="16">
        <v>2008</v>
      </c>
      <c r="B157" s="156" t="s">
        <v>64</v>
      </c>
      <c r="C157" s="16">
        <v>397</v>
      </c>
      <c r="D157" s="16">
        <v>199</v>
      </c>
      <c r="E157" s="16">
        <v>198</v>
      </c>
      <c r="F157" s="16">
        <v>377</v>
      </c>
      <c r="G157" s="16">
        <v>361</v>
      </c>
      <c r="H157" s="16">
        <v>5</v>
      </c>
      <c r="I157" s="16">
        <v>4</v>
      </c>
      <c r="J157" s="16">
        <v>18</v>
      </c>
      <c r="K157" s="16">
        <v>382</v>
      </c>
      <c r="L157" s="16">
        <v>6</v>
      </c>
      <c r="M157" s="16">
        <v>5</v>
      </c>
      <c r="N157" s="155">
        <f t="shared" si="25"/>
        <v>0.50125944584382875</v>
      </c>
      <c r="O157" s="155">
        <f t="shared" si="26"/>
        <v>0.4987405541561713</v>
      </c>
      <c r="P157" s="155">
        <f t="shared" si="27"/>
        <v>1.2376237623762377E-2</v>
      </c>
      <c r="Q157" s="155">
        <f t="shared" si="28"/>
        <v>0.93316831683168322</v>
      </c>
      <c r="R157" s="155">
        <f t="shared" si="29"/>
        <v>9.9009900990099011E-3</v>
      </c>
      <c r="S157" s="155">
        <f t="shared" si="30"/>
        <v>4.4554455445544552E-2</v>
      </c>
      <c r="T157" s="157">
        <f t="shared" si="31"/>
        <v>0.50134048257372654</v>
      </c>
      <c r="U157" s="157">
        <f t="shared" si="32"/>
        <v>0.49865951742627346</v>
      </c>
      <c r="V157" s="157">
        <f t="shared" si="33"/>
        <v>7.832898172323759E-3</v>
      </c>
      <c r="W157" s="157">
        <f t="shared" si="34"/>
        <v>0.93472584856396868</v>
      </c>
      <c r="X157" s="157">
        <f t="shared" si="35"/>
        <v>5.2219321148825066E-3</v>
      </c>
      <c r="Y157" s="157">
        <f t="shared" si="36"/>
        <v>5.2219321148825062E-2</v>
      </c>
    </row>
    <row r="158" spans="1:25" x14ac:dyDescent="0.3">
      <c r="A158" s="16">
        <v>2004</v>
      </c>
      <c r="B158" s="156" t="s">
        <v>11</v>
      </c>
      <c r="C158" s="16">
        <v>215694</v>
      </c>
      <c r="D158" s="16">
        <v>103812</v>
      </c>
      <c r="E158" s="16">
        <v>111882</v>
      </c>
      <c r="F158" s="16">
        <v>176618</v>
      </c>
      <c r="G158" s="16">
        <v>151410</v>
      </c>
      <c r="H158" s="16">
        <v>24910</v>
      </c>
      <c r="I158" s="16">
        <v>9291</v>
      </c>
      <c r="J158" s="16">
        <v>27129</v>
      </c>
      <c r="K158" s="16">
        <v>179050</v>
      </c>
      <c r="L158" s="16">
        <v>25510</v>
      </c>
      <c r="M158" s="16">
        <v>9721</v>
      </c>
      <c r="N158" s="155">
        <f t="shared" si="25"/>
        <v>0.48129294278004953</v>
      </c>
      <c r="O158" s="155">
        <f t="shared" si="26"/>
        <v>0.51870705721995047</v>
      </c>
      <c r="P158" s="155">
        <f t="shared" si="27"/>
        <v>0.10468673827895171</v>
      </c>
      <c r="Q158" s="155">
        <f t="shared" si="28"/>
        <v>0.74225461025097916</v>
      </c>
      <c r="R158" s="155">
        <f t="shared" si="29"/>
        <v>3.9046346260527512E-2</v>
      </c>
      <c r="S158" s="155">
        <f t="shared" si="30"/>
        <v>0.11401230520954159</v>
      </c>
      <c r="T158" s="157">
        <f t="shared" si="31"/>
        <v>0.47918167908790288</v>
      </c>
      <c r="U158" s="157">
        <f t="shared" si="32"/>
        <v>0.52081832091209712</v>
      </c>
      <c r="V158" s="157">
        <f t="shared" si="33"/>
        <v>0.10845647718692698</v>
      </c>
      <c r="W158" s="157">
        <f t="shared" si="34"/>
        <v>0.75833692877431413</v>
      </c>
      <c r="X158" s="157">
        <f t="shared" si="35"/>
        <v>3.6138676158630853E-2</v>
      </c>
      <c r="Y158" s="157">
        <f t="shared" si="36"/>
        <v>9.7067917880128002E-2</v>
      </c>
    </row>
    <row r="159" spans="1:25" x14ac:dyDescent="0.3">
      <c r="A159" s="16">
        <v>2004</v>
      </c>
      <c r="B159" s="156" t="s">
        <v>21</v>
      </c>
      <c r="C159" s="16">
        <v>3332</v>
      </c>
      <c r="D159" s="16">
        <v>1568</v>
      </c>
      <c r="E159" s="16">
        <v>1764</v>
      </c>
      <c r="F159" s="16">
        <v>2450</v>
      </c>
      <c r="G159" s="16">
        <v>2412</v>
      </c>
      <c r="H159" s="16">
        <v>799</v>
      </c>
      <c r="I159" s="16">
        <v>40</v>
      </c>
      <c r="J159" s="16">
        <v>39</v>
      </c>
      <c r="K159" s="16">
        <v>2474</v>
      </c>
      <c r="L159" s="16">
        <v>806</v>
      </c>
      <c r="M159" s="16">
        <v>40</v>
      </c>
      <c r="N159" s="155">
        <f t="shared" si="25"/>
        <v>0.47058823529411764</v>
      </c>
      <c r="O159" s="155">
        <f t="shared" si="26"/>
        <v>0.52941176470588236</v>
      </c>
      <c r="P159" s="155">
        <f t="shared" si="27"/>
        <v>0.24008413461538461</v>
      </c>
      <c r="Q159" s="155">
        <f t="shared" si="28"/>
        <v>0.73617788461538458</v>
      </c>
      <c r="R159" s="155">
        <f t="shared" si="29"/>
        <v>1.201923076923077E-2</v>
      </c>
      <c r="S159" s="155">
        <f t="shared" si="30"/>
        <v>1.171875E-2</v>
      </c>
      <c r="T159" s="157">
        <f t="shared" si="31"/>
        <v>0.45973154362416108</v>
      </c>
      <c r="U159" s="157">
        <f t="shared" si="32"/>
        <v>0.54026845637583898</v>
      </c>
      <c r="V159" s="157">
        <f t="shared" si="33"/>
        <v>0.2609356014580802</v>
      </c>
      <c r="W159" s="157">
        <f t="shared" si="34"/>
        <v>0.7263061968408262</v>
      </c>
      <c r="X159" s="157">
        <f t="shared" si="35"/>
        <v>4.556500607533414E-3</v>
      </c>
      <c r="Y159" s="157">
        <f t="shared" si="36"/>
        <v>8.2017010935601462E-3</v>
      </c>
    </row>
    <row r="160" spans="1:25" x14ac:dyDescent="0.3">
      <c r="A160" s="16">
        <v>2004</v>
      </c>
      <c r="B160" s="156" t="s">
        <v>22</v>
      </c>
      <c r="C160" s="16">
        <v>451</v>
      </c>
      <c r="D160" s="16">
        <v>224</v>
      </c>
      <c r="E160" s="16">
        <v>227</v>
      </c>
      <c r="F160" s="16">
        <v>359</v>
      </c>
      <c r="G160" s="16">
        <v>343</v>
      </c>
      <c r="H160" s="16">
        <v>13</v>
      </c>
      <c r="I160" s="16">
        <v>24</v>
      </c>
      <c r="J160" s="16">
        <v>22</v>
      </c>
      <c r="K160" s="16">
        <v>376</v>
      </c>
      <c r="L160" s="16">
        <v>15</v>
      </c>
      <c r="M160" s="16">
        <v>25</v>
      </c>
      <c r="N160" s="155">
        <f t="shared" si="25"/>
        <v>0.49667405764966743</v>
      </c>
      <c r="O160" s="155">
        <f t="shared" si="26"/>
        <v>0.50332594235033257</v>
      </c>
      <c r="P160" s="155">
        <f t="shared" si="27"/>
        <v>3.1100478468899521E-2</v>
      </c>
      <c r="Q160" s="155">
        <f t="shared" si="28"/>
        <v>0.85885167464114831</v>
      </c>
      <c r="R160" s="155">
        <f t="shared" si="29"/>
        <v>5.7416267942583733E-2</v>
      </c>
      <c r="S160" s="155">
        <f t="shared" si="30"/>
        <v>5.2631578947368418E-2</v>
      </c>
      <c r="T160" s="157">
        <f t="shared" si="31"/>
        <v>0.49029126213592233</v>
      </c>
      <c r="U160" s="157">
        <f t="shared" si="32"/>
        <v>0.50970873786407767</v>
      </c>
      <c r="V160" s="157">
        <f t="shared" si="33"/>
        <v>3.5422343324250684E-2</v>
      </c>
      <c r="W160" s="157">
        <f t="shared" si="34"/>
        <v>0.89100817438692093</v>
      </c>
      <c r="X160" s="157">
        <f t="shared" si="35"/>
        <v>4.0871934604904632E-2</v>
      </c>
      <c r="Y160" s="157">
        <f t="shared" si="36"/>
        <v>3.2697547683923703E-2</v>
      </c>
    </row>
    <row r="161" spans="1:25" x14ac:dyDescent="0.3">
      <c r="A161" s="16">
        <v>2004</v>
      </c>
      <c r="B161" s="156" t="s">
        <v>23</v>
      </c>
      <c r="C161" s="16">
        <v>4122</v>
      </c>
      <c r="D161" s="16">
        <v>2008</v>
      </c>
      <c r="E161" s="16">
        <v>2114</v>
      </c>
      <c r="F161" s="16">
        <v>3747</v>
      </c>
      <c r="G161" s="16">
        <v>3747</v>
      </c>
      <c r="H161" s="16">
        <v>2622</v>
      </c>
      <c r="I161" s="16">
        <v>142</v>
      </c>
      <c r="J161" s="16">
        <v>57</v>
      </c>
      <c r="K161" s="16">
        <v>1160</v>
      </c>
      <c r="L161" s="16">
        <v>2650</v>
      </c>
      <c r="M161" s="16">
        <v>152</v>
      </c>
      <c r="N161" s="155">
        <f t="shared" si="25"/>
        <v>0.48714216399805921</v>
      </c>
      <c r="O161" s="155">
        <f t="shared" si="26"/>
        <v>0.51285783600194079</v>
      </c>
      <c r="P161" s="155">
        <f t="shared" si="27"/>
        <v>0.3992082825822168</v>
      </c>
      <c r="Q161" s="155">
        <f t="shared" si="28"/>
        <v>0.57049330085261873</v>
      </c>
      <c r="R161" s="155">
        <f t="shared" si="29"/>
        <v>2.1619975639464068E-2</v>
      </c>
      <c r="S161" s="155">
        <f t="shared" si="30"/>
        <v>8.6784409257003661E-3</v>
      </c>
      <c r="T161" s="157">
        <f t="shared" si="31"/>
        <v>0.49219415271075789</v>
      </c>
      <c r="U161" s="157">
        <f t="shared" si="32"/>
        <v>0.50780584728924216</v>
      </c>
      <c r="V161" s="157">
        <f t="shared" si="33"/>
        <v>2.6140793396010088E-2</v>
      </c>
      <c r="W161" s="157">
        <f t="shared" si="34"/>
        <v>0.73492318275624857</v>
      </c>
      <c r="X161" s="157">
        <f t="shared" si="35"/>
        <v>3.0268287090116947E-2</v>
      </c>
      <c r="Y161" s="157">
        <f t="shared" si="36"/>
        <v>0.2086677367576244</v>
      </c>
    </row>
    <row r="162" spans="1:25" x14ac:dyDescent="0.3">
      <c r="A162" s="16">
        <v>2004</v>
      </c>
      <c r="B162" s="156" t="s">
        <v>24</v>
      </c>
      <c r="C162" s="16">
        <v>2010</v>
      </c>
      <c r="D162" s="16">
        <v>962</v>
      </c>
      <c r="E162" s="16">
        <v>1048</v>
      </c>
      <c r="F162" s="16">
        <v>1649</v>
      </c>
      <c r="G162" s="16">
        <v>1578</v>
      </c>
      <c r="H162" s="16">
        <v>295</v>
      </c>
      <c r="I162" s="16">
        <v>24</v>
      </c>
      <c r="J162" s="16">
        <v>73</v>
      </c>
      <c r="K162" s="16">
        <v>1684</v>
      </c>
      <c r="L162" s="16">
        <v>297</v>
      </c>
      <c r="M162" s="16">
        <v>25</v>
      </c>
      <c r="N162" s="155">
        <f t="shared" si="25"/>
        <v>0.47860696517412937</v>
      </c>
      <c r="O162" s="155">
        <f t="shared" si="26"/>
        <v>0.52139303482587063</v>
      </c>
      <c r="P162" s="155">
        <f t="shared" si="27"/>
        <v>0.14453699167074963</v>
      </c>
      <c r="Q162" s="155">
        <f t="shared" si="28"/>
        <v>0.80793728564429201</v>
      </c>
      <c r="R162" s="155">
        <f t="shared" si="29"/>
        <v>1.1758941695247428E-2</v>
      </c>
      <c r="S162" s="155">
        <f t="shared" si="30"/>
        <v>3.5766780989710929E-2</v>
      </c>
      <c r="T162" s="157">
        <f t="shared" si="31"/>
        <v>0.47385103011093505</v>
      </c>
      <c r="U162" s="157">
        <f t="shared" si="32"/>
        <v>0.52614896988906501</v>
      </c>
      <c r="V162" s="157">
        <f t="shared" si="33"/>
        <v>0.17105943152454781</v>
      </c>
      <c r="W162" s="157">
        <f t="shared" si="34"/>
        <v>0.79586563307493541</v>
      </c>
      <c r="X162" s="157">
        <f t="shared" si="35"/>
        <v>6.7183462532299744E-3</v>
      </c>
      <c r="Y162" s="157">
        <f t="shared" si="36"/>
        <v>2.6356589147286821E-2</v>
      </c>
    </row>
    <row r="163" spans="1:25" x14ac:dyDescent="0.3">
      <c r="A163" s="16">
        <v>2004</v>
      </c>
      <c r="B163" s="156" t="s">
        <v>25</v>
      </c>
      <c r="C163" s="16">
        <v>26085</v>
      </c>
      <c r="D163" s="16">
        <v>12783</v>
      </c>
      <c r="E163" s="16">
        <v>13302</v>
      </c>
      <c r="F163" s="16">
        <v>20083</v>
      </c>
      <c r="G163" s="16">
        <v>12350</v>
      </c>
      <c r="H163" s="16">
        <v>1678</v>
      </c>
      <c r="I163" s="16">
        <v>3524</v>
      </c>
      <c r="J163" s="16">
        <v>8127</v>
      </c>
      <c r="K163" s="16">
        <v>20410</v>
      </c>
      <c r="L163" s="16">
        <v>1757</v>
      </c>
      <c r="M163" s="16">
        <v>3636</v>
      </c>
      <c r="N163" s="155">
        <f t="shared" si="25"/>
        <v>0.4900517538815411</v>
      </c>
      <c r="O163" s="155">
        <f t="shared" si="26"/>
        <v>0.5099482461184589</v>
      </c>
      <c r="P163" s="155">
        <f t="shared" si="27"/>
        <v>5.0221477313540049E-2</v>
      </c>
      <c r="Q163" s="155">
        <f t="shared" si="28"/>
        <v>0.6010714713276667</v>
      </c>
      <c r="R163" s="155">
        <f t="shared" si="29"/>
        <v>0.10547108823177302</v>
      </c>
      <c r="S163" s="155">
        <f t="shared" si="30"/>
        <v>0.24323596312702023</v>
      </c>
      <c r="T163" s="157">
        <f t="shared" si="31"/>
        <v>0.48212048971675625</v>
      </c>
      <c r="U163" s="157">
        <f t="shared" si="32"/>
        <v>0.51787951028324375</v>
      </c>
      <c r="V163" s="157">
        <f t="shared" si="33"/>
        <v>5.4148246151860341E-2</v>
      </c>
      <c r="W163" s="157">
        <f t="shared" si="34"/>
        <v>0.63796831133628062</v>
      </c>
      <c r="X163" s="157">
        <f t="shared" si="35"/>
        <v>9.7679821872277264E-2</v>
      </c>
      <c r="Y163" s="157">
        <f t="shared" si="36"/>
        <v>0.21020362063958178</v>
      </c>
    </row>
    <row r="164" spans="1:25" x14ac:dyDescent="0.3">
      <c r="A164" s="16">
        <v>2004</v>
      </c>
      <c r="B164" s="156" t="s">
        <v>26</v>
      </c>
      <c r="C164" s="16">
        <v>3398</v>
      </c>
      <c r="D164" s="16">
        <v>1691</v>
      </c>
      <c r="E164" s="16">
        <v>1708</v>
      </c>
      <c r="F164" s="16">
        <v>3098</v>
      </c>
      <c r="G164" s="16">
        <v>2561</v>
      </c>
      <c r="H164" s="16">
        <v>123</v>
      </c>
      <c r="I164" s="16">
        <v>87</v>
      </c>
      <c r="J164" s="16">
        <v>574</v>
      </c>
      <c r="K164" s="16">
        <v>3153</v>
      </c>
      <c r="L164" s="16">
        <v>130</v>
      </c>
      <c r="M164" s="16">
        <v>94</v>
      </c>
      <c r="N164" s="155">
        <f t="shared" si="25"/>
        <v>0.49749926448955573</v>
      </c>
      <c r="O164" s="155">
        <f t="shared" si="26"/>
        <v>0.50250073551044427</v>
      </c>
      <c r="P164" s="155">
        <f t="shared" si="27"/>
        <v>3.1684698608964453E-2</v>
      </c>
      <c r="Q164" s="155">
        <f t="shared" si="28"/>
        <v>0.79804224626481191</v>
      </c>
      <c r="R164" s="155">
        <f t="shared" si="29"/>
        <v>2.241112828438949E-2</v>
      </c>
      <c r="S164" s="155">
        <f t="shared" si="30"/>
        <v>0.14786192684183411</v>
      </c>
      <c r="T164" s="157">
        <f t="shared" si="31"/>
        <v>0.49655624795014758</v>
      </c>
      <c r="U164" s="157">
        <f t="shared" si="32"/>
        <v>0.50344375204985237</v>
      </c>
      <c r="V164" s="157">
        <f t="shared" si="33"/>
        <v>3.3285509325681494E-2</v>
      </c>
      <c r="W164" s="157">
        <f t="shared" si="34"/>
        <v>0.81434720229555235</v>
      </c>
      <c r="X164" s="157">
        <f t="shared" si="35"/>
        <v>1.5208034433285509E-2</v>
      </c>
      <c r="Y164" s="157">
        <f t="shared" si="36"/>
        <v>0.13715925394548062</v>
      </c>
    </row>
    <row r="165" spans="1:25" x14ac:dyDescent="0.3">
      <c r="A165" s="16">
        <v>2004</v>
      </c>
      <c r="B165" s="156" t="s">
        <v>27</v>
      </c>
      <c r="C165" s="16">
        <v>2606</v>
      </c>
      <c r="D165" s="16">
        <v>1246</v>
      </c>
      <c r="E165" s="16">
        <v>1359</v>
      </c>
      <c r="F165" s="16">
        <v>2278</v>
      </c>
      <c r="G165" s="16">
        <v>2113</v>
      </c>
      <c r="H165" s="16">
        <v>233</v>
      </c>
      <c r="I165" s="16">
        <v>75</v>
      </c>
      <c r="J165" s="16">
        <v>170</v>
      </c>
      <c r="K165" s="16">
        <v>2291</v>
      </c>
      <c r="L165" s="16">
        <v>237</v>
      </c>
      <c r="M165" s="16">
        <v>75</v>
      </c>
      <c r="N165" s="155">
        <f t="shared" si="25"/>
        <v>0.47831094049904033</v>
      </c>
      <c r="O165" s="155">
        <f t="shared" si="26"/>
        <v>0.52168905950095967</v>
      </c>
      <c r="P165" s="155">
        <f t="shared" si="27"/>
        <v>8.454281567489115E-2</v>
      </c>
      <c r="Q165" s="155">
        <f t="shared" si="28"/>
        <v>0.82656023222060959</v>
      </c>
      <c r="R165" s="155">
        <f t="shared" si="29"/>
        <v>2.7213352685050797E-2</v>
      </c>
      <c r="S165" s="155">
        <f t="shared" si="30"/>
        <v>6.1683599419448475E-2</v>
      </c>
      <c r="T165" s="157">
        <f t="shared" si="31"/>
        <v>0.47473073736536869</v>
      </c>
      <c r="U165" s="157">
        <f t="shared" si="32"/>
        <v>0.52526926263463136</v>
      </c>
      <c r="V165" s="157">
        <f t="shared" si="33"/>
        <v>0.12485230405671524</v>
      </c>
      <c r="W165" s="157">
        <f t="shared" si="34"/>
        <v>0.79558881449389518</v>
      </c>
      <c r="X165" s="157">
        <f t="shared" si="35"/>
        <v>2.4812918471839307E-2</v>
      </c>
      <c r="Y165" s="157">
        <f t="shared" si="36"/>
        <v>5.4745962977550217E-2</v>
      </c>
    </row>
    <row r="166" spans="1:25" x14ac:dyDescent="0.3">
      <c r="A166" s="16">
        <v>2004</v>
      </c>
      <c r="B166" s="156" t="s">
        <v>28</v>
      </c>
      <c r="C166" s="16">
        <v>612</v>
      </c>
      <c r="D166" s="16">
        <v>292</v>
      </c>
      <c r="E166" s="16">
        <v>320</v>
      </c>
      <c r="F166" s="16">
        <v>485</v>
      </c>
      <c r="G166" s="16">
        <v>445</v>
      </c>
      <c r="H166" s="16">
        <v>108</v>
      </c>
      <c r="I166" s="16">
        <v>12</v>
      </c>
      <c r="J166" s="16">
        <v>44</v>
      </c>
      <c r="K166" s="16">
        <v>488</v>
      </c>
      <c r="L166" s="16">
        <v>111</v>
      </c>
      <c r="M166" s="16">
        <v>12</v>
      </c>
      <c r="N166" s="155">
        <f t="shared" si="25"/>
        <v>0.47712418300653597</v>
      </c>
      <c r="O166" s="155">
        <f t="shared" si="26"/>
        <v>0.52287581699346408</v>
      </c>
      <c r="P166" s="155">
        <f t="shared" si="27"/>
        <v>0.16640986132511557</v>
      </c>
      <c r="Q166" s="155">
        <f t="shared" si="28"/>
        <v>0.74730354391371345</v>
      </c>
      <c r="R166" s="155">
        <f t="shared" si="29"/>
        <v>1.8489984591679508E-2</v>
      </c>
      <c r="S166" s="155">
        <f t="shared" si="30"/>
        <v>6.7796610169491525E-2</v>
      </c>
      <c r="T166" s="157">
        <f t="shared" si="31"/>
        <v>0.4717314487632509</v>
      </c>
      <c r="U166" s="157">
        <f t="shared" si="32"/>
        <v>0.5282685512367491</v>
      </c>
      <c r="V166" s="157">
        <f t="shared" si="33"/>
        <v>0.19039451114922812</v>
      </c>
      <c r="W166" s="157">
        <f t="shared" si="34"/>
        <v>0.75986277873070329</v>
      </c>
      <c r="X166" s="157">
        <f t="shared" si="35"/>
        <v>1.5437392795883362E-2</v>
      </c>
      <c r="Y166" s="157">
        <f t="shared" si="36"/>
        <v>3.430531732418525E-2</v>
      </c>
    </row>
    <row r="167" spans="1:25" x14ac:dyDescent="0.3">
      <c r="A167" s="16">
        <v>2004</v>
      </c>
      <c r="B167" s="156" t="s">
        <v>12</v>
      </c>
      <c r="C167" s="16">
        <v>435</v>
      </c>
      <c r="D167" s="16">
        <v>199</v>
      </c>
      <c r="E167" s="16">
        <v>236</v>
      </c>
      <c r="F167" s="16">
        <v>179</v>
      </c>
      <c r="G167" s="16">
        <v>150</v>
      </c>
      <c r="H167" s="16">
        <v>240</v>
      </c>
      <c r="I167" s="16">
        <v>9</v>
      </c>
      <c r="J167" s="16">
        <v>38</v>
      </c>
      <c r="K167" s="16">
        <v>184</v>
      </c>
      <c r="L167" s="16">
        <v>242</v>
      </c>
      <c r="M167" s="16">
        <v>10</v>
      </c>
      <c r="N167" s="155">
        <f t="shared" si="25"/>
        <v>0.4574712643678161</v>
      </c>
      <c r="O167" s="155">
        <f t="shared" si="26"/>
        <v>0.54252873563218396</v>
      </c>
      <c r="P167" s="155">
        <f t="shared" si="27"/>
        <v>0.51502145922746778</v>
      </c>
      <c r="Q167" s="155">
        <f t="shared" si="28"/>
        <v>0.38412017167381973</v>
      </c>
      <c r="R167" s="155">
        <f t="shared" si="29"/>
        <v>1.9313304721030045E-2</v>
      </c>
      <c r="S167" s="155">
        <f t="shared" si="30"/>
        <v>8.15450643776824E-2</v>
      </c>
      <c r="T167" s="157">
        <f t="shared" si="31"/>
        <v>0.46928746928746928</v>
      </c>
      <c r="U167" s="157">
        <f t="shared" si="32"/>
        <v>0.53071253071253066</v>
      </c>
      <c r="V167" s="157">
        <f t="shared" si="33"/>
        <v>0.59722222222222221</v>
      </c>
      <c r="W167" s="157">
        <f t="shared" si="34"/>
        <v>0.32407407407407407</v>
      </c>
      <c r="X167" s="157">
        <f t="shared" si="35"/>
        <v>1.8518518518518517E-2</v>
      </c>
      <c r="Y167" s="157">
        <f t="shared" si="36"/>
        <v>6.0185185185185182E-2</v>
      </c>
    </row>
    <row r="168" spans="1:25" x14ac:dyDescent="0.3">
      <c r="A168" s="16">
        <v>2004</v>
      </c>
      <c r="B168" s="156" t="s">
        <v>13</v>
      </c>
      <c r="C168" s="16">
        <v>13133</v>
      </c>
      <c r="D168" s="16">
        <v>6266</v>
      </c>
      <c r="E168" s="16">
        <v>6867</v>
      </c>
      <c r="F168" s="16">
        <v>10871</v>
      </c>
      <c r="G168" s="16">
        <v>8594</v>
      </c>
      <c r="H168" s="16">
        <v>1832</v>
      </c>
      <c r="I168" s="16">
        <v>260</v>
      </c>
      <c r="J168" s="16">
        <v>2422</v>
      </c>
      <c r="K168" s="16">
        <v>11011</v>
      </c>
      <c r="L168" s="16">
        <v>1873</v>
      </c>
      <c r="M168" s="16">
        <v>277</v>
      </c>
      <c r="N168" s="155">
        <f t="shared" si="25"/>
        <v>0.47711870859666489</v>
      </c>
      <c r="O168" s="155">
        <f t="shared" si="26"/>
        <v>0.52288129140333506</v>
      </c>
      <c r="P168" s="155">
        <f t="shared" si="27"/>
        <v>0.11907702307442314</v>
      </c>
      <c r="Q168" s="155">
        <f t="shared" si="28"/>
        <v>0.70659733506662337</v>
      </c>
      <c r="R168" s="155">
        <f t="shared" si="29"/>
        <v>1.6899577510562237E-2</v>
      </c>
      <c r="S168" s="155">
        <f t="shared" si="30"/>
        <v>0.15742606434839129</v>
      </c>
      <c r="T168" s="157">
        <f t="shared" si="31"/>
        <v>0.47562967420269919</v>
      </c>
      <c r="U168" s="157">
        <f t="shared" si="32"/>
        <v>0.52437032579730081</v>
      </c>
      <c r="V168" s="157">
        <f t="shared" si="33"/>
        <v>0.10678410248944534</v>
      </c>
      <c r="W168" s="157">
        <f t="shared" si="34"/>
        <v>0.71960984131605765</v>
      </c>
      <c r="X168" s="157">
        <f t="shared" si="35"/>
        <v>1.623234823118358E-2</v>
      </c>
      <c r="Y168" s="157">
        <f t="shared" si="36"/>
        <v>0.15737370796331343</v>
      </c>
    </row>
    <row r="169" spans="1:25" x14ac:dyDescent="0.3">
      <c r="A169" s="16">
        <v>2004</v>
      </c>
      <c r="B169" s="156" t="s">
        <v>14</v>
      </c>
      <c r="C169" s="16">
        <v>6338</v>
      </c>
      <c r="D169" s="16">
        <v>3070</v>
      </c>
      <c r="E169" s="16">
        <v>3268</v>
      </c>
      <c r="F169" s="16">
        <v>4390</v>
      </c>
      <c r="G169" s="16">
        <v>4051</v>
      </c>
      <c r="H169" s="16">
        <v>1688</v>
      </c>
      <c r="I169" s="16">
        <v>194</v>
      </c>
      <c r="J169" s="16">
        <v>376</v>
      </c>
      <c r="K169" s="16">
        <v>4431</v>
      </c>
      <c r="L169" s="16">
        <v>1703</v>
      </c>
      <c r="M169" s="16">
        <v>194</v>
      </c>
      <c r="N169" s="155">
        <f t="shared" si="25"/>
        <v>0.48437993057746925</v>
      </c>
      <c r="O169" s="155">
        <f t="shared" si="26"/>
        <v>0.5156200694225308</v>
      </c>
      <c r="P169" s="155">
        <f t="shared" si="27"/>
        <v>0.25391095066185321</v>
      </c>
      <c r="Q169" s="155">
        <f t="shared" si="28"/>
        <v>0.66034897713598073</v>
      </c>
      <c r="R169" s="155">
        <f t="shared" si="29"/>
        <v>2.9181708784596871E-2</v>
      </c>
      <c r="S169" s="155">
        <f t="shared" si="30"/>
        <v>5.6558363417569195E-2</v>
      </c>
      <c r="T169" s="157">
        <f t="shared" si="31"/>
        <v>0.46701298701298699</v>
      </c>
      <c r="U169" s="157">
        <f t="shared" si="32"/>
        <v>0.53298701298701301</v>
      </c>
      <c r="V169" s="157">
        <f t="shared" si="33"/>
        <v>0.3292929292929293</v>
      </c>
      <c r="W169" s="157">
        <f t="shared" si="34"/>
        <v>0.6301346801346801</v>
      </c>
      <c r="X169" s="157">
        <f t="shared" si="35"/>
        <v>1.2121212121212121E-2</v>
      </c>
      <c r="Y169" s="157">
        <f t="shared" si="36"/>
        <v>2.8451178451178453E-2</v>
      </c>
    </row>
    <row r="170" spans="1:25" x14ac:dyDescent="0.3">
      <c r="A170" s="16">
        <v>2004</v>
      </c>
      <c r="B170" s="156" t="s">
        <v>29</v>
      </c>
      <c r="C170" s="16">
        <v>938</v>
      </c>
      <c r="D170" s="16">
        <v>448</v>
      </c>
      <c r="E170" s="16">
        <v>490</v>
      </c>
      <c r="F170" s="16">
        <v>208</v>
      </c>
      <c r="G170" s="16">
        <v>186</v>
      </c>
      <c r="H170" s="16">
        <v>17</v>
      </c>
      <c r="I170" s="16">
        <v>475</v>
      </c>
      <c r="J170" s="16">
        <v>55</v>
      </c>
      <c r="K170" s="16">
        <v>321</v>
      </c>
      <c r="L170" s="16">
        <v>21</v>
      </c>
      <c r="M170" s="16">
        <v>602</v>
      </c>
      <c r="N170" s="155">
        <f t="shared" si="25"/>
        <v>0.47761194029850745</v>
      </c>
      <c r="O170" s="155">
        <f t="shared" si="26"/>
        <v>0.52238805970149249</v>
      </c>
      <c r="P170" s="155">
        <f t="shared" si="27"/>
        <v>2.2516556291390728E-2</v>
      </c>
      <c r="Q170" s="155">
        <f t="shared" si="28"/>
        <v>0.27549668874172184</v>
      </c>
      <c r="R170" s="155">
        <f t="shared" si="29"/>
        <v>0.62913907284768211</v>
      </c>
      <c r="S170" s="155">
        <f t="shared" si="30"/>
        <v>7.2847682119205295E-2</v>
      </c>
      <c r="T170" s="157">
        <f t="shared" si="31"/>
        <v>0.4830409356725146</v>
      </c>
      <c r="U170" s="157">
        <f t="shared" si="32"/>
        <v>0.5169590643274854</v>
      </c>
      <c r="V170" s="157">
        <f t="shared" si="33"/>
        <v>1.8202502844141068E-2</v>
      </c>
      <c r="W170" s="157">
        <f t="shared" si="34"/>
        <v>0.24573378839590443</v>
      </c>
      <c r="X170" s="157">
        <f t="shared" si="35"/>
        <v>0.70307167235494883</v>
      </c>
      <c r="Y170" s="157">
        <f t="shared" si="36"/>
        <v>3.2992036405005691E-2</v>
      </c>
    </row>
    <row r="171" spans="1:25" x14ac:dyDescent="0.3">
      <c r="A171" s="16">
        <v>2004</v>
      </c>
      <c r="B171" s="156" t="s">
        <v>30</v>
      </c>
      <c r="C171" s="16">
        <v>996</v>
      </c>
      <c r="D171" s="16">
        <v>487</v>
      </c>
      <c r="E171" s="16">
        <v>509</v>
      </c>
      <c r="F171" s="16">
        <v>942</v>
      </c>
      <c r="G171" s="16">
        <v>857</v>
      </c>
      <c r="H171" s="16">
        <v>5</v>
      </c>
      <c r="I171" s="16">
        <v>15</v>
      </c>
      <c r="J171" s="16">
        <v>89</v>
      </c>
      <c r="K171" s="16">
        <v>960</v>
      </c>
      <c r="L171" s="16">
        <v>7</v>
      </c>
      <c r="M171" s="16">
        <v>17</v>
      </c>
      <c r="N171" s="155">
        <f t="shared" si="25"/>
        <v>0.48895582329317266</v>
      </c>
      <c r="O171" s="155">
        <f t="shared" si="26"/>
        <v>0.51104417670682734</v>
      </c>
      <c r="P171" s="155">
        <f t="shared" si="27"/>
        <v>4.7573739295908657E-3</v>
      </c>
      <c r="Q171" s="155">
        <f t="shared" si="28"/>
        <v>0.89628924833491908</v>
      </c>
      <c r="R171" s="155">
        <f t="shared" si="29"/>
        <v>1.4272121788772598E-2</v>
      </c>
      <c r="S171" s="155">
        <f t="shared" si="30"/>
        <v>8.468125594671741E-2</v>
      </c>
      <c r="T171" s="157">
        <f t="shared" si="31"/>
        <v>0.48220064724919093</v>
      </c>
      <c r="U171" s="157">
        <f t="shared" si="32"/>
        <v>0.51779935275080902</v>
      </c>
      <c r="V171" s="157">
        <f t="shared" si="33"/>
        <v>4.11522633744856E-3</v>
      </c>
      <c r="W171" s="157">
        <f t="shared" si="34"/>
        <v>0.92181069958847739</v>
      </c>
      <c r="X171" s="157">
        <f t="shared" si="35"/>
        <v>1.4403292181069959E-2</v>
      </c>
      <c r="Y171" s="157">
        <f t="shared" si="36"/>
        <v>5.9670781893004114E-2</v>
      </c>
    </row>
    <row r="172" spans="1:25" x14ac:dyDescent="0.3">
      <c r="A172" s="16">
        <v>2004</v>
      </c>
      <c r="B172" s="156" t="s">
        <v>31</v>
      </c>
      <c r="C172" s="16">
        <v>9303</v>
      </c>
      <c r="D172" s="16">
        <v>4469</v>
      </c>
      <c r="E172" s="16">
        <v>4835</v>
      </c>
      <c r="F172" s="16">
        <v>7648</v>
      </c>
      <c r="G172" s="16">
        <v>6676</v>
      </c>
      <c r="H172" s="16">
        <v>1277</v>
      </c>
      <c r="I172" s="16">
        <v>277</v>
      </c>
      <c r="J172" s="16">
        <v>1031</v>
      </c>
      <c r="K172" s="16">
        <v>7685</v>
      </c>
      <c r="L172" s="16">
        <v>1289</v>
      </c>
      <c r="M172" s="16">
        <v>283</v>
      </c>
      <c r="N172" s="155">
        <f t="shared" si="25"/>
        <v>0.48033104041272573</v>
      </c>
      <c r="O172" s="155">
        <f t="shared" si="26"/>
        <v>0.51966895958727433</v>
      </c>
      <c r="P172" s="155">
        <f t="shared" si="27"/>
        <v>0.12479233851265513</v>
      </c>
      <c r="Q172" s="155">
        <f t="shared" si="28"/>
        <v>0.74738590833577645</v>
      </c>
      <c r="R172" s="155">
        <f t="shared" si="29"/>
        <v>2.7069285644483534E-2</v>
      </c>
      <c r="S172" s="155">
        <f t="shared" si="30"/>
        <v>0.10075246750708493</v>
      </c>
      <c r="T172" s="157">
        <f t="shared" si="31"/>
        <v>0.47488429845355007</v>
      </c>
      <c r="U172" s="157">
        <f t="shared" si="32"/>
        <v>0.52511570154644993</v>
      </c>
      <c r="V172" s="157">
        <f t="shared" si="33"/>
        <v>0.13989367246950901</v>
      </c>
      <c r="W172" s="157">
        <f t="shared" si="34"/>
        <v>0.74783696445324721</v>
      </c>
      <c r="X172" s="157">
        <f t="shared" si="35"/>
        <v>3.1898259147294904E-2</v>
      </c>
      <c r="Y172" s="157">
        <f t="shared" si="36"/>
        <v>8.0371103929948923E-2</v>
      </c>
    </row>
    <row r="173" spans="1:25" x14ac:dyDescent="0.3">
      <c r="A173" s="16">
        <v>2004</v>
      </c>
      <c r="B173" s="156" t="s">
        <v>32</v>
      </c>
      <c r="C173" s="16">
        <v>4536</v>
      </c>
      <c r="D173" s="16">
        <v>2182</v>
      </c>
      <c r="E173" s="16">
        <v>2354</v>
      </c>
      <c r="F173" s="16">
        <v>4088</v>
      </c>
      <c r="G173" s="16">
        <v>3905</v>
      </c>
      <c r="H173" s="16">
        <v>368</v>
      </c>
      <c r="I173" s="16">
        <v>22</v>
      </c>
      <c r="J173" s="16">
        <v>182</v>
      </c>
      <c r="K173" s="16">
        <v>4133</v>
      </c>
      <c r="L173" s="16">
        <v>376</v>
      </c>
      <c r="M173" s="16">
        <v>22</v>
      </c>
      <c r="N173" s="155">
        <f t="shared" si="25"/>
        <v>0.48104056437389769</v>
      </c>
      <c r="O173" s="155">
        <f t="shared" si="26"/>
        <v>0.51895943562610225</v>
      </c>
      <c r="P173" s="155">
        <f t="shared" si="27"/>
        <v>7.896995708154507E-2</v>
      </c>
      <c r="Q173" s="155">
        <f t="shared" si="28"/>
        <v>0.87725321888412022</v>
      </c>
      <c r="R173" s="155">
        <f t="shared" si="29"/>
        <v>4.7210300429184546E-3</v>
      </c>
      <c r="S173" s="155">
        <f t="shared" si="30"/>
        <v>3.9055793991416309E-2</v>
      </c>
      <c r="T173" s="157">
        <f t="shared" si="31"/>
        <v>0.49246575342465754</v>
      </c>
      <c r="U173" s="157">
        <f t="shared" si="32"/>
        <v>0.50753424657534252</v>
      </c>
      <c r="V173" s="157">
        <f t="shared" si="33"/>
        <v>6.4457967094883925E-2</v>
      </c>
      <c r="W173" s="157">
        <f t="shared" si="34"/>
        <v>0.90984899707009237</v>
      </c>
      <c r="X173" s="157">
        <f t="shared" si="35"/>
        <v>7.8882127563669139E-3</v>
      </c>
      <c r="Y173" s="157">
        <f t="shared" si="36"/>
        <v>1.7804823078656749E-2</v>
      </c>
    </row>
    <row r="174" spans="1:25" x14ac:dyDescent="0.3">
      <c r="A174" s="16">
        <v>2004</v>
      </c>
      <c r="B174" s="156" t="s">
        <v>33</v>
      </c>
      <c r="C174" s="16">
        <v>2212</v>
      </c>
      <c r="D174" s="16">
        <v>1073</v>
      </c>
      <c r="E174" s="16">
        <v>1139</v>
      </c>
      <c r="F174" s="16">
        <v>2120</v>
      </c>
      <c r="G174" s="16">
        <v>2052</v>
      </c>
      <c r="H174" s="16">
        <v>37</v>
      </c>
      <c r="I174" s="16">
        <v>27</v>
      </c>
      <c r="J174" s="16">
        <v>69</v>
      </c>
      <c r="K174" s="16">
        <v>2136</v>
      </c>
      <c r="L174" s="16">
        <v>41</v>
      </c>
      <c r="M174" s="16">
        <v>30</v>
      </c>
      <c r="N174" s="155">
        <f t="shared" si="25"/>
        <v>0.48508137432188064</v>
      </c>
      <c r="O174" s="155">
        <f t="shared" si="26"/>
        <v>0.5149186256781193</v>
      </c>
      <c r="P174" s="155">
        <f t="shared" si="27"/>
        <v>1.6422547714158898E-2</v>
      </c>
      <c r="Q174" s="155">
        <f t="shared" si="28"/>
        <v>0.94096759875721259</v>
      </c>
      <c r="R174" s="155">
        <f t="shared" si="29"/>
        <v>1.1984021304926764E-2</v>
      </c>
      <c r="S174" s="155">
        <f t="shared" si="30"/>
        <v>3.0625832223701729E-2</v>
      </c>
      <c r="T174" s="157">
        <f t="shared" si="31"/>
        <v>0.49715639810426543</v>
      </c>
      <c r="U174" s="157">
        <f t="shared" si="32"/>
        <v>0.50284360189573463</v>
      </c>
      <c r="V174" s="157">
        <f t="shared" si="33"/>
        <v>3.6834924965893585E-2</v>
      </c>
      <c r="W174" s="157">
        <f t="shared" si="34"/>
        <v>0.91359708958617558</v>
      </c>
      <c r="X174" s="157">
        <f t="shared" si="35"/>
        <v>9.0950432014552073E-3</v>
      </c>
      <c r="Y174" s="157">
        <f t="shared" si="36"/>
        <v>4.0472942246475671E-2</v>
      </c>
    </row>
    <row r="175" spans="1:25" x14ac:dyDescent="0.3">
      <c r="A175" s="16">
        <v>2004</v>
      </c>
      <c r="B175" s="156" t="s">
        <v>34</v>
      </c>
      <c r="C175" s="16">
        <v>1990</v>
      </c>
      <c r="D175" s="16">
        <v>970</v>
      </c>
      <c r="E175" s="16">
        <v>1019</v>
      </c>
      <c r="F175" s="16">
        <v>1768</v>
      </c>
      <c r="G175" s="16">
        <v>1649</v>
      </c>
      <c r="H175" s="16">
        <v>99</v>
      </c>
      <c r="I175" s="16">
        <v>73</v>
      </c>
      <c r="J175" s="16">
        <v>132</v>
      </c>
      <c r="K175" s="16">
        <v>1803</v>
      </c>
      <c r="L175" s="16">
        <v>102</v>
      </c>
      <c r="M175" s="16">
        <v>73</v>
      </c>
      <c r="N175" s="155">
        <f t="shared" si="25"/>
        <v>0.48768225238813473</v>
      </c>
      <c r="O175" s="155">
        <f t="shared" si="26"/>
        <v>0.51231774761186522</v>
      </c>
      <c r="P175" s="155">
        <f t="shared" si="27"/>
        <v>4.7779922779922782E-2</v>
      </c>
      <c r="Q175" s="155">
        <f t="shared" si="28"/>
        <v>0.85328185328185324</v>
      </c>
      <c r="R175" s="155">
        <f t="shared" si="29"/>
        <v>3.5231660231660231E-2</v>
      </c>
      <c r="S175" s="155">
        <f t="shared" si="30"/>
        <v>6.3706563706563704E-2</v>
      </c>
      <c r="T175" s="157">
        <f t="shared" si="31"/>
        <v>0.48584905660377359</v>
      </c>
      <c r="U175" s="157">
        <f t="shared" si="32"/>
        <v>0.51415094339622647</v>
      </c>
      <c r="V175" s="157">
        <f t="shared" si="33"/>
        <v>5.3120165033522432E-2</v>
      </c>
      <c r="W175" s="157">
        <f t="shared" si="34"/>
        <v>0.90613718411552346</v>
      </c>
      <c r="X175" s="157">
        <f t="shared" si="35"/>
        <v>1.4956162970603403E-2</v>
      </c>
      <c r="Y175" s="157">
        <f t="shared" si="36"/>
        <v>2.5786487880350695E-2</v>
      </c>
    </row>
    <row r="176" spans="1:25" x14ac:dyDescent="0.3">
      <c r="A176" s="16">
        <v>2004</v>
      </c>
      <c r="B176" s="156" t="s">
        <v>35</v>
      </c>
      <c r="C176" s="16">
        <v>3042</v>
      </c>
      <c r="D176" s="16">
        <v>1454</v>
      </c>
      <c r="E176" s="16">
        <v>1588</v>
      </c>
      <c r="F176" s="16">
        <v>2775</v>
      </c>
      <c r="G176" s="16">
        <v>2736</v>
      </c>
      <c r="H176" s="16">
        <v>204</v>
      </c>
      <c r="I176" s="16">
        <v>27</v>
      </c>
      <c r="J176" s="16">
        <v>44</v>
      </c>
      <c r="K176" s="16">
        <v>2799</v>
      </c>
      <c r="L176" s="16">
        <v>205</v>
      </c>
      <c r="M176" s="16">
        <v>27</v>
      </c>
      <c r="N176" s="155">
        <f t="shared" si="25"/>
        <v>0.47797501643655488</v>
      </c>
      <c r="O176" s="155">
        <f t="shared" si="26"/>
        <v>0.52202498356344507</v>
      </c>
      <c r="P176" s="155">
        <f t="shared" si="27"/>
        <v>6.6885245901639342E-2</v>
      </c>
      <c r="Q176" s="155">
        <f t="shared" si="28"/>
        <v>0.9098360655737705</v>
      </c>
      <c r="R176" s="155">
        <f t="shared" si="29"/>
        <v>8.8524590163934422E-3</v>
      </c>
      <c r="S176" s="155">
        <f t="shared" si="30"/>
        <v>1.4426229508196721E-2</v>
      </c>
      <c r="T176" s="157">
        <f t="shared" si="31"/>
        <v>0.46677796327212018</v>
      </c>
      <c r="U176" s="157">
        <f t="shared" si="32"/>
        <v>0.53322203672787982</v>
      </c>
      <c r="V176" s="157">
        <f t="shared" si="33"/>
        <v>7.5261780104712045E-2</v>
      </c>
      <c r="W176" s="157">
        <f t="shared" si="34"/>
        <v>0.89594240837696337</v>
      </c>
      <c r="X176" s="157">
        <f t="shared" si="35"/>
        <v>5.5628272251308898E-3</v>
      </c>
      <c r="Y176" s="157">
        <f t="shared" si="36"/>
        <v>2.3232984293193717E-2</v>
      </c>
    </row>
    <row r="177" spans="1:25" x14ac:dyDescent="0.3">
      <c r="A177" s="16">
        <v>2004</v>
      </c>
      <c r="B177" s="156" t="s">
        <v>36</v>
      </c>
      <c r="C177" s="16">
        <v>3277</v>
      </c>
      <c r="D177" s="16">
        <v>1528</v>
      </c>
      <c r="E177" s="16">
        <v>1749</v>
      </c>
      <c r="F177" s="16">
        <v>2260</v>
      </c>
      <c r="G177" s="16">
        <v>2191</v>
      </c>
      <c r="H177" s="16">
        <v>976</v>
      </c>
      <c r="I177" s="16">
        <v>8</v>
      </c>
      <c r="J177" s="16">
        <v>68</v>
      </c>
      <c r="K177" s="16">
        <v>2272</v>
      </c>
      <c r="L177" s="16">
        <v>985</v>
      </c>
      <c r="M177" s="16">
        <v>8</v>
      </c>
      <c r="N177" s="155">
        <f t="shared" si="25"/>
        <v>0.46628013426914861</v>
      </c>
      <c r="O177" s="155">
        <f t="shared" si="26"/>
        <v>0.53371986573085139</v>
      </c>
      <c r="P177" s="155">
        <f t="shared" si="27"/>
        <v>0.29468599033816423</v>
      </c>
      <c r="Q177" s="155">
        <f t="shared" si="28"/>
        <v>0.68236714975845414</v>
      </c>
      <c r="R177" s="155">
        <f t="shared" si="29"/>
        <v>2.4154589371980675E-3</v>
      </c>
      <c r="S177" s="155">
        <f t="shared" si="30"/>
        <v>2.0531400966183576E-2</v>
      </c>
      <c r="T177" s="157">
        <f t="shared" si="31"/>
        <v>0.45625198854597521</v>
      </c>
      <c r="U177" s="157">
        <f t="shared" si="32"/>
        <v>0.54374801145402485</v>
      </c>
      <c r="V177" s="157">
        <f t="shared" si="33"/>
        <v>0.27953619554998432</v>
      </c>
      <c r="W177" s="157">
        <f t="shared" si="34"/>
        <v>0.68755875900971486</v>
      </c>
      <c r="X177" s="157">
        <f t="shared" si="35"/>
        <v>1.3788780946411783E-2</v>
      </c>
      <c r="Y177" s="157">
        <f t="shared" si="36"/>
        <v>1.9116264493889062E-2</v>
      </c>
    </row>
    <row r="178" spans="1:25" x14ac:dyDescent="0.3">
      <c r="A178" s="16">
        <v>2004</v>
      </c>
      <c r="B178" s="156" t="s">
        <v>37</v>
      </c>
      <c r="C178" s="16">
        <v>1022</v>
      </c>
      <c r="D178" s="16">
        <v>493</v>
      </c>
      <c r="E178" s="16">
        <v>529</v>
      </c>
      <c r="F178" s="16">
        <v>990</v>
      </c>
      <c r="G178" s="16">
        <v>984</v>
      </c>
      <c r="H178" s="16">
        <v>8</v>
      </c>
      <c r="I178" s="16">
        <v>9</v>
      </c>
      <c r="J178" s="16">
        <v>9</v>
      </c>
      <c r="K178" s="16">
        <v>1002</v>
      </c>
      <c r="L178" s="16">
        <v>8</v>
      </c>
      <c r="M178" s="16">
        <v>9</v>
      </c>
      <c r="N178" s="155">
        <f t="shared" si="25"/>
        <v>0.48238747553816047</v>
      </c>
      <c r="O178" s="155">
        <f t="shared" si="26"/>
        <v>0.51761252446183958</v>
      </c>
      <c r="P178" s="155">
        <f t="shared" si="27"/>
        <v>7.874015748031496E-3</v>
      </c>
      <c r="Q178" s="155">
        <f t="shared" si="28"/>
        <v>0.97440944881889768</v>
      </c>
      <c r="R178" s="155">
        <f t="shared" si="29"/>
        <v>8.8582677165354329E-3</v>
      </c>
      <c r="S178" s="155">
        <f t="shared" si="30"/>
        <v>8.8582677165354329E-3</v>
      </c>
      <c r="T178" s="157">
        <f t="shared" si="31"/>
        <v>0.47497446373850866</v>
      </c>
      <c r="U178" s="157">
        <f t="shared" si="32"/>
        <v>0.52502553626149129</v>
      </c>
      <c r="V178" s="157">
        <f t="shared" si="33"/>
        <v>6.1162079510703364E-3</v>
      </c>
      <c r="W178" s="157">
        <f t="shared" si="34"/>
        <v>0.98470948012232418</v>
      </c>
      <c r="X178" s="157">
        <f t="shared" si="35"/>
        <v>5.0968399592252805E-3</v>
      </c>
      <c r="Y178" s="157">
        <f t="shared" si="36"/>
        <v>4.0774719673802246E-3</v>
      </c>
    </row>
    <row r="179" spans="1:25" x14ac:dyDescent="0.3">
      <c r="A179" s="16">
        <v>2004</v>
      </c>
      <c r="B179" s="156" t="s">
        <v>38</v>
      </c>
      <c r="C179" s="16">
        <v>4043</v>
      </c>
      <c r="D179" s="16">
        <v>1906</v>
      </c>
      <c r="E179" s="16">
        <v>2137</v>
      </c>
      <c r="F179" s="16">
        <v>2737</v>
      </c>
      <c r="G179" s="16">
        <v>2504</v>
      </c>
      <c r="H179" s="16">
        <v>1070</v>
      </c>
      <c r="I179" s="16">
        <v>168</v>
      </c>
      <c r="J179" s="16">
        <v>282</v>
      </c>
      <c r="K179" s="16">
        <v>2777</v>
      </c>
      <c r="L179" s="16">
        <v>1094</v>
      </c>
      <c r="M179" s="16">
        <v>172</v>
      </c>
      <c r="N179" s="155">
        <f t="shared" si="25"/>
        <v>0.47143210487261933</v>
      </c>
      <c r="O179" s="155">
        <f t="shared" si="26"/>
        <v>0.52856789512738067</v>
      </c>
      <c r="P179" s="155">
        <f t="shared" si="27"/>
        <v>0.25135071646699553</v>
      </c>
      <c r="Q179" s="155">
        <f t="shared" si="28"/>
        <v>0.64294103828987548</v>
      </c>
      <c r="R179" s="155">
        <f t="shared" si="29"/>
        <v>3.9464411557434811E-2</v>
      </c>
      <c r="S179" s="155">
        <f t="shared" si="30"/>
        <v>6.6243833685694156E-2</v>
      </c>
      <c r="T179" s="157">
        <f t="shared" si="31"/>
        <v>0.48216159496327388</v>
      </c>
      <c r="U179" s="157">
        <f t="shared" si="32"/>
        <v>0.51783840503672618</v>
      </c>
      <c r="V179" s="157">
        <f t="shared" si="33"/>
        <v>0.29658859470468429</v>
      </c>
      <c r="W179" s="157">
        <f t="shared" si="34"/>
        <v>0.64893075356415475</v>
      </c>
      <c r="X179" s="157">
        <f t="shared" si="35"/>
        <v>2.1130346232179225E-2</v>
      </c>
      <c r="Y179" s="157">
        <f t="shared" si="36"/>
        <v>3.3350305498981672E-2</v>
      </c>
    </row>
    <row r="180" spans="1:25" x14ac:dyDescent="0.3">
      <c r="A180" s="16">
        <v>2004</v>
      </c>
      <c r="B180" s="156" t="s">
        <v>39</v>
      </c>
      <c r="C180" s="16">
        <v>4840</v>
      </c>
      <c r="D180" s="16">
        <v>2299</v>
      </c>
      <c r="E180" s="16">
        <v>2541</v>
      </c>
      <c r="F180" s="16">
        <v>4297</v>
      </c>
      <c r="G180" s="16">
        <v>4046</v>
      </c>
      <c r="H180" s="16">
        <v>292</v>
      </c>
      <c r="I180" s="16">
        <v>199</v>
      </c>
      <c r="J180" s="16">
        <v>323</v>
      </c>
      <c r="K180" s="16">
        <v>4318</v>
      </c>
      <c r="L180" s="16">
        <v>292</v>
      </c>
      <c r="M180" s="16">
        <v>210</v>
      </c>
      <c r="N180" s="155">
        <f t="shared" si="25"/>
        <v>0.47499999999999998</v>
      </c>
      <c r="O180" s="155">
        <f t="shared" si="26"/>
        <v>0.52500000000000002</v>
      </c>
      <c r="P180" s="155">
        <f t="shared" si="27"/>
        <v>5.7131676775582077E-2</v>
      </c>
      <c r="Q180" s="155">
        <f t="shared" si="28"/>
        <v>0.84073566816669931</v>
      </c>
      <c r="R180" s="155">
        <f t="shared" si="29"/>
        <v>3.893562903541381E-2</v>
      </c>
      <c r="S180" s="155">
        <f t="shared" si="30"/>
        <v>6.3197026022304828E-2</v>
      </c>
      <c r="T180" s="157">
        <f t="shared" si="31"/>
        <v>0.47930660888407367</v>
      </c>
      <c r="U180" s="157">
        <f t="shared" si="32"/>
        <v>0.52069339111592627</v>
      </c>
      <c r="V180" s="157">
        <f t="shared" si="33"/>
        <v>6.3991769547325106E-2</v>
      </c>
      <c r="W180" s="157">
        <f t="shared" si="34"/>
        <v>0.86193415637860082</v>
      </c>
      <c r="X180" s="157">
        <f t="shared" si="35"/>
        <v>2.2427983539094649E-2</v>
      </c>
      <c r="Y180" s="157">
        <f t="shared" si="36"/>
        <v>5.1646090534979421E-2</v>
      </c>
    </row>
    <row r="181" spans="1:25" x14ac:dyDescent="0.3">
      <c r="A181" s="16">
        <v>2004</v>
      </c>
      <c r="B181" s="156" t="s">
        <v>40</v>
      </c>
      <c r="C181" s="16">
        <v>7452</v>
      </c>
      <c r="D181" s="16">
        <v>3604</v>
      </c>
      <c r="E181" s="16">
        <v>3848</v>
      </c>
      <c r="F181" s="16">
        <v>6163</v>
      </c>
      <c r="G181" s="16">
        <v>5984</v>
      </c>
      <c r="H181" s="16">
        <v>957</v>
      </c>
      <c r="I181" s="16">
        <v>173</v>
      </c>
      <c r="J181" s="16">
        <v>201</v>
      </c>
      <c r="K181" s="16">
        <v>6230</v>
      </c>
      <c r="L181" s="16">
        <v>968</v>
      </c>
      <c r="M181" s="16">
        <v>180</v>
      </c>
      <c r="N181" s="155">
        <f t="shared" si="25"/>
        <v>0.48362855609232419</v>
      </c>
      <c r="O181" s="155">
        <f t="shared" si="26"/>
        <v>0.51637144390767575</v>
      </c>
      <c r="P181" s="155">
        <f t="shared" si="27"/>
        <v>0.12770216172938351</v>
      </c>
      <c r="Q181" s="155">
        <f t="shared" si="28"/>
        <v>0.82239124633039762</v>
      </c>
      <c r="R181" s="155">
        <f t="shared" si="29"/>
        <v>2.3085134774486257E-2</v>
      </c>
      <c r="S181" s="155">
        <f t="shared" si="30"/>
        <v>2.6821457165732587E-2</v>
      </c>
      <c r="T181" s="157">
        <f t="shared" si="31"/>
        <v>0.48644536652835407</v>
      </c>
      <c r="U181" s="157">
        <f t="shared" si="32"/>
        <v>0.51355463347164587</v>
      </c>
      <c r="V181" s="157">
        <f t="shared" si="33"/>
        <v>0.12099402498642042</v>
      </c>
      <c r="W181" s="157">
        <f t="shared" si="34"/>
        <v>0.8359587180879956</v>
      </c>
      <c r="X181" s="157">
        <f t="shared" si="35"/>
        <v>2.1863117870722433E-2</v>
      </c>
      <c r="Y181" s="157">
        <f t="shared" si="36"/>
        <v>2.1184139054861488E-2</v>
      </c>
    </row>
    <row r="182" spans="1:25" x14ac:dyDescent="0.3">
      <c r="A182" s="16">
        <v>2004</v>
      </c>
      <c r="B182" s="156" t="s">
        <v>15</v>
      </c>
      <c r="C182" s="16">
        <v>3766</v>
      </c>
      <c r="D182" s="16">
        <v>1858</v>
      </c>
      <c r="E182" s="16">
        <v>1908</v>
      </c>
      <c r="F182" s="16">
        <v>3435</v>
      </c>
      <c r="G182" s="16">
        <v>3333</v>
      </c>
      <c r="H182" s="16">
        <v>128</v>
      </c>
      <c r="I182" s="16">
        <v>137</v>
      </c>
      <c r="J182" s="16">
        <v>108</v>
      </c>
      <c r="K182" s="16">
        <v>3469</v>
      </c>
      <c r="L182" s="16">
        <v>136</v>
      </c>
      <c r="M182" s="16">
        <v>142</v>
      </c>
      <c r="N182" s="155">
        <f t="shared" si="25"/>
        <v>0.49336165693043016</v>
      </c>
      <c r="O182" s="155">
        <f t="shared" si="26"/>
        <v>0.50663834306956979</v>
      </c>
      <c r="P182" s="155">
        <f t="shared" si="27"/>
        <v>3.3613445378151259E-2</v>
      </c>
      <c r="Q182" s="155">
        <f t="shared" si="28"/>
        <v>0.90204831932773111</v>
      </c>
      <c r="R182" s="155">
        <f t="shared" si="29"/>
        <v>3.5976890756302518E-2</v>
      </c>
      <c r="S182" s="155">
        <f t="shared" si="30"/>
        <v>2.8361344537815126E-2</v>
      </c>
      <c r="T182" s="157">
        <f t="shared" si="31"/>
        <v>0.49087278950370794</v>
      </c>
      <c r="U182" s="157">
        <f t="shared" si="32"/>
        <v>0.50912721049629206</v>
      </c>
      <c r="V182" s="157">
        <f t="shared" si="33"/>
        <v>2.6973310618966496E-2</v>
      </c>
      <c r="W182" s="157">
        <f t="shared" si="34"/>
        <v>0.93583191368540597</v>
      </c>
      <c r="X182" s="157">
        <f t="shared" si="35"/>
        <v>2.2998296422487224E-2</v>
      </c>
      <c r="Y182" s="157">
        <f t="shared" si="36"/>
        <v>1.4196479273140262E-2</v>
      </c>
    </row>
    <row r="183" spans="1:25" x14ac:dyDescent="0.3">
      <c r="A183" s="16">
        <v>2004</v>
      </c>
      <c r="B183" s="156" t="s">
        <v>16</v>
      </c>
      <c r="C183" s="16">
        <v>2081</v>
      </c>
      <c r="D183" s="16">
        <v>972</v>
      </c>
      <c r="E183" s="16">
        <v>1109</v>
      </c>
      <c r="F183" s="16">
        <v>1335</v>
      </c>
      <c r="G183" s="16">
        <v>1288</v>
      </c>
      <c r="H183" s="16">
        <v>698</v>
      </c>
      <c r="I183" s="16">
        <v>8</v>
      </c>
      <c r="J183" s="16">
        <v>46</v>
      </c>
      <c r="K183" s="16">
        <v>1353</v>
      </c>
      <c r="L183" s="16">
        <v>700</v>
      </c>
      <c r="M183" s="16">
        <v>8</v>
      </c>
      <c r="N183" s="155">
        <f t="shared" si="25"/>
        <v>0.46708313310908217</v>
      </c>
      <c r="O183" s="155">
        <f t="shared" si="26"/>
        <v>0.53291686689091777</v>
      </c>
      <c r="P183" s="155">
        <f t="shared" si="27"/>
        <v>0.33445136559655009</v>
      </c>
      <c r="Q183" s="155">
        <f t="shared" si="28"/>
        <v>0.63967417345471966</v>
      </c>
      <c r="R183" s="155">
        <f t="shared" si="29"/>
        <v>3.8332534738859609E-3</v>
      </c>
      <c r="S183" s="155">
        <f t="shared" si="30"/>
        <v>2.2041207474844275E-2</v>
      </c>
      <c r="T183" s="157">
        <f t="shared" si="31"/>
        <v>0.46476096599310007</v>
      </c>
      <c r="U183" s="157">
        <f t="shared" si="32"/>
        <v>0.53523903400689998</v>
      </c>
      <c r="V183" s="157">
        <f t="shared" si="33"/>
        <v>0.2986314760508309</v>
      </c>
      <c r="W183" s="157">
        <f t="shared" si="34"/>
        <v>0.68132942326490709</v>
      </c>
      <c r="X183" s="157">
        <f t="shared" si="35"/>
        <v>7.8201368523949169E-3</v>
      </c>
      <c r="Y183" s="157">
        <f t="shared" si="36"/>
        <v>1.2218963831867057E-2</v>
      </c>
    </row>
    <row r="184" spans="1:25" x14ac:dyDescent="0.3">
      <c r="A184" s="16">
        <v>2004</v>
      </c>
      <c r="B184" s="156" t="s">
        <v>17</v>
      </c>
      <c r="C184" s="16">
        <v>4243</v>
      </c>
      <c r="D184" s="16">
        <v>2023</v>
      </c>
      <c r="E184" s="16">
        <v>2219</v>
      </c>
      <c r="F184" s="16">
        <v>3636</v>
      </c>
      <c r="G184" s="16">
        <v>3544</v>
      </c>
      <c r="H184" s="16">
        <v>433</v>
      </c>
      <c r="I184" s="16">
        <v>55</v>
      </c>
      <c r="J184" s="16">
        <v>115</v>
      </c>
      <c r="K184" s="16">
        <v>3702</v>
      </c>
      <c r="L184" s="16">
        <v>455</v>
      </c>
      <c r="M184" s="16">
        <v>57</v>
      </c>
      <c r="N184" s="155">
        <f t="shared" si="25"/>
        <v>0.4768976897689769</v>
      </c>
      <c r="O184" s="155">
        <f t="shared" si="26"/>
        <v>0.52310231023102305</v>
      </c>
      <c r="P184" s="155">
        <f t="shared" si="27"/>
        <v>0.10214673271998113</v>
      </c>
      <c r="Q184" s="155">
        <f t="shared" si="28"/>
        <v>0.8577494692144374</v>
      </c>
      <c r="R184" s="155">
        <f t="shared" si="29"/>
        <v>1.2974758197688134E-2</v>
      </c>
      <c r="S184" s="155">
        <f t="shared" si="30"/>
        <v>2.7129039867893372E-2</v>
      </c>
      <c r="T184" s="157">
        <f t="shared" si="31"/>
        <v>0.46766658470617162</v>
      </c>
      <c r="U184" s="157">
        <f t="shared" si="32"/>
        <v>0.53233341529382838</v>
      </c>
      <c r="V184" s="157">
        <f t="shared" si="33"/>
        <v>0.10948549134357474</v>
      </c>
      <c r="W184" s="157">
        <f t="shared" si="34"/>
        <v>0.85979029504998783</v>
      </c>
      <c r="X184" s="157">
        <f t="shared" si="35"/>
        <v>2.1458180931480126E-2</v>
      </c>
      <c r="Y184" s="157">
        <f t="shared" si="36"/>
        <v>9.2660326749573283E-3</v>
      </c>
    </row>
    <row r="185" spans="1:25" x14ac:dyDescent="0.3">
      <c r="A185" s="16">
        <v>2004</v>
      </c>
      <c r="B185" s="156" t="s">
        <v>18</v>
      </c>
      <c r="C185" s="16">
        <v>690</v>
      </c>
      <c r="D185" s="16">
        <v>339</v>
      </c>
      <c r="E185" s="16">
        <v>352</v>
      </c>
      <c r="F185" s="16">
        <v>647</v>
      </c>
      <c r="G185" s="16">
        <v>637</v>
      </c>
      <c r="H185" s="16">
        <v>0</v>
      </c>
      <c r="I185" s="16">
        <v>3</v>
      </c>
      <c r="J185" s="16">
        <v>12</v>
      </c>
      <c r="K185" s="16">
        <v>657</v>
      </c>
      <c r="L185" s="16">
        <v>0</v>
      </c>
      <c r="M185" s="16">
        <v>4</v>
      </c>
      <c r="N185" s="155">
        <f t="shared" si="25"/>
        <v>0.49059334298118668</v>
      </c>
      <c r="O185" s="155">
        <f t="shared" si="26"/>
        <v>0.50940665701881327</v>
      </c>
      <c r="P185" s="155">
        <f t="shared" si="27"/>
        <v>0</v>
      </c>
      <c r="Q185" s="155">
        <f t="shared" si="28"/>
        <v>0.9773413897280967</v>
      </c>
      <c r="R185" s="155">
        <f t="shared" si="29"/>
        <v>4.5317220543806651E-3</v>
      </c>
      <c r="S185" s="155">
        <f t="shared" si="30"/>
        <v>1.812688821752266E-2</v>
      </c>
      <c r="T185" s="157">
        <f t="shared" si="31"/>
        <v>0.5</v>
      </c>
      <c r="U185" s="157">
        <f t="shared" si="32"/>
        <v>0.5</v>
      </c>
      <c r="V185" s="157">
        <f t="shared" si="33"/>
        <v>0</v>
      </c>
      <c r="W185" s="157">
        <f t="shared" si="34"/>
        <v>0.97484276729559749</v>
      </c>
      <c r="X185" s="157">
        <f t="shared" si="35"/>
        <v>4.7169811320754715E-3</v>
      </c>
      <c r="Y185" s="157">
        <f t="shared" si="36"/>
        <v>2.0440251572327043E-2</v>
      </c>
    </row>
    <row r="186" spans="1:25" x14ac:dyDescent="0.3">
      <c r="A186" s="16">
        <v>2004</v>
      </c>
      <c r="B186" s="156" t="s">
        <v>41</v>
      </c>
      <c r="C186" s="16">
        <v>1294</v>
      </c>
      <c r="D186" s="16">
        <v>628</v>
      </c>
      <c r="E186" s="16">
        <v>667</v>
      </c>
      <c r="F186" s="16">
        <v>1181</v>
      </c>
      <c r="G186" s="16">
        <v>1089</v>
      </c>
      <c r="H186" s="16">
        <v>51</v>
      </c>
      <c r="I186" s="16">
        <v>16</v>
      </c>
      <c r="J186" s="16">
        <v>119</v>
      </c>
      <c r="K186" s="16">
        <v>1198</v>
      </c>
      <c r="L186" s="16">
        <v>53</v>
      </c>
      <c r="M186" s="16">
        <v>16</v>
      </c>
      <c r="N186" s="155">
        <f t="shared" si="25"/>
        <v>0.48494208494208496</v>
      </c>
      <c r="O186" s="155">
        <f t="shared" si="26"/>
        <v>0.51505791505791509</v>
      </c>
      <c r="P186" s="155">
        <f t="shared" si="27"/>
        <v>3.7307973664959769E-2</v>
      </c>
      <c r="Q186" s="155">
        <f t="shared" si="28"/>
        <v>0.86393562545720559</v>
      </c>
      <c r="R186" s="155">
        <f t="shared" si="29"/>
        <v>1.1704462326261888E-2</v>
      </c>
      <c r="S186" s="155">
        <f t="shared" si="30"/>
        <v>8.7051938551572783E-2</v>
      </c>
      <c r="T186" s="157">
        <f t="shared" si="31"/>
        <v>0.48049792531120333</v>
      </c>
      <c r="U186" s="157">
        <f t="shared" si="32"/>
        <v>0.51950207468879672</v>
      </c>
      <c r="V186" s="157">
        <f t="shared" si="33"/>
        <v>3.6829463570856688E-2</v>
      </c>
      <c r="W186" s="157">
        <f t="shared" si="34"/>
        <v>0.90712570056044839</v>
      </c>
      <c r="X186" s="157">
        <f t="shared" si="35"/>
        <v>1.120896717373899E-2</v>
      </c>
      <c r="Y186" s="157">
        <f t="shared" si="36"/>
        <v>4.4835868694955962E-2</v>
      </c>
    </row>
    <row r="187" spans="1:25" x14ac:dyDescent="0.3">
      <c r="A187" s="16">
        <v>2004</v>
      </c>
      <c r="B187" s="156" t="s">
        <v>42</v>
      </c>
      <c r="C187" s="16">
        <v>1699</v>
      </c>
      <c r="D187" s="16">
        <v>856</v>
      </c>
      <c r="E187" s="16">
        <v>842</v>
      </c>
      <c r="F187" s="16">
        <v>1445</v>
      </c>
      <c r="G187" s="16">
        <v>1168</v>
      </c>
      <c r="H187" s="16">
        <v>113</v>
      </c>
      <c r="I187" s="16">
        <v>84</v>
      </c>
      <c r="J187" s="16">
        <v>301</v>
      </c>
      <c r="K187" s="16">
        <v>1465</v>
      </c>
      <c r="L187" s="16">
        <v>122</v>
      </c>
      <c r="M187" s="16">
        <v>88</v>
      </c>
      <c r="N187" s="155">
        <f t="shared" si="25"/>
        <v>0.50412249705535928</v>
      </c>
      <c r="O187" s="155">
        <f t="shared" si="26"/>
        <v>0.49587750294464078</v>
      </c>
      <c r="P187" s="155">
        <f t="shared" si="27"/>
        <v>5.8157488419969122E-2</v>
      </c>
      <c r="Q187" s="155">
        <f t="shared" si="28"/>
        <v>0.74369531652084409</v>
      </c>
      <c r="R187" s="155">
        <f t="shared" si="29"/>
        <v>4.3232115285640763E-2</v>
      </c>
      <c r="S187" s="155">
        <f t="shared" si="30"/>
        <v>0.15491507977354607</v>
      </c>
      <c r="T187" s="157">
        <f t="shared" si="31"/>
        <v>0.50363372093023251</v>
      </c>
      <c r="U187" s="157">
        <f t="shared" si="32"/>
        <v>0.49636627906976744</v>
      </c>
      <c r="V187" s="157">
        <f t="shared" si="33"/>
        <v>7.1428571428571425E-2</v>
      </c>
      <c r="W187" s="157">
        <f t="shared" si="34"/>
        <v>0.72959183673469385</v>
      </c>
      <c r="X187" s="157">
        <f t="shared" si="35"/>
        <v>5.8673469387755105E-2</v>
      </c>
      <c r="Y187" s="157">
        <f t="shared" si="36"/>
        <v>0.14030612244897958</v>
      </c>
    </row>
    <row r="188" spans="1:25" x14ac:dyDescent="0.3">
      <c r="A188" s="16">
        <v>2004</v>
      </c>
      <c r="B188" s="156" t="s">
        <v>43</v>
      </c>
      <c r="C188" s="16">
        <v>982</v>
      </c>
      <c r="D188" s="16">
        <v>479</v>
      </c>
      <c r="E188" s="16">
        <v>503</v>
      </c>
      <c r="F188" s="16">
        <v>943</v>
      </c>
      <c r="G188" s="16">
        <v>932</v>
      </c>
      <c r="H188" s="16">
        <v>6</v>
      </c>
      <c r="I188" s="16">
        <v>17</v>
      </c>
      <c r="J188" s="16">
        <v>11</v>
      </c>
      <c r="K188" s="16">
        <v>956</v>
      </c>
      <c r="L188" s="16">
        <v>7</v>
      </c>
      <c r="M188" s="16">
        <v>18</v>
      </c>
      <c r="N188" s="155">
        <f t="shared" si="25"/>
        <v>0.48778004073319753</v>
      </c>
      <c r="O188" s="155">
        <f t="shared" si="26"/>
        <v>0.51221995926680242</v>
      </c>
      <c r="P188" s="155">
        <f t="shared" si="27"/>
        <v>6.1412487205731829E-3</v>
      </c>
      <c r="Q188" s="155">
        <f t="shared" si="28"/>
        <v>0.96519959058341864</v>
      </c>
      <c r="R188" s="155">
        <f t="shared" si="29"/>
        <v>1.7400204708290685E-2</v>
      </c>
      <c r="S188" s="155">
        <f t="shared" si="30"/>
        <v>1.1258955987717503E-2</v>
      </c>
      <c r="T188" s="157">
        <f t="shared" si="31"/>
        <v>0.48947951273532669</v>
      </c>
      <c r="U188" s="157">
        <f t="shared" si="32"/>
        <v>0.51052048726467336</v>
      </c>
      <c r="V188" s="157">
        <f t="shared" si="33"/>
        <v>1.425438596491228E-2</v>
      </c>
      <c r="W188" s="157">
        <f t="shared" si="34"/>
        <v>0.94517543859649122</v>
      </c>
      <c r="X188" s="157">
        <f t="shared" si="35"/>
        <v>2.5219298245614034E-2</v>
      </c>
      <c r="Y188" s="157">
        <f t="shared" si="36"/>
        <v>1.5350877192982455E-2</v>
      </c>
    </row>
    <row r="189" spans="1:25" x14ac:dyDescent="0.3">
      <c r="A189" s="16">
        <v>2004</v>
      </c>
      <c r="B189" s="156" t="s">
        <v>44</v>
      </c>
      <c r="C189" s="16">
        <v>6413</v>
      </c>
      <c r="D189" s="16">
        <v>3052</v>
      </c>
      <c r="E189" s="16">
        <v>3361</v>
      </c>
      <c r="F189" s="16">
        <v>5174</v>
      </c>
      <c r="G189" s="16">
        <v>4354</v>
      </c>
      <c r="H189" s="16">
        <v>845</v>
      </c>
      <c r="I189" s="16">
        <v>335</v>
      </c>
      <c r="J189" s="16">
        <v>906</v>
      </c>
      <c r="K189" s="16">
        <v>5227</v>
      </c>
      <c r="L189" s="16">
        <v>858</v>
      </c>
      <c r="M189" s="16">
        <v>337</v>
      </c>
      <c r="N189" s="155">
        <f t="shared" si="25"/>
        <v>0.4759083112427881</v>
      </c>
      <c r="O189" s="155">
        <f t="shared" si="26"/>
        <v>0.5240916887572119</v>
      </c>
      <c r="P189" s="155">
        <f t="shared" si="27"/>
        <v>0.11639118457300275</v>
      </c>
      <c r="Q189" s="155">
        <f t="shared" si="28"/>
        <v>0.71267217630853996</v>
      </c>
      <c r="R189" s="155">
        <f t="shared" si="29"/>
        <v>4.6143250688705235E-2</v>
      </c>
      <c r="S189" s="155">
        <f t="shared" si="30"/>
        <v>0.12479338842975207</v>
      </c>
      <c r="T189" s="157">
        <f t="shared" si="31"/>
        <v>0.47781961041086923</v>
      </c>
      <c r="U189" s="157">
        <f t="shared" si="32"/>
        <v>0.52218038958913082</v>
      </c>
      <c r="V189" s="157">
        <f t="shared" si="33"/>
        <v>0.11779673701541685</v>
      </c>
      <c r="W189" s="157">
        <f t="shared" si="34"/>
        <v>0.75333033976949559</v>
      </c>
      <c r="X189" s="157">
        <f t="shared" si="35"/>
        <v>4.1610537344708876E-2</v>
      </c>
      <c r="Y189" s="157">
        <f t="shared" si="36"/>
        <v>8.7262385870378684E-2</v>
      </c>
    </row>
    <row r="190" spans="1:25" x14ac:dyDescent="0.3">
      <c r="A190" s="16">
        <v>2004</v>
      </c>
      <c r="B190" s="156" t="s">
        <v>45</v>
      </c>
      <c r="C190" s="16">
        <v>1375</v>
      </c>
      <c r="D190" s="16">
        <v>658</v>
      </c>
      <c r="E190" s="16">
        <v>717</v>
      </c>
      <c r="F190" s="16">
        <v>1151</v>
      </c>
      <c r="G190" s="16">
        <v>660</v>
      </c>
      <c r="H190" s="16">
        <v>34</v>
      </c>
      <c r="I190" s="16">
        <v>11</v>
      </c>
      <c r="J190" s="16">
        <v>544</v>
      </c>
      <c r="K190" s="16">
        <v>1181</v>
      </c>
      <c r="L190" s="16">
        <v>39</v>
      </c>
      <c r="M190" s="16">
        <v>11</v>
      </c>
      <c r="N190" s="155">
        <f t="shared" si="25"/>
        <v>0.47854545454545455</v>
      </c>
      <c r="O190" s="155">
        <f t="shared" si="26"/>
        <v>0.5214545454545455</v>
      </c>
      <c r="P190" s="155">
        <f t="shared" si="27"/>
        <v>1.9540229885057471E-2</v>
      </c>
      <c r="Q190" s="155">
        <f t="shared" si="28"/>
        <v>0.66149425287356323</v>
      </c>
      <c r="R190" s="155">
        <f t="shared" si="29"/>
        <v>6.32183908045977E-3</v>
      </c>
      <c r="S190" s="155">
        <f t="shared" si="30"/>
        <v>0.31264367816091954</v>
      </c>
      <c r="T190" s="157">
        <f t="shared" si="31"/>
        <v>0.46867565424266455</v>
      </c>
      <c r="U190" s="157">
        <f t="shared" si="32"/>
        <v>0.53132434575733545</v>
      </c>
      <c r="V190" s="157">
        <f t="shared" si="33"/>
        <v>2.262727844123193E-2</v>
      </c>
      <c r="W190" s="157">
        <f t="shared" si="34"/>
        <v>0.66876178504085482</v>
      </c>
      <c r="X190" s="157">
        <f t="shared" si="35"/>
        <v>4.3997485857950975E-3</v>
      </c>
      <c r="Y190" s="157">
        <f t="shared" si="36"/>
        <v>0.30421118793211815</v>
      </c>
    </row>
    <row r="191" spans="1:25" x14ac:dyDescent="0.3">
      <c r="A191" s="16">
        <v>2004</v>
      </c>
      <c r="B191" s="156" t="s">
        <v>46</v>
      </c>
      <c r="C191" s="16">
        <v>14492</v>
      </c>
      <c r="D191" s="16">
        <v>6865</v>
      </c>
      <c r="E191" s="16">
        <v>7627</v>
      </c>
      <c r="F191" s="16">
        <v>11055</v>
      </c>
      <c r="G191" s="16">
        <v>9389</v>
      </c>
      <c r="H191" s="16">
        <v>2354</v>
      </c>
      <c r="I191" s="16">
        <v>939</v>
      </c>
      <c r="J191" s="16">
        <v>1976</v>
      </c>
      <c r="K191" s="16">
        <v>11130</v>
      </c>
      <c r="L191" s="16">
        <v>2421</v>
      </c>
      <c r="M191" s="16">
        <v>953</v>
      </c>
      <c r="N191" s="155">
        <f t="shared" si="25"/>
        <v>0.47370963290091084</v>
      </c>
      <c r="O191" s="155">
        <f t="shared" si="26"/>
        <v>0.52629036709908916</v>
      </c>
      <c r="P191" s="155">
        <f t="shared" si="27"/>
        <v>0.14420485175202155</v>
      </c>
      <c r="Q191" s="155">
        <f t="shared" si="28"/>
        <v>0.67722371967654982</v>
      </c>
      <c r="R191" s="155">
        <f t="shared" si="29"/>
        <v>5.7522666013232054E-2</v>
      </c>
      <c r="S191" s="155">
        <f t="shared" si="30"/>
        <v>0.12104876255819652</v>
      </c>
      <c r="T191" s="157">
        <f t="shared" si="31"/>
        <v>0.48182149362477233</v>
      </c>
      <c r="U191" s="157">
        <f t="shared" si="32"/>
        <v>0.51817850637522767</v>
      </c>
      <c r="V191" s="157">
        <f t="shared" si="33"/>
        <v>0.14165097096837045</v>
      </c>
      <c r="W191" s="157">
        <f t="shared" si="34"/>
        <v>0.68857569656426576</v>
      </c>
      <c r="X191" s="157">
        <f t="shared" si="35"/>
        <v>5.8972527115671886E-2</v>
      </c>
      <c r="Y191" s="157">
        <f t="shared" si="36"/>
        <v>0.11080080535169189</v>
      </c>
    </row>
    <row r="192" spans="1:25" x14ac:dyDescent="0.3">
      <c r="A192" s="16">
        <v>2004</v>
      </c>
      <c r="B192" s="156" t="s">
        <v>47</v>
      </c>
      <c r="C192" s="16">
        <v>6250</v>
      </c>
      <c r="D192" s="16">
        <v>2979</v>
      </c>
      <c r="E192" s="16">
        <v>3271</v>
      </c>
      <c r="F192" s="16">
        <v>4709</v>
      </c>
      <c r="G192" s="16">
        <v>4408</v>
      </c>
      <c r="H192" s="16">
        <v>1241</v>
      </c>
      <c r="I192" s="16">
        <v>125</v>
      </c>
      <c r="J192" s="16">
        <v>327</v>
      </c>
      <c r="K192" s="16">
        <v>4750</v>
      </c>
      <c r="L192" s="16">
        <v>1259</v>
      </c>
      <c r="M192" s="16">
        <v>130</v>
      </c>
      <c r="N192" s="155">
        <f t="shared" si="25"/>
        <v>0.47664000000000001</v>
      </c>
      <c r="O192" s="155">
        <f t="shared" si="26"/>
        <v>0.52336000000000005</v>
      </c>
      <c r="P192" s="155">
        <f t="shared" si="27"/>
        <v>0.19384567322711652</v>
      </c>
      <c r="Q192" s="155">
        <f t="shared" si="28"/>
        <v>0.73555139019056548</v>
      </c>
      <c r="R192" s="155">
        <f t="shared" si="29"/>
        <v>1.9525148391127772E-2</v>
      </c>
      <c r="S192" s="155">
        <f t="shared" si="30"/>
        <v>5.107778819119025E-2</v>
      </c>
      <c r="T192" s="157">
        <f t="shared" si="31"/>
        <v>0.46651270207852191</v>
      </c>
      <c r="U192" s="157">
        <f t="shared" si="32"/>
        <v>0.53348729792147809</v>
      </c>
      <c r="V192" s="157">
        <f t="shared" si="33"/>
        <v>0.22711571675302245</v>
      </c>
      <c r="W192" s="157">
        <f t="shared" si="34"/>
        <v>0.71554404145077721</v>
      </c>
      <c r="X192" s="157">
        <f t="shared" si="35"/>
        <v>1.3298791018998272E-2</v>
      </c>
      <c r="Y192" s="157">
        <f t="shared" si="36"/>
        <v>4.4041450777202069E-2</v>
      </c>
    </row>
    <row r="193" spans="1:25" x14ac:dyDescent="0.3">
      <c r="A193" s="16">
        <v>2004</v>
      </c>
      <c r="B193" s="156" t="s">
        <v>48</v>
      </c>
      <c r="C193" s="16">
        <v>466</v>
      </c>
      <c r="D193" s="16">
        <v>228</v>
      </c>
      <c r="E193" s="16">
        <v>238</v>
      </c>
      <c r="F193" s="16">
        <v>443</v>
      </c>
      <c r="G193" s="16">
        <v>439</v>
      </c>
      <c r="H193" s="16">
        <v>3</v>
      </c>
      <c r="I193" s="16">
        <v>0</v>
      </c>
      <c r="J193" s="16">
        <v>6</v>
      </c>
      <c r="K193" s="16">
        <v>447</v>
      </c>
      <c r="L193" s="16">
        <v>4</v>
      </c>
      <c r="M193" s="16">
        <v>0</v>
      </c>
      <c r="N193" s="155">
        <f t="shared" si="25"/>
        <v>0.48927038626609443</v>
      </c>
      <c r="O193" s="155">
        <f t="shared" si="26"/>
        <v>0.51072961373390557</v>
      </c>
      <c r="P193" s="155">
        <f t="shared" si="27"/>
        <v>6.6371681415929203E-3</v>
      </c>
      <c r="Q193" s="155">
        <f t="shared" si="28"/>
        <v>0.98008849557522126</v>
      </c>
      <c r="R193" s="155">
        <f t="shared" si="29"/>
        <v>0</v>
      </c>
      <c r="S193" s="155">
        <f t="shared" si="30"/>
        <v>1.3274336283185841E-2</v>
      </c>
      <c r="T193" s="157">
        <f t="shared" si="31"/>
        <v>0.49333333333333335</v>
      </c>
      <c r="U193" s="157">
        <f t="shared" si="32"/>
        <v>0.50666666666666671</v>
      </c>
      <c r="V193" s="157">
        <f t="shared" si="33"/>
        <v>4.6296296296296294E-3</v>
      </c>
      <c r="W193" s="157">
        <f t="shared" si="34"/>
        <v>0.98379629629629628</v>
      </c>
      <c r="X193" s="157">
        <f t="shared" si="35"/>
        <v>4.6296296296296294E-3</v>
      </c>
      <c r="Y193" s="157">
        <f t="shared" si="36"/>
        <v>6.9444444444444441E-3</v>
      </c>
    </row>
    <row r="194" spans="1:25" x14ac:dyDescent="0.3">
      <c r="A194" s="16">
        <v>2004</v>
      </c>
      <c r="B194" s="156" t="s">
        <v>49</v>
      </c>
      <c r="C194" s="16">
        <v>8469</v>
      </c>
      <c r="D194" s="16">
        <v>4037</v>
      </c>
      <c r="E194" s="16">
        <v>4432</v>
      </c>
      <c r="F194" s="16">
        <v>7381</v>
      </c>
      <c r="G194" s="16">
        <v>7188</v>
      </c>
      <c r="H194" s="16">
        <v>895</v>
      </c>
      <c r="I194" s="16">
        <v>73</v>
      </c>
      <c r="J194" s="16">
        <v>209</v>
      </c>
      <c r="K194" s="16">
        <v>7460</v>
      </c>
      <c r="L194" s="16">
        <v>923</v>
      </c>
      <c r="M194" s="16">
        <v>80</v>
      </c>
      <c r="N194" s="155">
        <f t="shared" si="25"/>
        <v>0.47667965521313022</v>
      </c>
      <c r="O194" s="155">
        <f t="shared" si="26"/>
        <v>0.52332034478686973</v>
      </c>
      <c r="P194" s="155">
        <f t="shared" si="27"/>
        <v>0.10458050946482823</v>
      </c>
      <c r="Q194" s="155">
        <f t="shared" si="28"/>
        <v>0.86246786632390748</v>
      </c>
      <c r="R194" s="155">
        <f t="shared" si="29"/>
        <v>8.5300303809301235E-3</v>
      </c>
      <c r="S194" s="155">
        <f t="shared" si="30"/>
        <v>2.4421593830334189E-2</v>
      </c>
      <c r="T194" s="157">
        <f t="shared" si="31"/>
        <v>0.47175039151909409</v>
      </c>
      <c r="U194" s="157">
        <f t="shared" si="32"/>
        <v>0.52824960848090596</v>
      </c>
      <c r="V194" s="157">
        <f t="shared" si="33"/>
        <v>0.11137610302885761</v>
      </c>
      <c r="W194" s="157">
        <f t="shared" si="34"/>
        <v>0.86453613164798471</v>
      </c>
      <c r="X194" s="157">
        <f t="shared" si="35"/>
        <v>1.1447650846649178E-2</v>
      </c>
      <c r="Y194" s="157">
        <f t="shared" si="36"/>
        <v>1.2640114476508467E-2</v>
      </c>
    </row>
    <row r="195" spans="1:25" x14ac:dyDescent="0.3">
      <c r="A195" s="16">
        <v>2004</v>
      </c>
      <c r="B195" s="156" t="s">
        <v>50</v>
      </c>
      <c r="C195" s="16">
        <v>2602</v>
      </c>
      <c r="D195" s="16">
        <v>1247</v>
      </c>
      <c r="E195" s="16">
        <v>1355</v>
      </c>
      <c r="F195" s="16">
        <v>2031</v>
      </c>
      <c r="G195" s="16">
        <v>1925</v>
      </c>
      <c r="H195" s="16">
        <v>190</v>
      </c>
      <c r="I195" s="16">
        <v>34</v>
      </c>
      <c r="J195" s="16">
        <v>135</v>
      </c>
      <c r="K195" s="16">
        <v>2232</v>
      </c>
      <c r="L195" s="16">
        <v>204</v>
      </c>
      <c r="M195" s="16">
        <v>36</v>
      </c>
      <c r="N195" s="155">
        <f t="shared" ref="N195:N258" si="37">D195/SUM(D195:E195)</f>
        <v>0.47924673328209072</v>
      </c>
      <c r="O195" s="155">
        <f t="shared" ref="O195:O258" si="38">E195/SUM(D195:E195)</f>
        <v>0.52075326671790934</v>
      </c>
      <c r="P195" s="155">
        <f t="shared" ref="P195:P258" si="39">H195/SUM(F195,H195,I195,J195)</f>
        <v>7.9497907949790794E-2</v>
      </c>
      <c r="Q195" s="155">
        <f t="shared" ref="Q195:Q258" si="40">F195/SUM(F195,H195,I195,J195)</f>
        <v>0.8497907949790795</v>
      </c>
      <c r="R195" s="155">
        <f t="shared" ref="R195:R258" si="41">I195/SUM(F195,H195,I195,J195)</f>
        <v>1.4225941422594143E-2</v>
      </c>
      <c r="S195" s="155">
        <f t="shared" ref="S195:S258" si="42">J195/SUM(F195,H195,I195,J195)</f>
        <v>5.6485355648535567E-2</v>
      </c>
      <c r="T195" s="157">
        <f t="shared" ref="T195:T258" si="43">N247</f>
        <v>0.47008547008547008</v>
      </c>
      <c r="U195" s="157">
        <f t="shared" ref="U195:U258" si="44">O247</f>
        <v>0.52991452991452992</v>
      </c>
      <c r="V195" s="157">
        <f t="shared" ref="V195:V258" si="45">P247</f>
        <v>4.7956630525437867E-2</v>
      </c>
      <c r="W195" s="157">
        <f t="shared" ref="W195:W258" si="46">Q247</f>
        <v>0.90450375312760634</v>
      </c>
      <c r="X195" s="157">
        <f t="shared" ref="X195:X258" si="47">R247</f>
        <v>1.5846538782318599E-2</v>
      </c>
      <c r="Y195" s="157">
        <f t="shared" ref="Y195:Y258" si="48">S247</f>
        <v>3.1693077564637198E-2</v>
      </c>
    </row>
    <row r="196" spans="1:25" x14ac:dyDescent="0.3">
      <c r="A196" s="16">
        <v>2004</v>
      </c>
      <c r="B196" s="156" t="s">
        <v>51</v>
      </c>
      <c r="C196" s="16">
        <v>2727</v>
      </c>
      <c r="D196" s="16">
        <v>1340</v>
      </c>
      <c r="E196" s="16">
        <v>1387</v>
      </c>
      <c r="F196" s="16">
        <v>2498</v>
      </c>
      <c r="G196" s="16">
        <v>2348</v>
      </c>
      <c r="H196" s="16">
        <v>48</v>
      </c>
      <c r="I196" s="16">
        <v>103</v>
      </c>
      <c r="J196" s="16">
        <v>165</v>
      </c>
      <c r="K196" s="16">
        <v>2540</v>
      </c>
      <c r="L196" s="16">
        <v>52</v>
      </c>
      <c r="M196" s="16">
        <v>111</v>
      </c>
      <c r="N196" s="155">
        <f t="shared" si="37"/>
        <v>0.49138247158049136</v>
      </c>
      <c r="O196" s="155">
        <f t="shared" si="38"/>
        <v>0.50861752841950858</v>
      </c>
      <c r="P196" s="155">
        <f t="shared" si="39"/>
        <v>1.7057569296375266E-2</v>
      </c>
      <c r="Q196" s="155">
        <f t="shared" si="40"/>
        <v>0.88770433546552951</v>
      </c>
      <c r="R196" s="155">
        <f t="shared" si="41"/>
        <v>3.6602700781805261E-2</v>
      </c>
      <c r="S196" s="155">
        <f t="shared" si="42"/>
        <v>5.8635394456289978E-2</v>
      </c>
      <c r="T196" s="157">
        <f t="shared" si="43"/>
        <v>0.48469184890656064</v>
      </c>
      <c r="U196" s="157">
        <f t="shared" si="44"/>
        <v>0.51530815109343941</v>
      </c>
      <c r="V196" s="157">
        <f t="shared" si="45"/>
        <v>1.2667660208643815E-2</v>
      </c>
      <c r="W196" s="157">
        <f t="shared" si="46"/>
        <v>0.88375558867362147</v>
      </c>
      <c r="X196" s="157">
        <f t="shared" si="47"/>
        <v>3.166915052160954E-2</v>
      </c>
      <c r="Y196" s="157">
        <f t="shared" si="48"/>
        <v>7.1907600596125193E-2</v>
      </c>
    </row>
    <row r="197" spans="1:25" x14ac:dyDescent="0.3">
      <c r="A197" s="16">
        <v>2004</v>
      </c>
      <c r="B197" s="156" t="s">
        <v>52</v>
      </c>
      <c r="C197" s="16">
        <v>9356</v>
      </c>
      <c r="D197" s="16">
        <v>4467</v>
      </c>
      <c r="E197" s="16">
        <v>4889</v>
      </c>
      <c r="F197" s="16">
        <v>8218</v>
      </c>
      <c r="G197" s="16">
        <v>7998</v>
      </c>
      <c r="H197" s="16">
        <v>853</v>
      </c>
      <c r="I197" s="16">
        <v>210</v>
      </c>
      <c r="J197" s="16">
        <v>255</v>
      </c>
      <c r="K197" s="16">
        <v>8259</v>
      </c>
      <c r="L197" s="16">
        <v>889</v>
      </c>
      <c r="M197" s="16">
        <v>210</v>
      </c>
      <c r="N197" s="155">
        <f t="shared" si="37"/>
        <v>0.47744762719110734</v>
      </c>
      <c r="O197" s="155">
        <f t="shared" si="38"/>
        <v>0.52255237280889266</v>
      </c>
      <c r="P197" s="155">
        <f t="shared" si="39"/>
        <v>8.9450503355704702E-2</v>
      </c>
      <c r="Q197" s="155">
        <f t="shared" si="40"/>
        <v>0.86178691275167785</v>
      </c>
      <c r="R197" s="155">
        <f t="shared" si="41"/>
        <v>2.2021812080536912E-2</v>
      </c>
      <c r="S197" s="155">
        <f t="shared" si="42"/>
        <v>2.6740771812080538E-2</v>
      </c>
      <c r="T197" s="157">
        <f t="shared" si="43"/>
        <v>0.47899441340782123</v>
      </c>
      <c r="U197" s="157">
        <f t="shared" si="44"/>
        <v>0.52100558659217877</v>
      </c>
      <c r="V197" s="157">
        <f t="shared" si="45"/>
        <v>8.3369707551287642E-2</v>
      </c>
      <c r="W197" s="157">
        <f t="shared" si="46"/>
        <v>0.87461807071147968</v>
      </c>
      <c r="X197" s="157">
        <f t="shared" si="47"/>
        <v>1.4949803579223047E-2</v>
      </c>
      <c r="Y197" s="157">
        <f t="shared" si="48"/>
        <v>2.7062418158009603E-2</v>
      </c>
    </row>
    <row r="198" spans="1:25" x14ac:dyDescent="0.3">
      <c r="A198" s="16">
        <v>2004</v>
      </c>
      <c r="B198" s="156" t="s">
        <v>53</v>
      </c>
      <c r="C198" s="16">
        <v>813</v>
      </c>
      <c r="D198" s="16">
        <v>385</v>
      </c>
      <c r="E198" s="16">
        <v>428</v>
      </c>
      <c r="F198" s="16">
        <v>732</v>
      </c>
      <c r="G198" s="16">
        <v>680</v>
      </c>
      <c r="H198" s="16">
        <v>46</v>
      </c>
      <c r="I198" s="16">
        <v>27</v>
      </c>
      <c r="J198" s="16">
        <v>58</v>
      </c>
      <c r="K198" s="16">
        <v>735</v>
      </c>
      <c r="L198" s="16">
        <v>48</v>
      </c>
      <c r="M198" s="16">
        <v>0</v>
      </c>
      <c r="N198" s="155">
        <f t="shared" si="37"/>
        <v>0.4735547355473555</v>
      </c>
      <c r="O198" s="155">
        <f t="shared" si="38"/>
        <v>0.5264452644526445</v>
      </c>
      <c r="P198" s="155">
        <f t="shared" si="39"/>
        <v>5.3302433371958287E-2</v>
      </c>
      <c r="Q198" s="155">
        <f t="shared" si="40"/>
        <v>0.84820393974507535</v>
      </c>
      <c r="R198" s="155">
        <f t="shared" si="41"/>
        <v>3.1286210892236384E-2</v>
      </c>
      <c r="S198" s="155">
        <f t="shared" si="42"/>
        <v>6.7207415990730018E-2</v>
      </c>
      <c r="T198" s="157">
        <f t="shared" si="43"/>
        <v>0.46502057613168724</v>
      </c>
      <c r="U198" s="157">
        <f t="shared" si="44"/>
        <v>0.53497942386831276</v>
      </c>
      <c r="V198" s="157">
        <f t="shared" si="45"/>
        <v>5.0870147255689425E-2</v>
      </c>
      <c r="W198" s="157">
        <f t="shared" si="46"/>
        <v>0.89692101740294516</v>
      </c>
      <c r="X198" s="157">
        <f t="shared" si="47"/>
        <v>1.2048192771084338E-2</v>
      </c>
      <c r="Y198" s="157">
        <f t="shared" si="48"/>
        <v>4.0160642570281124E-2</v>
      </c>
    </row>
    <row r="199" spans="1:25" x14ac:dyDescent="0.3">
      <c r="A199" s="16">
        <v>2004</v>
      </c>
      <c r="B199" s="156" t="s">
        <v>54</v>
      </c>
      <c r="C199" s="16">
        <v>3061</v>
      </c>
      <c r="D199" s="16">
        <v>1441</v>
      </c>
      <c r="E199" s="16">
        <v>1620</v>
      </c>
      <c r="F199" s="16">
        <v>2188</v>
      </c>
      <c r="G199" s="16">
        <v>2142</v>
      </c>
      <c r="H199" s="16">
        <v>837</v>
      </c>
      <c r="I199" s="16">
        <v>4</v>
      </c>
      <c r="J199" s="16">
        <v>52</v>
      </c>
      <c r="K199" s="16">
        <v>2208</v>
      </c>
      <c r="L199" s="16">
        <v>843</v>
      </c>
      <c r="M199" s="16">
        <v>4</v>
      </c>
      <c r="N199" s="155">
        <f t="shared" si="37"/>
        <v>0.47076118915387127</v>
      </c>
      <c r="O199" s="155">
        <f t="shared" si="38"/>
        <v>0.52923881084612867</v>
      </c>
      <c r="P199" s="155">
        <f t="shared" si="39"/>
        <v>0.27166504381694256</v>
      </c>
      <c r="Q199" s="155">
        <f t="shared" si="40"/>
        <v>0.71015903927296331</v>
      </c>
      <c r="R199" s="155">
        <f t="shared" si="41"/>
        <v>1.2982797792924375E-3</v>
      </c>
      <c r="S199" s="155">
        <f t="shared" si="42"/>
        <v>1.6877637130801686E-2</v>
      </c>
      <c r="T199" s="157">
        <f t="shared" si="43"/>
        <v>0.46245733788395904</v>
      </c>
      <c r="U199" s="157">
        <f t="shared" si="44"/>
        <v>0.53754266211604096</v>
      </c>
      <c r="V199" s="157">
        <f t="shared" si="45"/>
        <v>0.22214765100671141</v>
      </c>
      <c r="W199" s="157">
        <f t="shared" si="46"/>
        <v>0.7493288590604027</v>
      </c>
      <c r="X199" s="157">
        <f t="shared" si="47"/>
        <v>7.7181208053691275E-3</v>
      </c>
      <c r="Y199" s="157">
        <f t="shared" si="48"/>
        <v>2.0805369127516779E-2</v>
      </c>
    </row>
    <row r="200" spans="1:25" x14ac:dyDescent="0.3">
      <c r="A200" s="16">
        <v>2004</v>
      </c>
      <c r="B200" s="156" t="s">
        <v>55</v>
      </c>
      <c r="C200" s="16">
        <v>564</v>
      </c>
      <c r="D200" s="16">
        <v>275</v>
      </c>
      <c r="E200" s="16">
        <v>289</v>
      </c>
      <c r="F200" s="16">
        <v>530</v>
      </c>
      <c r="G200" s="16">
        <v>521</v>
      </c>
      <c r="H200" s="16">
        <v>2</v>
      </c>
      <c r="I200" s="16">
        <v>7</v>
      </c>
      <c r="J200" s="16">
        <v>10</v>
      </c>
      <c r="K200" s="16">
        <v>535</v>
      </c>
      <c r="L200" s="16">
        <v>3</v>
      </c>
      <c r="M200" s="16">
        <v>7</v>
      </c>
      <c r="N200" s="155">
        <f t="shared" si="37"/>
        <v>0.48758865248226951</v>
      </c>
      <c r="O200" s="155">
        <f t="shared" si="38"/>
        <v>0.51241134751773054</v>
      </c>
      <c r="P200" s="155">
        <f t="shared" si="39"/>
        <v>3.6429872495446266E-3</v>
      </c>
      <c r="Q200" s="155">
        <f t="shared" si="40"/>
        <v>0.96539162112932608</v>
      </c>
      <c r="R200" s="155">
        <f t="shared" si="41"/>
        <v>1.2750455373406194E-2</v>
      </c>
      <c r="S200" s="155">
        <f t="shared" si="42"/>
        <v>1.8214936247723135E-2</v>
      </c>
      <c r="T200" s="157">
        <f t="shared" si="43"/>
        <v>0.49716446124763702</v>
      </c>
      <c r="U200" s="157">
        <f t="shared" si="44"/>
        <v>0.50283553875236298</v>
      </c>
      <c r="V200" s="157">
        <f t="shared" si="45"/>
        <v>9.823182711198428E-3</v>
      </c>
      <c r="W200" s="157">
        <f t="shared" si="46"/>
        <v>0.9783889980353635</v>
      </c>
      <c r="X200" s="157">
        <f t="shared" si="47"/>
        <v>3.929273084479371E-3</v>
      </c>
      <c r="Y200" s="157">
        <f t="shared" si="48"/>
        <v>7.8585461689587421E-3</v>
      </c>
    </row>
    <row r="201" spans="1:25" x14ac:dyDescent="0.3">
      <c r="A201" s="16">
        <v>2004</v>
      </c>
      <c r="B201" s="156" t="s">
        <v>56</v>
      </c>
      <c r="C201" s="16">
        <v>4402</v>
      </c>
      <c r="D201" s="16">
        <v>2118</v>
      </c>
      <c r="E201" s="16">
        <v>2283</v>
      </c>
      <c r="F201" s="16">
        <v>3655</v>
      </c>
      <c r="G201" s="16">
        <v>3548</v>
      </c>
      <c r="H201" s="16">
        <v>651</v>
      </c>
      <c r="I201" s="16">
        <v>29</v>
      </c>
      <c r="J201" s="16">
        <v>128</v>
      </c>
      <c r="K201" s="16">
        <v>3695</v>
      </c>
      <c r="L201" s="16">
        <v>651</v>
      </c>
      <c r="M201" s="16">
        <v>29</v>
      </c>
      <c r="N201" s="155">
        <f t="shared" si="37"/>
        <v>0.48125426039536467</v>
      </c>
      <c r="O201" s="155">
        <f t="shared" si="38"/>
        <v>0.51874573960463533</v>
      </c>
      <c r="P201" s="155">
        <f t="shared" si="39"/>
        <v>0.14586600941071029</v>
      </c>
      <c r="Q201" s="155">
        <f t="shared" si="40"/>
        <v>0.81895585928747483</v>
      </c>
      <c r="R201" s="155">
        <f t="shared" si="41"/>
        <v>6.4978713869594442E-3</v>
      </c>
      <c r="S201" s="155">
        <f t="shared" si="42"/>
        <v>2.8680259914855479E-2</v>
      </c>
      <c r="T201" s="157">
        <f t="shared" si="43"/>
        <v>0.48789839444045052</v>
      </c>
      <c r="U201" s="157">
        <f t="shared" si="44"/>
        <v>0.51210160555954953</v>
      </c>
      <c r="V201" s="157">
        <f t="shared" si="45"/>
        <v>0.15529856030210054</v>
      </c>
      <c r="W201" s="157">
        <f t="shared" si="46"/>
        <v>0.82345999527967906</v>
      </c>
      <c r="X201" s="157">
        <f t="shared" si="47"/>
        <v>5.4283691291007793E-3</v>
      </c>
      <c r="Y201" s="157">
        <f t="shared" si="48"/>
        <v>1.5813075289119662E-2</v>
      </c>
    </row>
    <row r="202" spans="1:25" x14ac:dyDescent="0.3">
      <c r="A202" s="16">
        <v>2004</v>
      </c>
      <c r="B202" s="156" t="s">
        <v>57</v>
      </c>
      <c r="C202" s="16">
        <v>15813</v>
      </c>
      <c r="D202" s="16">
        <v>7667</v>
      </c>
      <c r="E202" s="16">
        <v>8146</v>
      </c>
      <c r="F202" s="16">
        <v>13246</v>
      </c>
      <c r="G202" s="16">
        <v>8246</v>
      </c>
      <c r="H202" s="16">
        <v>1669</v>
      </c>
      <c r="I202" s="16">
        <v>508</v>
      </c>
      <c r="J202" s="16">
        <v>5232</v>
      </c>
      <c r="K202" s="16">
        <v>13490</v>
      </c>
      <c r="L202" s="16">
        <v>1721</v>
      </c>
      <c r="M202" s="16">
        <v>535</v>
      </c>
      <c r="N202" s="155">
        <f t="shared" si="37"/>
        <v>0.48485423385821791</v>
      </c>
      <c r="O202" s="155">
        <f t="shared" si="38"/>
        <v>0.51514576614178209</v>
      </c>
      <c r="P202" s="155">
        <f t="shared" si="39"/>
        <v>8.080367949648995E-2</v>
      </c>
      <c r="Q202" s="155">
        <f t="shared" si="40"/>
        <v>0.64129750665698382</v>
      </c>
      <c r="R202" s="155">
        <f t="shared" si="41"/>
        <v>2.4594529169692569E-2</v>
      </c>
      <c r="S202" s="155">
        <f t="shared" si="42"/>
        <v>0.25330428467683369</v>
      </c>
      <c r="T202" s="157">
        <f t="shared" si="43"/>
        <v>0.48709832794330143</v>
      </c>
      <c r="U202" s="157">
        <f t="shared" si="44"/>
        <v>0.51290167205669857</v>
      </c>
      <c r="V202" s="157">
        <f t="shared" si="45"/>
        <v>7.4174365509185519E-2</v>
      </c>
      <c r="W202" s="157">
        <f t="shared" si="46"/>
        <v>0.66751619411702245</v>
      </c>
      <c r="X202" s="157">
        <f t="shared" si="47"/>
        <v>2.394605500690241E-2</v>
      </c>
      <c r="Y202" s="157">
        <f t="shared" si="48"/>
        <v>0.23436338536688966</v>
      </c>
    </row>
    <row r="203" spans="1:25" x14ac:dyDescent="0.3">
      <c r="A203" s="16">
        <v>2004</v>
      </c>
      <c r="B203" s="156" t="s">
        <v>58</v>
      </c>
      <c r="C203" s="16">
        <v>1629</v>
      </c>
      <c r="D203" s="16">
        <v>811</v>
      </c>
      <c r="E203" s="16">
        <v>818</v>
      </c>
      <c r="F203" s="16">
        <v>1561</v>
      </c>
      <c r="G203" s="16">
        <v>1461</v>
      </c>
      <c r="H203" s="16">
        <v>10</v>
      </c>
      <c r="I203" s="16">
        <v>32</v>
      </c>
      <c r="J203" s="16">
        <v>104</v>
      </c>
      <c r="K203" s="16">
        <v>1569</v>
      </c>
      <c r="L203" s="16">
        <v>11</v>
      </c>
      <c r="M203" s="16">
        <v>33</v>
      </c>
      <c r="N203" s="155">
        <f t="shared" si="37"/>
        <v>0.49785144260282382</v>
      </c>
      <c r="O203" s="155">
        <f t="shared" si="38"/>
        <v>0.50214855739717623</v>
      </c>
      <c r="P203" s="155">
        <f t="shared" si="39"/>
        <v>5.8582308142940834E-3</v>
      </c>
      <c r="Q203" s="155">
        <f t="shared" si="40"/>
        <v>0.91446983011130634</v>
      </c>
      <c r="R203" s="155">
        <f t="shared" si="41"/>
        <v>1.8746338605741066E-2</v>
      </c>
      <c r="S203" s="155">
        <f t="shared" si="42"/>
        <v>6.0925600468658463E-2</v>
      </c>
      <c r="T203" s="157">
        <f t="shared" si="43"/>
        <v>0.49184782608695654</v>
      </c>
      <c r="U203" s="157">
        <f t="shared" si="44"/>
        <v>0.50815217391304346</v>
      </c>
      <c r="V203" s="157">
        <f t="shared" si="45"/>
        <v>2.5510204081632651E-3</v>
      </c>
      <c r="W203" s="157">
        <f t="shared" si="46"/>
        <v>0.9017857142857143</v>
      </c>
      <c r="X203" s="157">
        <f t="shared" si="47"/>
        <v>2.9336734693877552E-2</v>
      </c>
      <c r="Y203" s="157">
        <f t="shared" si="48"/>
        <v>6.6326530612244902E-2</v>
      </c>
    </row>
    <row r="204" spans="1:25" x14ac:dyDescent="0.3">
      <c r="A204" s="16">
        <v>2004</v>
      </c>
      <c r="B204" s="156" t="s">
        <v>59</v>
      </c>
      <c r="C204" s="16">
        <v>482</v>
      </c>
      <c r="D204" s="16">
        <v>233</v>
      </c>
      <c r="E204" s="16">
        <v>249</v>
      </c>
      <c r="F204" s="16">
        <v>463</v>
      </c>
      <c r="G204" s="16">
        <v>460</v>
      </c>
      <c r="H204" s="16">
        <v>2</v>
      </c>
      <c r="I204" s="16">
        <v>7</v>
      </c>
      <c r="J204" s="16">
        <v>3</v>
      </c>
      <c r="K204" s="16">
        <v>471</v>
      </c>
      <c r="L204" s="16">
        <v>2</v>
      </c>
      <c r="M204" s="16">
        <v>8</v>
      </c>
      <c r="N204" s="155">
        <f t="shared" si="37"/>
        <v>0.48340248962655602</v>
      </c>
      <c r="O204" s="155">
        <f t="shared" si="38"/>
        <v>0.51659751037344404</v>
      </c>
      <c r="P204" s="155">
        <f t="shared" si="39"/>
        <v>4.2105263157894736E-3</v>
      </c>
      <c r="Q204" s="155">
        <f t="shared" si="40"/>
        <v>0.97473684210526312</v>
      </c>
      <c r="R204" s="155">
        <f t="shared" si="41"/>
        <v>1.4736842105263158E-2</v>
      </c>
      <c r="S204" s="155">
        <f t="shared" si="42"/>
        <v>6.3157894736842104E-3</v>
      </c>
      <c r="T204" s="157">
        <f t="shared" si="43"/>
        <v>0.48148148148148145</v>
      </c>
      <c r="U204" s="157">
        <f t="shared" si="44"/>
        <v>0.51851851851851849</v>
      </c>
      <c r="V204" s="157">
        <f t="shared" si="45"/>
        <v>2.1739130434782609E-3</v>
      </c>
      <c r="W204" s="157">
        <f t="shared" si="46"/>
        <v>0.9869565217391304</v>
      </c>
      <c r="X204" s="157">
        <f t="shared" si="47"/>
        <v>4.3478260869565218E-3</v>
      </c>
      <c r="Y204" s="157">
        <f t="shared" si="48"/>
        <v>6.5217391304347823E-3</v>
      </c>
    </row>
    <row r="205" spans="1:25" x14ac:dyDescent="0.3">
      <c r="A205" s="16">
        <v>2004</v>
      </c>
      <c r="B205" s="156" t="s">
        <v>60</v>
      </c>
      <c r="C205" s="16">
        <v>5364</v>
      </c>
      <c r="D205" s="16">
        <v>2538</v>
      </c>
      <c r="E205" s="16">
        <v>2826</v>
      </c>
      <c r="F205" s="16">
        <v>4101</v>
      </c>
      <c r="G205" s="16">
        <v>3814</v>
      </c>
      <c r="H205" s="16">
        <v>961</v>
      </c>
      <c r="I205" s="16">
        <v>251</v>
      </c>
      <c r="J205" s="16">
        <v>301</v>
      </c>
      <c r="K205" s="16">
        <v>4129</v>
      </c>
      <c r="L205" s="16">
        <v>972</v>
      </c>
      <c r="M205" s="16">
        <v>255</v>
      </c>
      <c r="N205" s="155">
        <f t="shared" si="37"/>
        <v>0.47315436241610737</v>
      </c>
      <c r="O205" s="155">
        <f t="shared" si="38"/>
        <v>0.52684563758389258</v>
      </c>
      <c r="P205" s="155">
        <f t="shared" si="39"/>
        <v>0.17117919486996794</v>
      </c>
      <c r="Q205" s="155">
        <f t="shared" si="40"/>
        <v>0.73049519059494117</v>
      </c>
      <c r="R205" s="155">
        <f t="shared" si="41"/>
        <v>4.4709654435340224E-2</v>
      </c>
      <c r="S205" s="155">
        <f t="shared" si="42"/>
        <v>5.3615960099750622E-2</v>
      </c>
      <c r="T205" s="157">
        <f t="shared" si="43"/>
        <v>0.46966769706336942</v>
      </c>
      <c r="U205" s="157">
        <f t="shared" si="44"/>
        <v>0.53033230293663058</v>
      </c>
      <c r="V205" s="157">
        <f t="shared" si="45"/>
        <v>0.1877672429819669</v>
      </c>
      <c r="W205" s="157">
        <f t="shared" si="46"/>
        <v>0.73061907417735639</v>
      </c>
      <c r="X205" s="157">
        <f t="shared" si="47"/>
        <v>3.8111173080498231E-2</v>
      </c>
      <c r="Y205" s="157">
        <f t="shared" si="48"/>
        <v>4.350250976017847E-2</v>
      </c>
    </row>
    <row r="206" spans="1:25" x14ac:dyDescent="0.3">
      <c r="A206" s="16">
        <v>2004</v>
      </c>
      <c r="B206" s="156" t="s">
        <v>61</v>
      </c>
      <c r="C206" s="16">
        <v>4596</v>
      </c>
      <c r="D206" s="16">
        <v>2214</v>
      </c>
      <c r="E206" s="16">
        <v>2382</v>
      </c>
      <c r="F206" s="16">
        <v>3792</v>
      </c>
      <c r="G206" s="16">
        <v>3584</v>
      </c>
      <c r="H206" s="16">
        <v>141</v>
      </c>
      <c r="I206" s="16">
        <v>404</v>
      </c>
      <c r="J206" s="16">
        <v>248</v>
      </c>
      <c r="K206" s="16">
        <v>3941</v>
      </c>
      <c r="L206" s="16">
        <v>175</v>
      </c>
      <c r="M206" s="16">
        <v>443</v>
      </c>
      <c r="N206" s="155">
        <f t="shared" si="37"/>
        <v>0.48172323759791125</v>
      </c>
      <c r="O206" s="155">
        <f t="shared" si="38"/>
        <v>0.51827676240208875</v>
      </c>
      <c r="P206" s="155">
        <f t="shared" si="39"/>
        <v>3.0752453653217011E-2</v>
      </c>
      <c r="Q206" s="155">
        <f t="shared" si="40"/>
        <v>0.82704471101417665</v>
      </c>
      <c r="R206" s="155">
        <f t="shared" si="41"/>
        <v>8.8113413304252999E-2</v>
      </c>
      <c r="S206" s="155">
        <f t="shared" si="42"/>
        <v>5.4089422028353325E-2</v>
      </c>
      <c r="T206" s="157">
        <f t="shared" si="43"/>
        <v>0.47589244320815949</v>
      </c>
      <c r="U206" s="157">
        <f t="shared" si="44"/>
        <v>0.52410755679184051</v>
      </c>
      <c r="V206" s="157">
        <f t="shared" si="45"/>
        <v>2.799908946050535E-2</v>
      </c>
      <c r="W206" s="157">
        <f t="shared" si="46"/>
        <v>0.88549965854768953</v>
      </c>
      <c r="X206" s="157">
        <f t="shared" si="47"/>
        <v>4.8486228090143413E-2</v>
      </c>
      <c r="Y206" s="157">
        <f t="shared" si="48"/>
        <v>3.8015023901661733E-2</v>
      </c>
    </row>
    <row r="207" spans="1:25" x14ac:dyDescent="0.3">
      <c r="A207" s="16">
        <v>2004</v>
      </c>
      <c r="B207" s="156" t="s">
        <v>62</v>
      </c>
      <c r="C207" s="16">
        <v>1395</v>
      </c>
      <c r="D207" s="16">
        <v>676</v>
      </c>
      <c r="E207" s="16">
        <v>720</v>
      </c>
      <c r="F207" s="16">
        <v>1331</v>
      </c>
      <c r="G207" s="16">
        <v>1326</v>
      </c>
      <c r="H207" s="16">
        <v>42</v>
      </c>
      <c r="I207" s="16">
        <v>5</v>
      </c>
      <c r="J207" s="16">
        <v>5</v>
      </c>
      <c r="K207" s="16">
        <v>1345</v>
      </c>
      <c r="L207" s="16">
        <v>46</v>
      </c>
      <c r="M207" s="16">
        <v>5</v>
      </c>
      <c r="N207" s="155">
        <f t="shared" si="37"/>
        <v>0.48424068767908307</v>
      </c>
      <c r="O207" s="155">
        <f t="shared" si="38"/>
        <v>0.51575931232091687</v>
      </c>
      <c r="P207" s="155">
        <f t="shared" si="39"/>
        <v>3.0368763557483729E-2</v>
      </c>
      <c r="Q207" s="155">
        <f t="shared" si="40"/>
        <v>0.96240057845263915</v>
      </c>
      <c r="R207" s="155">
        <f t="shared" si="41"/>
        <v>3.6153289949385392E-3</v>
      </c>
      <c r="S207" s="155">
        <f t="shared" si="42"/>
        <v>3.6153289949385392E-3</v>
      </c>
      <c r="T207" s="157">
        <f t="shared" si="43"/>
        <v>0.46581196581196582</v>
      </c>
      <c r="U207" s="157">
        <f t="shared" si="44"/>
        <v>0.53418803418803418</v>
      </c>
      <c r="V207" s="157">
        <f t="shared" si="45"/>
        <v>3.1892274982282066E-2</v>
      </c>
      <c r="W207" s="157">
        <f t="shared" si="46"/>
        <v>0.96031183557760458</v>
      </c>
      <c r="X207" s="157">
        <f t="shared" si="47"/>
        <v>2.8348688873139618E-3</v>
      </c>
      <c r="Y207" s="157">
        <f t="shared" si="48"/>
        <v>4.961020552799433E-3</v>
      </c>
    </row>
    <row r="208" spans="1:25" x14ac:dyDescent="0.3">
      <c r="A208" s="16">
        <v>2004</v>
      </c>
      <c r="B208" s="156" t="s">
        <v>63</v>
      </c>
      <c r="C208" s="16">
        <v>4126</v>
      </c>
      <c r="D208" s="16">
        <v>2017</v>
      </c>
      <c r="E208" s="16">
        <v>2109</v>
      </c>
      <c r="F208" s="16">
        <v>3793</v>
      </c>
      <c r="G208" s="16">
        <v>3601</v>
      </c>
      <c r="H208" s="16">
        <v>195</v>
      </c>
      <c r="I208" s="16">
        <v>85</v>
      </c>
      <c r="J208" s="16">
        <v>203</v>
      </c>
      <c r="K208" s="16">
        <v>3825</v>
      </c>
      <c r="L208" s="16">
        <v>204</v>
      </c>
      <c r="M208" s="16">
        <v>86</v>
      </c>
      <c r="N208" s="155">
        <f t="shared" si="37"/>
        <v>0.48885118759088708</v>
      </c>
      <c r="O208" s="155">
        <f t="shared" si="38"/>
        <v>0.51114881240911292</v>
      </c>
      <c r="P208" s="155">
        <f t="shared" si="39"/>
        <v>4.5603367633302153E-2</v>
      </c>
      <c r="Q208" s="155">
        <f t="shared" si="40"/>
        <v>0.887043966323667</v>
      </c>
      <c r="R208" s="155">
        <f t="shared" si="41"/>
        <v>1.9878391019644528E-2</v>
      </c>
      <c r="S208" s="155">
        <f t="shared" si="42"/>
        <v>4.7474275023386345E-2</v>
      </c>
      <c r="T208" s="157">
        <f t="shared" si="43"/>
        <v>0.49227600411946448</v>
      </c>
      <c r="U208" s="157">
        <f t="shared" si="44"/>
        <v>0.50772399588053552</v>
      </c>
      <c r="V208" s="157">
        <f t="shared" si="45"/>
        <v>3.6685799850262039E-2</v>
      </c>
      <c r="W208" s="157">
        <f t="shared" si="46"/>
        <v>0.91165460444222612</v>
      </c>
      <c r="X208" s="157">
        <f t="shared" si="47"/>
        <v>1.1979036685799849E-2</v>
      </c>
      <c r="Y208" s="157">
        <f t="shared" si="48"/>
        <v>3.9680559021712004E-2</v>
      </c>
    </row>
    <row r="209" spans="1:25" x14ac:dyDescent="0.3">
      <c r="A209" s="16">
        <v>2004</v>
      </c>
      <c r="B209" s="156" t="s">
        <v>64</v>
      </c>
      <c r="C209" s="16">
        <v>373</v>
      </c>
      <c r="D209" s="16">
        <v>187</v>
      </c>
      <c r="E209" s="16">
        <v>186</v>
      </c>
      <c r="F209" s="16">
        <v>358</v>
      </c>
      <c r="G209" s="16">
        <v>339</v>
      </c>
      <c r="H209" s="16">
        <v>3</v>
      </c>
      <c r="I209" s="16">
        <v>2</v>
      </c>
      <c r="J209" s="16">
        <v>20</v>
      </c>
      <c r="K209" s="16">
        <v>364</v>
      </c>
      <c r="L209" s="16">
        <v>3</v>
      </c>
      <c r="M209" s="16">
        <v>3</v>
      </c>
      <c r="N209" s="155">
        <f t="shared" si="37"/>
        <v>0.50134048257372654</v>
      </c>
      <c r="O209" s="155">
        <f t="shared" si="38"/>
        <v>0.49865951742627346</v>
      </c>
      <c r="P209" s="155">
        <f t="shared" si="39"/>
        <v>7.832898172323759E-3</v>
      </c>
      <c r="Q209" s="155">
        <f t="shared" si="40"/>
        <v>0.93472584856396868</v>
      </c>
      <c r="R209" s="155">
        <f t="shared" si="41"/>
        <v>5.2219321148825066E-3</v>
      </c>
      <c r="S209" s="155">
        <f t="shared" si="42"/>
        <v>5.2219321148825062E-2</v>
      </c>
      <c r="T209" s="157">
        <f t="shared" si="43"/>
        <v>0.50142450142450146</v>
      </c>
      <c r="U209" s="157">
        <f t="shared" si="44"/>
        <v>0.4985754985754986</v>
      </c>
      <c r="V209" s="157">
        <f t="shared" si="45"/>
        <v>2.7624309392265192E-3</v>
      </c>
      <c r="W209" s="157">
        <f t="shared" si="46"/>
        <v>0.94475138121546964</v>
      </c>
      <c r="X209" s="157">
        <f t="shared" si="47"/>
        <v>0</v>
      </c>
      <c r="Y209" s="157">
        <f t="shared" si="48"/>
        <v>5.2486187845303865E-2</v>
      </c>
    </row>
    <row r="210" spans="1:25" x14ac:dyDescent="0.3">
      <c r="A210" s="16">
        <v>2000</v>
      </c>
      <c r="B210" s="154" t="s">
        <v>11</v>
      </c>
      <c r="C210" s="16">
        <f>'2000'!C3</f>
        <v>202609</v>
      </c>
      <c r="D210" s="16">
        <f>'2000'!D3</f>
        <v>97087</v>
      </c>
      <c r="E210" s="16">
        <f>'2000'!E3</f>
        <v>105523</v>
      </c>
      <c r="F210" s="16">
        <f>'2000'!J3</f>
        <v>168733</v>
      </c>
      <c r="G210" s="16">
        <f>'2000'!F3</f>
        <v>148035</v>
      </c>
      <c r="H210" s="16">
        <f>'2000'!K3</f>
        <v>24132</v>
      </c>
      <c r="I210" s="16">
        <f>'2000'!H3</f>
        <v>8041</v>
      </c>
      <c r="J210" s="16">
        <f>'2000'!I3</f>
        <v>21598</v>
      </c>
      <c r="N210" s="155">
        <f t="shared" si="37"/>
        <v>0.47918167908790288</v>
      </c>
      <c r="O210" s="155">
        <f t="shared" si="38"/>
        <v>0.52081832091209712</v>
      </c>
      <c r="P210" s="155">
        <f t="shared" si="39"/>
        <v>0.10845647718692698</v>
      </c>
      <c r="Q210" s="155">
        <f t="shared" si="40"/>
        <v>0.75833692877431413</v>
      </c>
      <c r="R210" s="155">
        <f t="shared" si="41"/>
        <v>3.6138676158630853E-2</v>
      </c>
      <c r="S210" s="155">
        <f t="shared" si="42"/>
        <v>9.7067917880128002E-2</v>
      </c>
      <c r="T210" s="157">
        <f t="shared" si="43"/>
        <v>0</v>
      </c>
      <c r="U210" s="157">
        <f t="shared" si="44"/>
        <v>0</v>
      </c>
      <c r="V210" s="157">
        <f t="shared" si="45"/>
        <v>0</v>
      </c>
      <c r="W210" s="157">
        <f t="shared" si="46"/>
        <v>0</v>
      </c>
      <c r="X210" s="157">
        <f t="shared" si="47"/>
        <v>0</v>
      </c>
      <c r="Y210" s="157">
        <f t="shared" si="48"/>
        <v>0</v>
      </c>
    </row>
    <row r="211" spans="1:25" x14ac:dyDescent="0.3">
      <c r="A211" s="16">
        <v>2000</v>
      </c>
      <c r="B211" s="154" t="s">
        <v>21</v>
      </c>
      <c r="C211" s="16">
        <f>'2000'!C4</f>
        <v>3278</v>
      </c>
      <c r="D211" s="16">
        <f>'2000'!D4</f>
        <v>1507</v>
      </c>
      <c r="E211" s="16">
        <f>'2000'!E4</f>
        <v>1771</v>
      </c>
      <c r="F211" s="16">
        <f>'2000'!J4</f>
        <v>2391</v>
      </c>
      <c r="G211" s="16">
        <f>'2000'!F4</f>
        <v>2370</v>
      </c>
      <c r="H211" s="16">
        <f>'2000'!K4</f>
        <v>859</v>
      </c>
      <c r="I211" s="16">
        <f>'2000'!H4</f>
        <v>15</v>
      </c>
      <c r="J211" s="16">
        <f>'2000'!I4</f>
        <v>27</v>
      </c>
      <c r="N211" s="155">
        <f t="shared" si="37"/>
        <v>0.45973154362416108</v>
      </c>
      <c r="O211" s="155">
        <f t="shared" si="38"/>
        <v>0.54026845637583898</v>
      </c>
      <c r="P211" s="155">
        <f t="shared" si="39"/>
        <v>0.2609356014580802</v>
      </c>
      <c r="Q211" s="155">
        <f t="shared" si="40"/>
        <v>0.7263061968408262</v>
      </c>
      <c r="R211" s="155">
        <f t="shared" si="41"/>
        <v>4.556500607533414E-3</v>
      </c>
      <c r="S211" s="155">
        <f t="shared" si="42"/>
        <v>8.2017010935601462E-3</v>
      </c>
      <c r="T211" s="157">
        <f t="shared" si="43"/>
        <v>0</v>
      </c>
      <c r="U211" s="157">
        <f t="shared" si="44"/>
        <v>0</v>
      </c>
      <c r="V211" s="157">
        <f t="shared" si="45"/>
        <v>0</v>
      </c>
      <c r="W211" s="157">
        <f t="shared" si="46"/>
        <v>0</v>
      </c>
      <c r="X211" s="157">
        <f t="shared" si="47"/>
        <v>0</v>
      </c>
      <c r="Y211" s="157">
        <f t="shared" si="48"/>
        <v>0</v>
      </c>
    </row>
    <row r="212" spans="1:25" x14ac:dyDescent="0.3">
      <c r="A212" s="16">
        <v>2000</v>
      </c>
      <c r="B212" s="154" t="s">
        <v>22</v>
      </c>
      <c r="C212" s="16">
        <f>'2000'!C5</f>
        <v>412</v>
      </c>
      <c r="D212" s="16">
        <f>'2000'!D5</f>
        <v>202</v>
      </c>
      <c r="E212" s="16">
        <f>'2000'!E5</f>
        <v>210</v>
      </c>
      <c r="F212" s="16">
        <f>'2000'!J5</f>
        <v>327</v>
      </c>
      <c r="G212" s="16">
        <f>'2000'!F5</f>
        <v>316</v>
      </c>
      <c r="H212" s="16">
        <f>'2000'!K5</f>
        <v>13</v>
      </c>
      <c r="I212" s="16">
        <f>'2000'!H5</f>
        <v>15</v>
      </c>
      <c r="J212" s="16">
        <f>'2000'!I5</f>
        <v>12</v>
      </c>
      <c r="N212" s="155">
        <f t="shared" si="37"/>
        <v>0.49029126213592233</v>
      </c>
      <c r="O212" s="155">
        <f t="shared" si="38"/>
        <v>0.50970873786407767</v>
      </c>
      <c r="P212" s="155">
        <f t="shared" si="39"/>
        <v>3.5422343324250684E-2</v>
      </c>
      <c r="Q212" s="155">
        <f t="shared" si="40"/>
        <v>0.89100817438692093</v>
      </c>
      <c r="R212" s="155">
        <f t="shared" si="41"/>
        <v>4.0871934604904632E-2</v>
      </c>
      <c r="S212" s="155">
        <f t="shared" si="42"/>
        <v>3.2697547683923703E-2</v>
      </c>
      <c r="T212" s="157">
        <f t="shared" si="43"/>
        <v>0</v>
      </c>
      <c r="U212" s="157">
        <f t="shared" si="44"/>
        <v>0</v>
      </c>
      <c r="V212" s="157">
        <f t="shared" si="45"/>
        <v>0</v>
      </c>
      <c r="W212" s="157">
        <f t="shared" si="46"/>
        <v>0</v>
      </c>
      <c r="X212" s="157">
        <f t="shared" si="47"/>
        <v>0</v>
      </c>
      <c r="Y212" s="157">
        <f t="shared" si="48"/>
        <v>0</v>
      </c>
    </row>
    <row r="213" spans="1:25" x14ac:dyDescent="0.3">
      <c r="A213" s="16">
        <v>2000</v>
      </c>
      <c r="B213" s="154" t="s">
        <v>23</v>
      </c>
      <c r="C213" s="16">
        <f>'2000'!C6</f>
        <v>3524</v>
      </c>
      <c r="D213" s="16">
        <f>'2000'!D6</f>
        <v>1734</v>
      </c>
      <c r="E213" s="16">
        <f>'2000'!E6</f>
        <v>1789</v>
      </c>
      <c r="F213" s="16">
        <f>'2000'!J6</f>
        <v>3205</v>
      </c>
      <c r="G213" s="16">
        <f>'2000'!F6</f>
        <v>2315</v>
      </c>
      <c r="H213" s="16">
        <f>'2000'!K6</f>
        <v>114</v>
      </c>
      <c r="I213" s="16">
        <f>'2000'!H6</f>
        <v>132</v>
      </c>
      <c r="J213" s="16">
        <f>'2000'!I6</f>
        <v>910</v>
      </c>
      <c r="N213" s="155">
        <f t="shared" si="37"/>
        <v>0.49219415271075789</v>
      </c>
      <c r="O213" s="155">
        <f t="shared" si="38"/>
        <v>0.50780584728924216</v>
      </c>
      <c r="P213" s="155">
        <f t="shared" si="39"/>
        <v>2.6140793396010088E-2</v>
      </c>
      <c r="Q213" s="155">
        <f t="shared" si="40"/>
        <v>0.73492318275624857</v>
      </c>
      <c r="R213" s="155">
        <f t="shared" si="41"/>
        <v>3.0268287090116947E-2</v>
      </c>
      <c r="S213" s="155">
        <f t="shared" si="42"/>
        <v>0.2086677367576244</v>
      </c>
      <c r="T213" s="157">
        <f t="shared" si="43"/>
        <v>0</v>
      </c>
      <c r="U213" s="157">
        <f t="shared" si="44"/>
        <v>0</v>
      </c>
      <c r="V213" s="157">
        <f t="shared" si="45"/>
        <v>0</v>
      </c>
      <c r="W213" s="157">
        <f t="shared" si="46"/>
        <v>0</v>
      </c>
      <c r="X213" s="157">
        <f t="shared" si="47"/>
        <v>0</v>
      </c>
      <c r="Y213" s="157">
        <f t="shared" si="48"/>
        <v>0</v>
      </c>
    </row>
    <row r="214" spans="1:25" x14ac:dyDescent="0.3">
      <c r="A214" s="16">
        <v>2000</v>
      </c>
      <c r="B214" s="154" t="s">
        <v>24</v>
      </c>
      <c r="C214" s="16">
        <f>'2000'!C7</f>
        <v>1893</v>
      </c>
      <c r="D214" s="16">
        <f>'2000'!D7</f>
        <v>897</v>
      </c>
      <c r="E214" s="16">
        <f>'2000'!E7</f>
        <v>996</v>
      </c>
      <c r="F214" s="16">
        <f>'2000'!J7</f>
        <v>1540</v>
      </c>
      <c r="G214" s="16">
        <f>'2000'!F7</f>
        <v>1489</v>
      </c>
      <c r="H214" s="16">
        <f>'2000'!K7</f>
        <v>331</v>
      </c>
      <c r="I214" s="16">
        <f>'2000'!H7</f>
        <v>13</v>
      </c>
      <c r="J214" s="16">
        <f>'2000'!I7</f>
        <v>51</v>
      </c>
      <c r="N214" s="155">
        <f t="shared" si="37"/>
        <v>0.47385103011093505</v>
      </c>
      <c r="O214" s="155">
        <f t="shared" si="38"/>
        <v>0.52614896988906501</v>
      </c>
      <c r="P214" s="155">
        <f t="shared" si="39"/>
        <v>0.17105943152454781</v>
      </c>
      <c r="Q214" s="155">
        <f t="shared" si="40"/>
        <v>0.79586563307493541</v>
      </c>
      <c r="R214" s="155">
        <f t="shared" si="41"/>
        <v>6.7183462532299744E-3</v>
      </c>
      <c r="S214" s="155">
        <f t="shared" si="42"/>
        <v>2.6356589147286821E-2</v>
      </c>
      <c r="T214" s="157">
        <f t="shared" si="43"/>
        <v>0</v>
      </c>
      <c r="U214" s="157">
        <f t="shared" si="44"/>
        <v>0</v>
      </c>
      <c r="V214" s="157">
        <f t="shared" si="45"/>
        <v>0</v>
      </c>
      <c r="W214" s="157">
        <f t="shared" si="46"/>
        <v>0</v>
      </c>
      <c r="X214" s="157">
        <f t="shared" si="47"/>
        <v>0</v>
      </c>
      <c r="Y214" s="157">
        <f t="shared" si="48"/>
        <v>0</v>
      </c>
    </row>
    <row r="215" spans="1:25" x14ac:dyDescent="0.3">
      <c r="A215" s="16">
        <v>2000</v>
      </c>
      <c r="B215" s="154" t="s">
        <v>25</v>
      </c>
      <c r="C215" s="16">
        <f>'2000'!C8</f>
        <v>24749</v>
      </c>
      <c r="D215" s="16">
        <f>'2000'!D8</f>
        <v>11932</v>
      </c>
      <c r="E215" s="16">
        <f>'2000'!E8</f>
        <v>12817</v>
      </c>
      <c r="F215" s="16">
        <f>'2000'!J8</f>
        <v>19770</v>
      </c>
      <c r="G215" s="16">
        <f>'2000'!F8</f>
        <v>13362</v>
      </c>
      <c r="H215" s="16">
        <f>'2000'!K8</f>
        <v>1678</v>
      </c>
      <c r="I215" s="16">
        <f>'2000'!H8</f>
        <v>3027</v>
      </c>
      <c r="J215" s="16">
        <f>'2000'!I8</f>
        <v>6514</v>
      </c>
      <c r="N215" s="155">
        <f t="shared" si="37"/>
        <v>0.48212048971675625</v>
      </c>
      <c r="O215" s="155">
        <f t="shared" si="38"/>
        <v>0.51787951028324375</v>
      </c>
      <c r="P215" s="155">
        <f t="shared" si="39"/>
        <v>5.4148246151860341E-2</v>
      </c>
      <c r="Q215" s="155">
        <f t="shared" si="40"/>
        <v>0.63796831133628062</v>
      </c>
      <c r="R215" s="155">
        <f t="shared" si="41"/>
        <v>9.7679821872277264E-2</v>
      </c>
      <c r="S215" s="155">
        <f t="shared" si="42"/>
        <v>0.21020362063958178</v>
      </c>
      <c r="T215" s="157">
        <f t="shared" si="43"/>
        <v>0</v>
      </c>
      <c r="U215" s="157">
        <f t="shared" si="44"/>
        <v>0</v>
      </c>
      <c r="V215" s="157">
        <f t="shared" si="45"/>
        <v>0</v>
      </c>
      <c r="W215" s="157">
        <f t="shared" si="46"/>
        <v>0</v>
      </c>
      <c r="X215" s="157">
        <f t="shared" si="47"/>
        <v>0</v>
      </c>
      <c r="Y215" s="157">
        <f t="shared" si="48"/>
        <v>0</v>
      </c>
    </row>
    <row r="216" spans="1:25" x14ac:dyDescent="0.3">
      <c r="A216" s="16">
        <v>2000</v>
      </c>
      <c r="B216" s="154" t="s">
        <v>26</v>
      </c>
      <c r="C216" s="16">
        <f>'2000'!C9</f>
        <v>3049</v>
      </c>
      <c r="D216" s="16">
        <f>'2000'!D9</f>
        <v>1514</v>
      </c>
      <c r="E216" s="16">
        <f>'2000'!E9</f>
        <v>1535</v>
      </c>
      <c r="F216" s="16">
        <f>'2000'!J9</f>
        <v>2838</v>
      </c>
      <c r="G216" s="16">
        <f>'2000'!F9</f>
        <v>2377</v>
      </c>
      <c r="H216" s="16">
        <f>'2000'!K9</f>
        <v>116</v>
      </c>
      <c r="I216" s="16">
        <f>'2000'!H9</f>
        <v>53</v>
      </c>
      <c r="J216" s="16">
        <f>'2000'!I9</f>
        <v>478</v>
      </c>
      <c r="N216" s="155">
        <f t="shared" si="37"/>
        <v>0.49655624795014758</v>
      </c>
      <c r="O216" s="155">
        <f t="shared" si="38"/>
        <v>0.50344375204985237</v>
      </c>
      <c r="P216" s="155">
        <f t="shared" si="39"/>
        <v>3.3285509325681494E-2</v>
      </c>
      <c r="Q216" s="155">
        <f t="shared" si="40"/>
        <v>0.81434720229555235</v>
      </c>
      <c r="R216" s="155">
        <f t="shared" si="41"/>
        <v>1.5208034433285509E-2</v>
      </c>
      <c r="S216" s="155">
        <f t="shared" si="42"/>
        <v>0.13715925394548062</v>
      </c>
      <c r="T216" s="157">
        <f t="shared" si="43"/>
        <v>0</v>
      </c>
      <c r="U216" s="157">
        <f t="shared" si="44"/>
        <v>0</v>
      </c>
      <c r="V216" s="157">
        <f t="shared" si="45"/>
        <v>0</v>
      </c>
      <c r="W216" s="157">
        <f t="shared" si="46"/>
        <v>0</v>
      </c>
      <c r="X216" s="157">
        <f t="shared" si="47"/>
        <v>0</v>
      </c>
      <c r="Y216" s="157">
        <f t="shared" si="48"/>
        <v>0</v>
      </c>
    </row>
    <row r="217" spans="1:25" x14ac:dyDescent="0.3">
      <c r="A217" s="16">
        <v>2000</v>
      </c>
      <c r="B217" s="156" t="s">
        <v>27</v>
      </c>
      <c r="C217" s="16">
        <f>'2000'!C10</f>
        <v>2415</v>
      </c>
      <c r="D217" s="16">
        <f>'2000'!D10</f>
        <v>1146</v>
      </c>
      <c r="E217" s="16">
        <f>'2000'!E10</f>
        <v>1268</v>
      </c>
      <c r="F217" s="16">
        <f>'2000'!J10</f>
        <v>2020</v>
      </c>
      <c r="G217" s="16">
        <f>'2000'!F10</f>
        <v>1894</v>
      </c>
      <c r="H217" s="16">
        <f>'2000'!K10</f>
        <v>317</v>
      </c>
      <c r="I217" s="16">
        <f>'2000'!H10</f>
        <v>63</v>
      </c>
      <c r="J217" s="16">
        <f>'2000'!I10</f>
        <v>139</v>
      </c>
      <c r="N217" s="155">
        <f t="shared" si="37"/>
        <v>0.47473073736536869</v>
      </c>
      <c r="O217" s="155">
        <f t="shared" si="38"/>
        <v>0.52526926263463136</v>
      </c>
      <c r="P217" s="155">
        <f t="shared" si="39"/>
        <v>0.12485230405671524</v>
      </c>
      <c r="Q217" s="155">
        <f t="shared" si="40"/>
        <v>0.79558881449389518</v>
      </c>
      <c r="R217" s="155">
        <f t="shared" si="41"/>
        <v>2.4812918471839307E-2</v>
      </c>
      <c r="S217" s="155">
        <f t="shared" si="42"/>
        <v>5.4745962977550217E-2</v>
      </c>
      <c r="T217" s="157">
        <f t="shared" si="43"/>
        <v>0</v>
      </c>
      <c r="U217" s="157">
        <f t="shared" si="44"/>
        <v>0</v>
      </c>
      <c r="V217" s="157">
        <f t="shared" si="45"/>
        <v>0</v>
      </c>
      <c r="W217" s="157">
        <f t="shared" si="46"/>
        <v>0</v>
      </c>
      <c r="X217" s="157">
        <f t="shared" si="47"/>
        <v>0</v>
      </c>
      <c r="Y217" s="157">
        <f t="shared" si="48"/>
        <v>0</v>
      </c>
    </row>
    <row r="218" spans="1:25" x14ac:dyDescent="0.3">
      <c r="A218" s="16">
        <v>2000</v>
      </c>
      <c r="B218" s="156" t="s">
        <v>28</v>
      </c>
      <c r="C218" s="16">
        <f>'2000'!C11</f>
        <v>567</v>
      </c>
      <c r="D218" s="16">
        <f>'2000'!D11</f>
        <v>267</v>
      </c>
      <c r="E218" s="16">
        <f>'2000'!E11</f>
        <v>299</v>
      </c>
      <c r="F218" s="16">
        <f>'2000'!J11</f>
        <v>443</v>
      </c>
      <c r="G218" s="16">
        <f>'2000'!F11</f>
        <v>424</v>
      </c>
      <c r="H218" s="16">
        <f>'2000'!K11</f>
        <v>111</v>
      </c>
      <c r="I218" s="16">
        <f>'2000'!H11</f>
        <v>9</v>
      </c>
      <c r="J218" s="16">
        <f>'2000'!I11</f>
        <v>20</v>
      </c>
      <c r="N218" s="155">
        <f t="shared" si="37"/>
        <v>0.4717314487632509</v>
      </c>
      <c r="O218" s="155">
        <f t="shared" si="38"/>
        <v>0.5282685512367491</v>
      </c>
      <c r="P218" s="155">
        <f t="shared" si="39"/>
        <v>0.19039451114922812</v>
      </c>
      <c r="Q218" s="155">
        <f t="shared" si="40"/>
        <v>0.75986277873070329</v>
      </c>
      <c r="R218" s="155">
        <f t="shared" si="41"/>
        <v>1.5437392795883362E-2</v>
      </c>
      <c r="S218" s="155">
        <f t="shared" si="42"/>
        <v>3.430531732418525E-2</v>
      </c>
      <c r="T218" s="157">
        <f t="shared" si="43"/>
        <v>0</v>
      </c>
      <c r="U218" s="157">
        <f t="shared" si="44"/>
        <v>0</v>
      </c>
      <c r="V218" s="157">
        <f t="shared" si="45"/>
        <v>0</v>
      </c>
      <c r="W218" s="157">
        <f t="shared" si="46"/>
        <v>0</v>
      </c>
      <c r="X218" s="157">
        <f t="shared" si="47"/>
        <v>0</v>
      </c>
      <c r="Y218" s="157">
        <f t="shared" si="48"/>
        <v>0</v>
      </c>
    </row>
    <row r="219" spans="1:25" x14ac:dyDescent="0.3">
      <c r="A219" s="16">
        <v>2000</v>
      </c>
      <c r="B219" s="156" t="s">
        <v>12</v>
      </c>
      <c r="C219" s="16">
        <f>'2000'!C12</f>
        <v>407</v>
      </c>
      <c r="D219" s="16">
        <f>'2000'!D12</f>
        <v>191</v>
      </c>
      <c r="E219" s="16">
        <f>'2000'!E12</f>
        <v>216</v>
      </c>
      <c r="F219" s="16">
        <f>'2000'!J12</f>
        <v>140</v>
      </c>
      <c r="G219" s="16">
        <f>'2000'!F12</f>
        <v>120</v>
      </c>
      <c r="H219" s="16">
        <f>'2000'!K12</f>
        <v>258</v>
      </c>
      <c r="I219" s="16">
        <f>'2000'!H12</f>
        <v>8</v>
      </c>
      <c r="J219" s="16">
        <f>'2000'!I12</f>
        <v>26</v>
      </c>
      <c r="N219" s="155">
        <f t="shared" si="37"/>
        <v>0.46928746928746928</v>
      </c>
      <c r="O219" s="155">
        <f t="shared" si="38"/>
        <v>0.53071253071253066</v>
      </c>
      <c r="P219" s="155">
        <f t="shared" si="39"/>
        <v>0.59722222222222221</v>
      </c>
      <c r="Q219" s="155">
        <f t="shared" si="40"/>
        <v>0.32407407407407407</v>
      </c>
      <c r="R219" s="155">
        <f t="shared" si="41"/>
        <v>1.8518518518518517E-2</v>
      </c>
      <c r="S219" s="155">
        <f t="shared" si="42"/>
        <v>6.0185185185185182E-2</v>
      </c>
      <c r="T219" s="157">
        <f t="shared" si="43"/>
        <v>0</v>
      </c>
      <c r="U219" s="157">
        <f t="shared" si="44"/>
        <v>0</v>
      </c>
      <c r="V219" s="157">
        <f t="shared" si="45"/>
        <v>0</v>
      </c>
      <c r="W219" s="157">
        <f t="shared" si="46"/>
        <v>0</v>
      </c>
      <c r="X219" s="157">
        <f t="shared" si="47"/>
        <v>0</v>
      </c>
      <c r="Y219" s="157">
        <f t="shared" si="48"/>
        <v>0</v>
      </c>
    </row>
    <row r="220" spans="1:25" x14ac:dyDescent="0.3">
      <c r="A220" s="16">
        <v>2000</v>
      </c>
      <c r="B220" s="156" t="s">
        <v>13</v>
      </c>
      <c r="C220" s="16">
        <f>'2000'!C13</f>
        <v>11633</v>
      </c>
      <c r="D220" s="16">
        <f>'2000'!D13</f>
        <v>5533</v>
      </c>
      <c r="E220" s="16">
        <f>'2000'!E13</f>
        <v>6100</v>
      </c>
      <c r="F220" s="16">
        <f>'2000'!J13</f>
        <v>9886</v>
      </c>
      <c r="G220" s="16">
        <f>'2000'!F13</f>
        <v>7789</v>
      </c>
      <c r="H220" s="16">
        <f>'2000'!K13</f>
        <v>1467</v>
      </c>
      <c r="I220" s="16">
        <f>'2000'!H13</f>
        <v>223</v>
      </c>
      <c r="J220" s="16">
        <f>'2000'!I13</f>
        <v>2162</v>
      </c>
      <c r="N220" s="155">
        <f t="shared" si="37"/>
        <v>0.47562967420269919</v>
      </c>
      <c r="O220" s="155">
        <f t="shared" si="38"/>
        <v>0.52437032579730081</v>
      </c>
      <c r="P220" s="155">
        <f t="shared" si="39"/>
        <v>0.10678410248944534</v>
      </c>
      <c r="Q220" s="155">
        <f t="shared" si="40"/>
        <v>0.71960984131605765</v>
      </c>
      <c r="R220" s="155">
        <f t="shared" si="41"/>
        <v>1.623234823118358E-2</v>
      </c>
      <c r="S220" s="155">
        <f t="shared" si="42"/>
        <v>0.15737370796331343</v>
      </c>
      <c r="T220" s="157">
        <f t="shared" si="43"/>
        <v>0</v>
      </c>
      <c r="U220" s="157">
        <f t="shared" si="44"/>
        <v>0</v>
      </c>
      <c r="V220" s="157">
        <f t="shared" si="45"/>
        <v>0</v>
      </c>
      <c r="W220" s="157">
        <f t="shared" si="46"/>
        <v>0</v>
      </c>
      <c r="X220" s="157">
        <f t="shared" si="47"/>
        <v>0</v>
      </c>
      <c r="Y220" s="157">
        <f t="shared" si="48"/>
        <v>0</v>
      </c>
    </row>
    <row r="221" spans="1:25" x14ac:dyDescent="0.3">
      <c r="A221" s="16">
        <v>2000</v>
      </c>
      <c r="B221" s="156" t="s">
        <v>14</v>
      </c>
      <c r="C221" s="16">
        <f>'2000'!C14</f>
        <v>5775</v>
      </c>
      <c r="D221" s="16">
        <f>'2000'!D14</f>
        <v>2697</v>
      </c>
      <c r="E221" s="16">
        <f>'2000'!E14</f>
        <v>3078</v>
      </c>
      <c r="F221" s="16">
        <f>'2000'!J14</f>
        <v>3743</v>
      </c>
      <c r="G221" s="16">
        <f>'2000'!F14</f>
        <v>3601</v>
      </c>
      <c r="H221" s="16">
        <f>'2000'!K14</f>
        <v>1956</v>
      </c>
      <c r="I221" s="16">
        <f>'2000'!H14</f>
        <v>72</v>
      </c>
      <c r="J221" s="16">
        <f>'2000'!I14</f>
        <v>169</v>
      </c>
      <c r="N221" s="155">
        <f t="shared" si="37"/>
        <v>0.46701298701298699</v>
      </c>
      <c r="O221" s="155">
        <f t="shared" si="38"/>
        <v>0.53298701298701301</v>
      </c>
      <c r="P221" s="155">
        <f t="shared" si="39"/>
        <v>0.3292929292929293</v>
      </c>
      <c r="Q221" s="155">
        <f t="shared" si="40"/>
        <v>0.6301346801346801</v>
      </c>
      <c r="R221" s="155">
        <f t="shared" si="41"/>
        <v>1.2121212121212121E-2</v>
      </c>
      <c r="S221" s="155">
        <f t="shared" si="42"/>
        <v>2.8451178451178453E-2</v>
      </c>
      <c r="T221" s="157">
        <f t="shared" si="43"/>
        <v>0</v>
      </c>
      <c r="U221" s="157">
        <f t="shared" si="44"/>
        <v>0</v>
      </c>
      <c r="V221" s="157">
        <f t="shared" si="45"/>
        <v>0</v>
      </c>
      <c r="W221" s="157">
        <f t="shared" si="46"/>
        <v>0</v>
      </c>
      <c r="X221" s="157">
        <f t="shared" si="47"/>
        <v>0</v>
      </c>
      <c r="Y221" s="157">
        <f t="shared" si="48"/>
        <v>0</v>
      </c>
    </row>
    <row r="222" spans="1:25" x14ac:dyDescent="0.3">
      <c r="A222" s="16">
        <v>2000</v>
      </c>
      <c r="B222" s="156" t="s">
        <v>29</v>
      </c>
      <c r="C222" s="16">
        <f>'2000'!C15</f>
        <v>855</v>
      </c>
      <c r="D222" s="16">
        <f>'2000'!D15</f>
        <v>413</v>
      </c>
      <c r="E222" s="16">
        <f>'2000'!E15</f>
        <v>442</v>
      </c>
      <c r="F222" s="16">
        <f>'2000'!J15</f>
        <v>216</v>
      </c>
      <c r="G222" s="16">
        <f>'2000'!F15</f>
        <v>193</v>
      </c>
      <c r="H222" s="16">
        <f>'2000'!K15</f>
        <v>16</v>
      </c>
      <c r="I222" s="16">
        <f>'2000'!H15</f>
        <v>618</v>
      </c>
      <c r="J222" s="16">
        <f>'2000'!I15</f>
        <v>29</v>
      </c>
      <c r="N222" s="155">
        <f t="shared" si="37"/>
        <v>0.4830409356725146</v>
      </c>
      <c r="O222" s="155">
        <f t="shared" si="38"/>
        <v>0.5169590643274854</v>
      </c>
      <c r="P222" s="155">
        <f t="shared" si="39"/>
        <v>1.8202502844141068E-2</v>
      </c>
      <c r="Q222" s="155">
        <f t="shared" si="40"/>
        <v>0.24573378839590443</v>
      </c>
      <c r="R222" s="155">
        <f t="shared" si="41"/>
        <v>0.70307167235494883</v>
      </c>
      <c r="S222" s="155">
        <f t="shared" si="42"/>
        <v>3.2992036405005691E-2</v>
      </c>
      <c r="T222" s="157">
        <f t="shared" si="43"/>
        <v>0</v>
      </c>
      <c r="U222" s="157">
        <f t="shared" si="44"/>
        <v>0</v>
      </c>
      <c r="V222" s="157">
        <f t="shared" si="45"/>
        <v>0</v>
      </c>
      <c r="W222" s="157">
        <f t="shared" si="46"/>
        <v>0</v>
      </c>
      <c r="X222" s="157">
        <f t="shared" si="47"/>
        <v>0</v>
      </c>
      <c r="Y222" s="157">
        <f t="shared" si="48"/>
        <v>0</v>
      </c>
    </row>
    <row r="223" spans="1:25" x14ac:dyDescent="0.3">
      <c r="A223" s="16">
        <v>2000</v>
      </c>
      <c r="B223" s="156" t="s">
        <v>30</v>
      </c>
      <c r="C223" s="16">
        <f>'2000'!C16</f>
        <v>927</v>
      </c>
      <c r="D223" s="16">
        <f>'2000'!D16</f>
        <v>447</v>
      </c>
      <c r="E223" s="16">
        <f>'2000'!E16</f>
        <v>480</v>
      </c>
      <c r="F223" s="16">
        <f>'2000'!J16</f>
        <v>896</v>
      </c>
      <c r="G223" s="16">
        <f>'2000'!F16</f>
        <v>839</v>
      </c>
      <c r="H223" s="16">
        <f>'2000'!K16</f>
        <v>4</v>
      </c>
      <c r="I223" s="16">
        <f>'2000'!H16</f>
        <v>14</v>
      </c>
      <c r="J223" s="16">
        <f>'2000'!I16</f>
        <v>58</v>
      </c>
      <c r="N223" s="155">
        <f t="shared" si="37"/>
        <v>0.48220064724919093</v>
      </c>
      <c r="O223" s="155">
        <f t="shared" si="38"/>
        <v>0.51779935275080902</v>
      </c>
      <c r="P223" s="155">
        <f t="shared" si="39"/>
        <v>4.11522633744856E-3</v>
      </c>
      <c r="Q223" s="155">
        <f t="shared" si="40"/>
        <v>0.92181069958847739</v>
      </c>
      <c r="R223" s="155">
        <f t="shared" si="41"/>
        <v>1.4403292181069959E-2</v>
      </c>
      <c r="S223" s="155">
        <f t="shared" si="42"/>
        <v>5.9670781893004114E-2</v>
      </c>
      <c r="T223" s="157">
        <f t="shared" si="43"/>
        <v>0</v>
      </c>
      <c r="U223" s="157">
        <f t="shared" si="44"/>
        <v>0</v>
      </c>
      <c r="V223" s="157">
        <f t="shared" si="45"/>
        <v>0</v>
      </c>
      <c r="W223" s="157">
        <f t="shared" si="46"/>
        <v>0</v>
      </c>
      <c r="X223" s="157">
        <f t="shared" si="47"/>
        <v>0</v>
      </c>
      <c r="Y223" s="157">
        <f t="shared" si="48"/>
        <v>0</v>
      </c>
    </row>
    <row r="224" spans="1:25" x14ac:dyDescent="0.3">
      <c r="A224" s="16">
        <v>2000</v>
      </c>
      <c r="B224" s="156" t="s">
        <v>31</v>
      </c>
      <c r="C224" s="16">
        <f>'2000'!C17</f>
        <v>8859</v>
      </c>
      <c r="D224" s="16">
        <f>'2000'!D17</f>
        <v>4207</v>
      </c>
      <c r="E224" s="16">
        <f>'2000'!E17</f>
        <v>4652</v>
      </c>
      <c r="F224" s="16">
        <f>'2000'!J17</f>
        <v>7174</v>
      </c>
      <c r="G224" s="16">
        <f>'2000'!F17</f>
        <v>6434</v>
      </c>
      <c r="H224" s="16">
        <f>'2000'!K17</f>
        <v>1342</v>
      </c>
      <c r="I224" s="16">
        <f>'2000'!H17</f>
        <v>306</v>
      </c>
      <c r="J224" s="16">
        <f>'2000'!I17</f>
        <v>771</v>
      </c>
      <c r="N224" s="155">
        <f t="shared" si="37"/>
        <v>0.47488429845355007</v>
      </c>
      <c r="O224" s="155">
        <f t="shared" si="38"/>
        <v>0.52511570154644993</v>
      </c>
      <c r="P224" s="155">
        <f t="shared" si="39"/>
        <v>0.13989367246950901</v>
      </c>
      <c r="Q224" s="155">
        <f t="shared" si="40"/>
        <v>0.74783696445324721</v>
      </c>
      <c r="R224" s="155">
        <f t="shared" si="41"/>
        <v>3.1898259147294904E-2</v>
      </c>
      <c r="S224" s="155">
        <f t="shared" si="42"/>
        <v>8.0371103929948923E-2</v>
      </c>
      <c r="T224" s="157">
        <f t="shared" si="43"/>
        <v>0</v>
      </c>
      <c r="U224" s="157">
        <f t="shared" si="44"/>
        <v>0</v>
      </c>
      <c r="V224" s="157">
        <f t="shared" si="45"/>
        <v>0</v>
      </c>
      <c r="W224" s="157">
        <f t="shared" si="46"/>
        <v>0</v>
      </c>
      <c r="X224" s="157">
        <f t="shared" si="47"/>
        <v>0</v>
      </c>
      <c r="Y224" s="157">
        <f t="shared" si="48"/>
        <v>0</v>
      </c>
    </row>
    <row r="225" spans="1:25" x14ac:dyDescent="0.3">
      <c r="A225" s="16">
        <v>2000</v>
      </c>
      <c r="B225" s="156" t="s">
        <v>32</v>
      </c>
      <c r="C225" s="16">
        <f>'2000'!C18</f>
        <v>4380</v>
      </c>
      <c r="D225" s="16">
        <f>'2000'!D18</f>
        <v>2157</v>
      </c>
      <c r="E225" s="16">
        <f>'2000'!E18</f>
        <v>2223</v>
      </c>
      <c r="F225" s="16">
        <f>'2000'!J18</f>
        <v>4037</v>
      </c>
      <c r="G225" s="16">
        <f>'2000'!F18</f>
        <v>3958</v>
      </c>
      <c r="H225" s="16">
        <f>'2000'!K18</f>
        <v>286</v>
      </c>
      <c r="I225" s="16">
        <f>'2000'!H18</f>
        <v>35</v>
      </c>
      <c r="J225" s="16">
        <f>'2000'!I18</f>
        <v>79</v>
      </c>
      <c r="N225" s="155">
        <f t="shared" si="37"/>
        <v>0.49246575342465754</v>
      </c>
      <c r="O225" s="155">
        <f t="shared" si="38"/>
        <v>0.50753424657534252</v>
      </c>
      <c r="P225" s="155">
        <f t="shared" si="39"/>
        <v>6.4457967094883925E-2</v>
      </c>
      <c r="Q225" s="155">
        <f t="shared" si="40"/>
        <v>0.90984899707009237</v>
      </c>
      <c r="R225" s="155">
        <f t="shared" si="41"/>
        <v>7.8882127563669139E-3</v>
      </c>
      <c r="S225" s="155">
        <f t="shared" si="42"/>
        <v>1.7804823078656749E-2</v>
      </c>
      <c r="T225" s="157">
        <f t="shared" si="43"/>
        <v>0</v>
      </c>
      <c r="U225" s="157">
        <f t="shared" si="44"/>
        <v>0</v>
      </c>
      <c r="V225" s="157">
        <f t="shared" si="45"/>
        <v>0</v>
      </c>
      <c r="W225" s="157">
        <f t="shared" si="46"/>
        <v>0</v>
      </c>
      <c r="X225" s="157">
        <f t="shared" si="47"/>
        <v>0</v>
      </c>
      <c r="Y225" s="157">
        <f t="shared" si="48"/>
        <v>0</v>
      </c>
    </row>
    <row r="226" spans="1:25" x14ac:dyDescent="0.3">
      <c r="A226" s="16">
        <v>2000</v>
      </c>
      <c r="B226" s="156" t="s">
        <v>33</v>
      </c>
      <c r="C226" s="16">
        <f>'2000'!C19</f>
        <v>2110</v>
      </c>
      <c r="D226" s="16">
        <f>'2000'!D19</f>
        <v>1049</v>
      </c>
      <c r="E226" s="16">
        <f>'2000'!E19</f>
        <v>1061</v>
      </c>
      <c r="F226" s="16">
        <f>'2000'!J19</f>
        <v>2009</v>
      </c>
      <c r="G226" s="16">
        <f>'2000'!F19</f>
        <v>1920</v>
      </c>
      <c r="H226" s="16">
        <f>'2000'!K19</f>
        <v>81</v>
      </c>
      <c r="I226" s="16">
        <f>'2000'!H19</f>
        <v>20</v>
      </c>
      <c r="J226" s="16">
        <f>'2000'!I19</f>
        <v>89</v>
      </c>
      <c r="N226" s="155">
        <f t="shared" si="37"/>
        <v>0.49715639810426543</v>
      </c>
      <c r="O226" s="155">
        <f t="shared" si="38"/>
        <v>0.50284360189573463</v>
      </c>
      <c r="P226" s="155">
        <f t="shared" si="39"/>
        <v>3.6834924965893585E-2</v>
      </c>
      <c r="Q226" s="155">
        <f t="shared" si="40"/>
        <v>0.91359708958617558</v>
      </c>
      <c r="R226" s="155">
        <f t="shared" si="41"/>
        <v>9.0950432014552073E-3</v>
      </c>
      <c r="S226" s="155">
        <f t="shared" si="42"/>
        <v>4.0472942246475671E-2</v>
      </c>
      <c r="T226" s="157">
        <f t="shared" si="43"/>
        <v>0</v>
      </c>
      <c r="U226" s="157">
        <f t="shared" si="44"/>
        <v>0</v>
      </c>
      <c r="V226" s="157">
        <f t="shared" si="45"/>
        <v>0</v>
      </c>
      <c r="W226" s="157">
        <f t="shared" si="46"/>
        <v>0</v>
      </c>
      <c r="X226" s="157">
        <f t="shared" si="47"/>
        <v>0</v>
      </c>
      <c r="Y226" s="157">
        <f t="shared" si="48"/>
        <v>0</v>
      </c>
    </row>
    <row r="227" spans="1:25" x14ac:dyDescent="0.3">
      <c r="A227" s="16">
        <v>2000</v>
      </c>
      <c r="B227" s="156" t="s">
        <v>34</v>
      </c>
      <c r="C227" s="16">
        <f>'2000'!C20</f>
        <v>1908</v>
      </c>
      <c r="D227" s="16">
        <f>'2000'!D20</f>
        <v>927</v>
      </c>
      <c r="E227" s="16">
        <f>'2000'!E20</f>
        <v>981</v>
      </c>
      <c r="F227" s="16">
        <f>'2000'!J20</f>
        <v>1757</v>
      </c>
      <c r="G227" s="16">
        <f>'2000'!F20</f>
        <v>1707</v>
      </c>
      <c r="H227" s="16">
        <f>'2000'!K20</f>
        <v>103</v>
      </c>
      <c r="I227" s="16">
        <f>'2000'!H20</f>
        <v>29</v>
      </c>
      <c r="J227" s="16">
        <f>'2000'!I20</f>
        <v>50</v>
      </c>
      <c r="N227" s="155">
        <f t="shared" si="37"/>
        <v>0.48584905660377359</v>
      </c>
      <c r="O227" s="155">
        <f t="shared" si="38"/>
        <v>0.51415094339622647</v>
      </c>
      <c r="P227" s="155">
        <f t="shared" si="39"/>
        <v>5.3120165033522432E-2</v>
      </c>
      <c r="Q227" s="155">
        <f t="shared" si="40"/>
        <v>0.90613718411552346</v>
      </c>
      <c r="R227" s="155">
        <f t="shared" si="41"/>
        <v>1.4956162970603403E-2</v>
      </c>
      <c r="S227" s="155">
        <f t="shared" si="42"/>
        <v>2.5786487880350695E-2</v>
      </c>
      <c r="T227" s="157">
        <f t="shared" si="43"/>
        <v>0</v>
      </c>
      <c r="U227" s="157">
        <f t="shared" si="44"/>
        <v>0</v>
      </c>
      <c r="V227" s="157">
        <f t="shared" si="45"/>
        <v>0</v>
      </c>
      <c r="W227" s="157">
        <f t="shared" si="46"/>
        <v>0</v>
      </c>
      <c r="X227" s="157">
        <f t="shared" si="47"/>
        <v>0</v>
      </c>
      <c r="Y227" s="157">
        <f t="shared" si="48"/>
        <v>0</v>
      </c>
    </row>
    <row r="228" spans="1:25" x14ac:dyDescent="0.3">
      <c r="A228" s="16">
        <v>2000</v>
      </c>
      <c r="B228" s="156" t="s">
        <v>35</v>
      </c>
      <c r="C228" s="16">
        <f>'2000'!C21</f>
        <v>2996</v>
      </c>
      <c r="D228" s="16">
        <f>'2000'!D21</f>
        <v>1398</v>
      </c>
      <c r="E228" s="16">
        <f>'2000'!E21</f>
        <v>1597</v>
      </c>
      <c r="F228" s="16">
        <f>'2000'!J21</f>
        <v>2738</v>
      </c>
      <c r="G228" s="16">
        <f>'2000'!F21</f>
        <v>2668</v>
      </c>
      <c r="H228" s="16">
        <f>'2000'!K21</f>
        <v>230</v>
      </c>
      <c r="I228" s="16">
        <f>'2000'!H21</f>
        <v>17</v>
      </c>
      <c r="J228" s="16">
        <f>'2000'!I21</f>
        <v>71</v>
      </c>
      <c r="N228" s="155">
        <f t="shared" si="37"/>
        <v>0.46677796327212018</v>
      </c>
      <c r="O228" s="155">
        <f t="shared" si="38"/>
        <v>0.53322203672787982</v>
      </c>
      <c r="P228" s="155">
        <f t="shared" si="39"/>
        <v>7.5261780104712045E-2</v>
      </c>
      <c r="Q228" s="155">
        <f t="shared" si="40"/>
        <v>0.89594240837696337</v>
      </c>
      <c r="R228" s="155">
        <f t="shared" si="41"/>
        <v>5.5628272251308898E-3</v>
      </c>
      <c r="S228" s="155">
        <f t="shared" si="42"/>
        <v>2.3232984293193717E-2</v>
      </c>
      <c r="T228" s="157">
        <f t="shared" si="43"/>
        <v>0</v>
      </c>
      <c r="U228" s="157">
        <f t="shared" si="44"/>
        <v>0</v>
      </c>
      <c r="V228" s="157">
        <f t="shared" si="45"/>
        <v>0</v>
      </c>
      <c r="W228" s="157">
        <f t="shared" si="46"/>
        <v>0</v>
      </c>
      <c r="X228" s="157">
        <f t="shared" si="47"/>
        <v>0</v>
      </c>
      <c r="Y228" s="157">
        <f t="shared" si="48"/>
        <v>0</v>
      </c>
    </row>
    <row r="229" spans="1:25" x14ac:dyDescent="0.3">
      <c r="A229" s="16">
        <v>2000</v>
      </c>
      <c r="B229" s="156" t="s">
        <v>36</v>
      </c>
      <c r="C229" s="16">
        <f>'2000'!C22</f>
        <v>3143</v>
      </c>
      <c r="D229" s="16">
        <f>'2000'!D22</f>
        <v>1434</v>
      </c>
      <c r="E229" s="16">
        <f>'2000'!E22</f>
        <v>1709</v>
      </c>
      <c r="F229" s="16">
        <f>'2000'!J22</f>
        <v>2194</v>
      </c>
      <c r="G229" s="16">
        <f>'2000'!F22</f>
        <v>2142</v>
      </c>
      <c r="H229" s="16">
        <f>'2000'!K22</f>
        <v>892</v>
      </c>
      <c r="I229" s="16">
        <f>'2000'!H22</f>
        <v>44</v>
      </c>
      <c r="J229" s="16">
        <f>'2000'!I22</f>
        <v>61</v>
      </c>
      <c r="N229" s="155">
        <f t="shared" si="37"/>
        <v>0.45625198854597521</v>
      </c>
      <c r="O229" s="155">
        <f t="shared" si="38"/>
        <v>0.54374801145402485</v>
      </c>
      <c r="P229" s="155">
        <f t="shared" si="39"/>
        <v>0.27953619554998432</v>
      </c>
      <c r="Q229" s="155">
        <f t="shared" si="40"/>
        <v>0.68755875900971486</v>
      </c>
      <c r="R229" s="155">
        <f t="shared" si="41"/>
        <v>1.3788780946411783E-2</v>
      </c>
      <c r="S229" s="155">
        <f t="shared" si="42"/>
        <v>1.9116264493889062E-2</v>
      </c>
      <c r="T229" s="157">
        <f t="shared" si="43"/>
        <v>0</v>
      </c>
      <c r="U229" s="157">
        <f t="shared" si="44"/>
        <v>0</v>
      </c>
      <c r="V229" s="157">
        <f t="shared" si="45"/>
        <v>0</v>
      </c>
      <c r="W229" s="157">
        <f t="shared" si="46"/>
        <v>0</v>
      </c>
      <c r="X229" s="157">
        <f t="shared" si="47"/>
        <v>0</v>
      </c>
      <c r="Y229" s="157">
        <f t="shared" si="48"/>
        <v>0</v>
      </c>
    </row>
    <row r="230" spans="1:25" x14ac:dyDescent="0.3">
      <c r="A230" s="16">
        <v>2000</v>
      </c>
      <c r="B230" s="156" t="s">
        <v>37</v>
      </c>
      <c r="C230" s="16">
        <f>'2000'!C23</f>
        <v>979</v>
      </c>
      <c r="D230" s="16">
        <f>'2000'!D23</f>
        <v>465</v>
      </c>
      <c r="E230" s="16">
        <f>'2000'!E23</f>
        <v>514</v>
      </c>
      <c r="F230" s="16">
        <f>'2000'!J23</f>
        <v>966</v>
      </c>
      <c r="G230" s="16">
        <f>'2000'!F23</f>
        <v>962</v>
      </c>
      <c r="H230" s="16">
        <f>'2000'!K23</f>
        <v>6</v>
      </c>
      <c r="I230" s="16">
        <f>'2000'!H23</f>
        <v>5</v>
      </c>
      <c r="J230" s="16">
        <f>'2000'!I23</f>
        <v>4</v>
      </c>
      <c r="N230" s="155">
        <f t="shared" si="37"/>
        <v>0.47497446373850866</v>
      </c>
      <c r="O230" s="155">
        <f t="shared" si="38"/>
        <v>0.52502553626149129</v>
      </c>
      <c r="P230" s="155">
        <f t="shared" si="39"/>
        <v>6.1162079510703364E-3</v>
      </c>
      <c r="Q230" s="155">
        <f t="shared" si="40"/>
        <v>0.98470948012232418</v>
      </c>
      <c r="R230" s="155">
        <f t="shared" si="41"/>
        <v>5.0968399592252805E-3</v>
      </c>
      <c r="S230" s="155">
        <f t="shared" si="42"/>
        <v>4.0774719673802246E-3</v>
      </c>
      <c r="T230" s="157">
        <f t="shared" si="43"/>
        <v>0</v>
      </c>
      <c r="U230" s="157">
        <f t="shared" si="44"/>
        <v>0</v>
      </c>
      <c r="V230" s="157">
        <f t="shared" si="45"/>
        <v>0</v>
      </c>
      <c r="W230" s="157">
        <f t="shared" si="46"/>
        <v>0</v>
      </c>
      <c r="X230" s="157">
        <f t="shared" si="47"/>
        <v>0</v>
      </c>
      <c r="Y230" s="157">
        <f t="shared" si="48"/>
        <v>0</v>
      </c>
    </row>
    <row r="231" spans="1:25" x14ac:dyDescent="0.3">
      <c r="A231" s="16">
        <v>2000</v>
      </c>
      <c r="B231" s="156" t="s">
        <v>38</v>
      </c>
      <c r="C231" s="16">
        <f>'2000'!C24</f>
        <v>3812</v>
      </c>
      <c r="D231" s="16">
        <f>'2000'!D24</f>
        <v>1838</v>
      </c>
      <c r="E231" s="16">
        <f>'2000'!E24</f>
        <v>1974</v>
      </c>
      <c r="F231" s="16">
        <f>'2000'!J24</f>
        <v>2549</v>
      </c>
      <c r="G231" s="16">
        <f>'2000'!F24</f>
        <v>2461</v>
      </c>
      <c r="H231" s="16">
        <f>'2000'!K24</f>
        <v>1165</v>
      </c>
      <c r="I231" s="16">
        <f>'2000'!H24</f>
        <v>83</v>
      </c>
      <c r="J231" s="16">
        <f>'2000'!I24</f>
        <v>131</v>
      </c>
      <c r="N231" s="155">
        <f t="shared" si="37"/>
        <v>0.48216159496327388</v>
      </c>
      <c r="O231" s="155">
        <f t="shared" si="38"/>
        <v>0.51783840503672618</v>
      </c>
      <c r="P231" s="155">
        <f t="shared" si="39"/>
        <v>0.29658859470468429</v>
      </c>
      <c r="Q231" s="155">
        <f t="shared" si="40"/>
        <v>0.64893075356415475</v>
      </c>
      <c r="R231" s="155">
        <f t="shared" si="41"/>
        <v>2.1130346232179225E-2</v>
      </c>
      <c r="S231" s="155">
        <f t="shared" si="42"/>
        <v>3.3350305498981672E-2</v>
      </c>
      <c r="T231" s="157">
        <f t="shared" si="43"/>
        <v>0</v>
      </c>
      <c r="U231" s="157">
        <f t="shared" si="44"/>
        <v>0</v>
      </c>
      <c r="V231" s="157">
        <f t="shared" si="45"/>
        <v>0</v>
      </c>
      <c r="W231" s="157">
        <f t="shared" si="46"/>
        <v>0</v>
      </c>
      <c r="X231" s="157">
        <f t="shared" si="47"/>
        <v>0</v>
      </c>
      <c r="Y231" s="157">
        <f t="shared" si="48"/>
        <v>0</v>
      </c>
    </row>
    <row r="232" spans="1:25" x14ac:dyDescent="0.3">
      <c r="A232" s="16">
        <v>2000</v>
      </c>
      <c r="B232" s="156" t="s">
        <v>39</v>
      </c>
      <c r="C232" s="16">
        <f>'2000'!C25</f>
        <v>4614</v>
      </c>
      <c r="D232" s="16">
        <f>'2000'!D25</f>
        <v>2212</v>
      </c>
      <c r="E232" s="16">
        <f>'2000'!E25</f>
        <v>2403</v>
      </c>
      <c r="F232" s="16">
        <f>'2000'!J25</f>
        <v>4189</v>
      </c>
      <c r="G232" s="16">
        <f>'2000'!F25</f>
        <v>3979</v>
      </c>
      <c r="H232" s="16">
        <f>'2000'!K25</f>
        <v>311</v>
      </c>
      <c r="I232" s="16">
        <f>'2000'!H25</f>
        <v>109</v>
      </c>
      <c r="J232" s="16">
        <f>'2000'!I25</f>
        <v>251</v>
      </c>
      <c r="N232" s="155">
        <f t="shared" si="37"/>
        <v>0.47930660888407367</v>
      </c>
      <c r="O232" s="155">
        <f t="shared" si="38"/>
        <v>0.52069339111592627</v>
      </c>
      <c r="P232" s="155">
        <f t="shared" si="39"/>
        <v>6.3991769547325106E-2</v>
      </c>
      <c r="Q232" s="155">
        <f t="shared" si="40"/>
        <v>0.86193415637860082</v>
      </c>
      <c r="R232" s="155">
        <f t="shared" si="41"/>
        <v>2.2427983539094649E-2</v>
      </c>
      <c r="S232" s="155">
        <f t="shared" si="42"/>
        <v>5.1646090534979421E-2</v>
      </c>
      <c r="T232" s="157">
        <f t="shared" si="43"/>
        <v>0</v>
      </c>
      <c r="U232" s="157">
        <f t="shared" si="44"/>
        <v>0</v>
      </c>
      <c r="V232" s="157">
        <f t="shared" si="45"/>
        <v>0</v>
      </c>
      <c r="W232" s="157">
        <f t="shared" si="46"/>
        <v>0</v>
      </c>
      <c r="X232" s="157">
        <f t="shared" si="47"/>
        <v>0</v>
      </c>
      <c r="Y232" s="157">
        <f t="shared" si="48"/>
        <v>0</v>
      </c>
    </row>
    <row r="233" spans="1:25" x14ac:dyDescent="0.3">
      <c r="A233" s="16">
        <v>2000</v>
      </c>
      <c r="B233" s="156" t="s">
        <v>40</v>
      </c>
      <c r="C233" s="16">
        <f>'2000'!C26</f>
        <v>7231</v>
      </c>
      <c r="D233" s="16">
        <f>'2000'!D26</f>
        <v>3517</v>
      </c>
      <c r="E233" s="16">
        <f>'2000'!E26</f>
        <v>3713</v>
      </c>
      <c r="F233" s="16">
        <f>'2000'!J26</f>
        <v>6156</v>
      </c>
      <c r="G233" s="16">
        <f>'2000'!F26</f>
        <v>6024</v>
      </c>
      <c r="H233" s="16">
        <f>'2000'!K26</f>
        <v>891</v>
      </c>
      <c r="I233" s="16">
        <f>'2000'!H26</f>
        <v>161</v>
      </c>
      <c r="J233" s="16">
        <f>'2000'!I26</f>
        <v>156</v>
      </c>
      <c r="N233" s="155">
        <f t="shared" si="37"/>
        <v>0.48644536652835407</v>
      </c>
      <c r="O233" s="155">
        <f t="shared" si="38"/>
        <v>0.51355463347164587</v>
      </c>
      <c r="P233" s="155">
        <f t="shared" si="39"/>
        <v>0.12099402498642042</v>
      </c>
      <c r="Q233" s="155">
        <f t="shared" si="40"/>
        <v>0.8359587180879956</v>
      </c>
      <c r="R233" s="155">
        <f t="shared" si="41"/>
        <v>2.1863117870722433E-2</v>
      </c>
      <c r="S233" s="155">
        <f t="shared" si="42"/>
        <v>2.1184139054861488E-2</v>
      </c>
      <c r="T233" s="157">
        <f t="shared" si="43"/>
        <v>0</v>
      </c>
      <c r="U233" s="157">
        <f t="shared" si="44"/>
        <v>0</v>
      </c>
      <c r="V233" s="157">
        <f t="shared" si="45"/>
        <v>0</v>
      </c>
      <c r="W233" s="157">
        <f t="shared" si="46"/>
        <v>0</v>
      </c>
      <c r="X233" s="157">
        <f t="shared" si="47"/>
        <v>0</v>
      </c>
      <c r="Y233" s="157">
        <f t="shared" si="48"/>
        <v>0</v>
      </c>
    </row>
    <row r="234" spans="1:25" x14ac:dyDescent="0.3">
      <c r="A234" s="16">
        <v>2000</v>
      </c>
      <c r="B234" s="156" t="s">
        <v>15</v>
      </c>
      <c r="C234" s="16">
        <f>'2000'!C27</f>
        <v>3506</v>
      </c>
      <c r="D234" s="16">
        <f>'2000'!D27</f>
        <v>1721</v>
      </c>
      <c r="E234" s="16">
        <f>'2000'!E27</f>
        <v>1785</v>
      </c>
      <c r="F234" s="16">
        <f>'2000'!J27</f>
        <v>3296</v>
      </c>
      <c r="G234" s="16">
        <f>'2000'!F27</f>
        <v>3245</v>
      </c>
      <c r="H234" s="16">
        <f>'2000'!K27</f>
        <v>95</v>
      </c>
      <c r="I234" s="16">
        <f>'2000'!H27</f>
        <v>81</v>
      </c>
      <c r="J234" s="16">
        <f>'2000'!I27</f>
        <v>50</v>
      </c>
      <c r="N234" s="155">
        <f t="shared" si="37"/>
        <v>0.49087278950370794</v>
      </c>
      <c r="O234" s="155">
        <f t="shared" si="38"/>
        <v>0.50912721049629206</v>
      </c>
      <c r="P234" s="155">
        <f t="shared" si="39"/>
        <v>2.6973310618966496E-2</v>
      </c>
      <c r="Q234" s="155">
        <f t="shared" si="40"/>
        <v>0.93583191368540597</v>
      </c>
      <c r="R234" s="155">
        <f t="shared" si="41"/>
        <v>2.2998296422487224E-2</v>
      </c>
      <c r="S234" s="155">
        <f t="shared" si="42"/>
        <v>1.4196479273140262E-2</v>
      </c>
      <c r="T234" s="157">
        <f t="shared" si="43"/>
        <v>0</v>
      </c>
      <c r="U234" s="157">
        <f t="shared" si="44"/>
        <v>0</v>
      </c>
      <c r="V234" s="157">
        <f t="shared" si="45"/>
        <v>0</v>
      </c>
      <c r="W234" s="157">
        <f t="shared" si="46"/>
        <v>0</v>
      </c>
      <c r="X234" s="157">
        <f t="shared" si="47"/>
        <v>0</v>
      </c>
      <c r="Y234" s="157">
        <f t="shared" si="48"/>
        <v>0</v>
      </c>
    </row>
    <row r="235" spans="1:25" x14ac:dyDescent="0.3">
      <c r="A235" s="16">
        <v>2000</v>
      </c>
      <c r="B235" s="156" t="s">
        <v>16</v>
      </c>
      <c r="C235" s="16">
        <f>'2000'!C28</f>
        <v>2029</v>
      </c>
      <c r="D235" s="16">
        <f>'2000'!D28</f>
        <v>943</v>
      </c>
      <c r="E235" s="16">
        <f>'2000'!E28</f>
        <v>1086</v>
      </c>
      <c r="F235" s="16">
        <f>'2000'!J28</f>
        <v>1394</v>
      </c>
      <c r="G235" s="16">
        <f>'2000'!F28</f>
        <v>1371</v>
      </c>
      <c r="H235" s="16">
        <f>'2000'!K28</f>
        <v>611</v>
      </c>
      <c r="I235" s="16">
        <f>'2000'!H28</f>
        <v>16</v>
      </c>
      <c r="J235" s="16">
        <f>'2000'!I28</f>
        <v>25</v>
      </c>
      <c r="N235" s="155">
        <f t="shared" si="37"/>
        <v>0.46476096599310007</v>
      </c>
      <c r="O235" s="155">
        <f t="shared" si="38"/>
        <v>0.53523903400689998</v>
      </c>
      <c r="P235" s="155">
        <f t="shared" si="39"/>
        <v>0.2986314760508309</v>
      </c>
      <c r="Q235" s="155">
        <f t="shared" si="40"/>
        <v>0.68132942326490709</v>
      </c>
      <c r="R235" s="155">
        <f t="shared" si="41"/>
        <v>7.8201368523949169E-3</v>
      </c>
      <c r="S235" s="155">
        <f t="shared" si="42"/>
        <v>1.2218963831867057E-2</v>
      </c>
      <c r="T235" s="157">
        <f t="shared" si="43"/>
        <v>0</v>
      </c>
      <c r="U235" s="157">
        <f t="shared" si="44"/>
        <v>0</v>
      </c>
      <c r="V235" s="157">
        <f t="shared" si="45"/>
        <v>0</v>
      </c>
      <c r="W235" s="157">
        <f t="shared" si="46"/>
        <v>0</v>
      </c>
      <c r="X235" s="157">
        <f t="shared" si="47"/>
        <v>0</v>
      </c>
      <c r="Y235" s="157">
        <f t="shared" si="48"/>
        <v>0</v>
      </c>
    </row>
    <row r="236" spans="1:25" x14ac:dyDescent="0.3">
      <c r="A236" s="16">
        <v>2000</v>
      </c>
      <c r="B236" s="156" t="s">
        <v>17</v>
      </c>
      <c r="C236" s="16">
        <f>'2000'!C29</f>
        <v>4066</v>
      </c>
      <c r="D236" s="16">
        <f>'2000'!D29</f>
        <v>1902</v>
      </c>
      <c r="E236" s="16">
        <f>'2000'!E29</f>
        <v>2165</v>
      </c>
      <c r="F236" s="16">
        <f>'2000'!J29</f>
        <v>3526</v>
      </c>
      <c r="G236" s="16">
        <f>'2000'!F29</f>
        <v>3494</v>
      </c>
      <c r="H236" s="16">
        <f>'2000'!K29</f>
        <v>449</v>
      </c>
      <c r="I236" s="16">
        <f>'2000'!H29</f>
        <v>88</v>
      </c>
      <c r="J236" s="16">
        <f>'2000'!I29</f>
        <v>38</v>
      </c>
      <c r="N236" s="155">
        <f t="shared" si="37"/>
        <v>0.46766658470617162</v>
      </c>
      <c r="O236" s="155">
        <f t="shared" si="38"/>
        <v>0.53233341529382838</v>
      </c>
      <c r="P236" s="155">
        <f t="shared" si="39"/>
        <v>0.10948549134357474</v>
      </c>
      <c r="Q236" s="155">
        <f t="shared" si="40"/>
        <v>0.85979029504998783</v>
      </c>
      <c r="R236" s="155">
        <f t="shared" si="41"/>
        <v>2.1458180931480126E-2</v>
      </c>
      <c r="S236" s="155">
        <f t="shared" si="42"/>
        <v>9.2660326749573283E-3</v>
      </c>
      <c r="T236" s="157">
        <f t="shared" si="43"/>
        <v>0</v>
      </c>
      <c r="U236" s="157">
        <f t="shared" si="44"/>
        <v>0</v>
      </c>
      <c r="V236" s="157">
        <f t="shared" si="45"/>
        <v>0</v>
      </c>
      <c r="W236" s="157">
        <f t="shared" si="46"/>
        <v>0</v>
      </c>
      <c r="X236" s="157">
        <f t="shared" si="47"/>
        <v>0</v>
      </c>
      <c r="Y236" s="157">
        <f t="shared" si="48"/>
        <v>0</v>
      </c>
    </row>
    <row r="237" spans="1:25" x14ac:dyDescent="0.3">
      <c r="A237" s="16">
        <v>2000</v>
      </c>
      <c r="B237" s="156" t="s">
        <v>18</v>
      </c>
      <c r="C237" s="16">
        <f>'2000'!C30</f>
        <v>658</v>
      </c>
      <c r="D237" s="16">
        <f>'2000'!D30</f>
        <v>329</v>
      </c>
      <c r="E237" s="16">
        <f>'2000'!E30</f>
        <v>329</v>
      </c>
      <c r="F237" s="16">
        <f>'2000'!J30</f>
        <v>620</v>
      </c>
      <c r="G237" s="16">
        <f>'2000'!F30</f>
        <v>608</v>
      </c>
      <c r="H237" s="16">
        <v>0</v>
      </c>
      <c r="I237" s="16">
        <f>'2000'!H30</f>
        <v>3</v>
      </c>
      <c r="J237" s="16">
        <f>'2000'!I30</f>
        <v>13</v>
      </c>
      <c r="N237" s="155">
        <f t="shared" si="37"/>
        <v>0.5</v>
      </c>
      <c r="O237" s="155">
        <f t="shared" si="38"/>
        <v>0.5</v>
      </c>
      <c r="P237" s="155">
        <f t="shared" si="39"/>
        <v>0</v>
      </c>
      <c r="Q237" s="155">
        <f t="shared" si="40"/>
        <v>0.97484276729559749</v>
      </c>
      <c r="R237" s="155">
        <f t="shared" si="41"/>
        <v>4.7169811320754715E-3</v>
      </c>
      <c r="S237" s="155">
        <f t="shared" si="42"/>
        <v>2.0440251572327043E-2</v>
      </c>
      <c r="T237" s="157">
        <f t="shared" si="43"/>
        <v>0</v>
      </c>
      <c r="U237" s="157">
        <f t="shared" si="44"/>
        <v>0</v>
      </c>
      <c r="V237" s="157">
        <f t="shared" si="45"/>
        <v>0</v>
      </c>
      <c r="W237" s="157">
        <f t="shared" si="46"/>
        <v>0</v>
      </c>
      <c r="X237" s="157">
        <f t="shared" si="47"/>
        <v>0</v>
      </c>
      <c r="Y237" s="157">
        <f t="shared" si="48"/>
        <v>0</v>
      </c>
    </row>
    <row r="238" spans="1:25" x14ac:dyDescent="0.3">
      <c r="A238" s="16">
        <v>2000</v>
      </c>
      <c r="B238" s="156" t="s">
        <v>41</v>
      </c>
      <c r="C238" s="16">
        <f>'2000'!C31</f>
        <v>1205</v>
      </c>
      <c r="D238" s="16">
        <f>'2000'!D31</f>
        <v>579</v>
      </c>
      <c r="E238" s="16">
        <f>'2000'!E31</f>
        <v>626</v>
      </c>
      <c r="F238" s="16">
        <f>'2000'!J31</f>
        <v>1133</v>
      </c>
      <c r="G238" s="16">
        <f>'2000'!F31</f>
        <v>1078</v>
      </c>
      <c r="H238" s="16">
        <f>'2000'!K31</f>
        <v>46</v>
      </c>
      <c r="I238" s="16">
        <f>'2000'!H31</f>
        <v>14</v>
      </c>
      <c r="J238" s="16">
        <f>'2000'!I31</f>
        <v>56</v>
      </c>
      <c r="N238" s="155">
        <f t="shared" si="37"/>
        <v>0.48049792531120333</v>
      </c>
      <c r="O238" s="155">
        <f t="shared" si="38"/>
        <v>0.51950207468879672</v>
      </c>
      <c r="P238" s="155">
        <f t="shared" si="39"/>
        <v>3.6829463570856688E-2</v>
      </c>
      <c r="Q238" s="155">
        <f t="shared" si="40"/>
        <v>0.90712570056044839</v>
      </c>
      <c r="R238" s="155">
        <f t="shared" si="41"/>
        <v>1.120896717373899E-2</v>
      </c>
      <c r="S238" s="155">
        <f t="shared" si="42"/>
        <v>4.4835868694955962E-2</v>
      </c>
      <c r="T238" s="157">
        <f t="shared" si="43"/>
        <v>0</v>
      </c>
      <c r="U238" s="157">
        <f t="shared" si="44"/>
        <v>0</v>
      </c>
      <c r="V238" s="157">
        <f t="shared" si="45"/>
        <v>0</v>
      </c>
      <c r="W238" s="157">
        <f t="shared" si="46"/>
        <v>0</v>
      </c>
      <c r="X238" s="157">
        <f t="shared" si="47"/>
        <v>0</v>
      </c>
      <c r="Y238" s="157">
        <f t="shared" si="48"/>
        <v>0</v>
      </c>
    </row>
    <row r="239" spans="1:25" x14ac:dyDescent="0.3">
      <c r="A239" s="16">
        <v>2000</v>
      </c>
      <c r="B239" s="156" t="s">
        <v>42</v>
      </c>
      <c r="C239" s="16">
        <f>'2000'!C32</f>
        <v>1377</v>
      </c>
      <c r="D239" s="16">
        <f>'2000'!D32</f>
        <v>693</v>
      </c>
      <c r="E239" s="16">
        <f>'2000'!E32</f>
        <v>683</v>
      </c>
      <c r="F239" s="16">
        <f>'2000'!J32</f>
        <v>1144</v>
      </c>
      <c r="G239" s="16">
        <f>'2000'!F32</f>
        <v>945</v>
      </c>
      <c r="H239" s="16">
        <f>'2000'!K32</f>
        <v>112</v>
      </c>
      <c r="I239" s="16">
        <f>'2000'!H32</f>
        <v>92</v>
      </c>
      <c r="J239" s="16">
        <f>'2000'!I32</f>
        <v>220</v>
      </c>
      <c r="N239" s="155">
        <f t="shared" si="37"/>
        <v>0.50363372093023251</v>
      </c>
      <c r="O239" s="155">
        <f t="shared" si="38"/>
        <v>0.49636627906976744</v>
      </c>
      <c r="P239" s="155">
        <f t="shared" si="39"/>
        <v>7.1428571428571425E-2</v>
      </c>
      <c r="Q239" s="155">
        <f t="shared" si="40"/>
        <v>0.72959183673469385</v>
      </c>
      <c r="R239" s="155">
        <f t="shared" si="41"/>
        <v>5.8673469387755105E-2</v>
      </c>
      <c r="S239" s="155">
        <f t="shared" si="42"/>
        <v>0.14030612244897958</v>
      </c>
      <c r="T239" s="157">
        <f t="shared" si="43"/>
        <v>0</v>
      </c>
      <c r="U239" s="157">
        <f t="shared" si="44"/>
        <v>0</v>
      </c>
      <c r="V239" s="157">
        <f t="shared" si="45"/>
        <v>0</v>
      </c>
      <c r="W239" s="157">
        <f t="shared" si="46"/>
        <v>0</v>
      </c>
      <c r="X239" s="157">
        <f t="shared" si="47"/>
        <v>0</v>
      </c>
      <c r="Y239" s="157">
        <f t="shared" si="48"/>
        <v>0</v>
      </c>
    </row>
    <row r="240" spans="1:25" x14ac:dyDescent="0.3">
      <c r="A240" s="16">
        <v>2000</v>
      </c>
      <c r="B240" s="156" t="s">
        <v>43</v>
      </c>
      <c r="C240" s="16">
        <f>'2000'!C33</f>
        <v>902</v>
      </c>
      <c r="D240" s="16">
        <f>'2000'!D33</f>
        <v>442</v>
      </c>
      <c r="E240" s="16">
        <f>'2000'!E33</f>
        <v>461</v>
      </c>
      <c r="F240" s="16">
        <f>'2000'!J33</f>
        <v>862</v>
      </c>
      <c r="G240" s="16">
        <f>'2000'!F33</f>
        <v>848</v>
      </c>
      <c r="H240" s="16">
        <f>'2000'!K33</f>
        <v>13</v>
      </c>
      <c r="I240" s="16">
        <f>'2000'!H33</f>
        <v>23</v>
      </c>
      <c r="J240" s="16">
        <f>'2000'!I33</f>
        <v>14</v>
      </c>
      <c r="N240" s="155">
        <f t="shared" si="37"/>
        <v>0.48947951273532669</v>
      </c>
      <c r="O240" s="155">
        <f t="shared" si="38"/>
        <v>0.51052048726467336</v>
      </c>
      <c r="P240" s="155">
        <f t="shared" si="39"/>
        <v>1.425438596491228E-2</v>
      </c>
      <c r="Q240" s="155">
        <f t="shared" si="40"/>
        <v>0.94517543859649122</v>
      </c>
      <c r="R240" s="155">
        <f t="shared" si="41"/>
        <v>2.5219298245614034E-2</v>
      </c>
      <c r="S240" s="155">
        <f t="shared" si="42"/>
        <v>1.5350877192982455E-2</v>
      </c>
      <c r="T240" s="157">
        <f t="shared" si="43"/>
        <v>0</v>
      </c>
      <c r="U240" s="157">
        <f t="shared" si="44"/>
        <v>0</v>
      </c>
      <c r="V240" s="157">
        <f t="shared" si="45"/>
        <v>0</v>
      </c>
      <c r="W240" s="157">
        <f t="shared" si="46"/>
        <v>0</v>
      </c>
      <c r="X240" s="157">
        <f t="shared" si="47"/>
        <v>0</v>
      </c>
      <c r="Y240" s="157">
        <f t="shared" si="48"/>
        <v>0</v>
      </c>
    </row>
    <row r="241" spans="1:25" x14ac:dyDescent="0.3">
      <c r="A241" s="16">
        <v>2000</v>
      </c>
      <c r="B241" s="156" t="s">
        <v>44</v>
      </c>
      <c r="C241" s="16">
        <f>'2000'!C34</f>
        <v>6109</v>
      </c>
      <c r="D241" s="16">
        <f>'2000'!D34</f>
        <v>2919</v>
      </c>
      <c r="E241" s="16">
        <f>'2000'!E34</f>
        <v>3190</v>
      </c>
      <c r="F241" s="16">
        <f>'2000'!J34</f>
        <v>5033</v>
      </c>
      <c r="G241" s="16">
        <f>'2000'!F34</f>
        <v>4492</v>
      </c>
      <c r="H241" s="16">
        <f>'2000'!K34</f>
        <v>787</v>
      </c>
      <c r="I241" s="16">
        <f>'2000'!H34</f>
        <v>278</v>
      </c>
      <c r="J241" s="16">
        <f>'2000'!I34</f>
        <v>583</v>
      </c>
      <c r="N241" s="155">
        <f t="shared" si="37"/>
        <v>0.47781961041086923</v>
      </c>
      <c r="O241" s="155">
        <f t="shared" si="38"/>
        <v>0.52218038958913082</v>
      </c>
      <c r="P241" s="155">
        <f t="shared" si="39"/>
        <v>0.11779673701541685</v>
      </c>
      <c r="Q241" s="155">
        <f t="shared" si="40"/>
        <v>0.75333033976949559</v>
      </c>
      <c r="R241" s="155">
        <f t="shared" si="41"/>
        <v>4.1610537344708876E-2</v>
      </c>
      <c r="S241" s="155">
        <f t="shared" si="42"/>
        <v>8.7262385870378684E-2</v>
      </c>
      <c r="T241" s="157">
        <f t="shared" si="43"/>
        <v>0</v>
      </c>
      <c r="U241" s="157">
        <f t="shared" si="44"/>
        <v>0</v>
      </c>
      <c r="V241" s="157">
        <f t="shared" si="45"/>
        <v>0</v>
      </c>
      <c r="W241" s="157">
        <f t="shared" si="46"/>
        <v>0</v>
      </c>
      <c r="X241" s="157">
        <f t="shared" si="47"/>
        <v>0</v>
      </c>
      <c r="Y241" s="157">
        <f t="shared" si="48"/>
        <v>0</v>
      </c>
    </row>
    <row r="242" spans="1:25" x14ac:dyDescent="0.3">
      <c r="A242" s="16">
        <v>2000</v>
      </c>
      <c r="B242" s="156" t="s">
        <v>45</v>
      </c>
      <c r="C242" s="16">
        <f>'2000'!C35</f>
        <v>1261</v>
      </c>
      <c r="D242" s="16">
        <f>'2000'!D35</f>
        <v>591</v>
      </c>
      <c r="E242" s="16">
        <f>'2000'!E35</f>
        <v>670</v>
      </c>
      <c r="F242" s="16">
        <f>'2000'!J35</f>
        <v>1064</v>
      </c>
      <c r="G242" s="16">
        <f>'2000'!F35</f>
        <v>592</v>
      </c>
      <c r="H242" s="16">
        <f>'2000'!K35</f>
        <v>36</v>
      </c>
      <c r="I242" s="16">
        <f>'2000'!H35</f>
        <v>7</v>
      </c>
      <c r="J242" s="16">
        <f>'2000'!I35</f>
        <v>484</v>
      </c>
      <c r="N242" s="155">
        <f t="shared" si="37"/>
        <v>0.46867565424266455</v>
      </c>
      <c r="O242" s="155">
        <f t="shared" si="38"/>
        <v>0.53132434575733545</v>
      </c>
      <c r="P242" s="155">
        <f t="shared" si="39"/>
        <v>2.262727844123193E-2</v>
      </c>
      <c r="Q242" s="155">
        <f t="shared" si="40"/>
        <v>0.66876178504085482</v>
      </c>
      <c r="R242" s="155">
        <f t="shared" si="41"/>
        <v>4.3997485857950975E-3</v>
      </c>
      <c r="S242" s="155">
        <f t="shared" si="42"/>
        <v>0.30421118793211815</v>
      </c>
      <c r="T242" s="157">
        <f t="shared" si="43"/>
        <v>0</v>
      </c>
      <c r="U242" s="157">
        <f t="shared" si="44"/>
        <v>0</v>
      </c>
      <c r="V242" s="157">
        <f t="shared" si="45"/>
        <v>0</v>
      </c>
      <c r="W242" s="157">
        <f t="shared" si="46"/>
        <v>0</v>
      </c>
      <c r="X242" s="157">
        <f t="shared" si="47"/>
        <v>0</v>
      </c>
      <c r="Y242" s="157">
        <f t="shared" si="48"/>
        <v>0</v>
      </c>
    </row>
    <row r="243" spans="1:25" x14ac:dyDescent="0.3">
      <c r="A243" s="16">
        <v>2000</v>
      </c>
      <c r="B243" s="156" t="s">
        <v>46</v>
      </c>
      <c r="C243" s="16">
        <f>'2000'!C36</f>
        <v>13725</v>
      </c>
      <c r="D243" s="16">
        <f>'2000'!D36</f>
        <v>6613</v>
      </c>
      <c r="E243" s="16">
        <f>'2000'!E36</f>
        <v>7112</v>
      </c>
      <c r="F243" s="16">
        <f>'2000'!J36</f>
        <v>10602</v>
      </c>
      <c r="G243" s="16">
        <f>'2000'!F36</f>
        <v>9115</v>
      </c>
      <c r="H243" s="16">
        <f>'2000'!K36</f>
        <v>2181</v>
      </c>
      <c r="I243" s="16">
        <f>'2000'!H36</f>
        <v>908</v>
      </c>
      <c r="J243" s="16">
        <f>'2000'!I36</f>
        <v>1706</v>
      </c>
      <c r="N243" s="155">
        <f t="shared" si="37"/>
        <v>0.48182149362477233</v>
      </c>
      <c r="O243" s="155">
        <f t="shared" si="38"/>
        <v>0.51817850637522767</v>
      </c>
      <c r="P243" s="155">
        <f t="shared" si="39"/>
        <v>0.14165097096837045</v>
      </c>
      <c r="Q243" s="155">
        <f t="shared" si="40"/>
        <v>0.68857569656426576</v>
      </c>
      <c r="R243" s="155">
        <f t="shared" si="41"/>
        <v>5.8972527115671886E-2</v>
      </c>
      <c r="S243" s="155">
        <f t="shared" si="42"/>
        <v>0.11080080535169189</v>
      </c>
      <c r="T243" s="157">
        <f t="shared" si="43"/>
        <v>0</v>
      </c>
      <c r="U243" s="157">
        <f t="shared" si="44"/>
        <v>0</v>
      </c>
      <c r="V243" s="157">
        <f t="shared" si="45"/>
        <v>0</v>
      </c>
      <c r="W243" s="157">
        <f t="shared" si="46"/>
        <v>0</v>
      </c>
      <c r="X243" s="157">
        <f t="shared" si="47"/>
        <v>0</v>
      </c>
      <c r="Y243" s="157">
        <f t="shared" si="48"/>
        <v>0</v>
      </c>
    </row>
    <row r="244" spans="1:25" x14ac:dyDescent="0.3">
      <c r="A244" s="16">
        <v>2000</v>
      </c>
      <c r="B244" s="156" t="s">
        <v>47</v>
      </c>
      <c r="C244" s="16">
        <f>'2000'!C37</f>
        <v>5629</v>
      </c>
      <c r="D244" s="16">
        <f>'2000'!D37</f>
        <v>2626</v>
      </c>
      <c r="E244" s="16">
        <f>'2000'!E37</f>
        <v>3003</v>
      </c>
      <c r="F244" s="16">
        <f>'2000'!J37</f>
        <v>4143</v>
      </c>
      <c r="G244" s="16">
        <f>'2000'!F37</f>
        <v>3895</v>
      </c>
      <c r="H244" s="16">
        <f>'2000'!K37</f>
        <v>1315</v>
      </c>
      <c r="I244" s="16">
        <f>'2000'!H37</f>
        <v>77</v>
      </c>
      <c r="J244" s="16">
        <f>'2000'!I37</f>
        <v>255</v>
      </c>
      <c r="N244" s="155">
        <f t="shared" si="37"/>
        <v>0.46651270207852191</v>
      </c>
      <c r="O244" s="155">
        <f t="shared" si="38"/>
        <v>0.53348729792147809</v>
      </c>
      <c r="P244" s="155">
        <f t="shared" si="39"/>
        <v>0.22711571675302245</v>
      </c>
      <c r="Q244" s="155">
        <f t="shared" si="40"/>
        <v>0.71554404145077721</v>
      </c>
      <c r="R244" s="155">
        <f t="shared" si="41"/>
        <v>1.3298791018998272E-2</v>
      </c>
      <c r="S244" s="155">
        <f t="shared" si="42"/>
        <v>4.4041450777202069E-2</v>
      </c>
      <c r="T244" s="157">
        <f t="shared" si="43"/>
        <v>0</v>
      </c>
      <c r="U244" s="157">
        <f t="shared" si="44"/>
        <v>0</v>
      </c>
      <c r="V244" s="157">
        <f t="shared" si="45"/>
        <v>0</v>
      </c>
      <c r="W244" s="157">
        <f t="shared" si="46"/>
        <v>0</v>
      </c>
      <c r="X244" s="157">
        <f t="shared" si="47"/>
        <v>0</v>
      </c>
      <c r="Y244" s="157">
        <f t="shared" si="48"/>
        <v>0</v>
      </c>
    </row>
    <row r="245" spans="1:25" x14ac:dyDescent="0.3">
      <c r="A245" s="16">
        <v>2000</v>
      </c>
      <c r="B245" s="156" t="s">
        <v>48</v>
      </c>
      <c r="C245" s="16">
        <f>'2000'!C38</f>
        <v>449</v>
      </c>
      <c r="D245" s="16">
        <f>'2000'!D38</f>
        <v>222</v>
      </c>
      <c r="E245" s="16">
        <f>'2000'!E38</f>
        <v>228</v>
      </c>
      <c r="F245" s="16">
        <f>'2000'!J38</f>
        <v>425</v>
      </c>
      <c r="G245" s="16">
        <f>'2000'!F38</f>
        <v>422</v>
      </c>
      <c r="H245" s="16">
        <f>'2000'!K38</f>
        <v>2</v>
      </c>
      <c r="I245" s="16">
        <f>'2000'!H38</f>
        <v>2</v>
      </c>
      <c r="J245" s="16">
        <f>'2000'!I38</f>
        <v>3</v>
      </c>
      <c r="N245" s="155">
        <f t="shared" si="37"/>
        <v>0.49333333333333335</v>
      </c>
      <c r="O245" s="155">
        <f t="shared" si="38"/>
        <v>0.50666666666666671</v>
      </c>
      <c r="P245" s="155">
        <f t="shared" si="39"/>
        <v>4.6296296296296294E-3</v>
      </c>
      <c r="Q245" s="155">
        <f t="shared" si="40"/>
        <v>0.98379629629629628</v>
      </c>
      <c r="R245" s="155">
        <f t="shared" si="41"/>
        <v>4.6296296296296294E-3</v>
      </c>
      <c r="S245" s="155">
        <f t="shared" si="42"/>
        <v>6.9444444444444441E-3</v>
      </c>
      <c r="T245" s="157">
        <f t="shared" si="43"/>
        <v>0</v>
      </c>
      <c r="U245" s="157">
        <f t="shared" si="44"/>
        <v>0</v>
      </c>
      <c r="V245" s="157">
        <f t="shared" si="45"/>
        <v>0</v>
      </c>
      <c r="W245" s="157">
        <f t="shared" si="46"/>
        <v>0</v>
      </c>
      <c r="X245" s="157">
        <f t="shared" si="47"/>
        <v>0</v>
      </c>
      <c r="Y245" s="157">
        <f t="shared" si="48"/>
        <v>0</v>
      </c>
    </row>
    <row r="246" spans="1:25" x14ac:dyDescent="0.3">
      <c r="A246" s="16">
        <v>2000</v>
      </c>
      <c r="B246" s="156" t="s">
        <v>49</v>
      </c>
      <c r="C246" s="16">
        <f>'2000'!C39</f>
        <v>8301</v>
      </c>
      <c r="D246" s="16">
        <f>'2000'!D39</f>
        <v>3916</v>
      </c>
      <c r="E246" s="16">
        <f>'2000'!E39</f>
        <v>4385</v>
      </c>
      <c r="F246" s="16">
        <f>'2000'!J39</f>
        <v>7250</v>
      </c>
      <c r="G246" s="16">
        <f>'2000'!F39</f>
        <v>7147</v>
      </c>
      <c r="H246" s="16">
        <f>'2000'!K39</f>
        <v>934</v>
      </c>
      <c r="I246" s="16">
        <f>'2000'!H39</f>
        <v>96</v>
      </c>
      <c r="J246" s="16">
        <f>'2000'!I39</f>
        <v>106</v>
      </c>
      <c r="N246" s="155">
        <f t="shared" si="37"/>
        <v>0.47175039151909409</v>
      </c>
      <c r="O246" s="155">
        <f t="shared" si="38"/>
        <v>0.52824960848090596</v>
      </c>
      <c r="P246" s="155">
        <f t="shared" si="39"/>
        <v>0.11137610302885761</v>
      </c>
      <c r="Q246" s="155">
        <f t="shared" si="40"/>
        <v>0.86453613164798471</v>
      </c>
      <c r="R246" s="155">
        <f t="shared" si="41"/>
        <v>1.1447650846649178E-2</v>
      </c>
      <c r="S246" s="155">
        <f t="shared" si="42"/>
        <v>1.2640114476508467E-2</v>
      </c>
      <c r="T246" s="157">
        <f t="shared" si="43"/>
        <v>0</v>
      </c>
      <c r="U246" s="157">
        <f t="shared" si="44"/>
        <v>0</v>
      </c>
      <c r="V246" s="157">
        <f t="shared" si="45"/>
        <v>0</v>
      </c>
      <c r="W246" s="157">
        <f t="shared" si="46"/>
        <v>0</v>
      </c>
      <c r="X246" s="157">
        <f t="shared" si="47"/>
        <v>0</v>
      </c>
      <c r="Y246" s="157">
        <f t="shared" si="48"/>
        <v>0</v>
      </c>
    </row>
    <row r="247" spans="1:25" x14ac:dyDescent="0.3">
      <c r="A247" s="16">
        <v>2000</v>
      </c>
      <c r="B247" s="156" t="s">
        <v>50</v>
      </c>
      <c r="C247" s="16">
        <f>'2000'!C40</f>
        <v>2457</v>
      </c>
      <c r="D247" s="16">
        <f>'2000'!D40</f>
        <v>1155</v>
      </c>
      <c r="E247" s="16">
        <f>'2000'!E40</f>
        <v>1302</v>
      </c>
      <c r="F247" s="16">
        <f>'2000'!J40</f>
        <v>2169</v>
      </c>
      <c r="G247" s="16">
        <f>'2000'!F40</f>
        <v>2102</v>
      </c>
      <c r="H247" s="16">
        <f>'2000'!K40</f>
        <v>115</v>
      </c>
      <c r="I247" s="16">
        <f>'2000'!H40</f>
        <v>38</v>
      </c>
      <c r="J247" s="16">
        <f>'2000'!I40</f>
        <v>76</v>
      </c>
      <c r="N247" s="155">
        <f t="shared" si="37"/>
        <v>0.47008547008547008</v>
      </c>
      <c r="O247" s="155">
        <f t="shared" si="38"/>
        <v>0.52991452991452992</v>
      </c>
      <c r="P247" s="155">
        <f t="shared" si="39"/>
        <v>4.7956630525437867E-2</v>
      </c>
      <c r="Q247" s="155">
        <f t="shared" si="40"/>
        <v>0.90450375312760634</v>
      </c>
      <c r="R247" s="155">
        <f t="shared" si="41"/>
        <v>1.5846538782318599E-2</v>
      </c>
      <c r="S247" s="155">
        <f t="shared" si="42"/>
        <v>3.1693077564637198E-2</v>
      </c>
      <c r="T247" s="157">
        <f t="shared" si="43"/>
        <v>0</v>
      </c>
      <c r="U247" s="157">
        <f t="shared" si="44"/>
        <v>0</v>
      </c>
      <c r="V247" s="157">
        <f t="shared" si="45"/>
        <v>0</v>
      </c>
      <c r="W247" s="157">
        <f t="shared" si="46"/>
        <v>0</v>
      </c>
      <c r="X247" s="157">
        <f t="shared" si="47"/>
        <v>0</v>
      </c>
      <c r="Y247" s="157">
        <f t="shared" si="48"/>
        <v>0</v>
      </c>
    </row>
    <row r="248" spans="1:25" x14ac:dyDescent="0.3">
      <c r="A248" s="16">
        <v>2000</v>
      </c>
      <c r="B248" s="156" t="s">
        <v>51</v>
      </c>
      <c r="C248" s="16">
        <f>'2000'!C41</f>
        <v>2515</v>
      </c>
      <c r="D248" s="16">
        <f>'2000'!D41</f>
        <v>1219</v>
      </c>
      <c r="E248" s="16">
        <f>'2000'!E41</f>
        <v>1296</v>
      </c>
      <c r="F248" s="16">
        <f>'2000'!J41</f>
        <v>2372</v>
      </c>
      <c r="G248" s="16">
        <f>'2000'!F41</f>
        <v>2181</v>
      </c>
      <c r="H248" s="16">
        <f>'2000'!K41</f>
        <v>34</v>
      </c>
      <c r="I248" s="16">
        <f>'2000'!H41</f>
        <v>85</v>
      </c>
      <c r="J248" s="16">
        <f>'2000'!I41</f>
        <v>193</v>
      </c>
      <c r="N248" s="155">
        <f t="shared" si="37"/>
        <v>0.48469184890656064</v>
      </c>
      <c r="O248" s="155">
        <f t="shared" si="38"/>
        <v>0.51530815109343941</v>
      </c>
      <c r="P248" s="155">
        <f t="shared" si="39"/>
        <v>1.2667660208643815E-2</v>
      </c>
      <c r="Q248" s="155">
        <f t="shared" si="40"/>
        <v>0.88375558867362147</v>
      </c>
      <c r="R248" s="155">
        <f t="shared" si="41"/>
        <v>3.166915052160954E-2</v>
      </c>
      <c r="S248" s="155">
        <f t="shared" si="42"/>
        <v>7.1907600596125193E-2</v>
      </c>
      <c r="T248" s="157">
        <f t="shared" si="43"/>
        <v>0</v>
      </c>
      <c r="U248" s="157">
        <f t="shared" si="44"/>
        <v>0</v>
      </c>
      <c r="V248" s="157">
        <f t="shared" si="45"/>
        <v>0</v>
      </c>
      <c r="W248" s="157">
        <f t="shared" si="46"/>
        <v>0</v>
      </c>
      <c r="X248" s="157">
        <f t="shared" si="47"/>
        <v>0</v>
      </c>
      <c r="Y248" s="157">
        <f t="shared" si="48"/>
        <v>0</v>
      </c>
    </row>
    <row r="249" spans="1:25" x14ac:dyDescent="0.3">
      <c r="A249" s="16">
        <v>2000</v>
      </c>
      <c r="B249" s="156" t="s">
        <v>52</v>
      </c>
      <c r="C249" s="16">
        <f>'2000'!C42</f>
        <v>8950</v>
      </c>
      <c r="D249" s="16">
        <f>'2000'!D42</f>
        <v>4287</v>
      </c>
      <c r="E249" s="16">
        <f>'2000'!E42</f>
        <v>4663</v>
      </c>
      <c r="F249" s="16">
        <f>'2000'!J42</f>
        <v>8015</v>
      </c>
      <c r="G249" s="16">
        <f>'2000'!F42</f>
        <v>7805</v>
      </c>
      <c r="H249" s="16">
        <f>'2000'!K42</f>
        <v>764</v>
      </c>
      <c r="I249" s="16">
        <f>'2000'!H42</f>
        <v>137</v>
      </c>
      <c r="J249" s="16">
        <f>'2000'!I42</f>
        <v>248</v>
      </c>
      <c r="N249" s="155">
        <f t="shared" si="37"/>
        <v>0.47899441340782123</v>
      </c>
      <c r="O249" s="155">
        <f t="shared" si="38"/>
        <v>0.52100558659217877</v>
      </c>
      <c r="P249" s="155">
        <f t="shared" si="39"/>
        <v>8.3369707551287642E-2</v>
      </c>
      <c r="Q249" s="155">
        <f t="shared" si="40"/>
        <v>0.87461807071147968</v>
      </c>
      <c r="R249" s="155">
        <f t="shared" si="41"/>
        <v>1.4949803579223047E-2</v>
      </c>
      <c r="S249" s="155">
        <f t="shared" si="42"/>
        <v>2.7062418158009603E-2</v>
      </c>
      <c r="T249" s="157">
        <f t="shared" si="43"/>
        <v>0</v>
      </c>
      <c r="U249" s="157">
        <f t="shared" si="44"/>
        <v>0</v>
      </c>
      <c r="V249" s="157">
        <f t="shared" si="45"/>
        <v>0</v>
      </c>
      <c r="W249" s="157">
        <f t="shared" si="46"/>
        <v>0</v>
      </c>
      <c r="X249" s="157">
        <f t="shared" si="47"/>
        <v>0</v>
      </c>
      <c r="Y249" s="157">
        <f t="shared" si="48"/>
        <v>0</v>
      </c>
    </row>
    <row r="250" spans="1:25" x14ac:dyDescent="0.3">
      <c r="A250" s="16">
        <v>2000</v>
      </c>
      <c r="B250" s="156" t="s">
        <v>53</v>
      </c>
      <c r="C250" s="16">
        <f>'2000'!C43</f>
        <v>729</v>
      </c>
      <c r="D250" s="16">
        <f>'2000'!D43</f>
        <v>339</v>
      </c>
      <c r="E250" s="16">
        <f>'2000'!E43</f>
        <v>390</v>
      </c>
      <c r="F250" s="16">
        <f>'2000'!J43</f>
        <v>670</v>
      </c>
      <c r="G250" s="16">
        <f>'2000'!F43</f>
        <v>649</v>
      </c>
      <c r="H250" s="16">
        <f>'2000'!K43</f>
        <v>38</v>
      </c>
      <c r="I250" s="16">
        <f>'2000'!H43</f>
        <v>9</v>
      </c>
      <c r="J250" s="16">
        <f>'2000'!I43</f>
        <v>30</v>
      </c>
      <c r="N250" s="155">
        <f t="shared" si="37"/>
        <v>0.46502057613168724</v>
      </c>
      <c r="O250" s="155">
        <f t="shared" si="38"/>
        <v>0.53497942386831276</v>
      </c>
      <c r="P250" s="155">
        <f t="shared" si="39"/>
        <v>5.0870147255689425E-2</v>
      </c>
      <c r="Q250" s="155">
        <f t="shared" si="40"/>
        <v>0.89692101740294516</v>
      </c>
      <c r="R250" s="155">
        <f t="shared" si="41"/>
        <v>1.2048192771084338E-2</v>
      </c>
      <c r="S250" s="155">
        <f t="shared" si="42"/>
        <v>4.0160642570281124E-2</v>
      </c>
      <c r="T250" s="157">
        <f t="shared" si="43"/>
        <v>0</v>
      </c>
      <c r="U250" s="157">
        <f t="shared" si="44"/>
        <v>0</v>
      </c>
      <c r="V250" s="157">
        <f t="shared" si="45"/>
        <v>0</v>
      </c>
      <c r="W250" s="157">
        <f t="shared" si="46"/>
        <v>0</v>
      </c>
      <c r="X250" s="157">
        <f t="shared" si="47"/>
        <v>0</v>
      </c>
      <c r="Y250" s="157">
        <f t="shared" si="48"/>
        <v>0</v>
      </c>
    </row>
    <row r="251" spans="1:25" x14ac:dyDescent="0.3">
      <c r="A251" s="16">
        <v>2000</v>
      </c>
      <c r="B251" s="156" t="s">
        <v>54</v>
      </c>
      <c r="C251" s="16">
        <f>'2000'!C44</f>
        <v>2929</v>
      </c>
      <c r="D251" s="16">
        <f>'2000'!D44</f>
        <v>1355</v>
      </c>
      <c r="E251" s="16">
        <f>'2000'!E44</f>
        <v>1575</v>
      </c>
      <c r="F251" s="16">
        <f>'2000'!J44</f>
        <v>2233</v>
      </c>
      <c r="G251" s="16">
        <f>'2000'!F44</f>
        <v>2171</v>
      </c>
      <c r="H251" s="16">
        <f>'2000'!K44</f>
        <v>662</v>
      </c>
      <c r="I251" s="16">
        <f>'2000'!H44</f>
        <v>23</v>
      </c>
      <c r="J251" s="16">
        <f>'2000'!I44</f>
        <v>62</v>
      </c>
      <c r="N251" s="155">
        <f t="shared" si="37"/>
        <v>0.46245733788395904</v>
      </c>
      <c r="O251" s="155">
        <f t="shared" si="38"/>
        <v>0.53754266211604096</v>
      </c>
      <c r="P251" s="155">
        <f t="shared" si="39"/>
        <v>0.22214765100671141</v>
      </c>
      <c r="Q251" s="155">
        <f t="shared" si="40"/>
        <v>0.7493288590604027</v>
      </c>
      <c r="R251" s="155">
        <f t="shared" si="41"/>
        <v>7.7181208053691275E-3</v>
      </c>
      <c r="S251" s="155">
        <f t="shared" si="42"/>
        <v>2.0805369127516779E-2</v>
      </c>
      <c r="T251" s="157">
        <f t="shared" si="43"/>
        <v>0</v>
      </c>
      <c r="U251" s="157">
        <f t="shared" si="44"/>
        <v>0</v>
      </c>
      <c r="V251" s="157">
        <f t="shared" si="45"/>
        <v>0</v>
      </c>
      <c r="W251" s="157">
        <f t="shared" si="46"/>
        <v>0</v>
      </c>
      <c r="X251" s="157">
        <f t="shared" si="47"/>
        <v>0</v>
      </c>
      <c r="Y251" s="157">
        <f t="shared" si="48"/>
        <v>0</v>
      </c>
    </row>
    <row r="252" spans="1:25" x14ac:dyDescent="0.3">
      <c r="A252" s="16">
        <v>2000</v>
      </c>
      <c r="B252" s="156" t="s">
        <v>55</v>
      </c>
      <c r="C252" s="16">
        <f>'2000'!C45</f>
        <v>530</v>
      </c>
      <c r="D252" s="16">
        <f>'2000'!D45</f>
        <v>263</v>
      </c>
      <c r="E252" s="16">
        <f>'2000'!E45</f>
        <v>266</v>
      </c>
      <c r="F252" s="16">
        <f>'2000'!J45</f>
        <v>498</v>
      </c>
      <c r="G252" s="16">
        <f>'2000'!F45</f>
        <v>495</v>
      </c>
      <c r="H252" s="16">
        <f>'2000'!K45</f>
        <v>5</v>
      </c>
      <c r="I252" s="16">
        <f>'2000'!H45</f>
        <v>2</v>
      </c>
      <c r="J252" s="16">
        <f>'2000'!I45</f>
        <v>4</v>
      </c>
      <c r="N252" s="155">
        <f t="shared" si="37"/>
        <v>0.49716446124763702</v>
      </c>
      <c r="O252" s="155">
        <f t="shared" si="38"/>
        <v>0.50283553875236298</v>
      </c>
      <c r="P252" s="155">
        <f t="shared" si="39"/>
        <v>9.823182711198428E-3</v>
      </c>
      <c r="Q252" s="155">
        <f t="shared" si="40"/>
        <v>0.9783889980353635</v>
      </c>
      <c r="R252" s="155">
        <f t="shared" si="41"/>
        <v>3.929273084479371E-3</v>
      </c>
      <c r="S252" s="155">
        <f t="shared" si="42"/>
        <v>7.8585461689587421E-3</v>
      </c>
      <c r="T252" s="157">
        <f t="shared" si="43"/>
        <v>0</v>
      </c>
      <c r="U252" s="157">
        <f t="shared" si="44"/>
        <v>0</v>
      </c>
      <c r="V252" s="157">
        <f t="shared" si="45"/>
        <v>0</v>
      </c>
      <c r="W252" s="157">
        <f t="shared" si="46"/>
        <v>0</v>
      </c>
      <c r="X252" s="157">
        <f t="shared" si="47"/>
        <v>0</v>
      </c>
      <c r="Y252" s="157">
        <f t="shared" si="48"/>
        <v>0</v>
      </c>
    </row>
    <row r="253" spans="1:25" x14ac:dyDescent="0.3">
      <c r="A253" s="16">
        <v>2000</v>
      </c>
      <c r="B253" s="156" t="s">
        <v>56</v>
      </c>
      <c r="C253" s="16">
        <f>'2000'!C46</f>
        <v>4173</v>
      </c>
      <c r="D253" s="16">
        <f>'2000'!D46</f>
        <v>2036</v>
      </c>
      <c r="E253" s="16">
        <f>'2000'!E46</f>
        <v>2137</v>
      </c>
      <c r="F253" s="16">
        <f>'2000'!J46</f>
        <v>3489</v>
      </c>
      <c r="G253" s="16">
        <f>'2000'!F46</f>
        <v>3422</v>
      </c>
      <c r="H253" s="16">
        <f>'2000'!K46</f>
        <v>658</v>
      </c>
      <c r="I253" s="16">
        <f>'2000'!H46</f>
        <v>23</v>
      </c>
      <c r="J253" s="16">
        <f>'2000'!I46</f>
        <v>67</v>
      </c>
      <c r="N253" s="155">
        <f t="shared" si="37"/>
        <v>0.48789839444045052</v>
      </c>
      <c r="O253" s="155">
        <f t="shared" si="38"/>
        <v>0.51210160555954953</v>
      </c>
      <c r="P253" s="155">
        <f t="shared" si="39"/>
        <v>0.15529856030210054</v>
      </c>
      <c r="Q253" s="155">
        <f t="shared" si="40"/>
        <v>0.82345999527967906</v>
      </c>
      <c r="R253" s="155">
        <f t="shared" si="41"/>
        <v>5.4283691291007793E-3</v>
      </c>
      <c r="S253" s="155">
        <f t="shared" si="42"/>
        <v>1.5813075289119662E-2</v>
      </c>
      <c r="T253" s="157">
        <f t="shared" si="43"/>
        <v>0</v>
      </c>
      <c r="U253" s="157">
        <f t="shared" si="44"/>
        <v>0</v>
      </c>
      <c r="V253" s="157">
        <f t="shared" si="45"/>
        <v>0</v>
      </c>
      <c r="W253" s="157">
        <f t="shared" si="46"/>
        <v>0</v>
      </c>
      <c r="X253" s="157">
        <f t="shared" si="47"/>
        <v>0</v>
      </c>
      <c r="Y253" s="157">
        <f t="shared" si="48"/>
        <v>0</v>
      </c>
    </row>
    <row r="254" spans="1:25" x14ac:dyDescent="0.3">
      <c r="A254" s="16">
        <v>2000</v>
      </c>
      <c r="B254" s="156" t="s">
        <v>57</v>
      </c>
      <c r="C254" s="16">
        <f>'2000'!C47</f>
        <v>14533</v>
      </c>
      <c r="D254" s="16">
        <f>'2000'!D47</f>
        <v>7079</v>
      </c>
      <c r="E254" s="16">
        <f>'2000'!E47</f>
        <v>7454</v>
      </c>
      <c r="F254" s="16">
        <f>'2000'!J47</f>
        <v>12572</v>
      </c>
      <c r="G254" s="16">
        <f>'2000'!F47</f>
        <v>8223</v>
      </c>
      <c r="H254" s="16">
        <f>'2000'!K47</f>
        <v>1397</v>
      </c>
      <c r="I254" s="16">
        <f>'2000'!H47</f>
        <v>451</v>
      </c>
      <c r="J254" s="16">
        <f>'2000'!I47</f>
        <v>4414</v>
      </c>
      <c r="N254" s="155">
        <f t="shared" si="37"/>
        <v>0.48709832794330143</v>
      </c>
      <c r="O254" s="155">
        <f t="shared" si="38"/>
        <v>0.51290167205669857</v>
      </c>
      <c r="P254" s="155">
        <f t="shared" si="39"/>
        <v>7.4174365509185519E-2</v>
      </c>
      <c r="Q254" s="155">
        <f t="shared" si="40"/>
        <v>0.66751619411702245</v>
      </c>
      <c r="R254" s="155">
        <f t="shared" si="41"/>
        <v>2.394605500690241E-2</v>
      </c>
      <c r="S254" s="155">
        <f t="shared" si="42"/>
        <v>0.23436338536688966</v>
      </c>
      <c r="T254" s="157">
        <f t="shared" si="43"/>
        <v>0</v>
      </c>
      <c r="U254" s="157">
        <f t="shared" si="44"/>
        <v>0</v>
      </c>
      <c r="V254" s="157">
        <f t="shared" si="45"/>
        <v>0</v>
      </c>
      <c r="W254" s="157">
        <f t="shared" si="46"/>
        <v>0</v>
      </c>
      <c r="X254" s="157">
        <f t="shared" si="47"/>
        <v>0</v>
      </c>
      <c r="Y254" s="157">
        <f t="shared" si="48"/>
        <v>0</v>
      </c>
    </row>
    <row r="255" spans="1:25" x14ac:dyDescent="0.3">
      <c r="A255" s="16">
        <v>2000</v>
      </c>
      <c r="B255" s="156" t="s">
        <v>58</v>
      </c>
      <c r="C255" s="16">
        <f>'2000'!C48</f>
        <v>1472</v>
      </c>
      <c r="D255" s="16">
        <f>'2000'!D48</f>
        <v>724</v>
      </c>
      <c r="E255" s="16">
        <f>'2000'!E48</f>
        <v>748</v>
      </c>
      <c r="F255" s="16">
        <f>'2000'!J48</f>
        <v>1414</v>
      </c>
      <c r="G255" s="16">
        <f>'2000'!F48</f>
        <v>1313</v>
      </c>
      <c r="H255" s="16">
        <f>'2000'!K48</f>
        <v>4</v>
      </c>
      <c r="I255" s="16">
        <f>'2000'!H48</f>
        <v>46</v>
      </c>
      <c r="J255" s="16">
        <f>'2000'!I48</f>
        <v>104</v>
      </c>
      <c r="N255" s="155">
        <f t="shared" si="37"/>
        <v>0.49184782608695654</v>
      </c>
      <c r="O255" s="155">
        <f t="shared" si="38"/>
        <v>0.50815217391304346</v>
      </c>
      <c r="P255" s="155">
        <f t="shared" si="39"/>
        <v>2.5510204081632651E-3</v>
      </c>
      <c r="Q255" s="155">
        <f t="shared" si="40"/>
        <v>0.9017857142857143</v>
      </c>
      <c r="R255" s="155">
        <f t="shared" si="41"/>
        <v>2.9336734693877552E-2</v>
      </c>
      <c r="S255" s="155">
        <f t="shared" si="42"/>
        <v>6.6326530612244902E-2</v>
      </c>
      <c r="T255" s="157">
        <f t="shared" si="43"/>
        <v>0</v>
      </c>
      <c r="U255" s="157">
        <f t="shared" si="44"/>
        <v>0</v>
      </c>
      <c r="V255" s="157">
        <f t="shared" si="45"/>
        <v>0</v>
      </c>
      <c r="W255" s="157">
        <f t="shared" si="46"/>
        <v>0</v>
      </c>
      <c r="X255" s="157">
        <f t="shared" si="47"/>
        <v>0</v>
      </c>
      <c r="Y255" s="157">
        <f t="shared" si="48"/>
        <v>0</v>
      </c>
    </row>
    <row r="256" spans="1:25" x14ac:dyDescent="0.3">
      <c r="A256" s="16">
        <v>2000</v>
      </c>
      <c r="B256" s="156" t="s">
        <v>59</v>
      </c>
      <c r="C256" s="16">
        <f>'2000'!C49</f>
        <v>458</v>
      </c>
      <c r="D256" s="16">
        <f>'2000'!D49</f>
        <v>221</v>
      </c>
      <c r="E256" s="16">
        <f>'2000'!E49</f>
        <v>238</v>
      </c>
      <c r="F256" s="16">
        <f>'2000'!J49</f>
        <v>454</v>
      </c>
      <c r="G256" s="16">
        <f>'2000'!F49</f>
        <v>451</v>
      </c>
      <c r="H256" s="16">
        <f>'2000'!K49</f>
        <v>1</v>
      </c>
      <c r="I256" s="16">
        <f>'2000'!H49</f>
        <v>2</v>
      </c>
      <c r="J256" s="16">
        <f>'2000'!I49</f>
        <v>3</v>
      </c>
      <c r="N256" s="155">
        <f t="shared" si="37"/>
        <v>0.48148148148148145</v>
      </c>
      <c r="O256" s="155">
        <f t="shared" si="38"/>
        <v>0.51851851851851849</v>
      </c>
      <c r="P256" s="155">
        <f t="shared" si="39"/>
        <v>2.1739130434782609E-3</v>
      </c>
      <c r="Q256" s="155">
        <f t="shared" si="40"/>
        <v>0.9869565217391304</v>
      </c>
      <c r="R256" s="155">
        <f t="shared" si="41"/>
        <v>4.3478260869565218E-3</v>
      </c>
      <c r="S256" s="155">
        <f t="shared" si="42"/>
        <v>6.5217391304347823E-3</v>
      </c>
      <c r="T256" s="157">
        <f t="shared" si="43"/>
        <v>0</v>
      </c>
      <c r="U256" s="157">
        <f t="shared" si="44"/>
        <v>0</v>
      </c>
      <c r="V256" s="157">
        <f t="shared" si="45"/>
        <v>0</v>
      </c>
      <c r="W256" s="157">
        <f t="shared" si="46"/>
        <v>0</v>
      </c>
      <c r="X256" s="157">
        <f t="shared" si="47"/>
        <v>0</v>
      </c>
      <c r="Y256" s="157">
        <f t="shared" si="48"/>
        <v>0</v>
      </c>
    </row>
    <row r="257" spans="1:25" x14ac:dyDescent="0.3">
      <c r="A257" s="16">
        <v>2000</v>
      </c>
      <c r="B257" s="156" t="s">
        <v>60</v>
      </c>
      <c r="C257" s="16">
        <f>'2000'!C50</f>
        <v>5177</v>
      </c>
      <c r="D257" s="16">
        <f>'2000'!D50</f>
        <v>2431</v>
      </c>
      <c r="E257" s="16">
        <f>'2000'!E50</f>
        <v>2745</v>
      </c>
      <c r="F257" s="16">
        <f>'2000'!J50</f>
        <v>3930</v>
      </c>
      <c r="G257" s="16">
        <f>'2000'!F50</f>
        <v>3719</v>
      </c>
      <c r="H257" s="16">
        <f>'2000'!K50</f>
        <v>1010</v>
      </c>
      <c r="I257" s="16">
        <f>'2000'!H50</f>
        <v>205</v>
      </c>
      <c r="J257" s="16">
        <f>'2000'!I50</f>
        <v>234</v>
      </c>
      <c r="N257" s="155">
        <f t="shared" si="37"/>
        <v>0.46966769706336942</v>
      </c>
      <c r="O257" s="155">
        <f t="shared" si="38"/>
        <v>0.53033230293663058</v>
      </c>
      <c r="P257" s="155">
        <f t="shared" si="39"/>
        <v>0.1877672429819669</v>
      </c>
      <c r="Q257" s="155">
        <f t="shared" si="40"/>
        <v>0.73061907417735639</v>
      </c>
      <c r="R257" s="155">
        <f t="shared" si="41"/>
        <v>3.8111173080498231E-2</v>
      </c>
      <c r="S257" s="155">
        <f t="shared" si="42"/>
        <v>4.350250976017847E-2</v>
      </c>
      <c r="T257" s="157">
        <f t="shared" si="43"/>
        <v>0</v>
      </c>
      <c r="U257" s="157">
        <f t="shared" si="44"/>
        <v>0</v>
      </c>
      <c r="V257" s="157">
        <f t="shared" si="45"/>
        <v>0</v>
      </c>
      <c r="W257" s="157">
        <f t="shared" si="46"/>
        <v>0</v>
      </c>
      <c r="X257" s="157">
        <f t="shared" si="47"/>
        <v>0</v>
      </c>
      <c r="Y257" s="157">
        <f t="shared" si="48"/>
        <v>0</v>
      </c>
    </row>
    <row r="258" spans="1:25" x14ac:dyDescent="0.3">
      <c r="A258" s="16">
        <v>2000</v>
      </c>
      <c r="B258" s="156" t="s">
        <v>61</v>
      </c>
      <c r="C258" s="16">
        <f>'2000'!C51</f>
        <v>4314</v>
      </c>
      <c r="D258" s="16">
        <f>'2000'!D51</f>
        <v>2053</v>
      </c>
      <c r="E258" s="16">
        <f>'2000'!E51</f>
        <v>2261</v>
      </c>
      <c r="F258" s="16">
        <f>'2000'!J51</f>
        <v>3890</v>
      </c>
      <c r="G258" s="16">
        <f>'2000'!F51</f>
        <v>3734</v>
      </c>
      <c r="H258" s="16">
        <f>'2000'!K51</f>
        <v>123</v>
      </c>
      <c r="I258" s="16">
        <f>'2000'!H51</f>
        <v>213</v>
      </c>
      <c r="J258" s="16">
        <f>'2000'!I51</f>
        <v>167</v>
      </c>
      <c r="N258" s="155">
        <f t="shared" si="37"/>
        <v>0.47589244320815949</v>
      </c>
      <c r="O258" s="155">
        <f t="shared" si="38"/>
        <v>0.52410755679184051</v>
      </c>
      <c r="P258" s="155">
        <f t="shared" si="39"/>
        <v>2.799908946050535E-2</v>
      </c>
      <c r="Q258" s="155">
        <f t="shared" si="40"/>
        <v>0.88549965854768953</v>
      </c>
      <c r="R258" s="155">
        <f t="shared" si="41"/>
        <v>4.8486228090143413E-2</v>
      </c>
      <c r="S258" s="155">
        <f t="shared" si="42"/>
        <v>3.8015023901661733E-2</v>
      </c>
      <c r="T258" s="157">
        <f t="shared" si="43"/>
        <v>0</v>
      </c>
      <c r="U258" s="157">
        <f t="shared" si="44"/>
        <v>0</v>
      </c>
      <c r="V258" s="157">
        <f t="shared" si="45"/>
        <v>0</v>
      </c>
      <c r="W258" s="157">
        <f t="shared" si="46"/>
        <v>0</v>
      </c>
      <c r="X258" s="157">
        <f t="shared" si="47"/>
        <v>0</v>
      </c>
      <c r="Y258" s="157">
        <f t="shared" si="48"/>
        <v>0</v>
      </c>
    </row>
    <row r="259" spans="1:25" x14ac:dyDescent="0.3">
      <c r="A259" s="16">
        <v>2000</v>
      </c>
      <c r="B259" s="156" t="s">
        <v>62</v>
      </c>
      <c r="C259" s="16">
        <f>'2000'!C52</f>
        <v>1405</v>
      </c>
      <c r="D259" s="16">
        <f>'2000'!D52</f>
        <v>654</v>
      </c>
      <c r="E259" s="16">
        <f>'2000'!E52</f>
        <v>750</v>
      </c>
      <c r="F259" s="16">
        <f>'2000'!J52</f>
        <v>1355</v>
      </c>
      <c r="G259" s="16">
        <f>'2000'!F52</f>
        <v>1349</v>
      </c>
      <c r="H259" s="16">
        <f>'2000'!K52</f>
        <v>45</v>
      </c>
      <c r="I259" s="16">
        <f>'2000'!H52</f>
        <v>4</v>
      </c>
      <c r="J259" s="16">
        <f>'2000'!I52</f>
        <v>7</v>
      </c>
      <c r="N259" s="155">
        <f t="shared" ref="N259:N261" si="49">D259/SUM(D259:E259)</f>
        <v>0.46581196581196582</v>
      </c>
      <c r="O259" s="155">
        <f t="shared" ref="O259:O261" si="50">E259/SUM(D259:E259)</f>
        <v>0.53418803418803418</v>
      </c>
      <c r="P259" s="155">
        <f t="shared" ref="P259:P261" si="51">H259/SUM(F259,H259,I259,J259)</f>
        <v>3.1892274982282066E-2</v>
      </c>
      <c r="Q259" s="155">
        <f t="shared" ref="Q259:Q261" si="52">F259/SUM(F259,H259,I259,J259)</f>
        <v>0.96031183557760458</v>
      </c>
      <c r="R259" s="155">
        <f t="shared" ref="R259:R261" si="53">I259/SUM(F259,H259,I259,J259)</f>
        <v>2.8348688873139618E-3</v>
      </c>
      <c r="S259" s="155">
        <f t="shared" ref="S259:S261" si="54">J259/SUM(F259,H259,I259,J259)</f>
        <v>4.961020552799433E-3</v>
      </c>
      <c r="T259" s="157">
        <f t="shared" ref="T259:T261" si="55">N311</f>
        <v>0</v>
      </c>
      <c r="U259" s="157">
        <f t="shared" ref="U259:U261" si="56">O311</f>
        <v>0</v>
      </c>
      <c r="V259" s="157">
        <f t="shared" ref="V259:V261" si="57">P311</f>
        <v>0</v>
      </c>
      <c r="W259" s="157">
        <f t="shared" ref="W259:W261" si="58">Q311</f>
        <v>0</v>
      </c>
      <c r="X259" s="157">
        <f t="shared" ref="X259:X261" si="59">R311</f>
        <v>0</v>
      </c>
      <c r="Y259" s="157">
        <f t="shared" ref="Y259:Y261" si="60">S311</f>
        <v>0</v>
      </c>
    </row>
    <row r="260" spans="1:25" x14ac:dyDescent="0.3">
      <c r="A260" s="16">
        <v>2000</v>
      </c>
      <c r="B260" s="156" t="s">
        <v>63</v>
      </c>
      <c r="C260" s="16">
        <f>'2000'!C53</f>
        <v>3884</v>
      </c>
      <c r="D260" s="16">
        <f>'2000'!D53</f>
        <v>1912</v>
      </c>
      <c r="E260" s="16">
        <f>'2000'!E53</f>
        <v>1972</v>
      </c>
      <c r="F260" s="16">
        <f>'2000'!J53</f>
        <v>3653</v>
      </c>
      <c r="G260" s="16">
        <f>'2000'!F53</f>
        <v>3503</v>
      </c>
      <c r="H260" s="16">
        <f>'2000'!K53</f>
        <v>147</v>
      </c>
      <c r="I260" s="16">
        <f>'2000'!H53</f>
        <v>48</v>
      </c>
      <c r="J260" s="16">
        <f>'2000'!I53</f>
        <v>159</v>
      </c>
      <c r="N260" s="155">
        <f t="shared" si="49"/>
        <v>0.49227600411946448</v>
      </c>
      <c r="O260" s="155">
        <f t="shared" si="50"/>
        <v>0.50772399588053552</v>
      </c>
      <c r="P260" s="155">
        <f t="shared" si="51"/>
        <v>3.6685799850262039E-2</v>
      </c>
      <c r="Q260" s="155">
        <f t="shared" si="52"/>
        <v>0.91165460444222612</v>
      </c>
      <c r="R260" s="155">
        <f t="shared" si="53"/>
        <v>1.1979036685799849E-2</v>
      </c>
      <c r="S260" s="155">
        <f t="shared" si="54"/>
        <v>3.9680559021712004E-2</v>
      </c>
      <c r="T260" s="157">
        <f t="shared" si="55"/>
        <v>0</v>
      </c>
      <c r="U260" s="157">
        <f t="shared" si="56"/>
        <v>0</v>
      </c>
      <c r="V260" s="157">
        <f t="shared" si="57"/>
        <v>0</v>
      </c>
      <c r="W260" s="157">
        <f t="shared" si="58"/>
        <v>0</v>
      </c>
      <c r="X260" s="157">
        <f t="shared" si="59"/>
        <v>0</v>
      </c>
      <c r="Y260" s="157">
        <f t="shared" si="60"/>
        <v>0</v>
      </c>
    </row>
    <row r="261" spans="1:25" x14ac:dyDescent="0.3">
      <c r="A261" s="16">
        <v>2000</v>
      </c>
      <c r="B261" s="156" t="s">
        <v>64</v>
      </c>
      <c r="C261" s="16">
        <f>'2000'!C54</f>
        <v>350</v>
      </c>
      <c r="D261" s="16">
        <f>'2000'!D54</f>
        <v>176</v>
      </c>
      <c r="E261" s="16">
        <f>'2000'!E54</f>
        <v>175</v>
      </c>
      <c r="F261" s="16">
        <f>'2000'!J54</f>
        <v>342</v>
      </c>
      <c r="G261" s="16">
        <f>'2000'!F54</f>
        <v>324</v>
      </c>
      <c r="H261" s="16">
        <f>'2000'!K54</f>
        <v>1</v>
      </c>
      <c r="I261" s="16">
        <v>0</v>
      </c>
      <c r="J261" s="16">
        <f>'2000'!I54</f>
        <v>19</v>
      </c>
      <c r="N261" s="155">
        <f t="shared" si="49"/>
        <v>0.50142450142450146</v>
      </c>
      <c r="O261" s="155">
        <f t="shared" si="50"/>
        <v>0.4985754985754986</v>
      </c>
      <c r="P261" s="155">
        <f t="shared" si="51"/>
        <v>2.7624309392265192E-3</v>
      </c>
      <c r="Q261" s="155">
        <f t="shared" si="52"/>
        <v>0.94475138121546964</v>
      </c>
      <c r="R261" s="155">
        <f t="shared" si="53"/>
        <v>0</v>
      </c>
      <c r="S261" s="155">
        <f t="shared" si="54"/>
        <v>5.2486187845303865E-2</v>
      </c>
      <c r="T261" s="157">
        <f t="shared" si="55"/>
        <v>0</v>
      </c>
      <c r="U261" s="157">
        <f t="shared" si="56"/>
        <v>0</v>
      </c>
      <c r="V261" s="157">
        <f t="shared" si="57"/>
        <v>0</v>
      </c>
      <c r="W261" s="157">
        <f t="shared" si="58"/>
        <v>0</v>
      </c>
      <c r="X261" s="157">
        <f t="shared" si="59"/>
        <v>0</v>
      </c>
      <c r="Y261" s="157">
        <f t="shared" si="60"/>
        <v>0</v>
      </c>
    </row>
  </sheetData>
  <pageMargins left="0.7" right="0.7" top="0.75" bottom="0.75" header="0.3" footer="0.3"/>
  <ignoredErrors>
    <ignoredError sqref="N2:O2 N3:O252"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1E38-620E-4F26-9BEF-AF8BC6C12A06}">
  <dimension ref="A1:T730"/>
  <sheetViews>
    <sheetView topLeftCell="A598" workbookViewId="0">
      <selection activeCell="A8" sqref="A8:A630"/>
    </sheetView>
  </sheetViews>
  <sheetFormatPr defaultRowHeight="14.4" x14ac:dyDescent="0.3"/>
  <cols>
    <col min="2" max="2" width="30.109375" customWidth="1"/>
  </cols>
  <sheetData>
    <row r="1" spans="1:20" x14ac:dyDescent="0.3">
      <c r="B1" s="39" t="s">
        <v>101</v>
      </c>
      <c r="C1" s="25"/>
      <c r="D1" s="25"/>
      <c r="E1" s="25"/>
      <c r="F1" s="24"/>
      <c r="G1" s="24"/>
      <c r="H1" s="24"/>
      <c r="I1" s="24"/>
      <c r="J1" s="25"/>
      <c r="K1" s="24"/>
      <c r="L1" s="24"/>
      <c r="M1" s="24"/>
      <c r="N1" s="24"/>
      <c r="O1" s="38"/>
      <c r="P1" s="18"/>
      <c r="Q1" s="18"/>
      <c r="R1" s="18"/>
      <c r="S1" s="18"/>
      <c r="T1" s="18"/>
    </row>
    <row r="2" spans="1:20" x14ac:dyDescent="0.3">
      <c r="B2" s="40" t="s">
        <v>102</v>
      </c>
      <c r="C2" s="42"/>
      <c r="D2" s="42"/>
      <c r="E2" s="42"/>
      <c r="F2" s="42"/>
      <c r="G2" s="42"/>
      <c r="H2" s="42"/>
      <c r="I2" s="42"/>
      <c r="J2" s="42"/>
      <c r="K2" s="42"/>
      <c r="L2" s="42"/>
      <c r="M2" s="42"/>
      <c r="N2" s="42"/>
      <c r="O2" s="42"/>
      <c r="P2" s="42"/>
      <c r="Q2" s="42"/>
      <c r="R2" s="42"/>
      <c r="S2" s="42"/>
      <c r="T2" s="42"/>
    </row>
    <row r="3" spans="1:20" x14ac:dyDescent="0.3">
      <c r="B3" s="40" t="s">
        <v>67</v>
      </c>
      <c r="C3" s="42"/>
      <c r="D3" s="42"/>
      <c r="E3" s="42"/>
      <c r="F3" s="42"/>
      <c r="G3" s="42"/>
      <c r="H3" s="42"/>
      <c r="I3" s="42"/>
      <c r="J3" s="42"/>
      <c r="K3" s="42"/>
      <c r="L3" s="42"/>
      <c r="M3" s="42"/>
      <c r="N3" s="42"/>
      <c r="O3" s="42"/>
      <c r="P3" s="42"/>
      <c r="Q3" s="42"/>
      <c r="R3" s="42"/>
      <c r="S3" s="42"/>
      <c r="T3" s="42"/>
    </row>
    <row r="4" spans="1:20" x14ac:dyDescent="0.3">
      <c r="B4" s="38" t="s">
        <v>103</v>
      </c>
      <c r="C4" s="42"/>
      <c r="D4" s="42"/>
      <c r="E4" s="23"/>
      <c r="F4" s="22"/>
      <c r="G4" s="22"/>
      <c r="H4" s="42"/>
      <c r="I4" s="42"/>
      <c r="J4" s="42"/>
      <c r="K4" s="42"/>
      <c r="L4" s="42"/>
      <c r="M4" s="42"/>
      <c r="N4" s="42"/>
      <c r="O4" s="42"/>
      <c r="P4" s="42"/>
      <c r="Q4" s="42"/>
      <c r="R4" s="42"/>
      <c r="S4" s="42"/>
      <c r="T4" s="42"/>
    </row>
    <row r="5" spans="1:20" x14ac:dyDescent="0.3">
      <c r="B5" s="141" t="s">
        <v>104</v>
      </c>
      <c r="C5" s="141" t="s">
        <v>19</v>
      </c>
      <c r="D5" s="141" t="s">
        <v>70</v>
      </c>
      <c r="E5" s="138" t="s">
        <v>71</v>
      </c>
      <c r="F5" s="143"/>
      <c r="G5" s="143"/>
      <c r="H5" s="143"/>
      <c r="I5" s="140"/>
      <c r="J5" s="138" t="s">
        <v>105</v>
      </c>
      <c r="K5" s="139"/>
      <c r="L5" s="139"/>
      <c r="M5" s="139"/>
      <c r="N5" s="140"/>
      <c r="O5" s="42"/>
      <c r="P5" s="42"/>
      <c r="Q5" s="42"/>
      <c r="R5" s="42"/>
      <c r="S5" s="42"/>
      <c r="T5" s="42"/>
    </row>
    <row r="6" spans="1:20" ht="53.4" x14ac:dyDescent="0.3">
      <c r="B6" s="142"/>
      <c r="C6" s="142"/>
      <c r="D6" s="142"/>
      <c r="E6" s="21" t="s">
        <v>106</v>
      </c>
      <c r="F6" s="20" t="s">
        <v>107</v>
      </c>
      <c r="G6" s="19" t="s">
        <v>108</v>
      </c>
      <c r="H6" s="20" t="s">
        <v>109</v>
      </c>
      <c r="I6" s="19" t="s">
        <v>108</v>
      </c>
      <c r="J6" s="17" t="s">
        <v>105</v>
      </c>
      <c r="K6" s="19" t="s">
        <v>110</v>
      </c>
      <c r="L6" s="19" t="s">
        <v>108</v>
      </c>
      <c r="M6" s="19" t="s">
        <v>111</v>
      </c>
      <c r="N6" s="19" t="s">
        <v>108</v>
      </c>
      <c r="O6" s="42"/>
      <c r="P6" s="42"/>
      <c r="Q6" s="42"/>
      <c r="R6" s="42"/>
      <c r="S6" s="42"/>
      <c r="T6" s="42"/>
    </row>
    <row r="7" spans="1:20" x14ac:dyDescent="0.3">
      <c r="B7" s="31"/>
      <c r="C7" s="32"/>
      <c r="D7" s="32"/>
      <c r="E7" s="32"/>
      <c r="F7" s="32"/>
      <c r="G7" s="32"/>
      <c r="H7" s="32"/>
      <c r="I7" s="32"/>
      <c r="J7" s="32"/>
      <c r="K7" s="32"/>
      <c r="L7" s="32"/>
      <c r="M7" s="32"/>
      <c r="N7" s="32"/>
      <c r="O7" s="42"/>
      <c r="P7" s="42"/>
      <c r="Q7" s="42"/>
      <c r="R7" s="42"/>
      <c r="S7" s="42"/>
      <c r="T7" s="42"/>
    </row>
    <row r="8" spans="1:20" x14ac:dyDescent="0.3">
      <c r="A8" s="2" t="s">
        <v>11</v>
      </c>
      <c r="B8" s="41" t="s">
        <v>112</v>
      </c>
      <c r="C8" s="30">
        <v>225499</v>
      </c>
      <c r="D8" s="30">
        <v>206072</v>
      </c>
      <c r="E8" s="30">
        <v>146311</v>
      </c>
      <c r="F8" s="27">
        <v>64.900000000000006</v>
      </c>
      <c r="G8" s="77">
        <v>0.3</v>
      </c>
      <c r="H8" s="27">
        <v>71</v>
      </c>
      <c r="I8" s="77">
        <v>0.3</v>
      </c>
      <c r="J8" s="30">
        <v>131144</v>
      </c>
      <c r="K8" s="27">
        <v>58.2</v>
      </c>
      <c r="L8" s="77">
        <v>0.3</v>
      </c>
      <c r="M8" s="27">
        <v>63.6</v>
      </c>
      <c r="N8" s="27">
        <v>0.3</v>
      </c>
      <c r="O8" s="42"/>
      <c r="P8" s="42"/>
      <c r="Q8" s="42"/>
      <c r="R8" s="42"/>
      <c r="S8" s="42"/>
      <c r="T8" s="42"/>
    </row>
    <row r="9" spans="1:20" x14ac:dyDescent="0.3">
      <c r="A9" s="2" t="s">
        <v>11</v>
      </c>
      <c r="B9" s="41" t="s">
        <v>113</v>
      </c>
      <c r="C9" s="30">
        <v>108974</v>
      </c>
      <c r="D9" s="30">
        <v>98818</v>
      </c>
      <c r="E9" s="30">
        <v>68242</v>
      </c>
      <c r="F9" s="27">
        <v>62.6</v>
      </c>
      <c r="G9" s="77">
        <v>0.4</v>
      </c>
      <c r="H9" s="27">
        <v>69.099999999999994</v>
      </c>
      <c r="I9" s="77">
        <v>0.4</v>
      </c>
      <c r="J9" s="30">
        <v>60729</v>
      </c>
      <c r="K9" s="27">
        <v>55.7</v>
      </c>
      <c r="L9" s="77">
        <v>0.4</v>
      </c>
      <c r="M9" s="27">
        <v>61.5</v>
      </c>
      <c r="N9" s="27">
        <v>0.4</v>
      </c>
      <c r="O9" s="42"/>
      <c r="P9" s="42"/>
      <c r="Q9" s="42"/>
      <c r="R9" s="42"/>
      <c r="S9" s="42"/>
      <c r="T9" s="42"/>
    </row>
    <row r="10" spans="1:20" x14ac:dyDescent="0.3">
      <c r="A10" s="2" t="s">
        <v>11</v>
      </c>
      <c r="B10" s="41" t="s">
        <v>114</v>
      </c>
      <c r="C10" s="30">
        <v>116525</v>
      </c>
      <c r="D10" s="30">
        <v>107255</v>
      </c>
      <c r="E10" s="30">
        <v>78069</v>
      </c>
      <c r="F10" s="27">
        <v>67</v>
      </c>
      <c r="G10" s="77">
        <v>0.4</v>
      </c>
      <c r="H10" s="27">
        <v>72.8</v>
      </c>
      <c r="I10" s="77">
        <v>0.4</v>
      </c>
      <c r="J10" s="30">
        <v>70415</v>
      </c>
      <c r="K10" s="27">
        <v>60.4</v>
      </c>
      <c r="L10" s="77">
        <v>0.4</v>
      </c>
      <c r="M10" s="27">
        <v>65.7</v>
      </c>
      <c r="N10" s="27">
        <v>0.4</v>
      </c>
      <c r="O10" s="42"/>
      <c r="P10" s="42"/>
      <c r="Q10" s="42"/>
      <c r="R10" s="42"/>
      <c r="S10" s="42"/>
      <c r="T10" s="42"/>
    </row>
    <row r="11" spans="1:20" x14ac:dyDescent="0.3">
      <c r="A11" s="2" t="s">
        <v>11</v>
      </c>
      <c r="B11" s="41" t="s">
        <v>115</v>
      </c>
      <c r="C11" s="30">
        <v>183169</v>
      </c>
      <c r="D11" s="30">
        <v>169438</v>
      </c>
      <c r="E11" s="30">
        <v>122020</v>
      </c>
      <c r="F11" s="27">
        <v>66.599999999999994</v>
      </c>
      <c r="G11" s="77">
        <v>0.3</v>
      </c>
      <c r="H11" s="27">
        <v>72</v>
      </c>
      <c r="I11" s="77">
        <v>0.3</v>
      </c>
      <c r="J11" s="30">
        <v>109100</v>
      </c>
      <c r="K11" s="27">
        <v>59.6</v>
      </c>
      <c r="L11" s="77">
        <v>0.3</v>
      </c>
      <c r="M11" s="27">
        <v>64.400000000000006</v>
      </c>
      <c r="N11" s="27">
        <v>0.3</v>
      </c>
      <c r="O11" s="42"/>
      <c r="P11" s="42"/>
      <c r="Q11" s="42"/>
      <c r="R11" s="42"/>
      <c r="S11" s="42"/>
      <c r="T11" s="42"/>
    </row>
    <row r="12" spans="1:20" x14ac:dyDescent="0.3">
      <c r="A12" s="2" t="s">
        <v>11</v>
      </c>
      <c r="B12" s="37" t="s">
        <v>116</v>
      </c>
      <c r="C12" s="30">
        <v>154472</v>
      </c>
      <c r="D12" s="30">
        <v>151321</v>
      </c>
      <c r="E12" s="30">
        <v>111215</v>
      </c>
      <c r="F12" s="27">
        <v>72</v>
      </c>
      <c r="G12" s="77">
        <v>0.3</v>
      </c>
      <c r="H12" s="27">
        <v>73.5</v>
      </c>
      <c r="I12" s="77">
        <v>0.3</v>
      </c>
      <c r="J12" s="30">
        <v>100042</v>
      </c>
      <c r="K12" s="27">
        <v>64.8</v>
      </c>
      <c r="L12" s="77">
        <v>0.3</v>
      </c>
      <c r="M12" s="27">
        <v>66.099999999999994</v>
      </c>
      <c r="N12" s="27">
        <v>0.3</v>
      </c>
      <c r="O12" s="42"/>
      <c r="P12" s="42"/>
      <c r="Q12" s="42"/>
      <c r="R12" s="42"/>
      <c r="S12" s="42"/>
      <c r="T12" s="42"/>
    </row>
    <row r="13" spans="1:20" x14ac:dyDescent="0.3">
      <c r="A13" s="2" t="s">
        <v>11</v>
      </c>
      <c r="B13" s="41" t="s">
        <v>117</v>
      </c>
      <c r="C13" s="30">
        <v>26528</v>
      </c>
      <c r="D13" s="30">
        <v>24930</v>
      </c>
      <c r="E13" s="30">
        <v>17375</v>
      </c>
      <c r="F13" s="27">
        <v>65.5</v>
      </c>
      <c r="G13" s="77">
        <v>1</v>
      </c>
      <c r="H13" s="27">
        <v>69.7</v>
      </c>
      <c r="I13" s="77">
        <v>1</v>
      </c>
      <c r="J13" s="30">
        <v>16133</v>
      </c>
      <c r="K13" s="27">
        <v>60.8</v>
      </c>
      <c r="L13" s="77">
        <v>1</v>
      </c>
      <c r="M13" s="27">
        <v>64.7</v>
      </c>
      <c r="N13" s="27">
        <v>1</v>
      </c>
      <c r="O13" s="42"/>
      <c r="P13" s="42"/>
      <c r="Q13" s="42"/>
      <c r="R13" s="42"/>
      <c r="S13" s="42"/>
      <c r="T13" s="42"/>
    </row>
    <row r="14" spans="1:20" x14ac:dyDescent="0.3">
      <c r="A14" s="2" t="s">
        <v>11</v>
      </c>
      <c r="B14" s="41" t="s">
        <v>118</v>
      </c>
      <c r="C14" s="30">
        <v>10455</v>
      </c>
      <c r="D14" s="30">
        <v>7059</v>
      </c>
      <c r="E14" s="30">
        <v>3901</v>
      </c>
      <c r="F14" s="27">
        <v>37.299999999999997</v>
      </c>
      <c r="G14" s="77">
        <v>1.7</v>
      </c>
      <c r="H14" s="27">
        <v>55.3</v>
      </c>
      <c r="I14" s="77">
        <v>1.7</v>
      </c>
      <c r="J14" s="30">
        <v>3357</v>
      </c>
      <c r="K14" s="27">
        <v>32.1</v>
      </c>
      <c r="L14" s="77">
        <v>1.6</v>
      </c>
      <c r="M14" s="27">
        <v>47.6</v>
      </c>
      <c r="N14" s="27">
        <v>1.7</v>
      </c>
      <c r="O14" s="42"/>
      <c r="P14" s="42"/>
      <c r="Q14" s="42"/>
      <c r="R14" s="42"/>
      <c r="S14" s="42"/>
      <c r="T14" s="42"/>
    </row>
    <row r="15" spans="1:20" x14ac:dyDescent="0.3">
      <c r="A15" s="2" t="s">
        <v>11</v>
      </c>
      <c r="B15" s="41" t="s">
        <v>119</v>
      </c>
      <c r="C15" s="30">
        <v>30852</v>
      </c>
      <c r="D15" s="30">
        <v>19537</v>
      </c>
      <c r="E15" s="30">
        <v>11608</v>
      </c>
      <c r="F15" s="27">
        <v>37.6</v>
      </c>
      <c r="G15" s="77">
        <v>1.2</v>
      </c>
      <c r="H15" s="27">
        <v>59.4</v>
      </c>
      <c r="I15" s="77">
        <v>1.2</v>
      </c>
      <c r="J15" s="30">
        <v>9745</v>
      </c>
      <c r="K15" s="27">
        <v>31.6</v>
      </c>
      <c r="L15" s="77">
        <v>1.2</v>
      </c>
      <c r="M15" s="27">
        <v>49.9</v>
      </c>
      <c r="N15" s="27">
        <v>1.3</v>
      </c>
      <c r="O15" s="42"/>
      <c r="P15" s="42"/>
      <c r="Q15" s="42"/>
      <c r="R15" s="42"/>
      <c r="S15" s="42"/>
      <c r="T15" s="42"/>
    </row>
    <row r="16" spans="1:20" x14ac:dyDescent="0.3">
      <c r="A16" s="2" t="s">
        <v>11</v>
      </c>
      <c r="B16" s="41" t="s">
        <v>120</v>
      </c>
      <c r="C16" s="30">
        <v>185773</v>
      </c>
      <c r="D16" s="30">
        <v>171798</v>
      </c>
      <c r="E16" s="30">
        <v>123628</v>
      </c>
      <c r="F16" s="27">
        <v>66.5</v>
      </c>
      <c r="G16" s="77">
        <v>0.3</v>
      </c>
      <c r="H16" s="27">
        <v>72</v>
      </c>
      <c r="I16" s="77">
        <v>0.3</v>
      </c>
      <c r="J16" s="30">
        <v>110500</v>
      </c>
      <c r="K16" s="27">
        <v>59.5</v>
      </c>
      <c r="L16" s="77">
        <v>0.3</v>
      </c>
      <c r="M16" s="27">
        <v>64.3</v>
      </c>
      <c r="N16" s="27">
        <v>0.3</v>
      </c>
      <c r="O16" s="42"/>
      <c r="P16" s="42"/>
      <c r="Q16" s="42"/>
      <c r="R16" s="42"/>
      <c r="S16" s="42"/>
      <c r="T16" s="42"/>
    </row>
    <row r="17" spans="1:14" x14ac:dyDescent="0.3">
      <c r="A17" s="2" t="s">
        <v>11</v>
      </c>
      <c r="B17" s="41" t="s">
        <v>121</v>
      </c>
      <c r="C17" s="30">
        <v>27483</v>
      </c>
      <c r="D17" s="30">
        <v>25768</v>
      </c>
      <c r="E17" s="30">
        <v>17960</v>
      </c>
      <c r="F17" s="27">
        <v>65.3</v>
      </c>
      <c r="G17" s="77">
        <v>1</v>
      </c>
      <c r="H17" s="27">
        <v>69.7</v>
      </c>
      <c r="I17" s="77">
        <v>0.9</v>
      </c>
      <c r="J17" s="30">
        <v>16674</v>
      </c>
      <c r="K17" s="27">
        <v>60.7</v>
      </c>
      <c r="L17" s="77">
        <v>1</v>
      </c>
      <c r="M17" s="27">
        <v>64.7</v>
      </c>
      <c r="N17" s="27">
        <v>1</v>
      </c>
    </row>
    <row r="18" spans="1:14" x14ac:dyDescent="0.3">
      <c r="A18" s="2" t="s">
        <v>11</v>
      </c>
      <c r="B18" s="41" t="s">
        <v>122</v>
      </c>
      <c r="C18" s="30">
        <v>11009</v>
      </c>
      <c r="D18" s="30">
        <v>7562</v>
      </c>
      <c r="E18" s="30">
        <v>4225</v>
      </c>
      <c r="F18" s="27">
        <v>38.4</v>
      </c>
      <c r="G18" s="77">
        <v>1.7</v>
      </c>
      <c r="H18" s="27">
        <v>55.9</v>
      </c>
      <c r="I18" s="77">
        <v>1.7</v>
      </c>
      <c r="J18" s="30">
        <v>3627</v>
      </c>
      <c r="K18" s="27">
        <v>32.9</v>
      </c>
      <c r="L18" s="77">
        <v>1.6</v>
      </c>
      <c r="M18" s="27">
        <v>48</v>
      </c>
      <c r="N18" s="27">
        <v>1.7</v>
      </c>
    </row>
    <row r="19" spans="1:14" x14ac:dyDescent="0.3">
      <c r="A19" s="40" t="s">
        <v>21</v>
      </c>
      <c r="B19" s="40" t="s">
        <v>21</v>
      </c>
      <c r="C19" s="30"/>
      <c r="D19" s="30"/>
      <c r="E19" s="30"/>
      <c r="F19" s="27"/>
      <c r="G19" s="78"/>
      <c r="H19" s="27"/>
      <c r="I19" s="77"/>
      <c r="J19" s="30"/>
      <c r="K19" s="27"/>
      <c r="L19" s="77"/>
      <c r="M19" s="27"/>
      <c r="N19" s="27"/>
    </row>
    <row r="20" spans="1:14" x14ac:dyDescent="0.3">
      <c r="A20" s="40" t="s">
        <v>21</v>
      </c>
      <c r="B20" s="41" t="s">
        <v>112</v>
      </c>
      <c r="C20" s="30">
        <v>3497</v>
      </c>
      <c r="D20" s="30">
        <v>3404</v>
      </c>
      <c r="E20" s="30">
        <v>2438</v>
      </c>
      <c r="F20" s="27">
        <v>69.7</v>
      </c>
      <c r="G20" s="77">
        <v>2.2999999999999998</v>
      </c>
      <c r="H20" s="27">
        <v>71.599999999999994</v>
      </c>
      <c r="I20" s="77">
        <v>2.2000000000000002</v>
      </c>
      <c r="J20" s="30">
        <v>2126</v>
      </c>
      <c r="K20" s="27">
        <v>60.8</v>
      </c>
      <c r="L20" s="77">
        <v>2.4</v>
      </c>
      <c r="M20" s="27">
        <v>62.4</v>
      </c>
      <c r="N20" s="27">
        <v>2.4</v>
      </c>
    </row>
    <row r="21" spans="1:14" x14ac:dyDescent="0.3">
      <c r="A21" s="40" t="s">
        <v>21</v>
      </c>
      <c r="B21" s="41" t="s">
        <v>113</v>
      </c>
      <c r="C21" s="30">
        <v>1654</v>
      </c>
      <c r="D21" s="30">
        <v>1593</v>
      </c>
      <c r="E21" s="30">
        <v>1092</v>
      </c>
      <c r="F21" s="27">
        <v>66</v>
      </c>
      <c r="G21" s="77">
        <v>3.4</v>
      </c>
      <c r="H21" s="27">
        <v>68.5</v>
      </c>
      <c r="I21" s="77">
        <v>3.4</v>
      </c>
      <c r="J21" s="29">
        <v>927</v>
      </c>
      <c r="K21" s="27">
        <v>56.1</v>
      </c>
      <c r="L21" s="77">
        <v>3.6</v>
      </c>
      <c r="M21" s="27">
        <v>58.2</v>
      </c>
      <c r="N21" s="27">
        <v>3.6</v>
      </c>
    </row>
    <row r="22" spans="1:14" x14ac:dyDescent="0.3">
      <c r="A22" s="40" t="s">
        <v>21</v>
      </c>
      <c r="B22" s="41" t="s">
        <v>114</v>
      </c>
      <c r="C22" s="30">
        <v>1843</v>
      </c>
      <c r="D22" s="30">
        <v>1811</v>
      </c>
      <c r="E22" s="30">
        <v>1346</v>
      </c>
      <c r="F22" s="27">
        <v>73</v>
      </c>
      <c r="G22" s="77">
        <v>3</v>
      </c>
      <c r="H22" s="27">
        <v>74.3</v>
      </c>
      <c r="I22" s="77">
        <v>3</v>
      </c>
      <c r="J22" s="30">
        <v>1199</v>
      </c>
      <c r="K22" s="27">
        <v>65</v>
      </c>
      <c r="L22" s="77">
        <v>3.3</v>
      </c>
      <c r="M22" s="27">
        <v>66.2</v>
      </c>
      <c r="N22" s="27">
        <v>3.2</v>
      </c>
    </row>
    <row r="23" spans="1:14" x14ac:dyDescent="0.3">
      <c r="A23" s="40" t="s">
        <v>21</v>
      </c>
      <c r="B23" s="41" t="s">
        <v>115</v>
      </c>
      <c r="C23" s="30">
        <v>2541</v>
      </c>
      <c r="D23" s="30">
        <v>2473</v>
      </c>
      <c r="E23" s="30">
        <v>1791</v>
      </c>
      <c r="F23" s="27">
        <v>70.5</v>
      </c>
      <c r="G23" s="77">
        <v>2.7</v>
      </c>
      <c r="H23" s="27">
        <v>72.400000000000006</v>
      </c>
      <c r="I23" s="77">
        <v>2.6</v>
      </c>
      <c r="J23" s="30">
        <v>1543</v>
      </c>
      <c r="K23" s="27">
        <v>60.7</v>
      </c>
      <c r="L23" s="77">
        <v>2.9</v>
      </c>
      <c r="M23" s="27">
        <v>62.4</v>
      </c>
      <c r="N23" s="27">
        <v>2.8</v>
      </c>
    </row>
    <row r="24" spans="1:14" x14ac:dyDescent="0.3">
      <c r="A24" s="40" t="s">
        <v>21</v>
      </c>
      <c r="B24" s="37" t="s">
        <v>116</v>
      </c>
      <c r="C24" s="30">
        <v>2474</v>
      </c>
      <c r="D24" s="30">
        <v>2470</v>
      </c>
      <c r="E24" s="30">
        <v>1791</v>
      </c>
      <c r="F24" s="27">
        <v>72.400000000000006</v>
      </c>
      <c r="G24" s="77">
        <v>2.7</v>
      </c>
      <c r="H24" s="27">
        <v>72.5</v>
      </c>
      <c r="I24" s="77">
        <v>2.6</v>
      </c>
      <c r="J24" s="30">
        <v>1543</v>
      </c>
      <c r="K24" s="27">
        <v>62.4</v>
      </c>
      <c r="L24" s="77">
        <v>2.9</v>
      </c>
      <c r="M24" s="27">
        <v>62.5</v>
      </c>
      <c r="N24" s="27">
        <v>2.9</v>
      </c>
    </row>
    <row r="25" spans="1:14" x14ac:dyDescent="0.3">
      <c r="A25" s="40" t="s">
        <v>21</v>
      </c>
      <c r="B25" s="41" t="s">
        <v>117</v>
      </c>
      <c r="C25" s="29">
        <v>875</v>
      </c>
      <c r="D25" s="29">
        <v>875</v>
      </c>
      <c r="E25" s="29">
        <v>611</v>
      </c>
      <c r="F25" s="27">
        <v>69.900000000000006</v>
      </c>
      <c r="G25" s="77">
        <v>5.5</v>
      </c>
      <c r="H25" s="27">
        <v>69.900000000000006</v>
      </c>
      <c r="I25" s="77">
        <v>5.5</v>
      </c>
      <c r="J25" s="29">
        <v>547</v>
      </c>
      <c r="K25" s="27">
        <v>62.5</v>
      </c>
      <c r="L25" s="77">
        <v>5.8</v>
      </c>
      <c r="M25" s="27">
        <v>62.5</v>
      </c>
      <c r="N25" s="27">
        <v>5.8</v>
      </c>
    </row>
    <row r="26" spans="1:14" x14ac:dyDescent="0.3">
      <c r="A26" s="40" t="s">
        <v>21</v>
      </c>
      <c r="B26" s="41" t="s">
        <v>118</v>
      </c>
      <c r="C26" s="29">
        <v>32</v>
      </c>
      <c r="D26" s="29">
        <v>8</v>
      </c>
      <c r="E26" s="29" t="s">
        <v>82</v>
      </c>
      <c r="F26" s="27" t="s">
        <v>94</v>
      </c>
      <c r="G26" s="77" t="s">
        <v>94</v>
      </c>
      <c r="H26" s="27" t="s">
        <v>94</v>
      </c>
      <c r="I26" s="77" t="s">
        <v>94</v>
      </c>
      <c r="J26" s="29" t="s">
        <v>82</v>
      </c>
      <c r="K26" s="27" t="s">
        <v>94</v>
      </c>
      <c r="L26" s="77" t="s">
        <v>94</v>
      </c>
      <c r="M26" s="27" t="s">
        <v>94</v>
      </c>
      <c r="N26" s="27" t="s">
        <v>94</v>
      </c>
    </row>
    <row r="27" spans="1:14" x14ac:dyDescent="0.3">
      <c r="A27" s="40" t="s">
        <v>21</v>
      </c>
      <c r="B27" s="41" t="s">
        <v>119</v>
      </c>
      <c r="C27" s="29">
        <v>71</v>
      </c>
      <c r="D27" s="29">
        <v>7</v>
      </c>
      <c r="E27" s="29">
        <v>4</v>
      </c>
      <c r="F27" s="27" t="s">
        <v>94</v>
      </c>
      <c r="G27" s="77" t="s">
        <v>94</v>
      </c>
      <c r="H27" s="27" t="s">
        <v>94</v>
      </c>
      <c r="I27" s="77" t="s">
        <v>94</v>
      </c>
      <c r="J27" s="29">
        <v>4</v>
      </c>
      <c r="K27" s="27" t="s">
        <v>94</v>
      </c>
      <c r="L27" s="77" t="s">
        <v>94</v>
      </c>
      <c r="M27" s="27" t="s">
        <v>94</v>
      </c>
      <c r="N27" s="27" t="s">
        <v>94</v>
      </c>
    </row>
    <row r="28" spans="1:14" x14ac:dyDescent="0.3">
      <c r="A28" s="40" t="s">
        <v>21</v>
      </c>
      <c r="B28" s="41" t="s">
        <v>120</v>
      </c>
      <c r="C28" s="30">
        <v>2579</v>
      </c>
      <c r="D28" s="30">
        <v>2511</v>
      </c>
      <c r="E28" s="30">
        <v>1824</v>
      </c>
      <c r="F28" s="27">
        <v>70.7</v>
      </c>
      <c r="G28" s="77">
        <v>2.6</v>
      </c>
      <c r="H28" s="27">
        <v>72.599999999999994</v>
      </c>
      <c r="I28" s="77">
        <v>2.6</v>
      </c>
      <c r="J28" s="30">
        <v>1576</v>
      </c>
      <c r="K28" s="27">
        <v>61.1</v>
      </c>
      <c r="L28" s="77">
        <v>2.8</v>
      </c>
      <c r="M28" s="27">
        <v>62.8</v>
      </c>
      <c r="N28" s="27">
        <v>2.8</v>
      </c>
    </row>
    <row r="29" spans="1:14" x14ac:dyDescent="0.3">
      <c r="A29" s="40" t="s">
        <v>21</v>
      </c>
      <c r="B29" s="41" t="s">
        <v>121</v>
      </c>
      <c r="C29" s="29">
        <v>892</v>
      </c>
      <c r="D29" s="29">
        <v>892</v>
      </c>
      <c r="E29" s="29">
        <v>626</v>
      </c>
      <c r="F29" s="27">
        <v>70.099999999999994</v>
      </c>
      <c r="G29" s="77">
        <v>5.5</v>
      </c>
      <c r="H29" s="27">
        <v>70.099999999999994</v>
      </c>
      <c r="I29" s="77">
        <v>5.5</v>
      </c>
      <c r="J29" s="29">
        <v>561</v>
      </c>
      <c r="K29" s="27">
        <v>62.9</v>
      </c>
      <c r="L29" s="77">
        <v>5.8</v>
      </c>
      <c r="M29" s="27">
        <v>62.9</v>
      </c>
      <c r="N29" s="27">
        <v>5.8</v>
      </c>
    </row>
    <row r="30" spans="1:14" x14ac:dyDescent="0.3">
      <c r="A30" s="40" t="s">
        <v>21</v>
      </c>
      <c r="B30" s="41" t="s">
        <v>122</v>
      </c>
      <c r="C30" s="29">
        <v>32</v>
      </c>
      <c r="D30" s="29">
        <v>8</v>
      </c>
      <c r="E30" s="29" t="s">
        <v>82</v>
      </c>
      <c r="F30" s="27" t="s">
        <v>94</v>
      </c>
      <c r="G30" s="77" t="s">
        <v>94</v>
      </c>
      <c r="H30" s="27" t="s">
        <v>94</v>
      </c>
      <c r="I30" s="77" t="s">
        <v>94</v>
      </c>
      <c r="J30" s="29" t="s">
        <v>82</v>
      </c>
      <c r="K30" s="27" t="s">
        <v>94</v>
      </c>
      <c r="L30" s="77" t="s">
        <v>94</v>
      </c>
      <c r="M30" s="27" t="s">
        <v>94</v>
      </c>
      <c r="N30" s="27" t="s">
        <v>94</v>
      </c>
    </row>
    <row r="31" spans="1:14" x14ac:dyDescent="0.3">
      <c r="A31" s="40" t="s">
        <v>22</v>
      </c>
      <c r="B31" s="40" t="s">
        <v>22</v>
      </c>
      <c r="C31" s="29"/>
      <c r="D31" s="29"/>
      <c r="E31" s="29"/>
      <c r="F31" s="27"/>
      <c r="G31" s="77"/>
      <c r="H31" s="27"/>
      <c r="I31" s="77"/>
      <c r="J31" s="29"/>
      <c r="K31" s="27"/>
      <c r="L31" s="77"/>
      <c r="M31" s="27"/>
      <c r="N31" s="27"/>
    </row>
    <row r="32" spans="1:14" x14ac:dyDescent="0.3">
      <c r="A32" s="40" t="s">
        <v>22</v>
      </c>
      <c r="B32" s="41" t="s">
        <v>112</v>
      </c>
      <c r="C32" s="29">
        <v>488</v>
      </c>
      <c r="D32" s="29">
        <v>468</v>
      </c>
      <c r="E32" s="29">
        <v>345</v>
      </c>
      <c r="F32" s="27">
        <v>70.8</v>
      </c>
      <c r="G32" s="77">
        <v>2.4</v>
      </c>
      <c r="H32" s="27">
        <v>73.7</v>
      </c>
      <c r="I32" s="77">
        <v>2.4</v>
      </c>
      <c r="J32" s="29">
        <v>304</v>
      </c>
      <c r="K32" s="27">
        <v>62.4</v>
      </c>
      <c r="L32" s="77">
        <v>2.6</v>
      </c>
      <c r="M32" s="27">
        <v>65</v>
      </c>
      <c r="N32" s="27">
        <v>2.6</v>
      </c>
    </row>
    <row r="33" spans="1:14" x14ac:dyDescent="0.3">
      <c r="A33" s="40" t="s">
        <v>22</v>
      </c>
      <c r="B33" s="41" t="s">
        <v>113</v>
      </c>
      <c r="C33" s="29">
        <v>246</v>
      </c>
      <c r="D33" s="29">
        <v>241</v>
      </c>
      <c r="E33" s="29">
        <v>171</v>
      </c>
      <c r="F33" s="27">
        <v>69.599999999999994</v>
      </c>
      <c r="G33" s="77">
        <v>3.5</v>
      </c>
      <c r="H33" s="27">
        <v>71.099999999999994</v>
      </c>
      <c r="I33" s="77">
        <v>3.4</v>
      </c>
      <c r="J33" s="29">
        <v>152</v>
      </c>
      <c r="K33" s="27">
        <v>61.8</v>
      </c>
      <c r="L33" s="77">
        <v>3.7</v>
      </c>
      <c r="M33" s="27">
        <v>63.2</v>
      </c>
      <c r="N33" s="27">
        <v>3.6</v>
      </c>
    </row>
    <row r="34" spans="1:14" x14ac:dyDescent="0.3">
      <c r="A34" s="40" t="s">
        <v>22</v>
      </c>
      <c r="B34" s="41" t="s">
        <v>114</v>
      </c>
      <c r="C34" s="29">
        <v>242</v>
      </c>
      <c r="D34" s="29">
        <v>228</v>
      </c>
      <c r="E34" s="29">
        <v>174</v>
      </c>
      <c r="F34" s="27">
        <v>72</v>
      </c>
      <c r="G34" s="77">
        <v>3.4</v>
      </c>
      <c r="H34" s="27">
        <v>76.5</v>
      </c>
      <c r="I34" s="77">
        <v>3.2</v>
      </c>
      <c r="J34" s="29">
        <v>152</v>
      </c>
      <c r="K34" s="27">
        <v>62.9</v>
      </c>
      <c r="L34" s="77">
        <v>3.7</v>
      </c>
      <c r="M34" s="27">
        <v>66.8</v>
      </c>
      <c r="N34" s="27">
        <v>3.6</v>
      </c>
    </row>
    <row r="35" spans="1:14" x14ac:dyDescent="0.3">
      <c r="A35" s="40" t="s">
        <v>22</v>
      </c>
      <c r="B35" s="41" t="s">
        <v>115</v>
      </c>
      <c r="C35" s="29">
        <v>364</v>
      </c>
      <c r="D35" s="29">
        <v>355</v>
      </c>
      <c r="E35" s="29">
        <v>278</v>
      </c>
      <c r="F35" s="27">
        <v>76.400000000000006</v>
      </c>
      <c r="G35" s="77">
        <v>2.6</v>
      </c>
      <c r="H35" s="27">
        <v>78.400000000000006</v>
      </c>
      <c r="I35" s="77">
        <v>2.6</v>
      </c>
      <c r="J35" s="29">
        <v>251</v>
      </c>
      <c r="K35" s="27">
        <v>69</v>
      </c>
      <c r="L35" s="77">
        <v>2.9</v>
      </c>
      <c r="M35" s="27">
        <v>70.8</v>
      </c>
      <c r="N35" s="27">
        <v>2.8</v>
      </c>
    </row>
    <row r="36" spans="1:14" x14ac:dyDescent="0.3">
      <c r="A36" s="40" t="s">
        <v>22</v>
      </c>
      <c r="B36" s="37" t="s">
        <v>116</v>
      </c>
      <c r="C36" s="29">
        <v>351</v>
      </c>
      <c r="D36" s="29">
        <v>344</v>
      </c>
      <c r="E36" s="29">
        <v>271</v>
      </c>
      <c r="F36" s="27">
        <v>77.099999999999994</v>
      </c>
      <c r="G36" s="77">
        <v>2.7</v>
      </c>
      <c r="H36" s="27">
        <v>78.7</v>
      </c>
      <c r="I36" s="77">
        <v>2.6</v>
      </c>
      <c r="J36" s="29">
        <v>245</v>
      </c>
      <c r="K36" s="27">
        <v>69.8</v>
      </c>
      <c r="L36" s="77">
        <v>2.9</v>
      </c>
      <c r="M36" s="27">
        <v>71.2</v>
      </c>
      <c r="N36" s="27">
        <v>2.9</v>
      </c>
    </row>
    <row r="37" spans="1:14" x14ac:dyDescent="0.3">
      <c r="A37" s="40" t="s">
        <v>22</v>
      </c>
      <c r="B37" s="41" t="s">
        <v>117</v>
      </c>
      <c r="C37" s="29">
        <v>17</v>
      </c>
      <c r="D37" s="29">
        <v>15</v>
      </c>
      <c r="E37" s="29">
        <v>10</v>
      </c>
      <c r="F37" s="27" t="s">
        <v>94</v>
      </c>
      <c r="G37" s="77" t="s">
        <v>94</v>
      </c>
      <c r="H37" s="27" t="s">
        <v>94</v>
      </c>
      <c r="I37" s="77" t="s">
        <v>94</v>
      </c>
      <c r="J37" s="29">
        <v>7</v>
      </c>
      <c r="K37" s="27" t="s">
        <v>94</v>
      </c>
      <c r="L37" s="77" t="s">
        <v>94</v>
      </c>
      <c r="M37" s="27" t="s">
        <v>94</v>
      </c>
      <c r="N37" s="27" t="s">
        <v>94</v>
      </c>
    </row>
    <row r="38" spans="1:14" x14ac:dyDescent="0.3">
      <c r="A38" s="40" t="s">
        <v>22</v>
      </c>
      <c r="B38" s="41" t="s">
        <v>118</v>
      </c>
      <c r="C38" s="29">
        <v>23</v>
      </c>
      <c r="D38" s="29">
        <v>17</v>
      </c>
      <c r="E38" s="29">
        <v>9</v>
      </c>
      <c r="F38" s="27" t="s">
        <v>94</v>
      </c>
      <c r="G38" s="77" t="s">
        <v>94</v>
      </c>
      <c r="H38" s="27" t="s">
        <v>94</v>
      </c>
      <c r="I38" s="77" t="s">
        <v>94</v>
      </c>
      <c r="J38" s="29">
        <v>7</v>
      </c>
      <c r="K38" s="27" t="s">
        <v>94</v>
      </c>
      <c r="L38" s="77" t="s">
        <v>94</v>
      </c>
      <c r="M38" s="27" t="s">
        <v>94</v>
      </c>
      <c r="N38" s="27" t="s">
        <v>94</v>
      </c>
    </row>
    <row r="39" spans="1:14" x14ac:dyDescent="0.3">
      <c r="A39" s="40" t="s">
        <v>22</v>
      </c>
      <c r="B39" s="41" t="s">
        <v>119</v>
      </c>
      <c r="C39" s="29">
        <v>15</v>
      </c>
      <c r="D39" s="29">
        <v>13</v>
      </c>
      <c r="E39" s="29">
        <v>9</v>
      </c>
      <c r="F39" s="27" t="s">
        <v>94</v>
      </c>
      <c r="G39" s="77" t="s">
        <v>94</v>
      </c>
      <c r="H39" s="27" t="s">
        <v>94</v>
      </c>
      <c r="I39" s="77" t="s">
        <v>94</v>
      </c>
      <c r="J39" s="29">
        <v>8</v>
      </c>
      <c r="K39" s="27" t="s">
        <v>94</v>
      </c>
      <c r="L39" s="77" t="s">
        <v>94</v>
      </c>
      <c r="M39" s="27" t="s">
        <v>94</v>
      </c>
      <c r="N39" s="27" t="s">
        <v>94</v>
      </c>
    </row>
    <row r="40" spans="1:14" x14ac:dyDescent="0.3">
      <c r="A40" s="40" t="s">
        <v>22</v>
      </c>
      <c r="B40" s="41" t="s">
        <v>120</v>
      </c>
      <c r="C40" s="29">
        <v>390</v>
      </c>
      <c r="D40" s="29">
        <v>380</v>
      </c>
      <c r="E40" s="29">
        <v>294</v>
      </c>
      <c r="F40" s="27">
        <v>75.5</v>
      </c>
      <c r="G40" s="77">
        <v>2.6</v>
      </c>
      <c r="H40" s="27">
        <v>77.3</v>
      </c>
      <c r="I40" s="77">
        <v>2.5</v>
      </c>
      <c r="J40" s="29">
        <v>266</v>
      </c>
      <c r="K40" s="27">
        <v>68.3</v>
      </c>
      <c r="L40" s="77">
        <v>2.8</v>
      </c>
      <c r="M40" s="27">
        <v>69.900000000000006</v>
      </c>
      <c r="N40" s="27">
        <v>2.7</v>
      </c>
    </row>
    <row r="41" spans="1:14" x14ac:dyDescent="0.3">
      <c r="A41" s="40" t="s">
        <v>22</v>
      </c>
      <c r="B41" s="41" t="s">
        <v>121</v>
      </c>
      <c r="C41" s="29">
        <v>20</v>
      </c>
      <c r="D41" s="29">
        <v>18</v>
      </c>
      <c r="E41" s="29">
        <v>10</v>
      </c>
      <c r="F41" s="27" t="s">
        <v>94</v>
      </c>
      <c r="G41" s="77" t="s">
        <v>94</v>
      </c>
      <c r="H41" s="27" t="s">
        <v>94</v>
      </c>
      <c r="I41" s="77" t="s">
        <v>94</v>
      </c>
      <c r="J41" s="29">
        <v>8</v>
      </c>
      <c r="K41" s="27" t="s">
        <v>94</v>
      </c>
      <c r="L41" s="77" t="s">
        <v>94</v>
      </c>
      <c r="M41" s="27" t="s">
        <v>94</v>
      </c>
      <c r="N41" s="27" t="s">
        <v>94</v>
      </c>
    </row>
    <row r="42" spans="1:14" x14ac:dyDescent="0.3">
      <c r="A42" s="40" t="s">
        <v>22</v>
      </c>
      <c r="B42" s="41" t="s">
        <v>122</v>
      </c>
      <c r="C42" s="29">
        <v>25</v>
      </c>
      <c r="D42" s="29">
        <v>19</v>
      </c>
      <c r="E42" s="29">
        <v>11</v>
      </c>
      <c r="F42" s="27" t="s">
        <v>94</v>
      </c>
      <c r="G42" s="77" t="s">
        <v>94</v>
      </c>
      <c r="H42" s="27" t="s">
        <v>94</v>
      </c>
      <c r="I42" s="77" t="s">
        <v>94</v>
      </c>
      <c r="J42" s="29">
        <v>9</v>
      </c>
      <c r="K42" s="27" t="s">
        <v>94</v>
      </c>
      <c r="L42" s="77" t="s">
        <v>94</v>
      </c>
      <c r="M42" s="27" t="s">
        <v>94</v>
      </c>
      <c r="N42" s="27" t="s">
        <v>94</v>
      </c>
    </row>
    <row r="43" spans="1:14" x14ac:dyDescent="0.3">
      <c r="A43" s="40" t="s">
        <v>23</v>
      </c>
      <c r="B43" s="40" t="s">
        <v>23</v>
      </c>
      <c r="C43" s="29"/>
      <c r="D43" s="29"/>
      <c r="E43" s="29"/>
      <c r="F43" s="27"/>
      <c r="G43" s="77"/>
      <c r="H43" s="27"/>
      <c r="I43" s="77"/>
      <c r="J43" s="29"/>
      <c r="K43" s="27"/>
      <c r="L43" s="77"/>
      <c r="M43" s="27"/>
      <c r="N43" s="27"/>
    </row>
    <row r="44" spans="1:14" x14ac:dyDescent="0.3">
      <c r="A44" s="40" t="s">
        <v>23</v>
      </c>
      <c r="B44" s="41" t="s">
        <v>112</v>
      </c>
      <c r="C44" s="30">
        <v>4688</v>
      </c>
      <c r="D44" s="30">
        <v>4169</v>
      </c>
      <c r="E44" s="30">
        <v>2874</v>
      </c>
      <c r="F44" s="27">
        <v>61.3</v>
      </c>
      <c r="G44" s="77">
        <v>2.1</v>
      </c>
      <c r="H44" s="27">
        <v>68.900000000000006</v>
      </c>
      <c r="I44" s="77">
        <v>2</v>
      </c>
      <c r="J44" s="30">
        <v>2497</v>
      </c>
      <c r="K44" s="27">
        <v>53.3</v>
      </c>
      <c r="L44" s="77">
        <v>2.2000000000000002</v>
      </c>
      <c r="M44" s="27">
        <v>59.9</v>
      </c>
      <c r="N44" s="27">
        <v>2.1</v>
      </c>
    </row>
    <row r="45" spans="1:14" x14ac:dyDescent="0.3">
      <c r="A45" s="40" t="s">
        <v>23</v>
      </c>
      <c r="B45" s="41" t="s">
        <v>113</v>
      </c>
      <c r="C45" s="30">
        <v>2326</v>
      </c>
      <c r="D45" s="30">
        <v>2067</v>
      </c>
      <c r="E45" s="30">
        <v>1382</v>
      </c>
      <c r="F45" s="27">
        <v>59.4</v>
      </c>
      <c r="G45" s="77">
        <v>3.1</v>
      </c>
      <c r="H45" s="27">
        <v>66.900000000000006</v>
      </c>
      <c r="I45" s="77">
        <v>2.9</v>
      </c>
      <c r="J45" s="30">
        <v>1191</v>
      </c>
      <c r="K45" s="27">
        <v>51.2</v>
      </c>
      <c r="L45" s="77">
        <v>3.1</v>
      </c>
      <c r="M45" s="27">
        <v>57.6</v>
      </c>
      <c r="N45" s="27">
        <v>3.1</v>
      </c>
    </row>
    <row r="46" spans="1:14" x14ac:dyDescent="0.3">
      <c r="A46" s="40" t="s">
        <v>23</v>
      </c>
      <c r="B46" s="41" t="s">
        <v>114</v>
      </c>
      <c r="C46" s="30">
        <v>2362</v>
      </c>
      <c r="D46" s="30">
        <v>2102</v>
      </c>
      <c r="E46" s="30">
        <v>1492</v>
      </c>
      <c r="F46" s="27">
        <v>63.2</v>
      </c>
      <c r="G46" s="77">
        <v>3</v>
      </c>
      <c r="H46" s="27">
        <v>71</v>
      </c>
      <c r="I46" s="77">
        <v>2.8</v>
      </c>
      <c r="J46" s="30">
        <v>1306</v>
      </c>
      <c r="K46" s="27">
        <v>55.3</v>
      </c>
      <c r="L46" s="77">
        <v>3.1</v>
      </c>
      <c r="M46" s="27">
        <v>62.1</v>
      </c>
      <c r="N46" s="27">
        <v>3</v>
      </c>
    </row>
    <row r="47" spans="1:14" x14ac:dyDescent="0.3">
      <c r="A47" s="40" t="s">
        <v>23</v>
      </c>
      <c r="B47" s="41" t="s">
        <v>115</v>
      </c>
      <c r="C47" s="30">
        <v>4163</v>
      </c>
      <c r="D47" s="30">
        <v>3678</v>
      </c>
      <c r="E47" s="30">
        <v>2539</v>
      </c>
      <c r="F47" s="27">
        <v>61</v>
      </c>
      <c r="G47" s="77">
        <v>2.2999999999999998</v>
      </c>
      <c r="H47" s="27">
        <v>69</v>
      </c>
      <c r="I47" s="77">
        <v>2.2000000000000002</v>
      </c>
      <c r="J47" s="30">
        <v>2226</v>
      </c>
      <c r="K47" s="27">
        <v>53.5</v>
      </c>
      <c r="L47" s="77">
        <v>2.2999999999999998</v>
      </c>
      <c r="M47" s="27">
        <v>60.5</v>
      </c>
      <c r="N47" s="27">
        <v>2.2999999999999998</v>
      </c>
    </row>
    <row r="48" spans="1:14" x14ac:dyDescent="0.3">
      <c r="A48" s="40" t="s">
        <v>23</v>
      </c>
      <c r="B48" s="37" t="s">
        <v>116</v>
      </c>
      <c r="C48" s="30">
        <v>2970</v>
      </c>
      <c r="D48" s="30">
        <v>2916</v>
      </c>
      <c r="E48" s="30">
        <v>2150</v>
      </c>
      <c r="F48" s="27">
        <v>72.400000000000006</v>
      </c>
      <c r="G48" s="77">
        <v>2.5</v>
      </c>
      <c r="H48" s="27">
        <v>73.7</v>
      </c>
      <c r="I48" s="77">
        <v>2.4</v>
      </c>
      <c r="J48" s="30">
        <v>1952</v>
      </c>
      <c r="K48" s="27">
        <v>65.7</v>
      </c>
      <c r="L48" s="77">
        <v>2.6</v>
      </c>
      <c r="M48" s="27">
        <v>67</v>
      </c>
      <c r="N48" s="27">
        <v>2.6</v>
      </c>
    </row>
    <row r="49" spans="1:14" x14ac:dyDescent="0.3">
      <c r="A49" s="40" t="s">
        <v>23</v>
      </c>
      <c r="B49" s="41" t="s">
        <v>117</v>
      </c>
      <c r="C49" s="29">
        <v>185</v>
      </c>
      <c r="D49" s="29">
        <v>182</v>
      </c>
      <c r="E49" s="29">
        <v>121</v>
      </c>
      <c r="F49" s="27">
        <v>65.2</v>
      </c>
      <c r="G49" s="77">
        <v>12.7</v>
      </c>
      <c r="H49" s="27">
        <v>66.400000000000006</v>
      </c>
      <c r="I49" s="77">
        <v>12.6</v>
      </c>
      <c r="J49" s="29">
        <v>95</v>
      </c>
      <c r="K49" s="27">
        <v>51.5</v>
      </c>
      <c r="L49" s="77">
        <v>13.3</v>
      </c>
      <c r="M49" s="27">
        <v>52.4</v>
      </c>
      <c r="N49" s="27">
        <v>13.3</v>
      </c>
    </row>
    <row r="50" spans="1:14" x14ac:dyDescent="0.3">
      <c r="A50" s="40" t="s">
        <v>23</v>
      </c>
      <c r="B50" s="41" t="s">
        <v>118</v>
      </c>
      <c r="C50" s="29">
        <v>105</v>
      </c>
      <c r="D50" s="29">
        <v>80</v>
      </c>
      <c r="E50" s="29">
        <v>52</v>
      </c>
      <c r="F50" s="27">
        <v>49.7</v>
      </c>
      <c r="G50" s="77">
        <v>18.5</v>
      </c>
      <c r="H50" s="27">
        <v>65.099999999999994</v>
      </c>
      <c r="I50" s="77">
        <v>17.7</v>
      </c>
      <c r="J50" s="29">
        <v>48</v>
      </c>
      <c r="K50" s="27">
        <v>45.7</v>
      </c>
      <c r="L50" s="77">
        <v>18.5</v>
      </c>
      <c r="M50" s="27">
        <v>59.9</v>
      </c>
      <c r="N50" s="27">
        <v>18.2</v>
      </c>
    </row>
    <row r="51" spans="1:14" x14ac:dyDescent="0.3">
      <c r="A51" s="40" t="s">
        <v>23</v>
      </c>
      <c r="B51" s="41" t="s">
        <v>119</v>
      </c>
      <c r="C51" s="30">
        <v>1227</v>
      </c>
      <c r="D51" s="29">
        <v>796</v>
      </c>
      <c r="E51" s="29">
        <v>410</v>
      </c>
      <c r="F51" s="27">
        <v>33.4</v>
      </c>
      <c r="G51" s="77">
        <v>6.4</v>
      </c>
      <c r="H51" s="27">
        <v>51.5</v>
      </c>
      <c r="I51" s="77">
        <v>6.7</v>
      </c>
      <c r="J51" s="29">
        <v>291</v>
      </c>
      <c r="K51" s="27">
        <v>23.7</v>
      </c>
      <c r="L51" s="77">
        <v>5.7</v>
      </c>
      <c r="M51" s="27">
        <v>36.6</v>
      </c>
      <c r="N51" s="27">
        <v>6.5</v>
      </c>
    </row>
    <row r="52" spans="1:14" x14ac:dyDescent="0.3">
      <c r="A52" s="40" t="s">
        <v>23</v>
      </c>
      <c r="B52" s="41" t="s">
        <v>120</v>
      </c>
      <c r="C52" s="30">
        <v>4225</v>
      </c>
      <c r="D52" s="30">
        <v>3740</v>
      </c>
      <c r="E52" s="30">
        <v>2580</v>
      </c>
      <c r="F52" s="27">
        <v>61.1</v>
      </c>
      <c r="G52" s="77">
        <v>2.2999999999999998</v>
      </c>
      <c r="H52" s="27">
        <v>69</v>
      </c>
      <c r="I52" s="77">
        <v>2.1</v>
      </c>
      <c r="J52" s="30">
        <v>2264</v>
      </c>
      <c r="K52" s="27">
        <v>53.6</v>
      </c>
      <c r="L52" s="77">
        <v>2.2999999999999998</v>
      </c>
      <c r="M52" s="27">
        <v>60.5</v>
      </c>
      <c r="N52" s="27">
        <v>2.2999999999999998</v>
      </c>
    </row>
    <row r="53" spans="1:14" x14ac:dyDescent="0.3">
      <c r="A53" s="40" t="s">
        <v>23</v>
      </c>
      <c r="B53" s="41" t="s">
        <v>121</v>
      </c>
      <c r="C53" s="29">
        <v>206</v>
      </c>
      <c r="D53" s="29">
        <v>198</v>
      </c>
      <c r="E53" s="29">
        <v>131</v>
      </c>
      <c r="F53" s="27">
        <v>63.6</v>
      </c>
      <c r="G53" s="77">
        <v>12.2</v>
      </c>
      <c r="H53" s="27">
        <v>66.400000000000006</v>
      </c>
      <c r="I53" s="77">
        <v>11.9</v>
      </c>
      <c r="J53" s="29">
        <v>106</v>
      </c>
      <c r="K53" s="27">
        <v>51.2</v>
      </c>
      <c r="L53" s="77">
        <v>12.6</v>
      </c>
      <c r="M53" s="27">
        <v>53.5</v>
      </c>
      <c r="N53" s="27">
        <v>12.6</v>
      </c>
    </row>
    <row r="54" spans="1:14" x14ac:dyDescent="0.3">
      <c r="A54" s="40" t="s">
        <v>23</v>
      </c>
      <c r="B54" s="41" t="s">
        <v>122</v>
      </c>
      <c r="C54" s="29">
        <v>113</v>
      </c>
      <c r="D54" s="29">
        <v>88</v>
      </c>
      <c r="E54" s="29">
        <v>57</v>
      </c>
      <c r="F54" s="27">
        <v>50</v>
      </c>
      <c r="G54" s="77">
        <v>17.8</v>
      </c>
      <c r="H54" s="27">
        <v>64</v>
      </c>
      <c r="I54" s="77">
        <v>17.100000000000001</v>
      </c>
      <c r="J54" s="29">
        <v>52</v>
      </c>
      <c r="K54" s="27">
        <v>46.3</v>
      </c>
      <c r="L54" s="77">
        <v>17.8</v>
      </c>
      <c r="M54" s="27">
        <v>59.3</v>
      </c>
      <c r="N54" s="27">
        <v>17.5</v>
      </c>
    </row>
    <row r="55" spans="1:14" x14ac:dyDescent="0.3">
      <c r="A55" s="40" t="s">
        <v>24</v>
      </c>
      <c r="B55" s="40" t="s">
        <v>24</v>
      </c>
      <c r="C55" s="29"/>
      <c r="D55" s="29"/>
      <c r="E55" s="29"/>
      <c r="F55" s="27"/>
      <c r="G55" s="77"/>
      <c r="H55" s="27"/>
      <c r="I55" s="77"/>
      <c r="J55" s="29"/>
      <c r="K55" s="27"/>
      <c r="L55" s="77"/>
      <c r="M55" s="27"/>
      <c r="N55" s="27"/>
    </row>
    <row r="56" spans="1:14" x14ac:dyDescent="0.3">
      <c r="A56" s="40" t="s">
        <v>24</v>
      </c>
      <c r="B56" s="41" t="s">
        <v>112</v>
      </c>
      <c r="C56" s="30">
        <v>2108</v>
      </c>
      <c r="D56" s="30">
        <v>2030</v>
      </c>
      <c r="E56" s="30">
        <v>1317</v>
      </c>
      <c r="F56" s="27">
        <v>62.5</v>
      </c>
      <c r="G56" s="77">
        <v>2.5</v>
      </c>
      <c r="H56" s="27">
        <v>64.900000000000006</v>
      </c>
      <c r="I56" s="77">
        <v>2.5</v>
      </c>
      <c r="J56" s="30">
        <v>1092</v>
      </c>
      <c r="K56" s="27">
        <v>51.8</v>
      </c>
      <c r="L56" s="77">
        <v>2.6</v>
      </c>
      <c r="M56" s="27">
        <v>53.8</v>
      </c>
      <c r="N56" s="27">
        <v>2.6</v>
      </c>
    </row>
    <row r="57" spans="1:14" x14ac:dyDescent="0.3">
      <c r="A57" s="40" t="s">
        <v>24</v>
      </c>
      <c r="B57" s="41" t="s">
        <v>113</v>
      </c>
      <c r="C57" s="30">
        <v>1002</v>
      </c>
      <c r="D57" s="29">
        <v>952</v>
      </c>
      <c r="E57" s="29">
        <v>584</v>
      </c>
      <c r="F57" s="27">
        <v>58.2</v>
      </c>
      <c r="G57" s="77">
        <v>3.7</v>
      </c>
      <c r="H57" s="27">
        <v>61.3</v>
      </c>
      <c r="I57" s="77">
        <v>3.6</v>
      </c>
      <c r="J57" s="29">
        <v>477</v>
      </c>
      <c r="K57" s="27">
        <v>47.6</v>
      </c>
      <c r="L57" s="77">
        <v>3.7</v>
      </c>
      <c r="M57" s="27">
        <v>50.1</v>
      </c>
      <c r="N57" s="27">
        <v>3.7</v>
      </c>
    </row>
    <row r="58" spans="1:14" x14ac:dyDescent="0.3">
      <c r="A58" s="40" t="s">
        <v>24</v>
      </c>
      <c r="B58" s="41" t="s">
        <v>114</v>
      </c>
      <c r="C58" s="30">
        <v>1106</v>
      </c>
      <c r="D58" s="30">
        <v>1078</v>
      </c>
      <c r="E58" s="29">
        <v>734</v>
      </c>
      <c r="F58" s="27">
        <v>66.3</v>
      </c>
      <c r="G58" s="77">
        <v>3.4</v>
      </c>
      <c r="H58" s="27">
        <v>68.099999999999994</v>
      </c>
      <c r="I58" s="77">
        <v>3.3</v>
      </c>
      <c r="J58" s="29">
        <v>615</v>
      </c>
      <c r="K58" s="27">
        <v>55.6</v>
      </c>
      <c r="L58" s="77">
        <v>3.5</v>
      </c>
      <c r="M58" s="27">
        <v>57.1</v>
      </c>
      <c r="N58" s="27">
        <v>3.5</v>
      </c>
    </row>
    <row r="59" spans="1:14" x14ac:dyDescent="0.3">
      <c r="A59" s="40" t="s">
        <v>24</v>
      </c>
      <c r="B59" s="41" t="s">
        <v>115</v>
      </c>
      <c r="C59" s="30">
        <v>1733</v>
      </c>
      <c r="D59" s="30">
        <v>1679</v>
      </c>
      <c r="E59" s="30">
        <v>1125</v>
      </c>
      <c r="F59" s="27">
        <v>64.900000000000006</v>
      </c>
      <c r="G59" s="77">
        <v>2.7</v>
      </c>
      <c r="H59" s="27">
        <v>67</v>
      </c>
      <c r="I59" s="77">
        <v>2.7</v>
      </c>
      <c r="J59" s="29">
        <v>931</v>
      </c>
      <c r="K59" s="27">
        <v>53.7</v>
      </c>
      <c r="L59" s="77">
        <v>2.8</v>
      </c>
      <c r="M59" s="27">
        <v>55.5</v>
      </c>
      <c r="N59" s="27">
        <v>2.8</v>
      </c>
    </row>
    <row r="60" spans="1:14" x14ac:dyDescent="0.3">
      <c r="A60" s="40" t="s">
        <v>24</v>
      </c>
      <c r="B60" s="37" t="s">
        <v>116</v>
      </c>
      <c r="C60" s="30">
        <v>1658</v>
      </c>
      <c r="D60" s="30">
        <v>1658</v>
      </c>
      <c r="E60" s="30">
        <v>1117</v>
      </c>
      <c r="F60" s="27">
        <v>67.400000000000006</v>
      </c>
      <c r="G60" s="77">
        <v>2.7</v>
      </c>
      <c r="H60" s="27">
        <v>67.400000000000006</v>
      </c>
      <c r="I60" s="77">
        <v>2.7</v>
      </c>
      <c r="J60" s="29">
        <v>928</v>
      </c>
      <c r="K60" s="27">
        <v>55.9</v>
      </c>
      <c r="L60" s="77">
        <v>2.9</v>
      </c>
      <c r="M60" s="27">
        <v>55.9</v>
      </c>
      <c r="N60" s="27">
        <v>2.9</v>
      </c>
    </row>
    <row r="61" spans="1:14" x14ac:dyDescent="0.3">
      <c r="A61" s="40" t="s">
        <v>24</v>
      </c>
      <c r="B61" s="41" t="s">
        <v>117</v>
      </c>
      <c r="C61" s="29">
        <v>308</v>
      </c>
      <c r="D61" s="29">
        <v>301</v>
      </c>
      <c r="E61" s="29">
        <v>160</v>
      </c>
      <c r="F61" s="27">
        <v>52</v>
      </c>
      <c r="G61" s="77">
        <v>8.1</v>
      </c>
      <c r="H61" s="27">
        <v>53.2</v>
      </c>
      <c r="I61" s="77">
        <v>8.1</v>
      </c>
      <c r="J61" s="29">
        <v>133</v>
      </c>
      <c r="K61" s="27">
        <v>43.1</v>
      </c>
      <c r="L61" s="77">
        <v>8</v>
      </c>
      <c r="M61" s="27">
        <v>44.1</v>
      </c>
      <c r="N61" s="27">
        <v>8.1</v>
      </c>
    </row>
    <row r="62" spans="1:14" x14ac:dyDescent="0.3">
      <c r="A62" s="40" t="s">
        <v>24</v>
      </c>
      <c r="B62" s="41" t="s">
        <v>118</v>
      </c>
      <c r="C62" s="29">
        <v>23</v>
      </c>
      <c r="D62" s="29">
        <v>6</v>
      </c>
      <c r="E62" s="29" t="s">
        <v>82</v>
      </c>
      <c r="F62" s="27" t="s">
        <v>94</v>
      </c>
      <c r="G62" s="77" t="s">
        <v>94</v>
      </c>
      <c r="H62" s="27" t="s">
        <v>94</v>
      </c>
      <c r="I62" s="77" t="s">
        <v>94</v>
      </c>
      <c r="J62" s="29" t="s">
        <v>82</v>
      </c>
      <c r="K62" s="27" t="s">
        <v>94</v>
      </c>
      <c r="L62" s="77" t="s">
        <v>94</v>
      </c>
      <c r="M62" s="27" t="s">
        <v>94</v>
      </c>
      <c r="N62" s="27" t="s">
        <v>94</v>
      </c>
    </row>
    <row r="63" spans="1:14" x14ac:dyDescent="0.3">
      <c r="A63" s="40" t="s">
        <v>24</v>
      </c>
      <c r="B63" s="41" t="s">
        <v>119</v>
      </c>
      <c r="C63" s="29">
        <v>74</v>
      </c>
      <c r="D63" s="29">
        <v>20</v>
      </c>
      <c r="E63" s="29">
        <v>8</v>
      </c>
      <c r="F63" s="27" t="s">
        <v>94</v>
      </c>
      <c r="G63" s="77" t="s">
        <v>94</v>
      </c>
      <c r="H63" s="27" t="s">
        <v>94</v>
      </c>
      <c r="I63" s="77" t="s">
        <v>94</v>
      </c>
      <c r="J63" s="29">
        <v>3</v>
      </c>
      <c r="K63" s="27" t="s">
        <v>94</v>
      </c>
      <c r="L63" s="77" t="s">
        <v>94</v>
      </c>
      <c r="M63" s="27" t="s">
        <v>94</v>
      </c>
      <c r="N63" s="27" t="s">
        <v>94</v>
      </c>
    </row>
    <row r="64" spans="1:14" x14ac:dyDescent="0.3">
      <c r="A64" s="40" t="s">
        <v>24</v>
      </c>
      <c r="B64" s="41" t="s">
        <v>120</v>
      </c>
      <c r="C64" s="30">
        <v>1768</v>
      </c>
      <c r="D64" s="30">
        <v>1714</v>
      </c>
      <c r="E64" s="30">
        <v>1152</v>
      </c>
      <c r="F64" s="27">
        <v>65.099999999999994</v>
      </c>
      <c r="G64" s="77">
        <v>2.7</v>
      </c>
      <c r="H64" s="27">
        <v>67.2</v>
      </c>
      <c r="I64" s="77">
        <v>2.6</v>
      </c>
      <c r="J64" s="29">
        <v>954</v>
      </c>
      <c r="K64" s="27">
        <v>53.9</v>
      </c>
      <c r="L64" s="77">
        <v>2.8</v>
      </c>
      <c r="M64" s="27">
        <v>55.6</v>
      </c>
      <c r="N64" s="27">
        <v>2.8</v>
      </c>
    </row>
    <row r="65" spans="1:14" x14ac:dyDescent="0.3">
      <c r="A65" s="40" t="s">
        <v>24</v>
      </c>
      <c r="B65" s="41" t="s">
        <v>121</v>
      </c>
      <c r="C65" s="29">
        <v>313</v>
      </c>
      <c r="D65" s="29">
        <v>306</v>
      </c>
      <c r="E65" s="29">
        <v>164</v>
      </c>
      <c r="F65" s="27">
        <v>52.2</v>
      </c>
      <c r="G65" s="77">
        <v>8.1</v>
      </c>
      <c r="H65" s="27">
        <v>53.4</v>
      </c>
      <c r="I65" s="77">
        <v>8</v>
      </c>
      <c r="J65" s="29">
        <v>136</v>
      </c>
      <c r="K65" s="27">
        <v>43.5</v>
      </c>
      <c r="L65" s="77">
        <v>8</v>
      </c>
      <c r="M65" s="27">
        <v>44.5</v>
      </c>
      <c r="N65" s="27">
        <v>8</v>
      </c>
    </row>
    <row r="66" spans="1:14" x14ac:dyDescent="0.3">
      <c r="A66" s="40" t="s">
        <v>24</v>
      </c>
      <c r="B66" s="41" t="s">
        <v>122</v>
      </c>
      <c r="C66" s="29">
        <v>23</v>
      </c>
      <c r="D66" s="29">
        <v>6</v>
      </c>
      <c r="E66" s="29" t="s">
        <v>82</v>
      </c>
      <c r="F66" s="27" t="s">
        <v>94</v>
      </c>
      <c r="G66" s="77" t="s">
        <v>94</v>
      </c>
      <c r="H66" s="27" t="s">
        <v>94</v>
      </c>
      <c r="I66" s="77" t="s">
        <v>94</v>
      </c>
      <c r="J66" s="29" t="s">
        <v>82</v>
      </c>
      <c r="K66" s="27" t="s">
        <v>94</v>
      </c>
      <c r="L66" s="77" t="s">
        <v>94</v>
      </c>
      <c r="M66" s="27" t="s">
        <v>94</v>
      </c>
      <c r="N66" s="27" t="s">
        <v>94</v>
      </c>
    </row>
    <row r="67" spans="1:14" x14ac:dyDescent="0.3">
      <c r="A67" s="40" t="s">
        <v>25</v>
      </c>
      <c r="B67" s="40" t="s">
        <v>25</v>
      </c>
      <c r="C67" s="29"/>
      <c r="D67" s="29"/>
      <c r="E67" s="29"/>
      <c r="F67" s="27"/>
      <c r="G67" s="77"/>
      <c r="H67" s="27"/>
      <c r="I67" s="77"/>
      <c r="J67" s="29"/>
      <c r="K67" s="27"/>
      <c r="L67" s="77"/>
      <c r="M67" s="27"/>
      <c r="N67" s="27"/>
    </row>
    <row r="68" spans="1:14" x14ac:dyDescent="0.3">
      <c r="A68" s="40" t="s">
        <v>25</v>
      </c>
      <c r="B68" s="41" t="s">
        <v>112</v>
      </c>
      <c r="C68" s="30">
        <v>26993</v>
      </c>
      <c r="D68" s="30">
        <v>21816</v>
      </c>
      <c r="E68" s="30">
        <v>14885</v>
      </c>
      <c r="F68" s="27">
        <v>55.1</v>
      </c>
      <c r="G68" s="77">
        <v>0.9</v>
      </c>
      <c r="H68" s="27">
        <v>68.2</v>
      </c>
      <c r="I68" s="77">
        <v>0.9</v>
      </c>
      <c r="J68" s="30">
        <v>13828</v>
      </c>
      <c r="K68" s="27">
        <v>51.2</v>
      </c>
      <c r="L68" s="77">
        <v>0.9</v>
      </c>
      <c r="M68" s="27">
        <v>63.4</v>
      </c>
      <c r="N68" s="27">
        <v>0.9</v>
      </c>
    </row>
    <row r="69" spans="1:14" x14ac:dyDescent="0.3">
      <c r="A69" s="40" t="s">
        <v>25</v>
      </c>
      <c r="B69" s="41" t="s">
        <v>113</v>
      </c>
      <c r="C69" s="30">
        <v>13259</v>
      </c>
      <c r="D69" s="30">
        <v>10554</v>
      </c>
      <c r="E69" s="30">
        <v>6948</v>
      </c>
      <c r="F69" s="27">
        <v>52.4</v>
      </c>
      <c r="G69" s="77">
        <v>1.3</v>
      </c>
      <c r="H69" s="27">
        <v>65.8</v>
      </c>
      <c r="I69" s="77">
        <v>1.2</v>
      </c>
      <c r="J69" s="30">
        <v>6429</v>
      </c>
      <c r="K69" s="27">
        <v>48.5</v>
      </c>
      <c r="L69" s="77">
        <v>1.3</v>
      </c>
      <c r="M69" s="27">
        <v>60.9</v>
      </c>
      <c r="N69" s="27">
        <v>1.3</v>
      </c>
    </row>
    <row r="70" spans="1:14" x14ac:dyDescent="0.3">
      <c r="A70" s="40" t="s">
        <v>25</v>
      </c>
      <c r="B70" s="41" t="s">
        <v>114</v>
      </c>
      <c r="C70" s="30">
        <v>13734</v>
      </c>
      <c r="D70" s="30">
        <v>11262</v>
      </c>
      <c r="E70" s="30">
        <v>7937</v>
      </c>
      <c r="F70" s="27">
        <v>57.8</v>
      </c>
      <c r="G70" s="77">
        <v>1.3</v>
      </c>
      <c r="H70" s="27">
        <v>70.5</v>
      </c>
      <c r="I70" s="77">
        <v>1.2</v>
      </c>
      <c r="J70" s="30">
        <v>7398</v>
      </c>
      <c r="K70" s="27">
        <v>53.9</v>
      </c>
      <c r="L70" s="77">
        <v>1.3</v>
      </c>
      <c r="M70" s="27">
        <v>65.7</v>
      </c>
      <c r="N70" s="27">
        <v>1.2</v>
      </c>
    </row>
    <row r="71" spans="1:14" x14ac:dyDescent="0.3">
      <c r="A71" s="40" t="s">
        <v>25</v>
      </c>
      <c r="B71" s="41" t="s">
        <v>115</v>
      </c>
      <c r="C71" s="30">
        <v>20823</v>
      </c>
      <c r="D71" s="30">
        <v>16837</v>
      </c>
      <c r="E71" s="30">
        <v>11775</v>
      </c>
      <c r="F71" s="27">
        <v>56.5</v>
      </c>
      <c r="G71" s="77">
        <v>1</v>
      </c>
      <c r="H71" s="27">
        <v>69.900000000000006</v>
      </c>
      <c r="I71" s="77">
        <v>1</v>
      </c>
      <c r="J71" s="30">
        <v>10982</v>
      </c>
      <c r="K71" s="27">
        <v>52.7</v>
      </c>
      <c r="L71" s="77">
        <v>1</v>
      </c>
      <c r="M71" s="27">
        <v>65.2</v>
      </c>
      <c r="N71" s="27">
        <v>1</v>
      </c>
    </row>
    <row r="72" spans="1:14" x14ac:dyDescent="0.3">
      <c r="A72" s="40" t="s">
        <v>25</v>
      </c>
      <c r="B72" s="37" t="s">
        <v>116</v>
      </c>
      <c r="C72" s="30">
        <v>12581</v>
      </c>
      <c r="D72" s="30">
        <v>12048</v>
      </c>
      <c r="E72" s="30">
        <v>8783</v>
      </c>
      <c r="F72" s="27">
        <v>69.8</v>
      </c>
      <c r="G72" s="77">
        <v>1.2</v>
      </c>
      <c r="H72" s="27">
        <v>72.900000000000006</v>
      </c>
      <c r="I72" s="77">
        <v>1.2</v>
      </c>
      <c r="J72" s="30">
        <v>8255</v>
      </c>
      <c r="K72" s="27">
        <v>65.599999999999994</v>
      </c>
      <c r="L72" s="77">
        <v>1.3</v>
      </c>
      <c r="M72" s="27">
        <v>68.5</v>
      </c>
      <c r="N72" s="27">
        <v>1.2</v>
      </c>
    </row>
    <row r="73" spans="1:14" x14ac:dyDescent="0.3">
      <c r="A73" s="40" t="s">
        <v>25</v>
      </c>
      <c r="B73" s="41" t="s">
        <v>117</v>
      </c>
      <c r="C73" s="30">
        <v>1682</v>
      </c>
      <c r="D73" s="30">
        <v>1646</v>
      </c>
      <c r="E73" s="30">
        <v>1105</v>
      </c>
      <c r="F73" s="27">
        <v>65.7</v>
      </c>
      <c r="G73" s="77">
        <v>4.2</v>
      </c>
      <c r="H73" s="27">
        <v>67.2</v>
      </c>
      <c r="I73" s="77">
        <v>4.2</v>
      </c>
      <c r="J73" s="30">
        <v>1073</v>
      </c>
      <c r="K73" s="27">
        <v>63.8</v>
      </c>
      <c r="L73" s="77">
        <v>4.3</v>
      </c>
      <c r="M73" s="27">
        <v>65.2</v>
      </c>
      <c r="N73" s="27">
        <v>4.2</v>
      </c>
    </row>
    <row r="74" spans="1:14" x14ac:dyDescent="0.3">
      <c r="A74" s="40" t="s">
        <v>25</v>
      </c>
      <c r="B74" s="41" t="s">
        <v>118</v>
      </c>
      <c r="C74" s="30">
        <v>3473</v>
      </c>
      <c r="D74" s="30">
        <v>2562</v>
      </c>
      <c r="E74" s="30">
        <v>1522</v>
      </c>
      <c r="F74" s="27">
        <v>43.8</v>
      </c>
      <c r="G74" s="77">
        <v>3.2</v>
      </c>
      <c r="H74" s="27">
        <v>59.4</v>
      </c>
      <c r="I74" s="77">
        <v>3.2</v>
      </c>
      <c r="J74" s="30">
        <v>1343</v>
      </c>
      <c r="K74" s="27">
        <v>38.700000000000003</v>
      </c>
      <c r="L74" s="77">
        <v>3.1</v>
      </c>
      <c r="M74" s="27">
        <v>52.4</v>
      </c>
      <c r="N74" s="27">
        <v>3.2</v>
      </c>
    </row>
    <row r="75" spans="1:14" x14ac:dyDescent="0.3">
      <c r="A75" s="40" t="s">
        <v>25</v>
      </c>
      <c r="B75" s="41" t="s">
        <v>119</v>
      </c>
      <c r="C75" s="30">
        <v>8859</v>
      </c>
      <c r="D75" s="30">
        <v>5193</v>
      </c>
      <c r="E75" s="30">
        <v>3263</v>
      </c>
      <c r="F75" s="27">
        <v>36.799999999999997</v>
      </c>
      <c r="G75" s="77">
        <v>2.4</v>
      </c>
      <c r="H75" s="27">
        <v>62.8</v>
      </c>
      <c r="I75" s="77">
        <v>2.4</v>
      </c>
      <c r="J75" s="30">
        <v>2961</v>
      </c>
      <c r="K75" s="27">
        <v>33.4</v>
      </c>
      <c r="L75" s="77">
        <v>2.4</v>
      </c>
      <c r="M75" s="27">
        <v>57</v>
      </c>
      <c r="N75" s="27">
        <v>2.5</v>
      </c>
    </row>
    <row r="76" spans="1:14" x14ac:dyDescent="0.3">
      <c r="A76" s="40" t="s">
        <v>25</v>
      </c>
      <c r="B76" s="41" t="s">
        <v>120</v>
      </c>
      <c r="C76" s="30">
        <v>21259</v>
      </c>
      <c r="D76" s="30">
        <v>17191</v>
      </c>
      <c r="E76" s="30">
        <v>12004</v>
      </c>
      <c r="F76" s="27">
        <v>56.5</v>
      </c>
      <c r="G76" s="77">
        <v>1</v>
      </c>
      <c r="H76" s="27">
        <v>69.8</v>
      </c>
      <c r="I76" s="77">
        <v>0.9</v>
      </c>
      <c r="J76" s="30">
        <v>11197</v>
      </c>
      <c r="K76" s="27">
        <v>52.7</v>
      </c>
      <c r="L76" s="77">
        <v>1</v>
      </c>
      <c r="M76" s="27">
        <v>65.099999999999994</v>
      </c>
      <c r="N76" s="27">
        <v>1</v>
      </c>
    </row>
    <row r="77" spans="1:14" x14ac:dyDescent="0.3">
      <c r="A77" s="40" t="s">
        <v>25</v>
      </c>
      <c r="B77" s="41" t="s">
        <v>121</v>
      </c>
      <c r="C77" s="30">
        <v>1860</v>
      </c>
      <c r="D77" s="30">
        <v>1769</v>
      </c>
      <c r="E77" s="30">
        <v>1187</v>
      </c>
      <c r="F77" s="27">
        <v>63.8</v>
      </c>
      <c r="G77" s="77">
        <v>4.0999999999999996</v>
      </c>
      <c r="H77" s="27">
        <v>67.099999999999994</v>
      </c>
      <c r="I77" s="77">
        <v>4</v>
      </c>
      <c r="J77" s="30">
        <v>1151</v>
      </c>
      <c r="K77" s="27">
        <v>61.9</v>
      </c>
      <c r="L77" s="77">
        <v>4.0999999999999996</v>
      </c>
      <c r="M77" s="27">
        <v>65.099999999999994</v>
      </c>
      <c r="N77" s="27">
        <v>4</v>
      </c>
    </row>
    <row r="78" spans="1:14" x14ac:dyDescent="0.3">
      <c r="A78" s="40" t="s">
        <v>25</v>
      </c>
      <c r="B78" s="41" t="s">
        <v>122</v>
      </c>
      <c r="C78" s="30">
        <v>3626</v>
      </c>
      <c r="D78" s="30">
        <v>2688</v>
      </c>
      <c r="E78" s="30">
        <v>1599</v>
      </c>
      <c r="F78" s="27">
        <v>44.1</v>
      </c>
      <c r="G78" s="77">
        <v>3.1</v>
      </c>
      <c r="H78" s="27">
        <v>59.5</v>
      </c>
      <c r="I78" s="77">
        <v>3.1</v>
      </c>
      <c r="J78" s="30">
        <v>1410</v>
      </c>
      <c r="K78" s="27">
        <v>38.9</v>
      </c>
      <c r="L78" s="77">
        <v>3.1</v>
      </c>
      <c r="M78" s="27">
        <v>52.5</v>
      </c>
      <c r="N78" s="27">
        <v>3.2</v>
      </c>
    </row>
    <row r="79" spans="1:14" x14ac:dyDescent="0.3">
      <c r="A79" s="40" t="s">
        <v>26</v>
      </c>
      <c r="B79" s="40" t="s">
        <v>26</v>
      </c>
      <c r="C79" s="30"/>
      <c r="D79" s="30"/>
      <c r="E79" s="30"/>
      <c r="F79" s="27"/>
      <c r="G79" s="77"/>
      <c r="H79" s="27"/>
      <c r="I79" s="77"/>
      <c r="J79" s="30"/>
      <c r="K79" s="27"/>
      <c r="L79" s="77"/>
      <c r="M79" s="27"/>
      <c r="N79" s="27"/>
    </row>
    <row r="80" spans="1:14" x14ac:dyDescent="0.3">
      <c r="A80" s="40" t="s">
        <v>26</v>
      </c>
      <c r="B80" s="41" t="s">
        <v>112</v>
      </c>
      <c r="C80" s="30">
        <v>3694</v>
      </c>
      <c r="D80" s="30">
        <v>3374</v>
      </c>
      <c r="E80" s="30">
        <v>2437</v>
      </c>
      <c r="F80" s="27">
        <v>66</v>
      </c>
      <c r="G80" s="77">
        <v>2.2999999999999998</v>
      </c>
      <c r="H80" s="27">
        <v>72.2</v>
      </c>
      <c r="I80" s="77">
        <v>2.2000000000000002</v>
      </c>
      <c r="J80" s="30">
        <v>2308</v>
      </c>
      <c r="K80" s="27">
        <v>62.5</v>
      </c>
      <c r="L80" s="77">
        <v>2.4</v>
      </c>
      <c r="M80" s="27">
        <v>68.400000000000006</v>
      </c>
      <c r="N80" s="27">
        <v>2.2999999999999998</v>
      </c>
    </row>
    <row r="81" spans="1:14" x14ac:dyDescent="0.3">
      <c r="A81" s="40" t="s">
        <v>26</v>
      </c>
      <c r="B81" s="41" t="s">
        <v>113</v>
      </c>
      <c r="C81" s="30">
        <v>1840</v>
      </c>
      <c r="D81" s="30">
        <v>1665</v>
      </c>
      <c r="E81" s="30">
        <v>1190</v>
      </c>
      <c r="F81" s="27">
        <v>64.7</v>
      </c>
      <c r="G81" s="77">
        <v>3.4</v>
      </c>
      <c r="H81" s="27">
        <v>71.5</v>
      </c>
      <c r="I81" s="77">
        <v>3.2</v>
      </c>
      <c r="J81" s="30">
        <v>1123</v>
      </c>
      <c r="K81" s="27">
        <v>61</v>
      </c>
      <c r="L81" s="77">
        <v>3.4</v>
      </c>
      <c r="M81" s="27">
        <v>67.5</v>
      </c>
      <c r="N81" s="27">
        <v>3.3</v>
      </c>
    </row>
    <row r="82" spans="1:14" x14ac:dyDescent="0.3">
      <c r="A82" s="40" t="s">
        <v>26</v>
      </c>
      <c r="B82" s="41" t="s">
        <v>114</v>
      </c>
      <c r="C82" s="30">
        <v>1854</v>
      </c>
      <c r="D82" s="30">
        <v>1710</v>
      </c>
      <c r="E82" s="30">
        <v>1247</v>
      </c>
      <c r="F82" s="27">
        <v>67.2</v>
      </c>
      <c r="G82" s="77">
        <v>3.3</v>
      </c>
      <c r="H82" s="27">
        <v>72.900000000000006</v>
      </c>
      <c r="I82" s="77">
        <v>3.1</v>
      </c>
      <c r="J82" s="30">
        <v>1185</v>
      </c>
      <c r="K82" s="27">
        <v>63.9</v>
      </c>
      <c r="L82" s="77">
        <v>3.4</v>
      </c>
      <c r="M82" s="27">
        <v>69.3</v>
      </c>
      <c r="N82" s="27">
        <v>3.2</v>
      </c>
    </row>
    <row r="83" spans="1:14" x14ac:dyDescent="0.3">
      <c r="A83" s="40" t="s">
        <v>26</v>
      </c>
      <c r="B83" s="41" t="s">
        <v>115</v>
      </c>
      <c r="C83" s="30">
        <v>3344</v>
      </c>
      <c r="D83" s="30">
        <v>3097</v>
      </c>
      <c r="E83" s="30">
        <v>2262</v>
      </c>
      <c r="F83" s="27">
        <v>67.599999999999994</v>
      </c>
      <c r="G83" s="77">
        <v>2.4</v>
      </c>
      <c r="H83" s="27">
        <v>73</v>
      </c>
      <c r="I83" s="77">
        <v>2.2999999999999998</v>
      </c>
      <c r="J83" s="30">
        <v>2137</v>
      </c>
      <c r="K83" s="27">
        <v>63.9</v>
      </c>
      <c r="L83" s="77">
        <v>2.5</v>
      </c>
      <c r="M83" s="27">
        <v>69</v>
      </c>
      <c r="N83" s="27">
        <v>2.4</v>
      </c>
    </row>
    <row r="84" spans="1:14" x14ac:dyDescent="0.3">
      <c r="A84" s="40" t="s">
        <v>26</v>
      </c>
      <c r="B84" s="37" t="s">
        <v>116</v>
      </c>
      <c r="C84" s="30">
        <v>2771</v>
      </c>
      <c r="D84" s="30">
        <v>2731</v>
      </c>
      <c r="E84" s="30">
        <v>2049</v>
      </c>
      <c r="F84" s="27">
        <v>73.900000000000006</v>
      </c>
      <c r="G84" s="77">
        <v>2.5</v>
      </c>
      <c r="H84" s="27">
        <v>75</v>
      </c>
      <c r="I84" s="77">
        <v>2.5</v>
      </c>
      <c r="J84" s="30">
        <v>1954</v>
      </c>
      <c r="K84" s="27">
        <v>70.5</v>
      </c>
      <c r="L84" s="77">
        <v>2.6</v>
      </c>
      <c r="M84" s="27">
        <v>71.5</v>
      </c>
      <c r="N84" s="27">
        <v>2.6</v>
      </c>
    </row>
    <row r="85" spans="1:14" x14ac:dyDescent="0.3">
      <c r="A85" s="40" t="s">
        <v>26</v>
      </c>
      <c r="B85" s="41" t="s">
        <v>117</v>
      </c>
      <c r="C85" s="29">
        <v>150</v>
      </c>
      <c r="D85" s="29">
        <v>138</v>
      </c>
      <c r="E85" s="29">
        <v>85</v>
      </c>
      <c r="F85" s="27">
        <v>56.9</v>
      </c>
      <c r="G85" s="77">
        <v>14.8</v>
      </c>
      <c r="H85" s="27">
        <v>61.6</v>
      </c>
      <c r="I85" s="77">
        <v>14.5</v>
      </c>
      <c r="J85" s="29">
        <v>81</v>
      </c>
      <c r="K85" s="27">
        <v>54.4</v>
      </c>
      <c r="L85" s="77">
        <v>14.8</v>
      </c>
      <c r="M85" s="27">
        <v>58.9</v>
      </c>
      <c r="N85" s="27">
        <v>14.7</v>
      </c>
    </row>
    <row r="86" spans="1:14" x14ac:dyDescent="0.3">
      <c r="A86" s="40" t="s">
        <v>26</v>
      </c>
      <c r="B86" s="41" t="s">
        <v>118</v>
      </c>
      <c r="C86" s="29">
        <v>131</v>
      </c>
      <c r="D86" s="29">
        <v>70</v>
      </c>
      <c r="E86" s="29">
        <v>48</v>
      </c>
      <c r="F86" s="27">
        <v>36.700000000000003</v>
      </c>
      <c r="G86" s="77">
        <v>16</v>
      </c>
      <c r="H86" s="27" t="s">
        <v>94</v>
      </c>
      <c r="I86" s="27" t="s">
        <v>94</v>
      </c>
      <c r="J86" s="29">
        <v>48</v>
      </c>
      <c r="K86" s="27">
        <v>36.700000000000003</v>
      </c>
      <c r="L86" s="77">
        <v>16</v>
      </c>
      <c r="M86" s="27" t="s">
        <v>94</v>
      </c>
      <c r="N86" s="27" t="s">
        <v>94</v>
      </c>
    </row>
    <row r="87" spans="1:14" x14ac:dyDescent="0.3">
      <c r="A87" s="40" t="s">
        <v>26</v>
      </c>
      <c r="B87" s="41" t="s">
        <v>119</v>
      </c>
      <c r="C87" s="29">
        <v>590</v>
      </c>
      <c r="D87" s="29">
        <v>380</v>
      </c>
      <c r="E87" s="29">
        <v>225</v>
      </c>
      <c r="F87" s="27">
        <v>38.1</v>
      </c>
      <c r="G87" s="77">
        <v>9.5</v>
      </c>
      <c r="H87" s="27">
        <v>59.1</v>
      </c>
      <c r="I87" s="77">
        <v>9.6</v>
      </c>
      <c r="J87" s="29">
        <v>195</v>
      </c>
      <c r="K87" s="27">
        <v>33.1</v>
      </c>
      <c r="L87" s="77">
        <v>9.1999999999999993</v>
      </c>
      <c r="M87" s="27">
        <v>51.4</v>
      </c>
      <c r="N87" s="27">
        <v>9.6999999999999993</v>
      </c>
    </row>
    <row r="88" spans="1:14" x14ac:dyDescent="0.3">
      <c r="A88" s="40" t="s">
        <v>26</v>
      </c>
      <c r="B88" s="41" t="s">
        <v>120</v>
      </c>
      <c r="C88" s="30">
        <v>3378</v>
      </c>
      <c r="D88" s="30">
        <v>3131</v>
      </c>
      <c r="E88" s="30">
        <v>2284</v>
      </c>
      <c r="F88" s="27">
        <v>67.599999999999994</v>
      </c>
      <c r="G88" s="77">
        <v>2.4</v>
      </c>
      <c r="H88" s="27">
        <v>73</v>
      </c>
      <c r="I88" s="77">
        <v>2.2999999999999998</v>
      </c>
      <c r="J88" s="30">
        <v>2160</v>
      </c>
      <c r="K88" s="27">
        <v>63.9</v>
      </c>
      <c r="L88" s="77">
        <v>2.5</v>
      </c>
      <c r="M88" s="27">
        <v>69</v>
      </c>
      <c r="N88" s="27">
        <v>2.4</v>
      </c>
    </row>
    <row r="89" spans="1:14" x14ac:dyDescent="0.3">
      <c r="A89" s="40" t="s">
        <v>26</v>
      </c>
      <c r="B89" s="41" t="s">
        <v>121</v>
      </c>
      <c r="C89" s="29">
        <v>160</v>
      </c>
      <c r="D89" s="29">
        <v>149</v>
      </c>
      <c r="E89" s="29">
        <v>89</v>
      </c>
      <c r="F89" s="27">
        <v>55.8</v>
      </c>
      <c r="G89" s="77">
        <v>14.3</v>
      </c>
      <c r="H89" s="27">
        <v>60.1</v>
      </c>
      <c r="I89" s="77">
        <v>14.1</v>
      </c>
      <c r="J89" s="29">
        <v>86</v>
      </c>
      <c r="K89" s="27">
        <v>53.4</v>
      </c>
      <c r="L89" s="77">
        <v>14.4</v>
      </c>
      <c r="M89" s="27">
        <v>57.6</v>
      </c>
      <c r="N89" s="27">
        <v>14.2</v>
      </c>
    </row>
    <row r="90" spans="1:14" x14ac:dyDescent="0.3">
      <c r="A90" s="40" t="s">
        <v>26</v>
      </c>
      <c r="B90" s="41" t="s">
        <v>122</v>
      </c>
      <c r="C90" s="29">
        <v>143</v>
      </c>
      <c r="D90" s="29">
        <v>82</v>
      </c>
      <c r="E90" s="29">
        <v>55</v>
      </c>
      <c r="F90" s="27">
        <v>38.799999999999997</v>
      </c>
      <c r="G90" s="77">
        <v>15.5</v>
      </c>
      <c r="H90" s="27">
        <v>67.599999999999994</v>
      </c>
      <c r="I90" s="77">
        <v>14.9</v>
      </c>
      <c r="J90" s="29">
        <v>55</v>
      </c>
      <c r="K90" s="27">
        <v>38.799999999999997</v>
      </c>
      <c r="L90" s="77">
        <v>15.5</v>
      </c>
      <c r="M90" s="27">
        <v>67.599999999999994</v>
      </c>
      <c r="N90" s="27">
        <v>14.9</v>
      </c>
    </row>
    <row r="91" spans="1:14" x14ac:dyDescent="0.3">
      <c r="A91" s="40" t="s">
        <v>27</v>
      </c>
      <c r="B91" s="40" t="s">
        <v>27</v>
      </c>
      <c r="C91" s="29"/>
      <c r="D91" s="29"/>
      <c r="E91" s="29"/>
      <c r="F91" s="27"/>
      <c r="G91" s="77"/>
      <c r="H91" s="27"/>
      <c r="I91" s="77"/>
      <c r="J91" s="29"/>
      <c r="K91" s="27"/>
      <c r="L91" s="77"/>
      <c r="M91" s="27"/>
      <c r="N91" s="27"/>
    </row>
    <row r="92" spans="1:14" x14ac:dyDescent="0.3">
      <c r="A92" s="40" t="s">
        <v>27</v>
      </c>
      <c r="B92" s="41" t="s">
        <v>112</v>
      </c>
      <c r="C92" s="30">
        <v>2651</v>
      </c>
      <c r="D92" s="30">
        <v>2396</v>
      </c>
      <c r="E92" s="30">
        <v>1761</v>
      </c>
      <c r="F92" s="27">
        <v>66.400000000000006</v>
      </c>
      <c r="G92" s="77">
        <v>2.5</v>
      </c>
      <c r="H92" s="27">
        <v>73.5</v>
      </c>
      <c r="I92" s="77">
        <v>2.2999999999999998</v>
      </c>
      <c r="J92" s="30">
        <v>1610</v>
      </c>
      <c r="K92" s="27">
        <v>60.8</v>
      </c>
      <c r="L92" s="77">
        <v>2.5</v>
      </c>
      <c r="M92" s="27">
        <v>67.2</v>
      </c>
      <c r="N92" s="27">
        <v>2.5</v>
      </c>
    </row>
    <row r="93" spans="1:14" x14ac:dyDescent="0.3">
      <c r="A93" s="40" t="s">
        <v>27</v>
      </c>
      <c r="B93" s="41" t="s">
        <v>113</v>
      </c>
      <c r="C93" s="30">
        <v>1270</v>
      </c>
      <c r="D93" s="30">
        <v>1146</v>
      </c>
      <c r="E93" s="29">
        <v>830</v>
      </c>
      <c r="F93" s="27">
        <v>65.400000000000006</v>
      </c>
      <c r="G93" s="77">
        <v>3.6</v>
      </c>
      <c r="H93" s="27">
        <v>72.5</v>
      </c>
      <c r="I93" s="77">
        <v>3.4</v>
      </c>
      <c r="J93" s="29">
        <v>760</v>
      </c>
      <c r="K93" s="27">
        <v>59.8</v>
      </c>
      <c r="L93" s="77">
        <v>3.7</v>
      </c>
      <c r="M93" s="27">
        <v>66.3</v>
      </c>
      <c r="N93" s="27">
        <v>3.6</v>
      </c>
    </row>
    <row r="94" spans="1:14" x14ac:dyDescent="0.3">
      <c r="A94" s="40" t="s">
        <v>27</v>
      </c>
      <c r="B94" s="41" t="s">
        <v>114</v>
      </c>
      <c r="C94" s="30">
        <v>1381</v>
      </c>
      <c r="D94" s="30">
        <v>1250</v>
      </c>
      <c r="E94" s="29">
        <v>931</v>
      </c>
      <c r="F94" s="27">
        <v>67.400000000000006</v>
      </c>
      <c r="G94" s="77">
        <v>3.4</v>
      </c>
      <c r="H94" s="27">
        <v>74.400000000000006</v>
      </c>
      <c r="I94" s="77">
        <v>3.2</v>
      </c>
      <c r="J94" s="29">
        <v>851</v>
      </c>
      <c r="K94" s="27">
        <v>61.6</v>
      </c>
      <c r="L94" s="77">
        <v>3.5</v>
      </c>
      <c r="M94" s="27">
        <v>68</v>
      </c>
      <c r="N94" s="27">
        <v>3.4</v>
      </c>
    </row>
    <row r="95" spans="1:14" x14ac:dyDescent="0.3">
      <c r="A95" s="40" t="s">
        <v>27</v>
      </c>
      <c r="B95" s="41" t="s">
        <v>115</v>
      </c>
      <c r="C95" s="30">
        <v>2233</v>
      </c>
      <c r="D95" s="30">
        <v>2085</v>
      </c>
      <c r="E95" s="30">
        <v>1583</v>
      </c>
      <c r="F95" s="27">
        <v>70.900000000000006</v>
      </c>
      <c r="G95" s="77">
        <v>2.6</v>
      </c>
      <c r="H95" s="27">
        <v>76</v>
      </c>
      <c r="I95" s="77">
        <v>2.4</v>
      </c>
      <c r="J95" s="30">
        <v>1455</v>
      </c>
      <c r="K95" s="27">
        <v>65.2</v>
      </c>
      <c r="L95" s="77">
        <v>2.7</v>
      </c>
      <c r="M95" s="27">
        <v>69.8</v>
      </c>
      <c r="N95" s="27">
        <v>2.6</v>
      </c>
    </row>
    <row r="96" spans="1:14" x14ac:dyDescent="0.3">
      <c r="A96" s="40" t="s">
        <v>27</v>
      </c>
      <c r="B96" s="37" t="s">
        <v>116</v>
      </c>
      <c r="C96" s="30">
        <v>2013</v>
      </c>
      <c r="D96" s="30">
        <v>1926</v>
      </c>
      <c r="E96" s="30">
        <v>1492</v>
      </c>
      <c r="F96" s="27">
        <v>74.099999999999994</v>
      </c>
      <c r="G96" s="77">
        <v>2.6</v>
      </c>
      <c r="H96" s="27">
        <v>77.5</v>
      </c>
      <c r="I96" s="77">
        <v>2.5</v>
      </c>
      <c r="J96" s="30">
        <v>1379</v>
      </c>
      <c r="K96" s="27">
        <v>68.5</v>
      </c>
      <c r="L96" s="77">
        <v>2.8</v>
      </c>
      <c r="M96" s="27">
        <v>71.599999999999994</v>
      </c>
      <c r="N96" s="27">
        <v>2.7</v>
      </c>
    </row>
    <row r="97" spans="1:14" x14ac:dyDescent="0.3">
      <c r="A97" s="40" t="s">
        <v>27</v>
      </c>
      <c r="B97" s="41" t="s">
        <v>117</v>
      </c>
      <c r="C97" s="29">
        <v>251</v>
      </c>
      <c r="D97" s="29">
        <v>224</v>
      </c>
      <c r="E97" s="29">
        <v>133</v>
      </c>
      <c r="F97" s="27">
        <v>52.9</v>
      </c>
      <c r="G97" s="77">
        <v>10.3</v>
      </c>
      <c r="H97" s="27">
        <v>59.1</v>
      </c>
      <c r="I97" s="77">
        <v>10.1</v>
      </c>
      <c r="J97" s="29">
        <v>121</v>
      </c>
      <c r="K97" s="27">
        <v>48.4</v>
      </c>
      <c r="L97" s="77">
        <v>10.3</v>
      </c>
      <c r="M97" s="27">
        <v>54.1</v>
      </c>
      <c r="N97" s="27">
        <v>10.199999999999999</v>
      </c>
    </row>
    <row r="98" spans="1:14" x14ac:dyDescent="0.3">
      <c r="A98" s="40" t="s">
        <v>27</v>
      </c>
      <c r="B98" s="41" t="s">
        <v>118</v>
      </c>
      <c r="C98" s="29">
        <v>136</v>
      </c>
      <c r="D98" s="29">
        <v>61</v>
      </c>
      <c r="E98" s="29">
        <v>31</v>
      </c>
      <c r="F98" s="27">
        <v>22.7</v>
      </c>
      <c r="G98" s="77">
        <v>12.2</v>
      </c>
      <c r="H98" s="27" t="s">
        <v>94</v>
      </c>
      <c r="I98" s="27" t="s">
        <v>94</v>
      </c>
      <c r="J98" s="29">
        <v>21</v>
      </c>
      <c r="K98" s="27">
        <v>15.5</v>
      </c>
      <c r="L98" s="77">
        <v>10.5</v>
      </c>
      <c r="M98" s="27" t="s">
        <v>94</v>
      </c>
      <c r="N98" s="27" t="s">
        <v>94</v>
      </c>
    </row>
    <row r="99" spans="1:14" x14ac:dyDescent="0.3">
      <c r="A99" s="40" t="s">
        <v>27</v>
      </c>
      <c r="B99" s="41" t="s">
        <v>119</v>
      </c>
      <c r="C99" s="29">
        <v>253</v>
      </c>
      <c r="D99" s="29">
        <v>191</v>
      </c>
      <c r="E99" s="29">
        <v>104</v>
      </c>
      <c r="F99" s="27">
        <v>40.799999999999997</v>
      </c>
      <c r="G99" s="77">
        <v>13</v>
      </c>
      <c r="H99" s="27">
        <v>54.3</v>
      </c>
      <c r="I99" s="77">
        <v>13.2</v>
      </c>
      <c r="J99" s="29">
        <v>89</v>
      </c>
      <c r="K99" s="27">
        <v>35.200000000000003</v>
      </c>
      <c r="L99" s="77">
        <v>12.7</v>
      </c>
      <c r="M99" s="27">
        <v>46.8</v>
      </c>
      <c r="N99" s="27">
        <v>13.2</v>
      </c>
    </row>
    <row r="100" spans="1:14" x14ac:dyDescent="0.3">
      <c r="A100" s="40" t="s">
        <v>27</v>
      </c>
      <c r="B100" s="41" t="s">
        <v>120</v>
      </c>
      <c r="C100" s="30">
        <v>2247</v>
      </c>
      <c r="D100" s="30">
        <v>2098</v>
      </c>
      <c r="E100" s="30">
        <v>1592</v>
      </c>
      <c r="F100" s="27">
        <v>70.900000000000006</v>
      </c>
      <c r="G100" s="77">
        <v>2.6</v>
      </c>
      <c r="H100" s="27">
        <v>75.900000000000006</v>
      </c>
      <c r="I100" s="77">
        <v>2.4</v>
      </c>
      <c r="J100" s="30">
        <v>1464</v>
      </c>
      <c r="K100" s="27">
        <v>65.2</v>
      </c>
      <c r="L100" s="77">
        <v>2.7</v>
      </c>
      <c r="M100" s="27">
        <v>69.8</v>
      </c>
      <c r="N100" s="27">
        <v>2.6</v>
      </c>
    </row>
    <row r="101" spans="1:14" x14ac:dyDescent="0.3">
      <c r="A101" s="40" t="s">
        <v>27</v>
      </c>
      <c r="B101" s="41" t="s">
        <v>121</v>
      </c>
      <c r="C101" s="29">
        <v>257</v>
      </c>
      <c r="D101" s="29">
        <v>230</v>
      </c>
      <c r="E101" s="29">
        <v>137</v>
      </c>
      <c r="F101" s="27">
        <v>53.2</v>
      </c>
      <c r="G101" s="77">
        <v>10.1</v>
      </c>
      <c r="H101" s="27">
        <v>59.3</v>
      </c>
      <c r="I101" s="77">
        <v>10</v>
      </c>
      <c r="J101" s="29">
        <v>125</v>
      </c>
      <c r="K101" s="27">
        <v>48.8</v>
      </c>
      <c r="L101" s="77">
        <v>10.199999999999999</v>
      </c>
      <c r="M101" s="27">
        <v>54.4</v>
      </c>
      <c r="N101" s="27">
        <v>10.1</v>
      </c>
    </row>
    <row r="102" spans="1:14" x14ac:dyDescent="0.3">
      <c r="A102" s="40" t="s">
        <v>27</v>
      </c>
      <c r="B102" s="41" t="s">
        <v>122</v>
      </c>
      <c r="C102" s="29">
        <v>144</v>
      </c>
      <c r="D102" s="29">
        <v>66</v>
      </c>
      <c r="E102" s="29">
        <v>35</v>
      </c>
      <c r="F102" s="27">
        <v>24.4</v>
      </c>
      <c r="G102" s="77">
        <v>12.2</v>
      </c>
      <c r="H102" s="27" t="s">
        <v>94</v>
      </c>
      <c r="I102" s="27" t="s">
        <v>94</v>
      </c>
      <c r="J102" s="29">
        <v>24</v>
      </c>
      <c r="K102" s="27">
        <v>16.399999999999999</v>
      </c>
      <c r="L102" s="77">
        <v>10.5</v>
      </c>
      <c r="M102" s="27" t="s">
        <v>94</v>
      </c>
      <c r="N102" s="27" t="s">
        <v>94</v>
      </c>
    </row>
    <row r="103" spans="1:14" x14ac:dyDescent="0.3">
      <c r="A103" s="40" t="s">
        <v>28</v>
      </c>
      <c r="B103" s="40" t="s">
        <v>28</v>
      </c>
      <c r="C103" s="29"/>
      <c r="D103" s="29"/>
      <c r="E103" s="29"/>
      <c r="F103" s="27"/>
      <c r="G103" s="77"/>
      <c r="H103" s="27"/>
      <c r="I103" s="77"/>
      <c r="J103" s="29"/>
      <c r="K103" s="27"/>
      <c r="L103" s="77"/>
      <c r="M103" s="27"/>
      <c r="N103" s="27"/>
    </row>
    <row r="104" spans="1:14" x14ac:dyDescent="0.3">
      <c r="A104" s="40" t="s">
        <v>28</v>
      </c>
      <c r="B104" s="41" t="s">
        <v>112</v>
      </c>
      <c r="C104" s="29">
        <v>648</v>
      </c>
      <c r="D104" s="29">
        <v>606</v>
      </c>
      <c r="E104" s="29">
        <v>447</v>
      </c>
      <c r="F104" s="27">
        <v>69.099999999999994</v>
      </c>
      <c r="G104" s="77">
        <v>2.5</v>
      </c>
      <c r="H104" s="27">
        <v>73.8</v>
      </c>
      <c r="I104" s="77">
        <v>2.2999999999999998</v>
      </c>
      <c r="J104" s="29">
        <v>408</v>
      </c>
      <c r="K104" s="27">
        <v>63</v>
      </c>
      <c r="L104" s="77">
        <v>2.6</v>
      </c>
      <c r="M104" s="27">
        <v>67.3</v>
      </c>
      <c r="N104" s="27">
        <v>2.5</v>
      </c>
    </row>
    <row r="105" spans="1:14" x14ac:dyDescent="0.3">
      <c r="A105" s="40" t="s">
        <v>28</v>
      </c>
      <c r="B105" s="41" t="s">
        <v>113</v>
      </c>
      <c r="C105" s="29">
        <v>308</v>
      </c>
      <c r="D105" s="29">
        <v>283</v>
      </c>
      <c r="E105" s="29">
        <v>204</v>
      </c>
      <c r="F105" s="27">
        <v>66.2</v>
      </c>
      <c r="G105" s="77">
        <v>3.6</v>
      </c>
      <c r="H105" s="27">
        <v>72</v>
      </c>
      <c r="I105" s="77">
        <v>3.5</v>
      </c>
      <c r="J105" s="29">
        <v>184</v>
      </c>
      <c r="K105" s="27">
        <v>59.6</v>
      </c>
      <c r="L105" s="77">
        <v>3.8</v>
      </c>
      <c r="M105" s="27">
        <v>64.7</v>
      </c>
      <c r="N105" s="27">
        <v>3.7</v>
      </c>
    </row>
    <row r="106" spans="1:14" x14ac:dyDescent="0.3">
      <c r="A106" s="40" t="s">
        <v>28</v>
      </c>
      <c r="B106" s="41" t="s">
        <v>114</v>
      </c>
      <c r="C106" s="29">
        <v>339</v>
      </c>
      <c r="D106" s="29">
        <v>323</v>
      </c>
      <c r="E106" s="29">
        <v>243</v>
      </c>
      <c r="F106" s="27">
        <v>71.7</v>
      </c>
      <c r="G106" s="77">
        <v>3.3</v>
      </c>
      <c r="H106" s="27">
        <v>75.400000000000006</v>
      </c>
      <c r="I106" s="77">
        <v>3.2</v>
      </c>
      <c r="J106" s="29">
        <v>224</v>
      </c>
      <c r="K106" s="27">
        <v>66.099999999999994</v>
      </c>
      <c r="L106" s="77">
        <v>3.5</v>
      </c>
      <c r="M106" s="27">
        <v>69.5</v>
      </c>
      <c r="N106" s="27">
        <v>3.4</v>
      </c>
    </row>
    <row r="107" spans="1:14" x14ac:dyDescent="0.3">
      <c r="A107" s="40" t="s">
        <v>28</v>
      </c>
      <c r="B107" s="41" t="s">
        <v>115</v>
      </c>
      <c r="C107" s="29">
        <v>493</v>
      </c>
      <c r="D107" s="29">
        <v>472</v>
      </c>
      <c r="E107" s="29">
        <v>355</v>
      </c>
      <c r="F107" s="27">
        <v>72.099999999999994</v>
      </c>
      <c r="G107" s="77">
        <v>2.7</v>
      </c>
      <c r="H107" s="27">
        <v>75.3</v>
      </c>
      <c r="I107" s="77">
        <v>2.6</v>
      </c>
      <c r="J107" s="29">
        <v>324</v>
      </c>
      <c r="K107" s="27">
        <v>65.599999999999994</v>
      </c>
      <c r="L107" s="77">
        <v>2.9</v>
      </c>
      <c r="M107" s="27">
        <v>68.599999999999994</v>
      </c>
      <c r="N107" s="27">
        <v>2.8</v>
      </c>
    </row>
    <row r="108" spans="1:14" x14ac:dyDescent="0.3">
      <c r="A108" s="40" t="s">
        <v>28</v>
      </c>
      <c r="B108" s="37" t="s">
        <v>116</v>
      </c>
      <c r="C108" s="29">
        <v>460</v>
      </c>
      <c r="D108" s="29">
        <v>456</v>
      </c>
      <c r="E108" s="29">
        <v>348</v>
      </c>
      <c r="F108" s="27">
        <v>75.599999999999994</v>
      </c>
      <c r="G108" s="77">
        <v>2.7</v>
      </c>
      <c r="H108" s="27">
        <v>76.3</v>
      </c>
      <c r="I108" s="77">
        <v>2.7</v>
      </c>
      <c r="J108" s="29">
        <v>318</v>
      </c>
      <c r="K108" s="27">
        <v>69.2</v>
      </c>
      <c r="L108" s="77">
        <v>2.9</v>
      </c>
      <c r="M108" s="27">
        <v>69.8</v>
      </c>
      <c r="N108" s="27">
        <v>2.9</v>
      </c>
    </row>
    <row r="109" spans="1:14" x14ac:dyDescent="0.3">
      <c r="A109" s="40" t="s">
        <v>28</v>
      </c>
      <c r="B109" s="41" t="s">
        <v>117</v>
      </c>
      <c r="C109" s="29">
        <v>125</v>
      </c>
      <c r="D109" s="29">
        <v>120</v>
      </c>
      <c r="E109" s="29">
        <v>83</v>
      </c>
      <c r="F109" s="27">
        <v>66.5</v>
      </c>
      <c r="G109" s="77">
        <v>6.9</v>
      </c>
      <c r="H109" s="27">
        <v>69.5</v>
      </c>
      <c r="I109" s="77">
        <v>6.7</v>
      </c>
      <c r="J109" s="29">
        <v>78</v>
      </c>
      <c r="K109" s="27">
        <v>62.2</v>
      </c>
      <c r="L109" s="77">
        <v>7.1</v>
      </c>
      <c r="M109" s="27">
        <v>65</v>
      </c>
      <c r="N109" s="27">
        <v>7</v>
      </c>
    </row>
    <row r="110" spans="1:14" x14ac:dyDescent="0.3">
      <c r="A110" s="40" t="s">
        <v>28</v>
      </c>
      <c r="B110" s="41" t="s">
        <v>118</v>
      </c>
      <c r="C110" s="29">
        <v>22</v>
      </c>
      <c r="D110" s="29">
        <v>8</v>
      </c>
      <c r="E110" s="29">
        <v>4</v>
      </c>
      <c r="F110" s="27" t="s">
        <v>94</v>
      </c>
      <c r="G110" s="77" t="s">
        <v>94</v>
      </c>
      <c r="H110" s="27" t="s">
        <v>94</v>
      </c>
      <c r="I110" s="77" t="s">
        <v>94</v>
      </c>
      <c r="J110" s="29">
        <v>3</v>
      </c>
      <c r="K110" s="27" t="s">
        <v>94</v>
      </c>
      <c r="L110" s="77" t="s">
        <v>94</v>
      </c>
      <c r="M110" s="27" t="s">
        <v>94</v>
      </c>
      <c r="N110" s="27" t="s">
        <v>94</v>
      </c>
    </row>
    <row r="111" spans="1:14" x14ac:dyDescent="0.3">
      <c r="A111" s="40" t="s">
        <v>28</v>
      </c>
      <c r="B111" s="41" t="s">
        <v>119</v>
      </c>
      <c r="C111" s="29">
        <v>38</v>
      </c>
      <c r="D111" s="29">
        <v>19</v>
      </c>
      <c r="E111" s="29">
        <v>9</v>
      </c>
      <c r="F111" s="27" t="s">
        <v>94</v>
      </c>
      <c r="G111" s="77" t="s">
        <v>94</v>
      </c>
      <c r="H111" s="27" t="s">
        <v>94</v>
      </c>
      <c r="I111" s="77" t="s">
        <v>94</v>
      </c>
      <c r="J111" s="29">
        <v>7</v>
      </c>
      <c r="K111" s="27" t="s">
        <v>94</v>
      </c>
      <c r="L111" s="77" t="s">
        <v>94</v>
      </c>
      <c r="M111" s="27" t="s">
        <v>94</v>
      </c>
      <c r="N111" s="27" t="s">
        <v>94</v>
      </c>
    </row>
    <row r="112" spans="1:14" x14ac:dyDescent="0.3">
      <c r="A112" s="40" t="s">
        <v>28</v>
      </c>
      <c r="B112" s="41" t="s">
        <v>120</v>
      </c>
      <c r="C112" s="29">
        <v>496</v>
      </c>
      <c r="D112" s="29">
        <v>475</v>
      </c>
      <c r="E112" s="29">
        <v>357</v>
      </c>
      <c r="F112" s="27">
        <v>72</v>
      </c>
      <c r="G112" s="77">
        <v>2.7</v>
      </c>
      <c r="H112" s="27">
        <v>75.2</v>
      </c>
      <c r="I112" s="77">
        <v>2.6</v>
      </c>
      <c r="J112" s="29">
        <v>325</v>
      </c>
      <c r="K112" s="27">
        <v>65.599999999999994</v>
      </c>
      <c r="L112" s="77">
        <v>2.9</v>
      </c>
      <c r="M112" s="27">
        <v>68.5</v>
      </c>
      <c r="N112" s="27">
        <v>2.8</v>
      </c>
    </row>
    <row r="113" spans="1:14" x14ac:dyDescent="0.3">
      <c r="A113" s="40" t="s">
        <v>28</v>
      </c>
      <c r="B113" s="41" t="s">
        <v>121</v>
      </c>
      <c r="C113" s="29">
        <v>127</v>
      </c>
      <c r="D113" s="29">
        <v>121</v>
      </c>
      <c r="E113" s="29">
        <v>84</v>
      </c>
      <c r="F113" s="27">
        <v>66.5</v>
      </c>
      <c r="G113" s="77">
        <v>6.9</v>
      </c>
      <c r="H113" s="27">
        <v>69.400000000000006</v>
      </c>
      <c r="I113" s="77">
        <v>6.7</v>
      </c>
      <c r="J113" s="29">
        <v>79</v>
      </c>
      <c r="K113" s="27">
        <v>62.2</v>
      </c>
      <c r="L113" s="77">
        <v>7.1</v>
      </c>
      <c r="M113" s="27">
        <v>65</v>
      </c>
      <c r="N113" s="27">
        <v>6.9</v>
      </c>
    </row>
    <row r="114" spans="1:14" x14ac:dyDescent="0.3">
      <c r="A114" s="40" t="s">
        <v>28</v>
      </c>
      <c r="B114" s="41" t="s">
        <v>122</v>
      </c>
      <c r="C114" s="29">
        <v>22</v>
      </c>
      <c r="D114" s="29">
        <v>8</v>
      </c>
      <c r="E114" s="29">
        <v>4</v>
      </c>
      <c r="F114" s="27" t="s">
        <v>94</v>
      </c>
      <c r="G114" s="77" t="s">
        <v>94</v>
      </c>
      <c r="H114" s="27" t="s">
        <v>94</v>
      </c>
      <c r="I114" s="77" t="s">
        <v>94</v>
      </c>
      <c r="J114" s="29">
        <v>3</v>
      </c>
      <c r="K114" s="27" t="s">
        <v>94</v>
      </c>
      <c r="L114" s="77" t="s">
        <v>94</v>
      </c>
      <c r="M114" s="27" t="s">
        <v>94</v>
      </c>
      <c r="N114" s="27" t="s">
        <v>94</v>
      </c>
    </row>
    <row r="115" spans="1:14" x14ac:dyDescent="0.3">
      <c r="A115" s="40" t="s">
        <v>12</v>
      </c>
      <c r="B115" s="40" t="s">
        <v>12</v>
      </c>
      <c r="C115" s="29"/>
      <c r="D115" s="29"/>
      <c r="E115" s="29"/>
      <c r="F115" s="27"/>
      <c r="G115" s="77"/>
      <c r="H115" s="27"/>
      <c r="I115" s="77"/>
      <c r="J115" s="29"/>
      <c r="K115" s="27"/>
      <c r="L115" s="77"/>
      <c r="M115" s="27"/>
      <c r="N115" s="27"/>
    </row>
    <row r="116" spans="1:14" x14ac:dyDescent="0.3">
      <c r="A116" s="40" t="s">
        <v>12</v>
      </c>
      <c r="B116" s="41" t="s">
        <v>112</v>
      </c>
      <c r="C116" s="29">
        <v>469</v>
      </c>
      <c r="D116" s="29">
        <v>413</v>
      </c>
      <c r="E116" s="29">
        <v>324</v>
      </c>
      <c r="F116" s="27">
        <v>69</v>
      </c>
      <c r="G116" s="77">
        <v>2.6</v>
      </c>
      <c r="H116" s="27">
        <v>78.3</v>
      </c>
      <c r="I116" s="77">
        <v>2.2999999999999998</v>
      </c>
      <c r="J116" s="29">
        <v>306</v>
      </c>
      <c r="K116" s="27">
        <v>65.3</v>
      </c>
      <c r="L116" s="77">
        <v>2.7</v>
      </c>
      <c r="M116" s="27">
        <v>74.099999999999994</v>
      </c>
      <c r="N116" s="27">
        <v>2.4</v>
      </c>
    </row>
    <row r="117" spans="1:14" x14ac:dyDescent="0.3">
      <c r="A117" s="40" t="s">
        <v>12</v>
      </c>
      <c r="B117" s="41" t="s">
        <v>113</v>
      </c>
      <c r="C117" s="29">
        <v>216</v>
      </c>
      <c r="D117" s="29">
        <v>186</v>
      </c>
      <c r="E117" s="29">
        <v>140</v>
      </c>
      <c r="F117" s="27">
        <v>65.099999999999994</v>
      </c>
      <c r="G117" s="77">
        <v>3.9</v>
      </c>
      <c r="H117" s="27">
        <v>75.599999999999994</v>
      </c>
      <c r="I117" s="77">
        <v>3.5</v>
      </c>
      <c r="J117" s="29">
        <v>132</v>
      </c>
      <c r="K117" s="27">
        <v>61.3</v>
      </c>
      <c r="L117" s="77">
        <v>4</v>
      </c>
      <c r="M117" s="27">
        <v>71.2</v>
      </c>
      <c r="N117" s="27">
        <v>3.7</v>
      </c>
    </row>
    <row r="118" spans="1:14" x14ac:dyDescent="0.3">
      <c r="A118" s="40" t="s">
        <v>12</v>
      </c>
      <c r="B118" s="41" t="s">
        <v>114</v>
      </c>
      <c r="C118" s="29">
        <v>254</v>
      </c>
      <c r="D118" s="29">
        <v>228</v>
      </c>
      <c r="E118" s="29">
        <v>183</v>
      </c>
      <c r="F118" s="27">
        <v>72.3</v>
      </c>
      <c r="G118" s="77">
        <v>3.4</v>
      </c>
      <c r="H118" s="27">
        <v>80.5</v>
      </c>
      <c r="I118" s="77">
        <v>3</v>
      </c>
      <c r="J118" s="29">
        <v>174</v>
      </c>
      <c r="K118" s="27">
        <v>68.7</v>
      </c>
      <c r="L118" s="77">
        <v>3.5</v>
      </c>
      <c r="M118" s="27">
        <v>76.5</v>
      </c>
      <c r="N118" s="27">
        <v>3.2</v>
      </c>
    </row>
    <row r="119" spans="1:14" x14ac:dyDescent="0.3">
      <c r="A119" s="40" t="s">
        <v>12</v>
      </c>
      <c r="B119" s="41" t="s">
        <v>115</v>
      </c>
      <c r="C119" s="29">
        <v>203</v>
      </c>
      <c r="D119" s="29">
        <v>166</v>
      </c>
      <c r="E119" s="29">
        <v>139</v>
      </c>
      <c r="F119" s="27">
        <v>68.400000000000006</v>
      </c>
      <c r="G119" s="77">
        <v>3.9</v>
      </c>
      <c r="H119" s="27">
        <v>83.8</v>
      </c>
      <c r="I119" s="77">
        <v>3.1</v>
      </c>
      <c r="J119" s="29">
        <v>130</v>
      </c>
      <c r="K119" s="27">
        <v>64</v>
      </c>
      <c r="L119" s="77">
        <v>4.0999999999999996</v>
      </c>
      <c r="M119" s="27">
        <v>78.400000000000006</v>
      </c>
      <c r="N119" s="27">
        <v>3.5</v>
      </c>
    </row>
    <row r="120" spans="1:14" x14ac:dyDescent="0.3">
      <c r="A120" s="40" t="s">
        <v>12</v>
      </c>
      <c r="B120" s="37" t="s">
        <v>116</v>
      </c>
      <c r="C120" s="29">
        <v>161</v>
      </c>
      <c r="D120" s="29">
        <v>151</v>
      </c>
      <c r="E120" s="29">
        <v>130</v>
      </c>
      <c r="F120" s="27">
        <v>80.7</v>
      </c>
      <c r="G120" s="77">
        <v>3.8</v>
      </c>
      <c r="H120" s="27">
        <v>86.1</v>
      </c>
      <c r="I120" s="77">
        <v>3.3</v>
      </c>
      <c r="J120" s="29">
        <v>121</v>
      </c>
      <c r="K120" s="27">
        <v>75.3</v>
      </c>
      <c r="L120" s="77">
        <v>4.0999999999999996</v>
      </c>
      <c r="M120" s="27">
        <v>80.400000000000006</v>
      </c>
      <c r="N120" s="27">
        <v>3.8</v>
      </c>
    </row>
    <row r="121" spans="1:14" x14ac:dyDescent="0.3">
      <c r="A121" s="40" t="s">
        <v>12</v>
      </c>
      <c r="B121" s="41" t="s">
        <v>117</v>
      </c>
      <c r="C121" s="29">
        <v>242</v>
      </c>
      <c r="D121" s="29">
        <v>231</v>
      </c>
      <c r="E121" s="29">
        <v>173</v>
      </c>
      <c r="F121" s="27">
        <v>71.5</v>
      </c>
      <c r="G121" s="77">
        <v>4.2</v>
      </c>
      <c r="H121" s="27">
        <v>74.8</v>
      </c>
      <c r="I121" s="77">
        <v>4.0999999999999996</v>
      </c>
      <c r="J121" s="29">
        <v>165</v>
      </c>
      <c r="K121" s="27">
        <v>68.400000000000006</v>
      </c>
      <c r="L121" s="77">
        <v>4.4000000000000004</v>
      </c>
      <c r="M121" s="27">
        <v>71.599999999999994</v>
      </c>
      <c r="N121" s="27">
        <v>4.2</v>
      </c>
    </row>
    <row r="122" spans="1:14" x14ac:dyDescent="0.3">
      <c r="A122" s="40" t="s">
        <v>12</v>
      </c>
      <c r="B122" s="41" t="s">
        <v>118</v>
      </c>
      <c r="C122" s="29">
        <v>15</v>
      </c>
      <c r="D122" s="29">
        <v>9</v>
      </c>
      <c r="E122" s="29">
        <v>6</v>
      </c>
      <c r="F122" s="27" t="s">
        <v>94</v>
      </c>
      <c r="G122" s="77" t="s">
        <v>94</v>
      </c>
      <c r="H122" s="27" t="s">
        <v>94</v>
      </c>
      <c r="I122" s="77" t="s">
        <v>94</v>
      </c>
      <c r="J122" s="29">
        <v>5</v>
      </c>
      <c r="K122" s="27" t="s">
        <v>94</v>
      </c>
      <c r="L122" s="77" t="s">
        <v>94</v>
      </c>
      <c r="M122" s="27" t="s">
        <v>94</v>
      </c>
      <c r="N122" s="27" t="s">
        <v>94</v>
      </c>
    </row>
    <row r="123" spans="1:14" x14ac:dyDescent="0.3">
      <c r="A123" s="40" t="s">
        <v>12</v>
      </c>
      <c r="B123" s="41" t="s">
        <v>119</v>
      </c>
      <c r="C123" s="29">
        <v>50</v>
      </c>
      <c r="D123" s="29">
        <v>18</v>
      </c>
      <c r="E123" s="29">
        <v>11</v>
      </c>
      <c r="F123" s="27" t="s">
        <v>94</v>
      </c>
      <c r="G123" s="77" t="s">
        <v>94</v>
      </c>
      <c r="H123" s="27" t="s">
        <v>94</v>
      </c>
      <c r="I123" s="77" t="s">
        <v>94</v>
      </c>
      <c r="J123" s="29">
        <v>11</v>
      </c>
      <c r="K123" s="27" t="s">
        <v>94</v>
      </c>
      <c r="L123" s="77" t="s">
        <v>94</v>
      </c>
      <c r="M123" s="27" t="s">
        <v>94</v>
      </c>
      <c r="N123" s="27" t="s">
        <v>94</v>
      </c>
    </row>
    <row r="124" spans="1:14" x14ac:dyDescent="0.3">
      <c r="A124" s="40" t="s">
        <v>12</v>
      </c>
      <c r="B124" s="41" t="s">
        <v>120</v>
      </c>
      <c r="C124" s="29">
        <v>208</v>
      </c>
      <c r="D124" s="29">
        <v>170</v>
      </c>
      <c r="E124" s="29">
        <v>142</v>
      </c>
      <c r="F124" s="27">
        <v>68.400000000000006</v>
      </c>
      <c r="G124" s="77">
        <v>3.9</v>
      </c>
      <c r="H124" s="27">
        <v>83.8</v>
      </c>
      <c r="I124" s="77">
        <v>3.1</v>
      </c>
      <c r="J124" s="29">
        <v>134</v>
      </c>
      <c r="K124" s="27">
        <v>64.099999999999994</v>
      </c>
      <c r="L124" s="77">
        <v>4</v>
      </c>
      <c r="M124" s="27">
        <v>78.5</v>
      </c>
      <c r="N124" s="27">
        <v>3.4</v>
      </c>
    </row>
    <row r="125" spans="1:14" x14ac:dyDescent="0.3">
      <c r="A125" s="40" t="s">
        <v>12</v>
      </c>
      <c r="B125" s="41" t="s">
        <v>121</v>
      </c>
      <c r="C125" s="29">
        <v>246</v>
      </c>
      <c r="D125" s="29">
        <v>235</v>
      </c>
      <c r="E125" s="29">
        <v>176</v>
      </c>
      <c r="F125" s="27">
        <v>71.400000000000006</v>
      </c>
      <c r="G125" s="77">
        <v>4.2</v>
      </c>
      <c r="H125" s="27">
        <v>74.900000000000006</v>
      </c>
      <c r="I125" s="77">
        <v>4</v>
      </c>
      <c r="J125" s="29">
        <v>168</v>
      </c>
      <c r="K125" s="27">
        <v>68.2</v>
      </c>
      <c r="L125" s="77">
        <v>4.3</v>
      </c>
      <c r="M125" s="27">
        <v>71.5</v>
      </c>
      <c r="N125" s="27">
        <v>4.2</v>
      </c>
    </row>
    <row r="126" spans="1:14" x14ac:dyDescent="0.3">
      <c r="A126" s="40" t="s">
        <v>12</v>
      </c>
      <c r="B126" s="41" t="s">
        <v>122</v>
      </c>
      <c r="C126" s="29">
        <v>17</v>
      </c>
      <c r="D126" s="29">
        <v>10</v>
      </c>
      <c r="E126" s="29">
        <v>7</v>
      </c>
      <c r="F126" s="27" t="s">
        <v>94</v>
      </c>
      <c r="G126" s="77" t="s">
        <v>94</v>
      </c>
      <c r="H126" s="27" t="s">
        <v>94</v>
      </c>
      <c r="I126" s="77" t="s">
        <v>94</v>
      </c>
      <c r="J126" s="29">
        <v>7</v>
      </c>
      <c r="K126" s="27" t="s">
        <v>94</v>
      </c>
      <c r="L126" s="77" t="s">
        <v>94</v>
      </c>
      <c r="M126" s="27" t="s">
        <v>94</v>
      </c>
      <c r="N126" s="27" t="s">
        <v>94</v>
      </c>
    </row>
    <row r="127" spans="1:14" x14ac:dyDescent="0.3">
      <c r="A127" s="40" t="s">
        <v>13</v>
      </c>
      <c r="B127" s="40" t="s">
        <v>13</v>
      </c>
      <c r="C127" s="29"/>
      <c r="D127" s="29"/>
      <c r="E127" s="29"/>
      <c r="F127" s="27"/>
      <c r="G127" s="77"/>
      <c r="H127" s="27"/>
      <c r="I127" s="77"/>
      <c r="J127" s="29"/>
      <c r="K127" s="27"/>
      <c r="L127" s="77"/>
      <c r="M127" s="27"/>
      <c r="N127" s="27"/>
    </row>
    <row r="128" spans="1:14" x14ac:dyDescent="0.3">
      <c r="A128" s="40" t="s">
        <v>13</v>
      </c>
      <c r="B128" s="41" t="s">
        <v>112</v>
      </c>
      <c r="C128" s="30">
        <v>14069</v>
      </c>
      <c r="D128" s="30">
        <v>12462</v>
      </c>
      <c r="E128" s="30">
        <v>8774</v>
      </c>
      <c r="F128" s="27">
        <v>62.4</v>
      </c>
      <c r="G128" s="77">
        <v>1.2</v>
      </c>
      <c r="H128" s="27">
        <v>70.400000000000006</v>
      </c>
      <c r="I128" s="77">
        <v>1.1000000000000001</v>
      </c>
      <c r="J128" s="30">
        <v>7951</v>
      </c>
      <c r="K128" s="27">
        <v>56.5</v>
      </c>
      <c r="L128" s="77">
        <v>1.2</v>
      </c>
      <c r="M128" s="27">
        <v>63.8</v>
      </c>
      <c r="N128" s="27">
        <v>1.2</v>
      </c>
    </row>
    <row r="129" spans="1:14" x14ac:dyDescent="0.3">
      <c r="A129" s="40" t="s">
        <v>13</v>
      </c>
      <c r="B129" s="41" t="s">
        <v>113</v>
      </c>
      <c r="C129" s="30">
        <v>6774</v>
      </c>
      <c r="D129" s="30">
        <v>5928</v>
      </c>
      <c r="E129" s="30">
        <v>4049</v>
      </c>
      <c r="F129" s="27">
        <v>59.8</v>
      </c>
      <c r="G129" s="77">
        <v>1.8</v>
      </c>
      <c r="H129" s="27">
        <v>68.3</v>
      </c>
      <c r="I129" s="77">
        <v>1.7</v>
      </c>
      <c r="J129" s="30">
        <v>3677</v>
      </c>
      <c r="K129" s="27">
        <v>54.3</v>
      </c>
      <c r="L129" s="77">
        <v>1.8</v>
      </c>
      <c r="M129" s="27">
        <v>62</v>
      </c>
      <c r="N129" s="27">
        <v>1.7</v>
      </c>
    </row>
    <row r="130" spans="1:14" x14ac:dyDescent="0.3">
      <c r="A130" s="40" t="s">
        <v>13</v>
      </c>
      <c r="B130" s="41" t="s">
        <v>114</v>
      </c>
      <c r="C130" s="30">
        <v>7294</v>
      </c>
      <c r="D130" s="30">
        <v>6534</v>
      </c>
      <c r="E130" s="30">
        <v>4725</v>
      </c>
      <c r="F130" s="27">
        <v>64.8</v>
      </c>
      <c r="G130" s="77">
        <v>1.7</v>
      </c>
      <c r="H130" s="27">
        <v>72.3</v>
      </c>
      <c r="I130" s="77">
        <v>1.6</v>
      </c>
      <c r="J130" s="30">
        <v>4274</v>
      </c>
      <c r="K130" s="27">
        <v>58.6</v>
      </c>
      <c r="L130" s="77">
        <v>1.7</v>
      </c>
      <c r="M130" s="27">
        <v>65.400000000000006</v>
      </c>
      <c r="N130" s="27">
        <v>1.7</v>
      </c>
    </row>
    <row r="131" spans="1:14" x14ac:dyDescent="0.3">
      <c r="A131" s="40" t="s">
        <v>13</v>
      </c>
      <c r="B131" s="41" t="s">
        <v>115</v>
      </c>
      <c r="C131" s="30">
        <v>11674</v>
      </c>
      <c r="D131" s="30">
        <v>10505</v>
      </c>
      <c r="E131" s="30">
        <v>7533</v>
      </c>
      <c r="F131" s="27">
        <v>64.5</v>
      </c>
      <c r="G131" s="77">
        <v>1.3</v>
      </c>
      <c r="H131" s="27">
        <v>71.7</v>
      </c>
      <c r="I131" s="77">
        <v>1.2</v>
      </c>
      <c r="J131" s="30">
        <v>6806</v>
      </c>
      <c r="K131" s="27">
        <v>58.3</v>
      </c>
      <c r="L131" s="77">
        <v>1.4</v>
      </c>
      <c r="M131" s="27">
        <v>64.8</v>
      </c>
      <c r="N131" s="27">
        <v>1.3</v>
      </c>
    </row>
    <row r="132" spans="1:14" x14ac:dyDescent="0.3">
      <c r="A132" s="40" t="s">
        <v>13</v>
      </c>
      <c r="B132" s="37" t="s">
        <v>116</v>
      </c>
      <c r="C132" s="30">
        <v>8980</v>
      </c>
      <c r="D132" s="30">
        <v>8644</v>
      </c>
      <c r="E132" s="30">
        <v>6213</v>
      </c>
      <c r="F132" s="27">
        <v>69.2</v>
      </c>
      <c r="G132" s="77">
        <v>1.4</v>
      </c>
      <c r="H132" s="27">
        <v>71.900000000000006</v>
      </c>
      <c r="I132" s="77">
        <v>1.4</v>
      </c>
      <c r="J132" s="30">
        <v>5635</v>
      </c>
      <c r="K132" s="27">
        <v>62.8</v>
      </c>
      <c r="L132" s="77">
        <v>1.5</v>
      </c>
      <c r="M132" s="27">
        <v>65.2</v>
      </c>
      <c r="N132" s="27">
        <v>1.5</v>
      </c>
    </row>
    <row r="133" spans="1:14" x14ac:dyDescent="0.3">
      <c r="A133" s="40" t="s">
        <v>13</v>
      </c>
      <c r="B133" s="41" t="s">
        <v>117</v>
      </c>
      <c r="C133" s="30">
        <v>1968</v>
      </c>
      <c r="D133" s="30">
        <v>1685</v>
      </c>
      <c r="E133" s="30">
        <v>1069</v>
      </c>
      <c r="F133" s="27">
        <v>54.3</v>
      </c>
      <c r="G133" s="77">
        <v>4</v>
      </c>
      <c r="H133" s="27">
        <v>63.5</v>
      </c>
      <c r="I133" s="77">
        <v>3.9</v>
      </c>
      <c r="J133" s="29">
        <v>985</v>
      </c>
      <c r="K133" s="27">
        <v>50.1</v>
      </c>
      <c r="L133" s="77">
        <v>4</v>
      </c>
      <c r="M133" s="27">
        <v>58.5</v>
      </c>
      <c r="N133" s="27">
        <v>4</v>
      </c>
    </row>
    <row r="134" spans="1:14" x14ac:dyDescent="0.3">
      <c r="A134" s="40" t="s">
        <v>13</v>
      </c>
      <c r="B134" s="41" t="s">
        <v>118</v>
      </c>
      <c r="C134" s="29">
        <v>267</v>
      </c>
      <c r="D134" s="29">
        <v>157</v>
      </c>
      <c r="E134" s="29">
        <v>96</v>
      </c>
      <c r="F134" s="27">
        <v>35.9</v>
      </c>
      <c r="G134" s="77">
        <v>11</v>
      </c>
      <c r="H134" s="27">
        <v>61</v>
      </c>
      <c r="I134" s="77">
        <v>11.2</v>
      </c>
      <c r="J134" s="29">
        <v>84</v>
      </c>
      <c r="K134" s="27">
        <v>31.3</v>
      </c>
      <c r="L134" s="77">
        <v>10.6</v>
      </c>
      <c r="M134" s="27">
        <v>53.1</v>
      </c>
      <c r="N134" s="27">
        <v>11.4</v>
      </c>
    </row>
    <row r="135" spans="1:14" x14ac:dyDescent="0.3">
      <c r="A135" s="40" t="s">
        <v>13</v>
      </c>
      <c r="B135" s="41" t="s">
        <v>119</v>
      </c>
      <c r="C135" s="30">
        <v>2909</v>
      </c>
      <c r="D135" s="30">
        <v>1988</v>
      </c>
      <c r="E135" s="30">
        <v>1380</v>
      </c>
      <c r="F135" s="27">
        <v>47.4</v>
      </c>
      <c r="G135" s="77">
        <v>4.3</v>
      </c>
      <c r="H135" s="27">
        <v>69.400000000000006</v>
      </c>
      <c r="I135" s="77">
        <v>4</v>
      </c>
      <c r="J135" s="30">
        <v>1227</v>
      </c>
      <c r="K135" s="27">
        <v>42.2</v>
      </c>
      <c r="L135" s="77">
        <v>4.3</v>
      </c>
      <c r="M135" s="27">
        <v>61.7</v>
      </c>
      <c r="N135" s="27">
        <v>4.2</v>
      </c>
    </row>
    <row r="136" spans="1:14" x14ac:dyDescent="0.3">
      <c r="A136" s="40" t="s">
        <v>13</v>
      </c>
      <c r="B136" s="41" t="s">
        <v>120</v>
      </c>
      <c r="C136" s="30">
        <v>11776</v>
      </c>
      <c r="D136" s="30">
        <v>10582</v>
      </c>
      <c r="E136" s="30">
        <v>7576</v>
      </c>
      <c r="F136" s="27">
        <v>64.3</v>
      </c>
      <c r="G136" s="77">
        <v>1.3</v>
      </c>
      <c r="H136" s="27">
        <v>71.599999999999994</v>
      </c>
      <c r="I136" s="77">
        <v>1.2</v>
      </c>
      <c r="J136" s="30">
        <v>6849</v>
      </c>
      <c r="K136" s="27">
        <v>58.2</v>
      </c>
      <c r="L136" s="77">
        <v>1.3</v>
      </c>
      <c r="M136" s="27">
        <v>64.7</v>
      </c>
      <c r="N136" s="27">
        <v>1.3</v>
      </c>
    </row>
    <row r="137" spans="1:14" x14ac:dyDescent="0.3">
      <c r="A137" s="40" t="s">
        <v>13</v>
      </c>
      <c r="B137" s="41" t="s">
        <v>121</v>
      </c>
      <c r="C137" s="30">
        <v>2073</v>
      </c>
      <c r="D137" s="30">
        <v>1753</v>
      </c>
      <c r="E137" s="30">
        <v>1110</v>
      </c>
      <c r="F137" s="27">
        <v>53.6</v>
      </c>
      <c r="G137" s="77">
        <v>3.9</v>
      </c>
      <c r="H137" s="27">
        <v>63.3</v>
      </c>
      <c r="I137" s="77">
        <v>3.8</v>
      </c>
      <c r="J137" s="30">
        <v>1026</v>
      </c>
      <c r="K137" s="27">
        <v>49.5</v>
      </c>
      <c r="L137" s="77">
        <v>3.9</v>
      </c>
      <c r="M137" s="27">
        <v>58.5</v>
      </c>
      <c r="N137" s="27">
        <v>3.9</v>
      </c>
    </row>
    <row r="138" spans="1:14" x14ac:dyDescent="0.3">
      <c r="A138" s="40" t="s">
        <v>13</v>
      </c>
      <c r="B138" s="41" t="s">
        <v>122</v>
      </c>
      <c r="C138" s="29">
        <v>283</v>
      </c>
      <c r="D138" s="29">
        <v>161</v>
      </c>
      <c r="E138" s="29">
        <v>100</v>
      </c>
      <c r="F138" s="27">
        <v>35.299999999999997</v>
      </c>
      <c r="G138" s="77">
        <v>10.6</v>
      </c>
      <c r="H138" s="27">
        <v>61.9</v>
      </c>
      <c r="I138" s="77">
        <v>10.8</v>
      </c>
      <c r="J138" s="29">
        <v>88</v>
      </c>
      <c r="K138" s="27">
        <v>30.9</v>
      </c>
      <c r="L138" s="77">
        <v>10.3</v>
      </c>
      <c r="M138" s="27">
        <v>54.3</v>
      </c>
      <c r="N138" s="27">
        <v>11.1</v>
      </c>
    </row>
    <row r="139" spans="1:14" x14ac:dyDescent="0.3">
      <c r="A139" s="40" t="s">
        <v>14</v>
      </c>
      <c r="B139" s="40" t="s">
        <v>14</v>
      </c>
      <c r="C139" s="29"/>
      <c r="D139" s="29"/>
      <c r="E139" s="29"/>
      <c r="F139" s="27"/>
      <c r="G139" s="77"/>
      <c r="H139" s="27"/>
      <c r="I139" s="77"/>
      <c r="J139" s="29"/>
      <c r="K139" s="27"/>
      <c r="L139" s="77"/>
      <c r="M139" s="27"/>
      <c r="N139" s="27"/>
    </row>
    <row r="140" spans="1:14" x14ac:dyDescent="0.3">
      <c r="A140" s="40" t="s">
        <v>14</v>
      </c>
      <c r="B140" s="41" t="s">
        <v>112</v>
      </c>
      <c r="C140" s="30">
        <v>7018</v>
      </c>
      <c r="D140" s="30">
        <v>6515</v>
      </c>
      <c r="E140" s="30">
        <v>4624</v>
      </c>
      <c r="F140" s="27">
        <v>65.900000000000006</v>
      </c>
      <c r="G140" s="77">
        <v>1.7</v>
      </c>
      <c r="H140" s="27">
        <v>71</v>
      </c>
      <c r="I140" s="77">
        <v>1.6</v>
      </c>
      <c r="J140" s="30">
        <v>4183</v>
      </c>
      <c r="K140" s="27">
        <v>59.6</v>
      </c>
      <c r="L140" s="77">
        <v>1.7</v>
      </c>
      <c r="M140" s="27">
        <v>64.2</v>
      </c>
      <c r="N140" s="27">
        <v>1.7</v>
      </c>
    </row>
    <row r="141" spans="1:14" x14ac:dyDescent="0.3">
      <c r="A141" s="40" t="s">
        <v>14</v>
      </c>
      <c r="B141" s="41" t="s">
        <v>113</v>
      </c>
      <c r="C141" s="30">
        <v>3323</v>
      </c>
      <c r="D141" s="30">
        <v>3038</v>
      </c>
      <c r="E141" s="30">
        <v>2105</v>
      </c>
      <c r="F141" s="27">
        <v>63.3</v>
      </c>
      <c r="G141" s="77">
        <v>2.5</v>
      </c>
      <c r="H141" s="27">
        <v>69.3</v>
      </c>
      <c r="I141" s="77">
        <v>2.4</v>
      </c>
      <c r="J141" s="30">
        <v>1883</v>
      </c>
      <c r="K141" s="27">
        <v>56.7</v>
      </c>
      <c r="L141" s="77">
        <v>2.6</v>
      </c>
      <c r="M141" s="27">
        <v>62</v>
      </c>
      <c r="N141" s="27">
        <v>2.5</v>
      </c>
    </row>
    <row r="142" spans="1:14" x14ac:dyDescent="0.3">
      <c r="A142" s="40" t="s">
        <v>14</v>
      </c>
      <c r="B142" s="41" t="s">
        <v>114</v>
      </c>
      <c r="C142" s="30">
        <v>3695</v>
      </c>
      <c r="D142" s="30">
        <v>3477</v>
      </c>
      <c r="E142" s="30">
        <v>2519</v>
      </c>
      <c r="F142" s="27">
        <v>68.2</v>
      </c>
      <c r="G142" s="77">
        <v>2.2999999999999998</v>
      </c>
      <c r="H142" s="27">
        <v>72.400000000000006</v>
      </c>
      <c r="I142" s="77">
        <v>2.2000000000000002</v>
      </c>
      <c r="J142" s="30">
        <v>2300</v>
      </c>
      <c r="K142" s="27">
        <v>62.3</v>
      </c>
      <c r="L142" s="77">
        <v>2.4</v>
      </c>
      <c r="M142" s="27">
        <v>66.099999999999994</v>
      </c>
      <c r="N142" s="27">
        <v>2.2999999999999998</v>
      </c>
    </row>
    <row r="143" spans="1:14" x14ac:dyDescent="0.3">
      <c r="A143" s="40" t="s">
        <v>14</v>
      </c>
      <c r="B143" s="41" t="s">
        <v>115</v>
      </c>
      <c r="C143" s="30">
        <v>4729</v>
      </c>
      <c r="D143" s="30">
        <v>4387</v>
      </c>
      <c r="E143" s="30">
        <v>3111</v>
      </c>
      <c r="F143" s="27">
        <v>65.8</v>
      </c>
      <c r="G143" s="77">
        <v>2.1</v>
      </c>
      <c r="H143" s="27">
        <v>70.900000000000006</v>
      </c>
      <c r="I143" s="77">
        <v>2</v>
      </c>
      <c r="J143" s="30">
        <v>2789</v>
      </c>
      <c r="K143" s="27">
        <v>59</v>
      </c>
      <c r="L143" s="77">
        <v>2.1</v>
      </c>
      <c r="M143" s="27">
        <v>63.6</v>
      </c>
      <c r="N143" s="27">
        <v>2.1</v>
      </c>
    </row>
    <row r="144" spans="1:14" x14ac:dyDescent="0.3">
      <c r="A144" s="40" t="s">
        <v>14</v>
      </c>
      <c r="B144" s="37" t="s">
        <v>116</v>
      </c>
      <c r="C144" s="30">
        <v>4235</v>
      </c>
      <c r="D144" s="30">
        <v>4183</v>
      </c>
      <c r="E144" s="30">
        <v>2983</v>
      </c>
      <c r="F144" s="27">
        <v>70.5</v>
      </c>
      <c r="G144" s="77">
        <v>2.1</v>
      </c>
      <c r="H144" s="27">
        <v>71.3</v>
      </c>
      <c r="I144" s="77">
        <v>2.1</v>
      </c>
      <c r="J144" s="30">
        <v>2683</v>
      </c>
      <c r="K144" s="27">
        <v>63.4</v>
      </c>
      <c r="L144" s="77">
        <v>2.2000000000000002</v>
      </c>
      <c r="M144" s="27">
        <v>64.099999999999994</v>
      </c>
      <c r="N144" s="27">
        <v>2.2000000000000002</v>
      </c>
    </row>
    <row r="145" spans="1:14" x14ac:dyDescent="0.3">
      <c r="A145" s="40" t="s">
        <v>14</v>
      </c>
      <c r="B145" s="41" t="s">
        <v>117</v>
      </c>
      <c r="C145" s="30">
        <v>2014</v>
      </c>
      <c r="D145" s="30">
        <v>1928</v>
      </c>
      <c r="E145" s="30">
        <v>1414</v>
      </c>
      <c r="F145" s="27">
        <v>70.2</v>
      </c>
      <c r="G145" s="77">
        <v>3.7</v>
      </c>
      <c r="H145" s="27">
        <v>73.400000000000006</v>
      </c>
      <c r="I145" s="77">
        <v>3.6</v>
      </c>
      <c r="J145" s="30">
        <v>1309</v>
      </c>
      <c r="K145" s="27">
        <v>65</v>
      </c>
      <c r="L145" s="77">
        <v>3.8</v>
      </c>
      <c r="M145" s="27">
        <v>67.900000000000006</v>
      </c>
      <c r="N145" s="27">
        <v>3.8</v>
      </c>
    </row>
    <row r="146" spans="1:14" x14ac:dyDescent="0.3">
      <c r="A146" s="40" t="s">
        <v>14</v>
      </c>
      <c r="B146" s="41" t="s">
        <v>118</v>
      </c>
      <c r="C146" s="29">
        <v>229</v>
      </c>
      <c r="D146" s="29">
        <v>155</v>
      </c>
      <c r="E146" s="29">
        <v>60</v>
      </c>
      <c r="F146" s="27">
        <v>26</v>
      </c>
      <c r="G146" s="77">
        <v>10.9</v>
      </c>
      <c r="H146" s="27">
        <v>38.5</v>
      </c>
      <c r="I146" s="77">
        <v>12.1</v>
      </c>
      <c r="J146" s="29">
        <v>53</v>
      </c>
      <c r="K146" s="27">
        <v>23</v>
      </c>
      <c r="L146" s="77">
        <v>10.5</v>
      </c>
      <c r="M146" s="27">
        <v>34.1</v>
      </c>
      <c r="N146" s="27">
        <v>11.8</v>
      </c>
    </row>
    <row r="147" spans="1:14" x14ac:dyDescent="0.3">
      <c r="A147" s="40" t="s">
        <v>14</v>
      </c>
      <c r="B147" s="41" t="s">
        <v>119</v>
      </c>
      <c r="C147" s="29">
        <v>541</v>
      </c>
      <c r="D147" s="29">
        <v>234</v>
      </c>
      <c r="E147" s="29">
        <v>150</v>
      </c>
      <c r="F147" s="27">
        <v>27.7</v>
      </c>
      <c r="G147" s="77">
        <v>9</v>
      </c>
      <c r="H147" s="27">
        <v>63.9</v>
      </c>
      <c r="I147" s="77">
        <v>9.6999999999999993</v>
      </c>
      <c r="J147" s="29">
        <v>128</v>
      </c>
      <c r="K147" s="27">
        <v>23.6</v>
      </c>
      <c r="L147" s="77">
        <v>8.6</v>
      </c>
      <c r="M147" s="27">
        <v>54.5</v>
      </c>
      <c r="N147" s="27">
        <v>10</v>
      </c>
    </row>
    <row r="148" spans="1:14" x14ac:dyDescent="0.3">
      <c r="A148" s="40" t="s">
        <v>14</v>
      </c>
      <c r="B148" s="41" t="s">
        <v>120</v>
      </c>
      <c r="C148" s="30">
        <v>4754</v>
      </c>
      <c r="D148" s="30">
        <v>4413</v>
      </c>
      <c r="E148" s="30">
        <v>3134</v>
      </c>
      <c r="F148" s="27">
        <v>65.900000000000006</v>
      </c>
      <c r="G148" s="77">
        <v>2</v>
      </c>
      <c r="H148" s="27">
        <v>71</v>
      </c>
      <c r="I148" s="77">
        <v>2</v>
      </c>
      <c r="J148" s="30">
        <v>2809</v>
      </c>
      <c r="K148" s="27">
        <v>59.1</v>
      </c>
      <c r="L148" s="77">
        <v>2.1</v>
      </c>
      <c r="M148" s="27">
        <v>63.6</v>
      </c>
      <c r="N148" s="27">
        <v>2.1</v>
      </c>
    </row>
    <row r="149" spans="1:14" x14ac:dyDescent="0.3">
      <c r="A149" s="40" t="s">
        <v>14</v>
      </c>
      <c r="B149" s="41" t="s">
        <v>121</v>
      </c>
      <c r="C149" s="30">
        <v>2046</v>
      </c>
      <c r="D149" s="30">
        <v>1959</v>
      </c>
      <c r="E149" s="30">
        <v>1442</v>
      </c>
      <c r="F149" s="27">
        <v>70.5</v>
      </c>
      <c r="G149" s="77">
        <v>3.6</v>
      </c>
      <c r="H149" s="27">
        <v>73.599999999999994</v>
      </c>
      <c r="I149" s="77">
        <v>3.5</v>
      </c>
      <c r="J149" s="30">
        <v>1334</v>
      </c>
      <c r="K149" s="27">
        <v>65.2</v>
      </c>
      <c r="L149" s="77">
        <v>3.8</v>
      </c>
      <c r="M149" s="27">
        <v>68.099999999999994</v>
      </c>
      <c r="N149" s="27">
        <v>3.7</v>
      </c>
    </row>
    <row r="150" spans="1:14" x14ac:dyDescent="0.3">
      <c r="A150" s="40" t="s">
        <v>14</v>
      </c>
      <c r="B150" s="41" t="s">
        <v>122</v>
      </c>
      <c r="C150" s="29">
        <v>229</v>
      </c>
      <c r="D150" s="29">
        <v>155</v>
      </c>
      <c r="E150" s="29">
        <v>60</v>
      </c>
      <c r="F150" s="27">
        <v>26</v>
      </c>
      <c r="G150" s="77">
        <v>10.9</v>
      </c>
      <c r="H150" s="27">
        <v>38.5</v>
      </c>
      <c r="I150" s="77">
        <v>12.1</v>
      </c>
      <c r="J150" s="29">
        <v>53</v>
      </c>
      <c r="K150" s="27">
        <v>23</v>
      </c>
      <c r="L150" s="77">
        <v>10.5</v>
      </c>
      <c r="M150" s="27">
        <v>34.1</v>
      </c>
      <c r="N150" s="27">
        <v>11.8</v>
      </c>
    </row>
    <row r="151" spans="1:14" x14ac:dyDescent="0.3">
      <c r="A151" s="40" t="s">
        <v>29</v>
      </c>
      <c r="B151" s="40" t="s">
        <v>29</v>
      </c>
      <c r="C151" s="29"/>
      <c r="D151" s="29"/>
      <c r="E151" s="29"/>
      <c r="F151" s="27"/>
      <c r="G151" s="77"/>
      <c r="H151" s="27"/>
      <c r="I151" s="77"/>
      <c r="J151" s="29"/>
      <c r="K151" s="27"/>
      <c r="L151" s="77"/>
      <c r="M151" s="27"/>
      <c r="N151" s="27"/>
    </row>
    <row r="152" spans="1:14" x14ac:dyDescent="0.3">
      <c r="A152" s="40" t="s">
        <v>29</v>
      </c>
      <c r="B152" s="41" t="s">
        <v>112</v>
      </c>
      <c r="C152" s="29">
        <v>977</v>
      </c>
      <c r="D152" s="29">
        <v>883</v>
      </c>
      <c r="E152" s="29">
        <v>522</v>
      </c>
      <c r="F152" s="27">
        <v>53.5</v>
      </c>
      <c r="G152" s="77">
        <v>2.5</v>
      </c>
      <c r="H152" s="27">
        <v>59.1</v>
      </c>
      <c r="I152" s="77">
        <v>2.5</v>
      </c>
      <c r="J152" s="29">
        <v>457</v>
      </c>
      <c r="K152" s="27">
        <v>46.8</v>
      </c>
      <c r="L152" s="77">
        <v>2.5</v>
      </c>
      <c r="M152" s="27">
        <v>51.8</v>
      </c>
      <c r="N152" s="27">
        <v>2.5</v>
      </c>
    </row>
    <row r="153" spans="1:14" x14ac:dyDescent="0.3">
      <c r="A153" s="40" t="s">
        <v>29</v>
      </c>
      <c r="B153" s="41" t="s">
        <v>113</v>
      </c>
      <c r="C153" s="29">
        <v>478</v>
      </c>
      <c r="D153" s="29">
        <v>433</v>
      </c>
      <c r="E153" s="29">
        <v>250</v>
      </c>
      <c r="F153" s="27">
        <v>52.3</v>
      </c>
      <c r="G153" s="77">
        <v>3.6</v>
      </c>
      <c r="H153" s="27">
        <v>57.7</v>
      </c>
      <c r="I153" s="77">
        <v>3.5</v>
      </c>
      <c r="J153" s="29">
        <v>223</v>
      </c>
      <c r="K153" s="27">
        <v>46.6</v>
      </c>
      <c r="L153" s="77">
        <v>3.6</v>
      </c>
      <c r="M153" s="27">
        <v>51.4</v>
      </c>
      <c r="N153" s="27">
        <v>3.6</v>
      </c>
    </row>
    <row r="154" spans="1:14" x14ac:dyDescent="0.3">
      <c r="A154" s="40" t="s">
        <v>29</v>
      </c>
      <c r="B154" s="41" t="s">
        <v>114</v>
      </c>
      <c r="C154" s="29">
        <v>499</v>
      </c>
      <c r="D154" s="29">
        <v>450</v>
      </c>
      <c r="E154" s="29">
        <v>272</v>
      </c>
      <c r="F154" s="27">
        <v>54.6</v>
      </c>
      <c r="G154" s="77">
        <v>3.5</v>
      </c>
      <c r="H154" s="27">
        <v>60.5</v>
      </c>
      <c r="I154" s="77">
        <v>3.4</v>
      </c>
      <c r="J154" s="29">
        <v>235</v>
      </c>
      <c r="K154" s="27">
        <v>47.1</v>
      </c>
      <c r="L154" s="77">
        <v>3.5</v>
      </c>
      <c r="M154" s="27">
        <v>52.2</v>
      </c>
      <c r="N154" s="27">
        <v>3.5</v>
      </c>
    </row>
    <row r="155" spans="1:14" x14ac:dyDescent="0.3">
      <c r="A155" s="40" t="s">
        <v>29</v>
      </c>
      <c r="B155" s="41" t="s">
        <v>115</v>
      </c>
      <c r="C155" s="29">
        <v>239</v>
      </c>
      <c r="D155" s="29">
        <v>226</v>
      </c>
      <c r="E155" s="29">
        <v>149</v>
      </c>
      <c r="F155" s="27">
        <v>62.1</v>
      </c>
      <c r="G155" s="77">
        <v>4.9000000000000004</v>
      </c>
      <c r="H155" s="27">
        <v>65.7</v>
      </c>
      <c r="I155" s="77">
        <v>4.8</v>
      </c>
      <c r="J155" s="29">
        <v>136</v>
      </c>
      <c r="K155" s="27">
        <v>57</v>
      </c>
      <c r="L155" s="77">
        <v>5</v>
      </c>
      <c r="M155" s="27">
        <v>60.3</v>
      </c>
      <c r="N155" s="27">
        <v>4.9000000000000004</v>
      </c>
    </row>
    <row r="156" spans="1:14" x14ac:dyDescent="0.3">
      <c r="A156" s="40" t="s">
        <v>29</v>
      </c>
      <c r="B156" s="37" t="s">
        <v>116</v>
      </c>
      <c r="C156" s="29">
        <v>215</v>
      </c>
      <c r="D156" s="29">
        <v>206</v>
      </c>
      <c r="E156" s="29">
        <v>141</v>
      </c>
      <c r="F156" s="27">
        <v>65.599999999999994</v>
      </c>
      <c r="G156" s="77">
        <v>5.0999999999999996</v>
      </c>
      <c r="H156" s="27">
        <v>68.599999999999994</v>
      </c>
      <c r="I156" s="77">
        <v>4.9000000000000004</v>
      </c>
      <c r="J156" s="29">
        <v>130</v>
      </c>
      <c r="K156" s="27">
        <v>60.6</v>
      </c>
      <c r="L156" s="77">
        <v>5.2</v>
      </c>
      <c r="M156" s="27">
        <v>63.4</v>
      </c>
      <c r="N156" s="27">
        <v>5.0999999999999996</v>
      </c>
    </row>
    <row r="157" spans="1:14" x14ac:dyDescent="0.3">
      <c r="A157" s="40" t="s">
        <v>29</v>
      </c>
      <c r="B157" s="41" t="s">
        <v>117</v>
      </c>
      <c r="C157" s="29">
        <v>18</v>
      </c>
      <c r="D157" s="29">
        <v>16</v>
      </c>
      <c r="E157" s="29">
        <v>2</v>
      </c>
      <c r="F157" s="27" t="s">
        <v>94</v>
      </c>
      <c r="G157" s="77" t="s">
        <v>94</v>
      </c>
      <c r="H157" s="27" t="s">
        <v>94</v>
      </c>
      <c r="I157" s="77" t="s">
        <v>94</v>
      </c>
      <c r="J157" s="29">
        <v>2</v>
      </c>
      <c r="K157" s="27" t="s">
        <v>94</v>
      </c>
      <c r="L157" s="77" t="s">
        <v>94</v>
      </c>
      <c r="M157" s="27" t="s">
        <v>94</v>
      </c>
      <c r="N157" s="27" t="s">
        <v>94</v>
      </c>
    </row>
    <row r="158" spans="1:14" x14ac:dyDescent="0.3">
      <c r="A158" s="40" t="s">
        <v>29</v>
      </c>
      <c r="B158" s="41" t="s">
        <v>118</v>
      </c>
      <c r="C158" s="29">
        <v>403</v>
      </c>
      <c r="D158" s="29">
        <v>359</v>
      </c>
      <c r="E158" s="29">
        <v>220</v>
      </c>
      <c r="F158" s="27">
        <v>54.6</v>
      </c>
      <c r="G158" s="77">
        <v>4.9000000000000004</v>
      </c>
      <c r="H158" s="27">
        <v>61.5</v>
      </c>
      <c r="I158" s="77">
        <v>4.8</v>
      </c>
      <c r="J158" s="29">
        <v>199</v>
      </c>
      <c r="K158" s="27">
        <v>49.2</v>
      </c>
      <c r="L158" s="77">
        <v>4.9000000000000004</v>
      </c>
      <c r="M158" s="27">
        <v>55.4</v>
      </c>
      <c r="N158" s="27">
        <v>4.9000000000000004</v>
      </c>
    </row>
    <row r="159" spans="1:14" x14ac:dyDescent="0.3">
      <c r="A159" s="40" t="s">
        <v>29</v>
      </c>
      <c r="B159" s="41" t="s">
        <v>119</v>
      </c>
      <c r="C159" s="29">
        <v>49</v>
      </c>
      <c r="D159" s="29">
        <v>45</v>
      </c>
      <c r="E159" s="29">
        <v>17</v>
      </c>
      <c r="F159" s="27" t="s">
        <v>94</v>
      </c>
      <c r="G159" s="77" t="s">
        <v>94</v>
      </c>
      <c r="H159" s="27" t="s">
        <v>94</v>
      </c>
      <c r="I159" s="77" t="s">
        <v>94</v>
      </c>
      <c r="J159" s="29">
        <v>15</v>
      </c>
      <c r="K159" s="27" t="s">
        <v>94</v>
      </c>
      <c r="L159" s="77" t="s">
        <v>94</v>
      </c>
      <c r="M159" s="27" t="s">
        <v>94</v>
      </c>
      <c r="N159" s="27" t="s">
        <v>94</v>
      </c>
    </row>
    <row r="160" spans="1:14" x14ac:dyDescent="0.3">
      <c r="A160" s="40" t="s">
        <v>29</v>
      </c>
      <c r="B160" s="41" t="s">
        <v>120</v>
      </c>
      <c r="C160" s="29">
        <v>379</v>
      </c>
      <c r="D160" s="29">
        <v>365</v>
      </c>
      <c r="E160" s="29">
        <v>222</v>
      </c>
      <c r="F160" s="27">
        <v>58.5</v>
      </c>
      <c r="G160" s="77">
        <v>4</v>
      </c>
      <c r="H160" s="27">
        <v>60.8</v>
      </c>
      <c r="I160" s="77">
        <v>3.9</v>
      </c>
      <c r="J160" s="29">
        <v>198</v>
      </c>
      <c r="K160" s="27">
        <v>52.2</v>
      </c>
      <c r="L160" s="77">
        <v>4</v>
      </c>
      <c r="M160" s="27">
        <v>54.2</v>
      </c>
      <c r="N160" s="27">
        <v>4</v>
      </c>
    </row>
    <row r="161" spans="1:14" x14ac:dyDescent="0.3">
      <c r="A161" s="40" t="s">
        <v>29</v>
      </c>
      <c r="B161" s="41" t="s">
        <v>121</v>
      </c>
      <c r="C161" s="29">
        <v>23</v>
      </c>
      <c r="D161" s="29">
        <v>21</v>
      </c>
      <c r="E161" s="29">
        <v>5</v>
      </c>
      <c r="F161" s="27" t="s">
        <v>94</v>
      </c>
      <c r="G161" s="77" t="s">
        <v>94</v>
      </c>
      <c r="H161" s="27" t="s">
        <v>94</v>
      </c>
      <c r="I161" s="77" t="s">
        <v>94</v>
      </c>
      <c r="J161" s="29">
        <v>4</v>
      </c>
      <c r="K161" s="27" t="s">
        <v>94</v>
      </c>
      <c r="L161" s="77" t="s">
        <v>94</v>
      </c>
      <c r="M161" s="27" t="s">
        <v>94</v>
      </c>
      <c r="N161" s="27" t="s">
        <v>94</v>
      </c>
    </row>
    <row r="162" spans="1:14" x14ac:dyDescent="0.3">
      <c r="A162" s="40" t="s">
        <v>29</v>
      </c>
      <c r="B162" s="41" t="s">
        <v>122</v>
      </c>
      <c r="C162" s="29">
        <v>548</v>
      </c>
      <c r="D162" s="29">
        <v>502</v>
      </c>
      <c r="E162" s="29">
        <v>290</v>
      </c>
      <c r="F162" s="27">
        <v>52.9</v>
      </c>
      <c r="G162" s="77">
        <v>4.2</v>
      </c>
      <c r="H162" s="27">
        <v>57.7</v>
      </c>
      <c r="I162" s="77">
        <v>4.2</v>
      </c>
      <c r="J162" s="29">
        <v>252</v>
      </c>
      <c r="K162" s="27">
        <v>46</v>
      </c>
      <c r="L162" s="77">
        <v>4.2</v>
      </c>
      <c r="M162" s="27">
        <v>50.1</v>
      </c>
      <c r="N162" s="27">
        <v>4.2</v>
      </c>
    </row>
    <row r="163" spans="1:14" x14ac:dyDescent="0.3">
      <c r="A163" s="40" t="s">
        <v>30</v>
      </c>
      <c r="B163" s="40" t="s">
        <v>30</v>
      </c>
      <c r="C163" s="29"/>
      <c r="D163" s="29"/>
      <c r="E163" s="29"/>
      <c r="F163" s="27"/>
      <c r="G163" s="77"/>
      <c r="H163" s="27"/>
      <c r="I163" s="77"/>
      <c r="J163" s="29"/>
      <c r="K163" s="27"/>
      <c r="L163" s="77"/>
      <c r="M163" s="27"/>
      <c r="N163" s="27"/>
    </row>
    <row r="164" spans="1:14" x14ac:dyDescent="0.3">
      <c r="A164" s="40" t="s">
        <v>30</v>
      </c>
      <c r="B164" s="41" t="s">
        <v>112</v>
      </c>
      <c r="C164" s="30">
        <v>1095</v>
      </c>
      <c r="D164" s="30">
        <v>1049</v>
      </c>
      <c r="E164" s="29">
        <v>723</v>
      </c>
      <c r="F164" s="27">
        <v>66</v>
      </c>
      <c r="G164" s="77">
        <v>2.4</v>
      </c>
      <c r="H164" s="27">
        <v>68.900000000000006</v>
      </c>
      <c r="I164" s="77">
        <v>2.2999999999999998</v>
      </c>
      <c r="J164" s="29">
        <v>644</v>
      </c>
      <c r="K164" s="27">
        <v>58.8</v>
      </c>
      <c r="L164" s="77">
        <v>2.5</v>
      </c>
      <c r="M164" s="27">
        <v>61.4</v>
      </c>
      <c r="N164" s="27">
        <v>2.5</v>
      </c>
    </row>
    <row r="165" spans="1:14" x14ac:dyDescent="0.3">
      <c r="A165" s="40" t="s">
        <v>30</v>
      </c>
      <c r="B165" s="41" t="s">
        <v>113</v>
      </c>
      <c r="C165" s="29">
        <v>538</v>
      </c>
      <c r="D165" s="29">
        <v>516</v>
      </c>
      <c r="E165" s="29">
        <v>352</v>
      </c>
      <c r="F165" s="27">
        <v>65.3</v>
      </c>
      <c r="G165" s="77">
        <v>3.4</v>
      </c>
      <c r="H165" s="27">
        <v>68.099999999999994</v>
      </c>
      <c r="I165" s="77">
        <v>3.4</v>
      </c>
      <c r="J165" s="29">
        <v>313</v>
      </c>
      <c r="K165" s="27">
        <v>58.2</v>
      </c>
      <c r="L165" s="77">
        <v>3.5</v>
      </c>
      <c r="M165" s="27">
        <v>60.7</v>
      </c>
      <c r="N165" s="27">
        <v>3.5</v>
      </c>
    </row>
    <row r="166" spans="1:14" x14ac:dyDescent="0.3">
      <c r="A166" s="40" t="s">
        <v>30</v>
      </c>
      <c r="B166" s="41" t="s">
        <v>114</v>
      </c>
      <c r="C166" s="29">
        <v>556</v>
      </c>
      <c r="D166" s="29">
        <v>533</v>
      </c>
      <c r="E166" s="29">
        <v>371</v>
      </c>
      <c r="F166" s="27">
        <v>66.7</v>
      </c>
      <c r="G166" s="77">
        <v>3.3</v>
      </c>
      <c r="H166" s="27">
        <v>69.599999999999994</v>
      </c>
      <c r="I166" s="77">
        <v>3.3</v>
      </c>
      <c r="J166" s="29">
        <v>331</v>
      </c>
      <c r="K166" s="27">
        <v>59.4</v>
      </c>
      <c r="L166" s="77">
        <v>3.5</v>
      </c>
      <c r="M166" s="27">
        <v>62</v>
      </c>
      <c r="N166" s="27">
        <v>3.4</v>
      </c>
    </row>
    <row r="167" spans="1:14" x14ac:dyDescent="0.3">
      <c r="A167" s="40" t="s">
        <v>30</v>
      </c>
      <c r="B167" s="41" t="s">
        <v>115</v>
      </c>
      <c r="C167" s="30">
        <v>1045</v>
      </c>
      <c r="D167" s="30">
        <v>1002</v>
      </c>
      <c r="E167" s="29">
        <v>697</v>
      </c>
      <c r="F167" s="27">
        <v>66.7</v>
      </c>
      <c r="G167" s="77">
        <v>2.4</v>
      </c>
      <c r="H167" s="27">
        <v>69.599999999999994</v>
      </c>
      <c r="I167" s="77">
        <v>2.4</v>
      </c>
      <c r="J167" s="29">
        <v>621</v>
      </c>
      <c r="K167" s="27">
        <v>59.5</v>
      </c>
      <c r="L167" s="77">
        <v>2.5</v>
      </c>
      <c r="M167" s="27">
        <v>62</v>
      </c>
      <c r="N167" s="27">
        <v>2.5</v>
      </c>
    </row>
    <row r="168" spans="1:14" x14ac:dyDescent="0.3">
      <c r="A168" s="40" t="s">
        <v>30</v>
      </c>
      <c r="B168" s="37" t="s">
        <v>116</v>
      </c>
      <c r="C168" s="29">
        <v>925</v>
      </c>
      <c r="D168" s="29">
        <v>918</v>
      </c>
      <c r="E168" s="29">
        <v>662</v>
      </c>
      <c r="F168" s="27">
        <v>71.599999999999994</v>
      </c>
      <c r="G168" s="77">
        <v>2.5</v>
      </c>
      <c r="H168" s="27">
        <v>72.099999999999994</v>
      </c>
      <c r="I168" s="77">
        <v>2.5</v>
      </c>
      <c r="J168" s="29">
        <v>592</v>
      </c>
      <c r="K168" s="27">
        <v>64</v>
      </c>
      <c r="L168" s="77">
        <v>2.6</v>
      </c>
      <c r="M168" s="27">
        <v>64.5</v>
      </c>
      <c r="N168" s="27">
        <v>2.6</v>
      </c>
    </row>
    <row r="169" spans="1:14" x14ac:dyDescent="0.3">
      <c r="A169" s="40" t="s">
        <v>30</v>
      </c>
      <c r="B169" s="41" t="s">
        <v>117</v>
      </c>
      <c r="C169" s="29">
        <v>11</v>
      </c>
      <c r="D169" s="29">
        <v>11</v>
      </c>
      <c r="E169" s="29">
        <v>8</v>
      </c>
      <c r="F169" s="27" t="s">
        <v>94</v>
      </c>
      <c r="G169" s="77" t="s">
        <v>94</v>
      </c>
      <c r="H169" s="27" t="s">
        <v>94</v>
      </c>
      <c r="I169" s="77" t="s">
        <v>94</v>
      </c>
      <c r="J169" s="29">
        <v>8</v>
      </c>
      <c r="K169" s="27" t="s">
        <v>94</v>
      </c>
      <c r="L169" s="77" t="s">
        <v>94</v>
      </c>
      <c r="M169" s="27" t="s">
        <v>94</v>
      </c>
      <c r="N169" s="27" t="s">
        <v>94</v>
      </c>
    </row>
    <row r="170" spans="1:14" x14ac:dyDescent="0.3">
      <c r="A170" s="40" t="s">
        <v>30</v>
      </c>
      <c r="B170" s="41" t="s">
        <v>118</v>
      </c>
      <c r="C170" s="29">
        <v>17</v>
      </c>
      <c r="D170" s="29">
        <v>14</v>
      </c>
      <c r="E170" s="29">
        <v>7</v>
      </c>
      <c r="F170" s="27" t="s">
        <v>94</v>
      </c>
      <c r="G170" s="77" t="s">
        <v>94</v>
      </c>
      <c r="H170" s="27" t="s">
        <v>94</v>
      </c>
      <c r="I170" s="77" t="s">
        <v>94</v>
      </c>
      <c r="J170" s="29">
        <v>6</v>
      </c>
      <c r="K170" s="27" t="s">
        <v>94</v>
      </c>
      <c r="L170" s="77" t="s">
        <v>94</v>
      </c>
      <c r="M170" s="27" t="s">
        <v>94</v>
      </c>
      <c r="N170" s="27" t="s">
        <v>94</v>
      </c>
    </row>
    <row r="171" spans="1:14" x14ac:dyDescent="0.3">
      <c r="A171" s="40" t="s">
        <v>30</v>
      </c>
      <c r="B171" s="41" t="s">
        <v>119</v>
      </c>
      <c r="C171" s="29">
        <v>122</v>
      </c>
      <c r="D171" s="29">
        <v>86</v>
      </c>
      <c r="E171" s="29">
        <v>37</v>
      </c>
      <c r="F171" s="27">
        <v>29.9</v>
      </c>
      <c r="G171" s="77">
        <v>10.9</v>
      </c>
      <c r="H171" s="27">
        <v>42.4</v>
      </c>
      <c r="I171" s="77">
        <v>11.7</v>
      </c>
      <c r="J171" s="29">
        <v>30</v>
      </c>
      <c r="K171" s="27">
        <v>24.9</v>
      </c>
      <c r="L171" s="77">
        <v>10.3</v>
      </c>
      <c r="M171" s="27">
        <v>35.299999999999997</v>
      </c>
      <c r="N171" s="27">
        <v>11.3</v>
      </c>
    </row>
    <row r="172" spans="1:14" x14ac:dyDescent="0.3">
      <c r="A172" s="40" t="s">
        <v>30</v>
      </c>
      <c r="B172" s="41" t="s">
        <v>120</v>
      </c>
      <c r="C172" s="30">
        <v>1050</v>
      </c>
      <c r="D172" s="30">
        <v>1007</v>
      </c>
      <c r="E172" s="29">
        <v>700</v>
      </c>
      <c r="F172" s="27">
        <v>66.7</v>
      </c>
      <c r="G172" s="77">
        <v>2.4</v>
      </c>
      <c r="H172" s="27">
        <v>69.5</v>
      </c>
      <c r="I172" s="77">
        <v>2.4</v>
      </c>
      <c r="J172" s="29">
        <v>624</v>
      </c>
      <c r="K172" s="27">
        <v>59.4</v>
      </c>
      <c r="L172" s="77">
        <v>2.5</v>
      </c>
      <c r="M172" s="27">
        <v>61.9</v>
      </c>
      <c r="N172" s="27">
        <v>2.5</v>
      </c>
    </row>
    <row r="173" spans="1:14" x14ac:dyDescent="0.3">
      <c r="A173" s="40" t="s">
        <v>30</v>
      </c>
      <c r="B173" s="41" t="s">
        <v>121</v>
      </c>
      <c r="C173" s="29">
        <v>11</v>
      </c>
      <c r="D173" s="29">
        <v>11</v>
      </c>
      <c r="E173" s="29">
        <v>8</v>
      </c>
      <c r="F173" s="27" t="s">
        <v>94</v>
      </c>
      <c r="G173" s="77" t="s">
        <v>94</v>
      </c>
      <c r="H173" s="27" t="s">
        <v>94</v>
      </c>
      <c r="I173" s="77" t="s">
        <v>94</v>
      </c>
      <c r="J173" s="29">
        <v>8</v>
      </c>
      <c r="K173" s="27" t="s">
        <v>94</v>
      </c>
      <c r="L173" s="77" t="s">
        <v>94</v>
      </c>
      <c r="M173" s="27" t="s">
        <v>94</v>
      </c>
      <c r="N173" s="27" t="s">
        <v>94</v>
      </c>
    </row>
    <row r="174" spans="1:14" x14ac:dyDescent="0.3">
      <c r="A174" s="40" t="s">
        <v>30</v>
      </c>
      <c r="B174" s="41" t="s">
        <v>122</v>
      </c>
      <c r="C174" s="29">
        <v>17</v>
      </c>
      <c r="D174" s="29">
        <v>14</v>
      </c>
      <c r="E174" s="29">
        <v>7</v>
      </c>
      <c r="F174" s="27" t="s">
        <v>94</v>
      </c>
      <c r="G174" s="77" t="s">
        <v>94</v>
      </c>
      <c r="H174" s="27" t="s">
        <v>94</v>
      </c>
      <c r="I174" s="77" t="s">
        <v>94</v>
      </c>
      <c r="J174" s="29">
        <v>6</v>
      </c>
      <c r="K174" s="27" t="s">
        <v>94</v>
      </c>
      <c r="L174" s="77" t="s">
        <v>94</v>
      </c>
      <c r="M174" s="27" t="s">
        <v>94</v>
      </c>
      <c r="N174" s="27" t="s">
        <v>94</v>
      </c>
    </row>
    <row r="175" spans="1:14" x14ac:dyDescent="0.3">
      <c r="A175" s="40" t="s">
        <v>31</v>
      </c>
      <c r="B175" s="40" t="s">
        <v>31</v>
      </c>
      <c r="C175" s="29"/>
      <c r="D175" s="29"/>
      <c r="E175" s="29"/>
      <c r="F175" s="27"/>
      <c r="G175" s="77"/>
      <c r="H175" s="27"/>
      <c r="I175" s="77"/>
      <c r="J175" s="29"/>
      <c r="K175" s="27"/>
      <c r="L175" s="77"/>
      <c r="M175" s="27"/>
      <c r="N175" s="27"/>
    </row>
    <row r="176" spans="1:14" x14ac:dyDescent="0.3">
      <c r="A176" s="40" t="s">
        <v>31</v>
      </c>
      <c r="B176" s="41" t="s">
        <v>112</v>
      </c>
      <c r="C176" s="30">
        <v>9521</v>
      </c>
      <c r="D176" s="30">
        <v>8681</v>
      </c>
      <c r="E176" s="30">
        <v>6151</v>
      </c>
      <c r="F176" s="27">
        <v>64.599999999999994</v>
      </c>
      <c r="G176" s="77">
        <v>1.5</v>
      </c>
      <c r="H176" s="27">
        <v>70.900000000000006</v>
      </c>
      <c r="I176" s="77">
        <v>1.4</v>
      </c>
      <c r="J176" s="30">
        <v>5436</v>
      </c>
      <c r="K176" s="27">
        <v>57.1</v>
      </c>
      <c r="L176" s="77">
        <v>1.5</v>
      </c>
      <c r="M176" s="27">
        <v>62.6</v>
      </c>
      <c r="N176" s="27">
        <v>1.5</v>
      </c>
    </row>
    <row r="177" spans="1:14" x14ac:dyDescent="0.3">
      <c r="A177" s="40" t="s">
        <v>31</v>
      </c>
      <c r="B177" s="41" t="s">
        <v>113</v>
      </c>
      <c r="C177" s="30">
        <v>4623</v>
      </c>
      <c r="D177" s="30">
        <v>4204</v>
      </c>
      <c r="E177" s="30">
        <v>2900</v>
      </c>
      <c r="F177" s="27">
        <v>62.7</v>
      </c>
      <c r="G177" s="77">
        <v>2.1</v>
      </c>
      <c r="H177" s="27">
        <v>69</v>
      </c>
      <c r="I177" s="77">
        <v>2</v>
      </c>
      <c r="J177" s="30">
        <v>2521</v>
      </c>
      <c r="K177" s="27">
        <v>54.5</v>
      </c>
      <c r="L177" s="77">
        <v>2.2000000000000002</v>
      </c>
      <c r="M177" s="27">
        <v>60</v>
      </c>
      <c r="N177" s="27">
        <v>2.2000000000000002</v>
      </c>
    </row>
    <row r="178" spans="1:14" x14ac:dyDescent="0.3">
      <c r="A178" s="40" t="s">
        <v>31</v>
      </c>
      <c r="B178" s="41" t="s">
        <v>114</v>
      </c>
      <c r="C178" s="30">
        <v>4897</v>
      </c>
      <c r="D178" s="30">
        <v>4477</v>
      </c>
      <c r="E178" s="30">
        <v>3252</v>
      </c>
      <c r="F178" s="27">
        <v>66.400000000000006</v>
      </c>
      <c r="G178" s="77">
        <v>2</v>
      </c>
      <c r="H178" s="27">
        <v>72.599999999999994</v>
      </c>
      <c r="I178" s="77">
        <v>1.9</v>
      </c>
      <c r="J178" s="30">
        <v>2914</v>
      </c>
      <c r="K178" s="27">
        <v>59.5</v>
      </c>
      <c r="L178" s="77">
        <v>2.1</v>
      </c>
      <c r="M178" s="27">
        <v>65.099999999999994</v>
      </c>
      <c r="N178" s="27">
        <v>2</v>
      </c>
    </row>
    <row r="179" spans="1:14" x14ac:dyDescent="0.3">
      <c r="A179" s="40" t="s">
        <v>31</v>
      </c>
      <c r="B179" s="41" t="s">
        <v>115</v>
      </c>
      <c r="C179" s="30">
        <v>7750</v>
      </c>
      <c r="D179" s="30">
        <v>7128</v>
      </c>
      <c r="E179" s="30">
        <v>5160</v>
      </c>
      <c r="F179" s="27">
        <v>66.599999999999994</v>
      </c>
      <c r="G179" s="77">
        <v>1.6</v>
      </c>
      <c r="H179" s="27">
        <v>72.400000000000006</v>
      </c>
      <c r="I179" s="77">
        <v>1.5</v>
      </c>
      <c r="J179" s="30">
        <v>4520</v>
      </c>
      <c r="K179" s="27">
        <v>58.3</v>
      </c>
      <c r="L179" s="77">
        <v>1.7</v>
      </c>
      <c r="M179" s="27">
        <v>63.4</v>
      </c>
      <c r="N179" s="27">
        <v>1.6</v>
      </c>
    </row>
    <row r="180" spans="1:14" x14ac:dyDescent="0.3">
      <c r="A180" s="40" t="s">
        <v>31</v>
      </c>
      <c r="B180" s="37" t="s">
        <v>116</v>
      </c>
      <c r="C180" s="30">
        <v>6700</v>
      </c>
      <c r="D180" s="30">
        <v>6468</v>
      </c>
      <c r="E180" s="30">
        <v>4783</v>
      </c>
      <c r="F180" s="27">
        <v>71.400000000000006</v>
      </c>
      <c r="G180" s="77">
        <v>1.7</v>
      </c>
      <c r="H180" s="27">
        <v>73.900000000000006</v>
      </c>
      <c r="I180" s="77">
        <v>1.6</v>
      </c>
      <c r="J180" s="30">
        <v>4214</v>
      </c>
      <c r="K180" s="27">
        <v>62.9</v>
      </c>
      <c r="L180" s="77">
        <v>1.8</v>
      </c>
      <c r="M180" s="27">
        <v>65.2</v>
      </c>
      <c r="N180" s="27">
        <v>1.7</v>
      </c>
    </row>
    <row r="181" spans="1:14" x14ac:dyDescent="0.3">
      <c r="A181" s="40" t="s">
        <v>31</v>
      </c>
      <c r="B181" s="41" t="s">
        <v>117</v>
      </c>
      <c r="C181" s="30">
        <v>1298</v>
      </c>
      <c r="D181" s="30">
        <v>1260</v>
      </c>
      <c r="E181" s="29">
        <v>826</v>
      </c>
      <c r="F181" s="27">
        <v>63.6</v>
      </c>
      <c r="G181" s="77">
        <v>4.8</v>
      </c>
      <c r="H181" s="27">
        <v>65.5</v>
      </c>
      <c r="I181" s="77">
        <v>4.8</v>
      </c>
      <c r="J181" s="29">
        <v>784</v>
      </c>
      <c r="K181" s="27">
        <v>60.4</v>
      </c>
      <c r="L181" s="77">
        <v>4.9000000000000004</v>
      </c>
      <c r="M181" s="27">
        <v>62.2</v>
      </c>
      <c r="N181" s="27">
        <v>4.9000000000000004</v>
      </c>
    </row>
    <row r="182" spans="1:14" x14ac:dyDescent="0.3">
      <c r="A182" s="40" t="s">
        <v>31</v>
      </c>
      <c r="B182" s="41" t="s">
        <v>118</v>
      </c>
      <c r="C182" s="29">
        <v>360</v>
      </c>
      <c r="D182" s="29">
        <v>213</v>
      </c>
      <c r="E182" s="29">
        <v>109</v>
      </c>
      <c r="F182" s="27">
        <v>30.2</v>
      </c>
      <c r="G182" s="77">
        <v>9.1999999999999993</v>
      </c>
      <c r="H182" s="27">
        <v>51.2</v>
      </c>
      <c r="I182" s="77">
        <v>10</v>
      </c>
      <c r="J182" s="29">
        <v>78</v>
      </c>
      <c r="K182" s="27">
        <v>21.7</v>
      </c>
      <c r="L182" s="77">
        <v>8.1999999999999993</v>
      </c>
      <c r="M182" s="27">
        <v>36.700000000000003</v>
      </c>
      <c r="N182" s="27">
        <v>9.6</v>
      </c>
    </row>
    <row r="183" spans="1:14" x14ac:dyDescent="0.3">
      <c r="A183" s="40" t="s">
        <v>31</v>
      </c>
      <c r="B183" s="41" t="s">
        <v>119</v>
      </c>
      <c r="C183" s="30">
        <v>1081</v>
      </c>
      <c r="D183" s="29">
        <v>671</v>
      </c>
      <c r="E183" s="29">
        <v>385</v>
      </c>
      <c r="F183" s="27">
        <v>35.6</v>
      </c>
      <c r="G183" s="77">
        <v>6.9</v>
      </c>
      <c r="H183" s="27">
        <v>57.4</v>
      </c>
      <c r="I183" s="77">
        <v>7.1</v>
      </c>
      <c r="J183" s="29">
        <v>314</v>
      </c>
      <c r="K183" s="27">
        <v>29</v>
      </c>
      <c r="L183" s="77">
        <v>6.5</v>
      </c>
      <c r="M183" s="27">
        <v>46.8</v>
      </c>
      <c r="N183" s="27">
        <v>7.2</v>
      </c>
    </row>
    <row r="184" spans="1:14" x14ac:dyDescent="0.3">
      <c r="A184" s="40" t="s">
        <v>31</v>
      </c>
      <c r="B184" s="41" t="s">
        <v>120</v>
      </c>
      <c r="C184" s="30">
        <v>7805</v>
      </c>
      <c r="D184" s="30">
        <v>7178</v>
      </c>
      <c r="E184" s="30">
        <v>5190</v>
      </c>
      <c r="F184" s="27">
        <v>66.5</v>
      </c>
      <c r="G184" s="77">
        <v>1.6</v>
      </c>
      <c r="H184" s="27">
        <v>72.3</v>
      </c>
      <c r="I184" s="77">
        <v>1.5</v>
      </c>
      <c r="J184" s="30">
        <v>4547</v>
      </c>
      <c r="K184" s="27">
        <v>58.3</v>
      </c>
      <c r="L184" s="77">
        <v>1.7</v>
      </c>
      <c r="M184" s="27">
        <v>63.3</v>
      </c>
      <c r="N184" s="27">
        <v>1.6</v>
      </c>
    </row>
    <row r="185" spans="1:14" x14ac:dyDescent="0.3">
      <c r="A185" s="40" t="s">
        <v>31</v>
      </c>
      <c r="B185" s="41" t="s">
        <v>121</v>
      </c>
      <c r="C185" s="30">
        <v>1318</v>
      </c>
      <c r="D185" s="30">
        <v>1280</v>
      </c>
      <c r="E185" s="29">
        <v>843</v>
      </c>
      <c r="F185" s="27">
        <v>64</v>
      </c>
      <c r="G185" s="77">
        <v>4.8</v>
      </c>
      <c r="H185" s="27">
        <v>65.900000000000006</v>
      </c>
      <c r="I185" s="77">
        <v>4.7</v>
      </c>
      <c r="J185" s="29">
        <v>798</v>
      </c>
      <c r="K185" s="27">
        <v>60.5</v>
      </c>
      <c r="L185" s="77">
        <v>4.9000000000000004</v>
      </c>
      <c r="M185" s="27">
        <v>62.3</v>
      </c>
      <c r="N185" s="27">
        <v>4.8</v>
      </c>
    </row>
    <row r="186" spans="1:14" x14ac:dyDescent="0.3">
      <c r="A186" s="40" t="s">
        <v>31</v>
      </c>
      <c r="B186" s="41" t="s">
        <v>122</v>
      </c>
      <c r="C186" s="29">
        <v>375</v>
      </c>
      <c r="D186" s="29">
        <v>228</v>
      </c>
      <c r="E186" s="29">
        <v>115</v>
      </c>
      <c r="F186" s="27">
        <v>30.6</v>
      </c>
      <c r="G186" s="77">
        <v>9</v>
      </c>
      <c r="H186" s="27">
        <v>50.4</v>
      </c>
      <c r="I186" s="77">
        <v>9.8000000000000007</v>
      </c>
      <c r="J186" s="29">
        <v>84</v>
      </c>
      <c r="K186" s="27">
        <v>22.4</v>
      </c>
      <c r="L186" s="77">
        <v>8.1999999999999993</v>
      </c>
      <c r="M186" s="27">
        <v>36.9</v>
      </c>
      <c r="N186" s="27">
        <v>9.4</v>
      </c>
    </row>
    <row r="187" spans="1:14" x14ac:dyDescent="0.3">
      <c r="A187" s="40" t="s">
        <v>32</v>
      </c>
      <c r="B187" s="40" t="s">
        <v>32</v>
      </c>
      <c r="C187" s="29"/>
      <c r="D187" s="29"/>
      <c r="E187" s="29"/>
      <c r="F187" s="27"/>
      <c r="G187" s="77"/>
      <c r="H187" s="27"/>
      <c r="I187" s="77"/>
      <c r="J187" s="29"/>
      <c r="K187" s="27"/>
      <c r="L187" s="77"/>
      <c r="M187" s="27"/>
      <c r="N187" s="27"/>
    </row>
    <row r="188" spans="1:14" x14ac:dyDescent="0.3">
      <c r="A188" s="40" t="s">
        <v>32</v>
      </c>
      <c r="B188" s="41" t="s">
        <v>112</v>
      </c>
      <c r="C188" s="30">
        <v>4686</v>
      </c>
      <c r="D188" s="30">
        <v>4562</v>
      </c>
      <c r="E188" s="30">
        <v>3105</v>
      </c>
      <c r="F188" s="27">
        <v>66.3</v>
      </c>
      <c r="G188" s="77">
        <v>2.1</v>
      </c>
      <c r="H188" s="27">
        <v>68.099999999999994</v>
      </c>
      <c r="I188" s="77">
        <v>2</v>
      </c>
      <c r="J188" s="30">
        <v>2758</v>
      </c>
      <c r="K188" s="27">
        <v>58.8</v>
      </c>
      <c r="L188" s="77">
        <v>2.1</v>
      </c>
      <c r="M188" s="27">
        <v>60.5</v>
      </c>
      <c r="N188" s="27">
        <v>2.1</v>
      </c>
    </row>
    <row r="189" spans="1:14" x14ac:dyDescent="0.3">
      <c r="A189" s="40" t="s">
        <v>32</v>
      </c>
      <c r="B189" s="41" t="s">
        <v>113</v>
      </c>
      <c r="C189" s="30">
        <v>2280</v>
      </c>
      <c r="D189" s="30">
        <v>2207</v>
      </c>
      <c r="E189" s="30">
        <v>1465</v>
      </c>
      <c r="F189" s="27">
        <v>64.3</v>
      </c>
      <c r="G189" s="77">
        <v>3</v>
      </c>
      <c r="H189" s="27">
        <v>66.400000000000006</v>
      </c>
      <c r="I189" s="77">
        <v>2.9</v>
      </c>
      <c r="J189" s="30">
        <v>1290</v>
      </c>
      <c r="K189" s="27">
        <v>56.6</v>
      </c>
      <c r="L189" s="77">
        <v>3.1</v>
      </c>
      <c r="M189" s="27">
        <v>58.4</v>
      </c>
      <c r="N189" s="27">
        <v>3.1</v>
      </c>
    </row>
    <row r="190" spans="1:14" x14ac:dyDescent="0.3">
      <c r="A190" s="40" t="s">
        <v>32</v>
      </c>
      <c r="B190" s="41" t="s">
        <v>114</v>
      </c>
      <c r="C190" s="30">
        <v>2406</v>
      </c>
      <c r="D190" s="30">
        <v>2354</v>
      </c>
      <c r="E190" s="30">
        <v>1640</v>
      </c>
      <c r="F190" s="27">
        <v>68.2</v>
      </c>
      <c r="G190" s="77">
        <v>2.8</v>
      </c>
      <c r="H190" s="27">
        <v>69.599999999999994</v>
      </c>
      <c r="I190" s="77">
        <v>2.8</v>
      </c>
      <c r="J190" s="30">
        <v>1468</v>
      </c>
      <c r="K190" s="27">
        <v>61</v>
      </c>
      <c r="L190" s="77">
        <v>3</v>
      </c>
      <c r="M190" s="27">
        <v>62.3</v>
      </c>
      <c r="N190" s="27">
        <v>2.9</v>
      </c>
    </row>
    <row r="191" spans="1:14" x14ac:dyDescent="0.3">
      <c r="A191" s="40" t="s">
        <v>32</v>
      </c>
      <c r="B191" s="41" t="s">
        <v>115</v>
      </c>
      <c r="C191" s="30">
        <v>4264</v>
      </c>
      <c r="D191" s="30">
        <v>4156</v>
      </c>
      <c r="E191" s="30">
        <v>2851</v>
      </c>
      <c r="F191" s="27">
        <v>66.900000000000006</v>
      </c>
      <c r="G191" s="77">
        <v>2.1</v>
      </c>
      <c r="H191" s="27">
        <v>68.599999999999994</v>
      </c>
      <c r="I191" s="77">
        <v>2.1</v>
      </c>
      <c r="J191" s="30">
        <v>2516</v>
      </c>
      <c r="K191" s="27">
        <v>59</v>
      </c>
      <c r="L191" s="77">
        <v>2.2000000000000002</v>
      </c>
      <c r="M191" s="27">
        <v>60.5</v>
      </c>
      <c r="N191" s="27">
        <v>2.2000000000000002</v>
      </c>
    </row>
    <row r="192" spans="1:14" x14ac:dyDescent="0.3">
      <c r="A192" s="40" t="s">
        <v>32</v>
      </c>
      <c r="B192" s="37" t="s">
        <v>116</v>
      </c>
      <c r="C192" s="30">
        <v>4080</v>
      </c>
      <c r="D192" s="30">
        <v>4067</v>
      </c>
      <c r="E192" s="30">
        <v>2811</v>
      </c>
      <c r="F192" s="27">
        <v>68.900000000000006</v>
      </c>
      <c r="G192" s="77">
        <v>2.2000000000000002</v>
      </c>
      <c r="H192" s="27">
        <v>69.099999999999994</v>
      </c>
      <c r="I192" s="77">
        <v>2.2000000000000002</v>
      </c>
      <c r="J192" s="30">
        <v>2485</v>
      </c>
      <c r="K192" s="27">
        <v>60.9</v>
      </c>
      <c r="L192" s="77">
        <v>2.2999999999999998</v>
      </c>
      <c r="M192" s="27">
        <v>61.1</v>
      </c>
      <c r="N192" s="27">
        <v>2.2999999999999998</v>
      </c>
    </row>
    <row r="193" spans="1:14" x14ac:dyDescent="0.3">
      <c r="A193" s="40" t="s">
        <v>32</v>
      </c>
      <c r="B193" s="41" t="s">
        <v>117</v>
      </c>
      <c r="C193" s="29">
        <v>370</v>
      </c>
      <c r="D193" s="29">
        <v>360</v>
      </c>
      <c r="E193" s="29">
        <v>228</v>
      </c>
      <c r="F193" s="27">
        <v>61.5</v>
      </c>
      <c r="G193" s="77">
        <v>9.1</v>
      </c>
      <c r="H193" s="27">
        <v>63.3</v>
      </c>
      <c r="I193" s="77">
        <v>9</v>
      </c>
      <c r="J193" s="29">
        <v>219</v>
      </c>
      <c r="K193" s="27">
        <v>59.2</v>
      </c>
      <c r="L193" s="77">
        <v>9.1999999999999993</v>
      </c>
      <c r="M193" s="27">
        <v>60.9</v>
      </c>
      <c r="N193" s="27">
        <v>9.1999999999999993</v>
      </c>
    </row>
    <row r="194" spans="1:14" x14ac:dyDescent="0.3">
      <c r="A194" s="40" t="s">
        <v>32</v>
      </c>
      <c r="B194" s="41" t="s">
        <v>118</v>
      </c>
      <c r="C194" s="29">
        <v>19</v>
      </c>
      <c r="D194" s="29">
        <v>13</v>
      </c>
      <c r="E194" s="29">
        <v>3</v>
      </c>
      <c r="F194" s="27" t="s">
        <v>94</v>
      </c>
      <c r="G194" s="77" t="s">
        <v>94</v>
      </c>
      <c r="H194" s="27" t="s">
        <v>94</v>
      </c>
      <c r="I194" s="77" t="s">
        <v>94</v>
      </c>
      <c r="J194" s="29">
        <v>3</v>
      </c>
      <c r="K194" s="27" t="s">
        <v>94</v>
      </c>
      <c r="L194" s="77" t="s">
        <v>94</v>
      </c>
      <c r="M194" s="27" t="s">
        <v>94</v>
      </c>
      <c r="N194" s="27" t="s">
        <v>94</v>
      </c>
    </row>
    <row r="195" spans="1:14" x14ac:dyDescent="0.3">
      <c r="A195" s="40" t="s">
        <v>32</v>
      </c>
      <c r="B195" s="41" t="s">
        <v>119</v>
      </c>
      <c r="C195" s="29">
        <v>196</v>
      </c>
      <c r="D195" s="29">
        <v>102</v>
      </c>
      <c r="E195" s="29">
        <v>45</v>
      </c>
      <c r="F195" s="27">
        <v>23</v>
      </c>
      <c r="G195" s="77">
        <v>14.1</v>
      </c>
      <c r="H195" s="27">
        <v>44.5</v>
      </c>
      <c r="I195" s="77">
        <v>16.600000000000001</v>
      </c>
      <c r="J195" s="29">
        <v>36</v>
      </c>
      <c r="K195" s="27">
        <v>18.3</v>
      </c>
      <c r="L195" s="77">
        <v>12.9</v>
      </c>
      <c r="M195" s="27">
        <v>35.299999999999997</v>
      </c>
      <c r="N195" s="27">
        <v>16</v>
      </c>
    </row>
    <row r="196" spans="1:14" x14ac:dyDescent="0.3">
      <c r="A196" s="40" t="s">
        <v>32</v>
      </c>
      <c r="B196" s="41" t="s">
        <v>120</v>
      </c>
      <c r="C196" s="30">
        <v>4285</v>
      </c>
      <c r="D196" s="30">
        <v>4176</v>
      </c>
      <c r="E196" s="30">
        <v>2866</v>
      </c>
      <c r="F196" s="27">
        <v>66.900000000000006</v>
      </c>
      <c r="G196" s="77">
        <v>2.1</v>
      </c>
      <c r="H196" s="27">
        <v>68.599999999999994</v>
      </c>
      <c r="I196" s="77">
        <v>2.1</v>
      </c>
      <c r="J196" s="30">
        <v>2527</v>
      </c>
      <c r="K196" s="27">
        <v>59</v>
      </c>
      <c r="L196" s="77">
        <v>2.2000000000000002</v>
      </c>
      <c r="M196" s="27">
        <v>60.5</v>
      </c>
      <c r="N196" s="27">
        <v>2.2000000000000002</v>
      </c>
    </row>
    <row r="197" spans="1:14" x14ac:dyDescent="0.3">
      <c r="A197" s="40" t="s">
        <v>32</v>
      </c>
      <c r="B197" s="41" t="s">
        <v>121</v>
      </c>
      <c r="C197" s="29">
        <v>381</v>
      </c>
      <c r="D197" s="29">
        <v>371</v>
      </c>
      <c r="E197" s="29">
        <v>236</v>
      </c>
      <c r="F197" s="27">
        <v>61.9</v>
      </c>
      <c r="G197" s="77">
        <v>9</v>
      </c>
      <c r="H197" s="27">
        <v>63.5</v>
      </c>
      <c r="I197" s="77">
        <v>8.9</v>
      </c>
      <c r="J197" s="29">
        <v>225</v>
      </c>
      <c r="K197" s="27">
        <v>58.9</v>
      </c>
      <c r="L197" s="77">
        <v>9.1</v>
      </c>
      <c r="M197" s="27">
        <v>60.5</v>
      </c>
      <c r="N197" s="27">
        <v>9</v>
      </c>
    </row>
    <row r="198" spans="1:14" x14ac:dyDescent="0.3">
      <c r="A198" s="40" t="s">
        <v>32</v>
      </c>
      <c r="B198" s="41" t="s">
        <v>122</v>
      </c>
      <c r="C198" s="29">
        <v>21</v>
      </c>
      <c r="D198" s="29">
        <v>15</v>
      </c>
      <c r="E198" s="29">
        <v>5</v>
      </c>
      <c r="F198" s="27" t="s">
        <v>94</v>
      </c>
      <c r="G198" s="77" t="s">
        <v>94</v>
      </c>
      <c r="H198" s="27" t="s">
        <v>94</v>
      </c>
      <c r="I198" s="77" t="s">
        <v>94</v>
      </c>
      <c r="J198" s="29">
        <v>5</v>
      </c>
      <c r="K198" s="27" t="s">
        <v>94</v>
      </c>
      <c r="L198" s="77" t="s">
        <v>94</v>
      </c>
      <c r="M198" s="27" t="s">
        <v>94</v>
      </c>
      <c r="N198" s="27" t="s">
        <v>94</v>
      </c>
    </row>
    <row r="199" spans="1:14" x14ac:dyDescent="0.3">
      <c r="A199" s="40" t="s">
        <v>33</v>
      </c>
      <c r="B199" s="40" t="s">
        <v>33</v>
      </c>
      <c r="C199" s="29"/>
      <c r="D199" s="29"/>
      <c r="E199" s="29"/>
      <c r="F199" s="27"/>
      <c r="G199" s="77"/>
      <c r="H199" s="27"/>
      <c r="I199" s="77"/>
      <c r="J199" s="29"/>
      <c r="K199" s="27"/>
      <c r="L199" s="77"/>
      <c r="M199" s="27"/>
      <c r="N199" s="27"/>
    </row>
    <row r="200" spans="1:14" x14ac:dyDescent="0.3">
      <c r="A200" s="40" t="s">
        <v>33</v>
      </c>
      <c r="B200" s="41" t="s">
        <v>112</v>
      </c>
      <c r="C200" s="30">
        <v>2244</v>
      </c>
      <c r="D200" s="30">
        <v>2137</v>
      </c>
      <c r="E200" s="30">
        <v>1630</v>
      </c>
      <c r="F200" s="27">
        <v>72.599999999999994</v>
      </c>
      <c r="G200" s="77">
        <v>2.4</v>
      </c>
      <c r="H200" s="27">
        <v>76.3</v>
      </c>
      <c r="I200" s="77">
        <v>2.2999999999999998</v>
      </c>
      <c r="J200" s="30">
        <v>1501</v>
      </c>
      <c r="K200" s="27">
        <v>66.900000000000006</v>
      </c>
      <c r="L200" s="77">
        <v>2.5</v>
      </c>
      <c r="M200" s="27">
        <v>70.2</v>
      </c>
      <c r="N200" s="27">
        <v>2.4</v>
      </c>
    </row>
    <row r="201" spans="1:14" x14ac:dyDescent="0.3">
      <c r="A201" s="40" t="s">
        <v>33</v>
      </c>
      <c r="B201" s="41" t="s">
        <v>113</v>
      </c>
      <c r="C201" s="30">
        <v>1097</v>
      </c>
      <c r="D201" s="30">
        <v>1040</v>
      </c>
      <c r="E201" s="29">
        <v>765</v>
      </c>
      <c r="F201" s="27">
        <v>69.7</v>
      </c>
      <c r="G201" s="77">
        <v>3.5</v>
      </c>
      <c r="H201" s="27">
        <v>73.599999999999994</v>
      </c>
      <c r="I201" s="77">
        <v>3.3</v>
      </c>
      <c r="J201" s="29">
        <v>699</v>
      </c>
      <c r="K201" s="27">
        <v>63.7</v>
      </c>
      <c r="L201" s="77">
        <v>3.6</v>
      </c>
      <c r="M201" s="27">
        <v>67.2</v>
      </c>
      <c r="N201" s="27">
        <v>3.6</v>
      </c>
    </row>
    <row r="202" spans="1:14" x14ac:dyDescent="0.3">
      <c r="A202" s="40" t="s">
        <v>33</v>
      </c>
      <c r="B202" s="41" t="s">
        <v>114</v>
      </c>
      <c r="C202" s="30">
        <v>1147</v>
      </c>
      <c r="D202" s="30">
        <v>1096</v>
      </c>
      <c r="E202" s="29">
        <v>865</v>
      </c>
      <c r="F202" s="27">
        <v>75.400000000000006</v>
      </c>
      <c r="G202" s="77">
        <v>3.2</v>
      </c>
      <c r="H202" s="27">
        <v>78.900000000000006</v>
      </c>
      <c r="I202" s="77">
        <v>3</v>
      </c>
      <c r="J202" s="29">
        <v>801</v>
      </c>
      <c r="K202" s="27">
        <v>69.900000000000006</v>
      </c>
      <c r="L202" s="77">
        <v>3.4</v>
      </c>
      <c r="M202" s="27">
        <v>73.099999999999994</v>
      </c>
      <c r="N202" s="27">
        <v>3.3</v>
      </c>
    </row>
    <row r="203" spans="1:14" x14ac:dyDescent="0.3">
      <c r="A203" s="40" t="s">
        <v>33</v>
      </c>
      <c r="B203" s="41" t="s">
        <v>115</v>
      </c>
      <c r="C203" s="30">
        <v>2084</v>
      </c>
      <c r="D203" s="30">
        <v>2005</v>
      </c>
      <c r="E203" s="30">
        <v>1550</v>
      </c>
      <c r="F203" s="27">
        <v>74.400000000000006</v>
      </c>
      <c r="G203" s="77">
        <v>2.4</v>
      </c>
      <c r="H203" s="27">
        <v>77.3</v>
      </c>
      <c r="I203" s="77">
        <v>2.2999999999999998</v>
      </c>
      <c r="J203" s="30">
        <v>1422</v>
      </c>
      <c r="K203" s="27">
        <v>68.2</v>
      </c>
      <c r="L203" s="77">
        <v>2.6</v>
      </c>
      <c r="M203" s="27">
        <v>70.900000000000006</v>
      </c>
      <c r="N203" s="27">
        <v>2.5</v>
      </c>
    </row>
    <row r="204" spans="1:14" x14ac:dyDescent="0.3">
      <c r="A204" s="40" t="s">
        <v>33</v>
      </c>
      <c r="B204" s="37" t="s">
        <v>116</v>
      </c>
      <c r="C204" s="30">
        <v>1986</v>
      </c>
      <c r="D204" s="30">
        <v>1977</v>
      </c>
      <c r="E204" s="30">
        <v>1532</v>
      </c>
      <c r="F204" s="27">
        <v>77.099999999999994</v>
      </c>
      <c r="G204" s="77">
        <v>2.4</v>
      </c>
      <c r="H204" s="27">
        <v>77.5</v>
      </c>
      <c r="I204" s="77">
        <v>2.4</v>
      </c>
      <c r="J204" s="30">
        <v>1405</v>
      </c>
      <c r="K204" s="27">
        <v>70.7</v>
      </c>
      <c r="L204" s="77">
        <v>2.6</v>
      </c>
      <c r="M204" s="27">
        <v>71.099999999999994</v>
      </c>
      <c r="N204" s="27">
        <v>2.6</v>
      </c>
    </row>
    <row r="205" spans="1:14" x14ac:dyDescent="0.3">
      <c r="A205" s="40" t="s">
        <v>33</v>
      </c>
      <c r="B205" s="41" t="s">
        <v>117</v>
      </c>
      <c r="C205" s="29">
        <v>71</v>
      </c>
      <c r="D205" s="29">
        <v>68</v>
      </c>
      <c r="E205" s="29">
        <v>42</v>
      </c>
      <c r="F205" s="27" t="s">
        <v>94</v>
      </c>
      <c r="G205" s="77" t="s">
        <v>94</v>
      </c>
      <c r="H205" s="27" t="s">
        <v>94</v>
      </c>
      <c r="I205" s="77" t="s">
        <v>94</v>
      </c>
      <c r="J205" s="29">
        <v>42</v>
      </c>
      <c r="K205" s="27" t="s">
        <v>94</v>
      </c>
      <c r="L205" s="77" t="s">
        <v>94</v>
      </c>
      <c r="M205" s="27" t="s">
        <v>94</v>
      </c>
      <c r="N205" s="27" t="s">
        <v>94</v>
      </c>
    </row>
    <row r="206" spans="1:14" x14ac:dyDescent="0.3">
      <c r="A206" s="40" t="s">
        <v>33</v>
      </c>
      <c r="B206" s="41" t="s">
        <v>118</v>
      </c>
      <c r="C206" s="29">
        <v>58</v>
      </c>
      <c r="D206" s="29">
        <v>32</v>
      </c>
      <c r="E206" s="29">
        <v>11</v>
      </c>
      <c r="F206" s="27" t="s">
        <v>94</v>
      </c>
      <c r="G206" s="77" t="s">
        <v>94</v>
      </c>
      <c r="H206" s="27" t="s">
        <v>94</v>
      </c>
      <c r="I206" s="77" t="s">
        <v>94</v>
      </c>
      <c r="J206" s="29">
        <v>11</v>
      </c>
      <c r="K206" s="27" t="s">
        <v>94</v>
      </c>
      <c r="L206" s="77" t="s">
        <v>94</v>
      </c>
      <c r="M206" s="27" t="s">
        <v>94</v>
      </c>
      <c r="N206" s="27" t="s">
        <v>94</v>
      </c>
    </row>
    <row r="207" spans="1:14" x14ac:dyDescent="0.3">
      <c r="A207" s="40" t="s">
        <v>33</v>
      </c>
      <c r="B207" s="41" t="s">
        <v>119</v>
      </c>
      <c r="C207" s="29">
        <v>101</v>
      </c>
      <c r="D207" s="29">
        <v>31</v>
      </c>
      <c r="E207" s="29">
        <v>21</v>
      </c>
      <c r="F207" s="27">
        <v>20.7</v>
      </c>
      <c r="G207" s="77">
        <v>15.9</v>
      </c>
      <c r="H207" s="27" t="s">
        <v>94</v>
      </c>
      <c r="I207" s="77">
        <v>18.3</v>
      </c>
      <c r="J207" s="29">
        <v>20</v>
      </c>
      <c r="K207" s="27">
        <v>19.8</v>
      </c>
      <c r="L207" s="77">
        <v>15.7</v>
      </c>
      <c r="M207" s="27" t="s">
        <v>94</v>
      </c>
      <c r="N207" s="27">
        <v>18.7</v>
      </c>
    </row>
    <row r="208" spans="1:14" x14ac:dyDescent="0.3">
      <c r="A208" s="40" t="s">
        <v>33</v>
      </c>
      <c r="B208" s="41" t="s">
        <v>120</v>
      </c>
      <c r="C208" s="30">
        <v>2104</v>
      </c>
      <c r="D208" s="30">
        <v>2025</v>
      </c>
      <c r="E208" s="30">
        <v>1569</v>
      </c>
      <c r="F208" s="27">
        <v>74.599999999999994</v>
      </c>
      <c r="G208" s="77">
        <v>2.4</v>
      </c>
      <c r="H208" s="27">
        <v>77.5</v>
      </c>
      <c r="I208" s="77">
        <v>2.2999999999999998</v>
      </c>
      <c r="J208" s="30">
        <v>1439</v>
      </c>
      <c r="K208" s="27">
        <v>68.400000000000006</v>
      </c>
      <c r="L208" s="77">
        <v>2.5</v>
      </c>
      <c r="M208" s="27">
        <v>71.099999999999994</v>
      </c>
      <c r="N208" s="27">
        <v>2.5</v>
      </c>
    </row>
    <row r="209" spans="1:14" x14ac:dyDescent="0.3">
      <c r="A209" s="40" t="s">
        <v>33</v>
      </c>
      <c r="B209" s="41" t="s">
        <v>121</v>
      </c>
      <c r="C209" s="29">
        <v>74</v>
      </c>
      <c r="D209" s="29">
        <v>71</v>
      </c>
      <c r="E209" s="29">
        <v>45</v>
      </c>
      <c r="F209" s="27" t="s">
        <v>94</v>
      </c>
      <c r="G209" s="77" t="s">
        <v>94</v>
      </c>
      <c r="H209" s="27" t="s">
        <v>94</v>
      </c>
      <c r="I209" s="77" t="s">
        <v>94</v>
      </c>
      <c r="J209" s="29">
        <v>45</v>
      </c>
      <c r="K209" s="27" t="s">
        <v>94</v>
      </c>
      <c r="L209" s="77" t="s">
        <v>94</v>
      </c>
      <c r="M209" s="27" t="s">
        <v>94</v>
      </c>
      <c r="N209" s="27" t="s">
        <v>94</v>
      </c>
    </row>
    <row r="210" spans="1:14" x14ac:dyDescent="0.3">
      <c r="A210" s="40" t="s">
        <v>33</v>
      </c>
      <c r="B210" s="41" t="s">
        <v>122</v>
      </c>
      <c r="C210" s="29">
        <v>61</v>
      </c>
      <c r="D210" s="29">
        <v>35</v>
      </c>
      <c r="E210" s="29">
        <v>15</v>
      </c>
      <c r="F210" s="27" t="s">
        <v>94</v>
      </c>
      <c r="G210" s="77" t="s">
        <v>94</v>
      </c>
      <c r="H210" s="27" t="s">
        <v>94</v>
      </c>
      <c r="I210" s="77" t="s">
        <v>94</v>
      </c>
      <c r="J210" s="29">
        <v>15</v>
      </c>
      <c r="K210" s="27" t="s">
        <v>94</v>
      </c>
      <c r="L210" s="77" t="s">
        <v>94</v>
      </c>
      <c r="M210" s="27" t="s">
        <v>94</v>
      </c>
      <c r="N210" s="27" t="s">
        <v>94</v>
      </c>
    </row>
    <row r="211" spans="1:14" x14ac:dyDescent="0.3">
      <c r="A211" s="40" t="s">
        <v>34</v>
      </c>
      <c r="B211" s="40" t="s">
        <v>34</v>
      </c>
      <c r="C211" s="29"/>
      <c r="D211" s="29"/>
      <c r="E211" s="29"/>
      <c r="F211" s="27"/>
      <c r="G211" s="77"/>
      <c r="H211" s="27"/>
      <c r="I211" s="77"/>
      <c r="J211" s="29"/>
      <c r="K211" s="27"/>
      <c r="L211" s="77"/>
      <c r="M211" s="27"/>
      <c r="N211" s="27"/>
    </row>
    <row r="212" spans="1:14" x14ac:dyDescent="0.3">
      <c r="A212" s="40" t="s">
        <v>34</v>
      </c>
      <c r="B212" s="41" t="s">
        <v>112</v>
      </c>
      <c r="C212" s="30">
        <v>2037</v>
      </c>
      <c r="D212" s="30">
        <v>1926</v>
      </c>
      <c r="E212" s="30">
        <v>1343</v>
      </c>
      <c r="F212" s="27">
        <v>65.900000000000006</v>
      </c>
      <c r="G212" s="77">
        <v>2.5</v>
      </c>
      <c r="H212" s="27">
        <v>69.7</v>
      </c>
      <c r="I212" s="77">
        <v>2.5</v>
      </c>
      <c r="J212" s="30">
        <v>1219</v>
      </c>
      <c r="K212" s="27">
        <v>59.8</v>
      </c>
      <c r="L212" s="77">
        <v>2.6</v>
      </c>
      <c r="M212" s="27">
        <v>63.3</v>
      </c>
      <c r="N212" s="27">
        <v>2.6</v>
      </c>
    </row>
    <row r="213" spans="1:14" x14ac:dyDescent="0.3">
      <c r="A213" s="40" t="s">
        <v>34</v>
      </c>
      <c r="B213" s="41" t="s">
        <v>113</v>
      </c>
      <c r="C213" s="29">
        <v>992</v>
      </c>
      <c r="D213" s="29">
        <v>939</v>
      </c>
      <c r="E213" s="29">
        <v>617</v>
      </c>
      <c r="F213" s="27">
        <v>62.2</v>
      </c>
      <c r="G213" s="77">
        <v>3.7</v>
      </c>
      <c r="H213" s="27">
        <v>65.7</v>
      </c>
      <c r="I213" s="77">
        <v>3.6</v>
      </c>
      <c r="J213" s="29">
        <v>552</v>
      </c>
      <c r="K213" s="27">
        <v>55.7</v>
      </c>
      <c r="L213" s="77">
        <v>3.8</v>
      </c>
      <c r="M213" s="27">
        <v>58.8</v>
      </c>
      <c r="N213" s="27">
        <v>3.8</v>
      </c>
    </row>
    <row r="214" spans="1:14" x14ac:dyDescent="0.3">
      <c r="A214" s="40" t="s">
        <v>34</v>
      </c>
      <c r="B214" s="41" t="s">
        <v>114</v>
      </c>
      <c r="C214" s="30">
        <v>1045</v>
      </c>
      <c r="D214" s="29">
        <v>987</v>
      </c>
      <c r="E214" s="29">
        <v>726</v>
      </c>
      <c r="F214" s="27">
        <v>69.5</v>
      </c>
      <c r="G214" s="77">
        <v>3.4</v>
      </c>
      <c r="H214" s="27">
        <v>73.5</v>
      </c>
      <c r="I214" s="77">
        <v>3.3</v>
      </c>
      <c r="J214" s="29">
        <v>667</v>
      </c>
      <c r="K214" s="27">
        <v>63.8</v>
      </c>
      <c r="L214" s="77">
        <v>3.6</v>
      </c>
      <c r="M214" s="27">
        <v>67.5</v>
      </c>
      <c r="N214" s="27">
        <v>3.5</v>
      </c>
    </row>
    <row r="215" spans="1:14" x14ac:dyDescent="0.3">
      <c r="A215" s="40" t="s">
        <v>34</v>
      </c>
      <c r="B215" s="41" t="s">
        <v>115</v>
      </c>
      <c r="C215" s="30">
        <v>1762</v>
      </c>
      <c r="D215" s="30">
        <v>1700</v>
      </c>
      <c r="E215" s="30">
        <v>1213</v>
      </c>
      <c r="F215" s="27">
        <v>68.8</v>
      </c>
      <c r="G215" s="77">
        <v>2.7</v>
      </c>
      <c r="H215" s="27">
        <v>71.3</v>
      </c>
      <c r="I215" s="77">
        <v>2.6</v>
      </c>
      <c r="J215" s="30">
        <v>1105</v>
      </c>
      <c r="K215" s="27">
        <v>62.7</v>
      </c>
      <c r="L215" s="77">
        <v>2.8</v>
      </c>
      <c r="M215" s="27">
        <v>65</v>
      </c>
      <c r="N215" s="27">
        <v>2.8</v>
      </c>
    </row>
    <row r="216" spans="1:14" x14ac:dyDescent="0.3">
      <c r="A216" s="40" t="s">
        <v>34</v>
      </c>
      <c r="B216" s="37" t="s">
        <v>116</v>
      </c>
      <c r="C216" s="30">
        <v>1641</v>
      </c>
      <c r="D216" s="30">
        <v>1631</v>
      </c>
      <c r="E216" s="30">
        <v>1174</v>
      </c>
      <c r="F216" s="27">
        <v>71.5</v>
      </c>
      <c r="G216" s="77">
        <v>2.7</v>
      </c>
      <c r="H216" s="27">
        <v>72</v>
      </c>
      <c r="I216" s="77">
        <v>2.7</v>
      </c>
      <c r="J216" s="30">
        <v>1069</v>
      </c>
      <c r="K216" s="27">
        <v>65.099999999999994</v>
      </c>
      <c r="L216" s="77">
        <v>2.8</v>
      </c>
      <c r="M216" s="27">
        <v>65.5</v>
      </c>
      <c r="N216" s="27">
        <v>2.8</v>
      </c>
    </row>
    <row r="217" spans="1:14" x14ac:dyDescent="0.3">
      <c r="A217" s="40" t="s">
        <v>34</v>
      </c>
      <c r="B217" s="41" t="s">
        <v>117</v>
      </c>
      <c r="C217" s="29">
        <v>120</v>
      </c>
      <c r="D217" s="29">
        <v>114</v>
      </c>
      <c r="E217" s="29">
        <v>68</v>
      </c>
      <c r="F217" s="27">
        <v>56.5</v>
      </c>
      <c r="G217" s="77">
        <v>13.3</v>
      </c>
      <c r="H217" s="27">
        <v>59.6</v>
      </c>
      <c r="I217" s="77">
        <v>13.1</v>
      </c>
      <c r="J217" s="29">
        <v>62</v>
      </c>
      <c r="K217" s="27">
        <v>51.3</v>
      </c>
      <c r="L217" s="77">
        <v>13.4</v>
      </c>
      <c r="M217" s="27">
        <v>54</v>
      </c>
      <c r="N217" s="27">
        <v>13.3</v>
      </c>
    </row>
    <row r="218" spans="1:14" x14ac:dyDescent="0.3">
      <c r="A218" s="40" t="s">
        <v>34</v>
      </c>
      <c r="B218" s="41" t="s">
        <v>118</v>
      </c>
      <c r="C218" s="29">
        <v>70</v>
      </c>
      <c r="D218" s="29">
        <v>37</v>
      </c>
      <c r="E218" s="29">
        <v>19</v>
      </c>
      <c r="F218" s="27" t="s">
        <v>94</v>
      </c>
      <c r="G218" s="77" t="s">
        <v>94</v>
      </c>
      <c r="H218" s="27" t="s">
        <v>94</v>
      </c>
      <c r="I218" s="77" t="s">
        <v>94</v>
      </c>
      <c r="J218" s="29">
        <v>19</v>
      </c>
      <c r="K218" s="27" t="s">
        <v>94</v>
      </c>
      <c r="L218" s="77" t="s">
        <v>94</v>
      </c>
      <c r="M218" s="27" t="s">
        <v>94</v>
      </c>
      <c r="N218" s="27" t="s">
        <v>94</v>
      </c>
    </row>
    <row r="219" spans="1:14" x14ac:dyDescent="0.3">
      <c r="A219" s="40" t="s">
        <v>34</v>
      </c>
      <c r="B219" s="41" t="s">
        <v>119</v>
      </c>
      <c r="C219" s="29">
        <v>136</v>
      </c>
      <c r="D219" s="29">
        <v>76</v>
      </c>
      <c r="E219" s="29">
        <v>43</v>
      </c>
      <c r="F219" s="27">
        <v>31.8</v>
      </c>
      <c r="G219" s="77">
        <v>15.2</v>
      </c>
      <c r="H219" s="27">
        <v>56.6</v>
      </c>
      <c r="I219" s="77">
        <v>16.2</v>
      </c>
      <c r="J219" s="29">
        <v>39</v>
      </c>
      <c r="K219" s="27">
        <v>28.8</v>
      </c>
      <c r="L219" s="77">
        <v>14.8</v>
      </c>
      <c r="M219" s="27">
        <v>51.3</v>
      </c>
      <c r="N219" s="27">
        <v>16.3</v>
      </c>
    </row>
    <row r="220" spans="1:14" x14ac:dyDescent="0.3">
      <c r="A220" s="40" t="s">
        <v>34</v>
      </c>
      <c r="B220" s="41" t="s">
        <v>120</v>
      </c>
      <c r="C220" s="30">
        <v>1811</v>
      </c>
      <c r="D220" s="30">
        <v>1748</v>
      </c>
      <c r="E220" s="30">
        <v>1241</v>
      </c>
      <c r="F220" s="27">
        <v>68.5</v>
      </c>
      <c r="G220" s="77">
        <v>2.6</v>
      </c>
      <c r="H220" s="27">
        <v>71</v>
      </c>
      <c r="I220" s="77">
        <v>2.6</v>
      </c>
      <c r="J220" s="30">
        <v>1126</v>
      </c>
      <c r="K220" s="27">
        <v>62.2</v>
      </c>
      <c r="L220" s="77">
        <v>2.8</v>
      </c>
      <c r="M220" s="27">
        <v>64.400000000000006</v>
      </c>
      <c r="N220" s="27">
        <v>2.7</v>
      </c>
    </row>
    <row r="221" spans="1:14" x14ac:dyDescent="0.3">
      <c r="A221" s="40" t="s">
        <v>34</v>
      </c>
      <c r="B221" s="41" t="s">
        <v>121</v>
      </c>
      <c r="C221" s="29">
        <v>131</v>
      </c>
      <c r="D221" s="29">
        <v>125</v>
      </c>
      <c r="E221" s="29">
        <v>73</v>
      </c>
      <c r="F221" s="27">
        <v>55.5</v>
      </c>
      <c r="G221" s="77">
        <v>12.7</v>
      </c>
      <c r="H221" s="27">
        <v>58.2</v>
      </c>
      <c r="I221" s="77">
        <v>12.6</v>
      </c>
      <c r="J221" s="29">
        <v>66</v>
      </c>
      <c r="K221" s="27">
        <v>50.7</v>
      </c>
      <c r="L221" s="77">
        <v>12.8</v>
      </c>
      <c r="M221" s="27">
        <v>53.1</v>
      </c>
      <c r="N221" s="27">
        <v>12.8</v>
      </c>
    </row>
    <row r="222" spans="1:14" x14ac:dyDescent="0.3">
      <c r="A222" s="40" t="s">
        <v>34</v>
      </c>
      <c r="B222" s="41" t="s">
        <v>122</v>
      </c>
      <c r="C222" s="29">
        <v>76</v>
      </c>
      <c r="D222" s="29">
        <v>43</v>
      </c>
      <c r="E222" s="29">
        <v>25</v>
      </c>
      <c r="F222" s="27">
        <v>32.4</v>
      </c>
      <c r="G222" s="77">
        <v>16.399999999999999</v>
      </c>
      <c r="H222" s="27" t="s">
        <v>94</v>
      </c>
      <c r="I222" s="27" t="s">
        <v>94</v>
      </c>
      <c r="J222" s="29">
        <v>23</v>
      </c>
      <c r="K222" s="27">
        <v>30.4</v>
      </c>
      <c r="L222" s="77">
        <v>16.100000000000001</v>
      </c>
      <c r="M222" s="27" t="s">
        <v>94</v>
      </c>
      <c r="N222" s="27" t="s">
        <v>94</v>
      </c>
    </row>
    <row r="223" spans="1:14" x14ac:dyDescent="0.3">
      <c r="A223" s="40" t="s">
        <v>35</v>
      </c>
      <c r="B223" s="40" t="s">
        <v>35</v>
      </c>
      <c r="C223" s="29"/>
      <c r="D223" s="29"/>
      <c r="E223" s="29"/>
      <c r="F223" s="27"/>
      <c r="G223" s="77"/>
      <c r="H223" s="27"/>
      <c r="I223" s="77"/>
      <c r="J223" s="29"/>
      <c r="K223" s="27"/>
      <c r="L223" s="77"/>
      <c r="M223" s="27"/>
      <c r="N223" s="27"/>
    </row>
    <row r="224" spans="1:14" x14ac:dyDescent="0.3">
      <c r="A224" s="40" t="s">
        <v>35</v>
      </c>
      <c r="B224" s="41" t="s">
        <v>112</v>
      </c>
      <c r="C224" s="30">
        <v>3179</v>
      </c>
      <c r="D224" s="30">
        <v>3094</v>
      </c>
      <c r="E224" s="30">
        <v>2259</v>
      </c>
      <c r="F224" s="27">
        <v>71.099999999999994</v>
      </c>
      <c r="G224" s="77">
        <v>2.4</v>
      </c>
      <c r="H224" s="27">
        <v>73</v>
      </c>
      <c r="I224" s="77">
        <v>2.2999999999999998</v>
      </c>
      <c r="J224" s="30">
        <v>1952</v>
      </c>
      <c r="K224" s="27">
        <v>61.4</v>
      </c>
      <c r="L224" s="77">
        <v>2.6</v>
      </c>
      <c r="M224" s="27">
        <v>63.1</v>
      </c>
      <c r="N224" s="27">
        <v>2.5</v>
      </c>
    </row>
    <row r="225" spans="1:14" x14ac:dyDescent="0.3">
      <c r="A225" s="40" t="s">
        <v>35</v>
      </c>
      <c r="B225" s="41" t="s">
        <v>113</v>
      </c>
      <c r="C225" s="30">
        <v>1525</v>
      </c>
      <c r="D225" s="30">
        <v>1474</v>
      </c>
      <c r="E225" s="30">
        <v>1044</v>
      </c>
      <c r="F225" s="27">
        <v>68.400000000000006</v>
      </c>
      <c r="G225" s="77">
        <v>3.5</v>
      </c>
      <c r="H225" s="27">
        <v>70.8</v>
      </c>
      <c r="I225" s="77">
        <v>3.5</v>
      </c>
      <c r="J225" s="29">
        <v>892</v>
      </c>
      <c r="K225" s="27">
        <v>58.5</v>
      </c>
      <c r="L225" s="77">
        <v>3.7</v>
      </c>
      <c r="M225" s="27">
        <v>60.5</v>
      </c>
      <c r="N225" s="27">
        <v>3.7</v>
      </c>
    </row>
    <row r="226" spans="1:14" x14ac:dyDescent="0.3">
      <c r="A226" s="40" t="s">
        <v>35</v>
      </c>
      <c r="B226" s="41" t="s">
        <v>114</v>
      </c>
      <c r="C226" s="30">
        <v>1653</v>
      </c>
      <c r="D226" s="30">
        <v>1620</v>
      </c>
      <c r="E226" s="30">
        <v>1215</v>
      </c>
      <c r="F226" s="27">
        <v>73.5</v>
      </c>
      <c r="G226" s="77">
        <v>3.2</v>
      </c>
      <c r="H226" s="27">
        <v>75</v>
      </c>
      <c r="I226" s="77">
        <v>3.2</v>
      </c>
      <c r="J226" s="30">
        <v>1060</v>
      </c>
      <c r="K226" s="27">
        <v>64.099999999999994</v>
      </c>
      <c r="L226" s="77">
        <v>3.5</v>
      </c>
      <c r="M226" s="27">
        <v>65.400000000000006</v>
      </c>
      <c r="N226" s="27">
        <v>3.5</v>
      </c>
    </row>
    <row r="227" spans="1:14" x14ac:dyDescent="0.3">
      <c r="A227" s="40" t="s">
        <v>35</v>
      </c>
      <c r="B227" s="41" t="s">
        <v>115</v>
      </c>
      <c r="C227" s="30">
        <v>2886</v>
      </c>
      <c r="D227" s="30">
        <v>2840</v>
      </c>
      <c r="E227" s="30">
        <v>2074</v>
      </c>
      <c r="F227" s="27">
        <v>71.900000000000006</v>
      </c>
      <c r="G227" s="77">
        <v>2.5</v>
      </c>
      <c r="H227" s="27">
        <v>73</v>
      </c>
      <c r="I227" s="77">
        <v>2.5</v>
      </c>
      <c r="J227" s="30">
        <v>1794</v>
      </c>
      <c r="K227" s="27">
        <v>62.2</v>
      </c>
      <c r="L227" s="77">
        <v>2.7</v>
      </c>
      <c r="M227" s="27">
        <v>63.2</v>
      </c>
      <c r="N227" s="27">
        <v>2.7</v>
      </c>
    </row>
    <row r="228" spans="1:14" x14ac:dyDescent="0.3">
      <c r="A228" s="40" t="s">
        <v>35</v>
      </c>
      <c r="B228" s="37" t="s">
        <v>116</v>
      </c>
      <c r="C228" s="30">
        <v>2837</v>
      </c>
      <c r="D228" s="30">
        <v>2826</v>
      </c>
      <c r="E228" s="30">
        <v>2064</v>
      </c>
      <c r="F228" s="27">
        <v>72.8</v>
      </c>
      <c r="G228" s="77">
        <v>2.5</v>
      </c>
      <c r="H228" s="27">
        <v>73</v>
      </c>
      <c r="I228" s="77">
        <v>2.5</v>
      </c>
      <c r="J228" s="30">
        <v>1785</v>
      </c>
      <c r="K228" s="27">
        <v>62.9</v>
      </c>
      <c r="L228" s="77">
        <v>2.7</v>
      </c>
      <c r="M228" s="27">
        <v>63.2</v>
      </c>
      <c r="N228" s="27">
        <v>2.7</v>
      </c>
    </row>
    <row r="229" spans="1:14" x14ac:dyDescent="0.3">
      <c r="A229" s="40" t="s">
        <v>35</v>
      </c>
      <c r="B229" s="41" t="s">
        <v>117</v>
      </c>
      <c r="C229" s="29">
        <v>211</v>
      </c>
      <c r="D229" s="29">
        <v>195</v>
      </c>
      <c r="E229" s="29">
        <v>136</v>
      </c>
      <c r="F229" s="27">
        <v>64.7</v>
      </c>
      <c r="G229" s="77">
        <v>11.8</v>
      </c>
      <c r="H229" s="27">
        <v>70</v>
      </c>
      <c r="I229" s="77">
        <v>11.4</v>
      </c>
      <c r="J229" s="29">
        <v>128</v>
      </c>
      <c r="K229" s="27">
        <v>60.6</v>
      </c>
      <c r="L229" s="77">
        <v>12.1</v>
      </c>
      <c r="M229" s="27">
        <v>65.5</v>
      </c>
      <c r="N229" s="27">
        <v>11.8</v>
      </c>
    </row>
    <row r="230" spans="1:14" x14ac:dyDescent="0.3">
      <c r="A230" s="40" t="s">
        <v>35</v>
      </c>
      <c r="B230" s="41" t="s">
        <v>118</v>
      </c>
      <c r="C230" s="29">
        <v>33</v>
      </c>
      <c r="D230" s="29">
        <v>11</v>
      </c>
      <c r="E230" s="29">
        <v>2</v>
      </c>
      <c r="F230" s="27" t="s">
        <v>94</v>
      </c>
      <c r="G230" s="77" t="s">
        <v>94</v>
      </c>
      <c r="H230" s="27" t="s">
        <v>94</v>
      </c>
      <c r="I230" s="77" t="s">
        <v>94</v>
      </c>
      <c r="J230" s="29" t="s">
        <v>82</v>
      </c>
      <c r="K230" s="27" t="s">
        <v>94</v>
      </c>
      <c r="L230" s="77" t="s">
        <v>94</v>
      </c>
      <c r="M230" s="27" t="s">
        <v>94</v>
      </c>
      <c r="N230" s="27" t="s">
        <v>94</v>
      </c>
    </row>
    <row r="231" spans="1:14" x14ac:dyDescent="0.3">
      <c r="A231" s="40" t="s">
        <v>35</v>
      </c>
      <c r="B231" s="41" t="s">
        <v>119</v>
      </c>
      <c r="C231" s="29">
        <v>52</v>
      </c>
      <c r="D231" s="29">
        <v>17</v>
      </c>
      <c r="E231" s="29">
        <v>13</v>
      </c>
      <c r="F231" s="27" t="s">
        <v>94</v>
      </c>
      <c r="G231" s="77" t="s">
        <v>94</v>
      </c>
      <c r="H231" s="27" t="s">
        <v>94</v>
      </c>
      <c r="I231" s="77" t="s">
        <v>94</v>
      </c>
      <c r="J231" s="29">
        <v>13</v>
      </c>
      <c r="K231" s="27" t="s">
        <v>94</v>
      </c>
      <c r="L231" s="77" t="s">
        <v>94</v>
      </c>
      <c r="M231" s="27" t="s">
        <v>94</v>
      </c>
      <c r="N231" s="27" t="s">
        <v>94</v>
      </c>
    </row>
    <row r="232" spans="1:14" x14ac:dyDescent="0.3">
      <c r="A232" s="40" t="s">
        <v>35</v>
      </c>
      <c r="B232" s="41" t="s">
        <v>120</v>
      </c>
      <c r="C232" s="30">
        <v>2917</v>
      </c>
      <c r="D232" s="30">
        <v>2871</v>
      </c>
      <c r="E232" s="30">
        <v>2102</v>
      </c>
      <c r="F232" s="27">
        <v>72.099999999999994</v>
      </c>
      <c r="G232" s="77">
        <v>2.5</v>
      </c>
      <c r="H232" s="27">
        <v>73.2</v>
      </c>
      <c r="I232" s="77">
        <v>2.4</v>
      </c>
      <c r="J232" s="30">
        <v>1818</v>
      </c>
      <c r="K232" s="27">
        <v>62.3</v>
      </c>
      <c r="L232" s="77">
        <v>2.7</v>
      </c>
      <c r="M232" s="27">
        <v>63.3</v>
      </c>
      <c r="N232" s="27">
        <v>2.6</v>
      </c>
    </row>
    <row r="233" spans="1:14" x14ac:dyDescent="0.3">
      <c r="A233" s="40" t="s">
        <v>35</v>
      </c>
      <c r="B233" s="41" t="s">
        <v>121</v>
      </c>
      <c r="C233" s="29">
        <v>226</v>
      </c>
      <c r="D233" s="29">
        <v>210</v>
      </c>
      <c r="E233" s="29">
        <v>149</v>
      </c>
      <c r="F233" s="27">
        <v>65.900000000000006</v>
      </c>
      <c r="G233" s="77">
        <v>11.3</v>
      </c>
      <c r="H233" s="27">
        <v>70.900000000000006</v>
      </c>
      <c r="I233" s="77">
        <v>10.9</v>
      </c>
      <c r="J233" s="29">
        <v>138</v>
      </c>
      <c r="K233" s="27">
        <v>61</v>
      </c>
      <c r="L233" s="77">
        <v>11.7</v>
      </c>
      <c r="M233" s="27">
        <v>65.599999999999994</v>
      </c>
      <c r="N233" s="27">
        <v>11.4</v>
      </c>
    </row>
    <row r="234" spans="1:14" x14ac:dyDescent="0.3">
      <c r="A234" s="40" t="s">
        <v>35</v>
      </c>
      <c r="B234" s="41" t="s">
        <v>122</v>
      </c>
      <c r="C234" s="29">
        <v>37</v>
      </c>
      <c r="D234" s="29">
        <v>15</v>
      </c>
      <c r="E234" s="29">
        <v>6</v>
      </c>
      <c r="F234" s="27" t="s">
        <v>94</v>
      </c>
      <c r="G234" s="77" t="s">
        <v>94</v>
      </c>
      <c r="H234" s="27" t="s">
        <v>94</v>
      </c>
      <c r="I234" s="77" t="s">
        <v>94</v>
      </c>
      <c r="J234" s="29">
        <v>4</v>
      </c>
      <c r="K234" s="27" t="s">
        <v>94</v>
      </c>
      <c r="L234" s="77" t="s">
        <v>94</v>
      </c>
      <c r="M234" s="27" t="s">
        <v>94</v>
      </c>
      <c r="N234" s="27" t="s">
        <v>94</v>
      </c>
    </row>
    <row r="235" spans="1:14" x14ac:dyDescent="0.3">
      <c r="A235" s="40" t="s">
        <v>36</v>
      </c>
      <c r="B235" s="40" t="s">
        <v>36</v>
      </c>
      <c r="C235" s="29"/>
      <c r="D235" s="29"/>
      <c r="E235" s="29"/>
      <c r="F235" s="27"/>
      <c r="G235" s="77"/>
      <c r="H235" s="27"/>
      <c r="I235" s="77"/>
      <c r="J235" s="29"/>
      <c r="K235" s="27"/>
      <c r="L235" s="77"/>
      <c r="M235" s="27"/>
      <c r="N235" s="27"/>
    </row>
    <row r="236" spans="1:14" x14ac:dyDescent="0.3">
      <c r="A236" s="40" t="s">
        <v>36</v>
      </c>
      <c r="B236" s="41" t="s">
        <v>112</v>
      </c>
      <c r="C236" s="30">
        <v>3161</v>
      </c>
      <c r="D236" s="30">
        <v>3056</v>
      </c>
      <c r="E236" s="30">
        <v>2393</v>
      </c>
      <c r="F236" s="27">
        <v>75.7</v>
      </c>
      <c r="G236" s="77">
        <v>2.2999999999999998</v>
      </c>
      <c r="H236" s="27">
        <v>78.3</v>
      </c>
      <c r="I236" s="77">
        <v>2.2000000000000002</v>
      </c>
      <c r="J236" s="30">
        <v>2149</v>
      </c>
      <c r="K236" s="27">
        <v>68</v>
      </c>
      <c r="L236" s="77">
        <v>2.4</v>
      </c>
      <c r="M236" s="27">
        <v>70.3</v>
      </c>
      <c r="N236" s="27">
        <v>2.4</v>
      </c>
    </row>
    <row r="237" spans="1:14" x14ac:dyDescent="0.3">
      <c r="A237" s="40" t="s">
        <v>36</v>
      </c>
      <c r="B237" s="41" t="s">
        <v>113</v>
      </c>
      <c r="C237" s="30">
        <v>1478</v>
      </c>
      <c r="D237" s="30">
        <v>1427</v>
      </c>
      <c r="E237" s="30">
        <v>1101</v>
      </c>
      <c r="F237" s="27">
        <v>74.5</v>
      </c>
      <c r="G237" s="77">
        <v>3.3</v>
      </c>
      <c r="H237" s="27">
        <v>77.099999999999994</v>
      </c>
      <c r="I237" s="77">
        <v>3.2</v>
      </c>
      <c r="J237" s="29">
        <v>984</v>
      </c>
      <c r="K237" s="27">
        <v>66.599999999999994</v>
      </c>
      <c r="L237" s="77">
        <v>3.6</v>
      </c>
      <c r="M237" s="27">
        <v>68.900000000000006</v>
      </c>
      <c r="N237" s="27">
        <v>3.5</v>
      </c>
    </row>
    <row r="238" spans="1:14" x14ac:dyDescent="0.3">
      <c r="A238" s="40" t="s">
        <v>36</v>
      </c>
      <c r="B238" s="41" t="s">
        <v>114</v>
      </c>
      <c r="C238" s="30">
        <v>1683</v>
      </c>
      <c r="D238" s="30">
        <v>1628</v>
      </c>
      <c r="E238" s="30">
        <v>1292</v>
      </c>
      <c r="F238" s="27">
        <v>76.8</v>
      </c>
      <c r="G238" s="77">
        <v>3</v>
      </c>
      <c r="H238" s="27">
        <v>79.3</v>
      </c>
      <c r="I238" s="77">
        <v>2.9</v>
      </c>
      <c r="J238" s="30">
        <v>1165</v>
      </c>
      <c r="K238" s="27">
        <v>69.2</v>
      </c>
      <c r="L238" s="77">
        <v>3.3</v>
      </c>
      <c r="M238" s="27">
        <v>71.5</v>
      </c>
      <c r="N238" s="27">
        <v>3.2</v>
      </c>
    </row>
    <row r="239" spans="1:14" x14ac:dyDescent="0.3">
      <c r="A239" s="40" t="s">
        <v>36</v>
      </c>
      <c r="B239" s="41" t="s">
        <v>115</v>
      </c>
      <c r="C239" s="30">
        <v>2119</v>
      </c>
      <c r="D239" s="30">
        <v>2068</v>
      </c>
      <c r="E239" s="30">
        <v>1647</v>
      </c>
      <c r="F239" s="27">
        <v>77.7</v>
      </c>
      <c r="G239" s="77">
        <v>2.7</v>
      </c>
      <c r="H239" s="27">
        <v>79.7</v>
      </c>
      <c r="I239" s="77">
        <v>2.6</v>
      </c>
      <c r="J239" s="30">
        <v>1490</v>
      </c>
      <c r="K239" s="27">
        <v>70.3</v>
      </c>
      <c r="L239" s="77">
        <v>2.9</v>
      </c>
      <c r="M239" s="27">
        <v>72.099999999999994</v>
      </c>
      <c r="N239" s="27">
        <v>2.9</v>
      </c>
    </row>
    <row r="240" spans="1:14" x14ac:dyDescent="0.3">
      <c r="A240" s="40" t="s">
        <v>36</v>
      </c>
      <c r="B240" s="37" t="s">
        <v>116</v>
      </c>
      <c r="C240" s="30">
        <v>2023</v>
      </c>
      <c r="D240" s="30">
        <v>2014</v>
      </c>
      <c r="E240" s="30">
        <v>1612</v>
      </c>
      <c r="F240" s="27">
        <v>79.7</v>
      </c>
      <c r="G240" s="77">
        <v>2.6</v>
      </c>
      <c r="H240" s="27">
        <v>80</v>
      </c>
      <c r="I240" s="77">
        <v>2.6</v>
      </c>
      <c r="J240" s="30">
        <v>1458</v>
      </c>
      <c r="K240" s="27">
        <v>72.099999999999994</v>
      </c>
      <c r="L240" s="77">
        <v>2.9</v>
      </c>
      <c r="M240" s="27">
        <v>72.400000000000006</v>
      </c>
      <c r="N240" s="27">
        <v>2.9</v>
      </c>
    </row>
    <row r="241" spans="1:14" x14ac:dyDescent="0.3">
      <c r="A241" s="40" t="s">
        <v>36</v>
      </c>
      <c r="B241" s="41" t="s">
        <v>117</v>
      </c>
      <c r="C241" s="29">
        <v>943</v>
      </c>
      <c r="D241" s="29">
        <v>943</v>
      </c>
      <c r="E241" s="29">
        <v>712</v>
      </c>
      <c r="F241" s="27">
        <v>75.400000000000006</v>
      </c>
      <c r="G241" s="77">
        <v>5</v>
      </c>
      <c r="H241" s="27">
        <v>75.400000000000006</v>
      </c>
      <c r="I241" s="77">
        <v>5</v>
      </c>
      <c r="J241" s="29">
        <v>625</v>
      </c>
      <c r="K241" s="27">
        <v>66.2</v>
      </c>
      <c r="L241" s="77">
        <v>5.5</v>
      </c>
      <c r="M241" s="27">
        <v>66.2</v>
      </c>
      <c r="N241" s="27">
        <v>5.5</v>
      </c>
    </row>
    <row r="242" spans="1:14" x14ac:dyDescent="0.3">
      <c r="A242" s="40" t="s">
        <v>36</v>
      </c>
      <c r="B242" s="41" t="s">
        <v>118</v>
      </c>
      <c r="C242" s="29">
        <v>67</v>
      </c>
      <c r="D242" s="29">
        <v>13</v>
      </c>
      <c r="E242" s="29">
        <v>6</v>
      </c>
      <c r="F242" s="27" t="s">
        <v>94</v>
      </c>
      <c r="G242" s="77" t="s">
        <v>94</v>
      </c>
      <c r="H242" s="27" t="s">
        <v>94</v>
      </c>
      <c r="I242" s="77" t="s">
        <v>94</v>
      </c>
      <c r="J242" s="29">
        <v>6</v>
      </c>
      <c r="K242" s="27" t="s">
        <v>94</v>
      </c>
      <c r="L242" s="77" t="s">
        <v>94</v>
      </c>
      <c r="M242" s="27" t="s">
        <v>94</v>
      </c>
      <c r="N242" s="27" t="s">
        <v>94</v>
      </c>
    </row>
    <row r="243" spans="1:14" x14ac:dyDescent="0.3">
      <c r="A243" s="40" t="s">
        <v>36</v>
      </c>
      <c r="B243" s="41" t="s">
        <v>119</v>
      </c>
      <c r="C243" s="29">
        <v>100</v>
      </c>
      <c r="D243" s="29">
        <v>58</v>
      </c>
      <c r="E243" s="29">
        <v>39</v>
      </c>
      <c r="F243" s="27">
        <v>39.200000000000003</v>
      </c>
      <c r="G243" s="77">
        <v>22.6</v>
      </c>
      <c r="H243" s="27" t="s">
        <v>94</v>
      </c>
      <c r="I243" s="77">
        <v>21.7</v>
      </c>
      <c r="J243" s="29">
        <v>32</v>
      </c>
      <c r="K243" s="27">
        <v>32</v>
      </c>
      <c r="L243" s="77">
        <v>21.6</v>
      </c>
      <c r="M243" s="27" t="s">
        <v>94</v>
      </c>
      <c r="N243" s="27">
        <v>23</v>
      </c>
    </row>
    <row r="244" spans="1:14" x14ac:dyDescent="0.3">
      <c r="A244" s="40" t="s">
        <v>36</v>
      </c>
      <c r="B244" s="41" t="s">
        <v>120</v>
      </c>
      <c r="C244" s="30">
        <v>2141</v>
      </c>
      <c r="D244" s="30">
        <v>2090</v>
      </c>
      <c r="E244" s="30">
        <v>1665</v>
      </c>
      <c r="F244" s="27">
        <v>77.8</v>
      </c>
      <c r="G244" s="77">
        <v>2.6</v>
      </c>
      <c r="H244" s="27">
        <v>79.7</v>
      </c>
      <c r="I244" s="77">
        <v>2.6</v>
      </c>
      <c r="J244" s="30">
        <v>1508</v>
      </c>
      <c r="K244" s="27">
        <v>70.5</v>
      </c>
      <c r="L244" s="77">
        <v>2.9</v>
      </c>
      <c r="M244" s="27">
        <v>72.2</v>
      </c>
      <c r="N244" s="27">
        <v>2.9</v>
      </c>
    </row>
    <row r="245" spans="1:14" x14ac:dyDescent="0.3">
      <c r="A245" s="40" t="s">
        <v>36</v>
      </c>
      <c r="B245" s="41" t="s">
        <v>121</v>
      </c>
      <c r="C245" s="29">
        <v>966</v>
      </c>
      <c r="D245" s="29">
        <v>966</v>
      </c>
      <c r="E245" s="29">
        <v>731</v>
      </c>
      <c r="F245" s="27">
        <v>75.599999999999994</v>
      </c>
      <c r="G245" s="77">
        <v>4.9000000000000004</v>
      </c>
      <c r="H245" s="27">
        <v>75.599999999999994</v>
      </c>
      <c r="I245" s="77">
        <v>4.9000000000000004</v>
      </c>
      <c r="J245" s="29">
        <v>644</v>
      </c>
      <c r="K245" s="27">
        <v>66.599999999999994</v>
      </c>
      <c r="L245" s="77">
        <v>5.4</v>
      </c>
      <c r="M245" s="27">
        <v>66.599999999999994</v>
      </c>
      <c r="N245" s="27">
        <v>5.4</v>
      </c>
    </row>
    <row r="246" spans="1:14" x14ac:dyDescent="0.3">
      <c r="A246" s="40" t="s">
        <v>36</v>
      </c>
      <c r="B246" s="41" t="s">
        <v>122</v>
      </c>
      <c r="C246" s="29">
        <v>67</v>
      </c>
      <c r="D246" s="29">
        <v>13</v>
      </c>
      <c r="E246" s="29">
        <v>6</v>
      </c>
      <c r="F246" s="27" t="s">
        <v>94</v>
      </c>
      <c r="G246" s="77" t="s">
        <v>94</v>
      </c>
      <c r="H246" s="27" t="s">
        <v>94</v>
      </c>
      <c r="I246" s="77" t="s">
        <v>94</v>
      </c>
      <c r="J246" s="29">
        <v>6</v>
      </c>
      <c r="K246" s="27" t="s">
        <v>94</v>
      </c>
      <c r="L246" s="77" t="s">
        <v>94</v>
      </c>
      <c r="M246" s="27" t="s">
        <v>94</v>
      </c>
      <c r="N246" s="27" t="s">
        <v>94</v>
      </c>
    </row>
    <row r="247" spans="1:14" x14ac:dyDescent="0.3">
      <c r="A247" s="40" t="s">
        <v>37</v>
      </c>
      <c r="B247" s="40" t="s">
        <v>37</v>
      </c>
      <c r="C247" s="29"/>
      <c r="D247" s="29"/>
      <c r="E247" s="29"/>
      <c r="F247" s="27"/>
      <c r="G247" s="77"/>
      <c r="H247" s="27"/>
      <c r="I247" s="77"/>
      <c r="J247" s="29"/>
      <c r="K247" s="27"/>
      <c r="L247" s="77"/>
      <c r="M247" s="27"/>
      <c r="N247" s="27"/>
    </row>
    <row r="248" spans="1:14" x14ac:dyDescent="0.3">
      <c r="A248" s="40" t="s">
        <v>37</v>
      </c>
      <c r="B248" s="41" t="s">
        <v>112</v>
      </c>
      <c r="C248" s="30">
        <v>1020</v>
      </c>
      <c r="D248" s="30">
        <v>1005</v>
      </c>
      <c r="E248" s="29">
        <v>801</v>
      </c>
      <c r="F248" s="27">
        <v>78.5</v>
      </c>
      <c r="G248" s="77">
        <v>2.2999999999999998</v>
      </c>
      <c r="H248" s="27">
        <v>79.7</v>
      </c>
      <c r="I248" s="77">
        <v>2.2999999999999998</v>
      </c>
      <c r="J248" s="29">
        <v>716</v>
      </c>
      <c r="K248" s="27">
        <v>70.2</v>
      </c>
      <c r="L248" s="77">
        <v>2.6</v>
      </c>
      <c r="M248" s="27">
        <v>71.2</v>
      </c>
      <c r="N248" s="27">
        <v>2.6</v>
      </c>
    </row>
    <row r="249" spans="1:14" x14ac:dyDescent="0.3">
      <c r="A249" s="40" t="s">
        <v>37</v>
      </c>
      <c r="B249" s="41" t="s">
        <v>113</v>
      </c>
      <c r="C249" s="29">
        <v>492</v>
      </c>
      <c r="D249" s="29">
        <v>484</v>
      </c>
      <c r="E249" s="29">
        <v>380</v>
      </c>
      <c r="F249" s="27">
        <v>77.3</v>
      </c>
      <c r="G249" s="77">
        <v>3.5</v>
      </c>
      <c r="H249" s="27">
        <v>78.599999999999994</v>
      </c>
      <c r="I249" s="77">
        <v>3.4</v>
      </c>
      <c r="J249" s="29">
        <v>336</v>
      </c>
      <c r="K249" s="27">
        <v>68.3</v>
      </c>
      <c r="L249" s="77">
        <v>3.8</v>
      </c>
      <c r="M249" s="27">
        <v>69.400000000000006</v>
      </c>
      <c r="N249" s="27">
        <v>3.8</v>
      </c>
    </row>
    <row r="250" spans="1:14" x14ac:dyDescent="0.3">
      <c r="A250" s="40" t="s">
        <v>37</v>
      </c>
      <c r="B250" s="41" t="s">
        <v>114</v>
      </c>
      <c r="C250" s="29">
        <v>529</v>
      </c>
      <c r="D250" s="29">
        <v>521</v>
      </c>
      <c r="E250" s="29">
        <v>421</v>
      </c>
      <c r="F250" s="27">
        <v>79.7</v>
      </c>
      <c r="G250" s="77">
        <v>3.2</v>
      </c>
      <c r="H250" s="27">
        <v>80.8</v>
      </c>
      <c r="I250" s="77">
        <v>3.1</v>
      </c>
      <c r="J250" s="29">
        <v>380</v>
      </c>
      <c r="K250" s="27">
        <v>71.900000000000006</v>
      </c>
      <c r="L250" s="77">
        <v>3.6</v>
      </c>
      <c r="M250" s="27">
        <v>73</v>
      </c>
      <c r="N250" s="27">
        <v>3.5</v>
      </c>
    </row>
    <row r="251" spans="1:14" x14ac:dyDescent="0.3">
      <c r="A251" s="40" t="s">
        <v>37</v>
      </c>
      <c r="B251" s="41" t="s">
        <v>115</v>
      </c>
      <c r="C251" s="29">
        <v>981</v>
      </c>
      <c r="D251" s="29">
        <v>973</v>
      </c>
      <c r="E251" s="29">
        <v>778</v>
      </c>
      <c r="F251" s="27">
        <v>79.3</v>
      </c>
      <c r="G251" s="77">
        <v>2.4</v>
      </c>
      <c r="H251" s="27">
        <v>80</v>
      </c>
      <c r="I251" s="77">
        <v>2.2999999999999998</v>
      </c>
      <c r="J251" s="29">
        <v>698</v>
      </c>
      <c r="K251" s="27">
        <v>71.2</v>
      </c>
      <c r="L251" s="77">
        <v>2.6</v>
      </c>
      <c r="M251" s="27">
        <v>71.8</v>
      </c>
      <c r="N251" s="27">
        <v>2.6</v>
      </c>
    </row>
    <row r="252" spans="1:14" x14ac:dyDescent="0.3">
      <c r="A252" s="40" t="s">
        <v>37</v>
      </c>
      <c r="B252" s="37" t="s">
        <v>116</v>
      </c>
      <c r="C252" s="29">
        <v>967</v>
      </c>
      <c r="D252" s="29">
        <v>959</v>
      </c>
      <c r="E252" s="29">
        <v>770</v>
      </c>
      <c r="F252" s="27">
        <v>79.7</v>
      </c>
      <c r="G252" s="77">
        <v>2.4</v>
      </c>
      <c r="H252" s="27">
        <v>80.3</v>
      </c>
      <c r="I252" s="77">
        <v>2.2999999999999998</v>
      </c>
      <c r="J252" s="29">
        <v>691</v>
      </c>
      <c r="K252" s="27">
        <v>71.5</v>
      </c>
      <c r="L252" s="77">
        <v>2.7</v>
      </c>
      <c r="M252" s="27">
        <v>72</v>
      </c>
      <c r="N252" s="27">
        <v>2.6</v>
      </c>
    </row>
    <row r="253" spans="1:14" x14ac:dyDescent="0.3">
      <c r="A253" s="40" t="s">
        <v>37</v>
      </c>
      <c r="B253" s="41" t="s">
        <v>117</v>
      </c>
      <c r="C253" s="29">
        <v>10</v>
      </c>
      <c r="D253" s="29">
        <v>7</v>
      </c>
      <c r="E253" s="29">
        <v>5</v>
      </c>
      <c r="F253" s="27" t="s">
        <v>94</v>
      </c>
      <c r="G253" s="77" t="s">
        <v>94</v>
      </c>
      <c r="H253" s="27" t="s">
        <v>94</v>
      </c>
      <c r="I253" s="77" t="s">
        <v>94</v>
      </c>
      <c r="J253" s="29">
        <v>4</v>
      </c>
      <c r="K253" s="27" t="s">
        <v>94</v>
      </c>
      <c r="L253" s="77" t="s">
        <v>94</v>
      </c>
      <c r="M253" s="27" t="s">
        <v>94</v>
      </c>
      <c r="N253" s="27" t="s">
        <v>94</v>
      </c>
    </row>
    <row r="254" spans="1:14" x14ac:dyDescent="0.3">
      <c r="A254" s="40" t="s">
        <v>37</v>
      </c>
      <c r="B254" s="41" t="s">
        <v>118</v>
      </c>
      <c r="C254" s="29">
        <v>4</v>
      </c>
      <c r="D254" s="29">
        <v>1</v>
      </c>
      <c r="E254" s="29">
        <v>1</v>
      </c>
      <c r="F254" s="27" t="s">
        <v>94</v>
      </c>
      <c r="G254" s="77" t="s">
        <v>94</v>
      </c>
      <c r="H254" s="27" t="s">
        <v>94</v>
      </c>
      <c r="I254" s="77" t="s">
        <v>94</v>
      </c>
      <c r="J254" s="29">
        <v>1</v>
      </c>
      <c r="K254" s="27" t="s">
        <v>94</v>
      </c>
      <c r="L254" s="77" t="s">
        <v>94</v>
      </c>
      <c r="M254" s="27" t="s">
        <v>94</v>
      </c>
      <c r="N254" s="27" t="s">
        <v>94</v>
      </c>
    </row>
    <row r="255" spans="1:14" x14ac:dyDescent="0.3">
      <c r="A255" s="40" t="s">
        <v>37</v>
      </c>
      <c r="B255" s="41" t="s">
        <v>119</v>
      </c>
      <c r="C255" s="29">
        <v>17</v>
      </c>
      <c r="D255" s="29">
        <v>15</v>
      </c>
      <c r="E255" s="29">
        <v>9</v>
      </c>
      <c r="F255" s="27" t="s">
        <v>94</v>
      </c>
      <c r="G255" s="77" t="s">
        <v>94</v>
      </c>
      <c r="H255" s="27" t="s">
        <v>94</v>
      </c>
      <c r="I255" s="77" t="s">
        <v>94</v>
      </c>
      <c r="J255" s="29">
        <v>8</v>
      </c>
      <c r="K255" s="27" t="s">
        <v>94</v>
      </c>
      <c r="L255" s="77" t="s">
        <v>94</v>
      </c>
      <c r="M255" s="27" t="s">
        <v>94</v>
      </c>
      <c r="N255" s="27" t="s">
        <v>94</v>
      </c>
    </row>
    <row r="256" spans="1:14" x14ac:dyDescent="0.3">
      <c r="A256" s="40" t="s">
        <v>37</v>
      </c>
      <c r="B256" s="41" t="s">
        <v>120</v>
      </c>
      <c r="C256" s="30">
        <v>1004</v>
      </c>
      <c r="D256" s="29">
        <v>993</v>
      </c>
      <c r="E256" s="29">
        <v>794</v>
      </c>
      <c r="F256" s="27">
        <v>79.099999999999994</v>
      </c>
      <c r="G256" s="77">
        <v>2.2999999999999998</v>
      </c>
      <c r="H256" s="27">
        <v>79.900000000000006</v>
      </c>
      <c r="I256" s="77">
        <v>2.2999999999999998</v>
      </c>
      <c r="J256" s="29">
        <v>709</v>
      </c>
      <c r="K256" s="27">
        <v>70.7</v>
      </c>
      <c r="L256" s="77">
        <v>2.6</v>
      </c>
      <c r="M256" s="27">
        <v>71.400000000000006</v>
      </c>
      <c r="N256" s="27">
        <v>2.6</v>
      </c>
    </row>
    <row r="257" spans="1:14" x14ac:dyDescent="0.3">
      <c r="A257" s="40" t="s">
        <v>37</v>
      </c>
      <c r="B257" s="41" t="s">
        <v>121</v>
      </c>
      <c r="C257" s="29">
        <v>14</v>
      </c>
      <c r="D257" s="29">
        <v>9</v>
      </c>
      <c r="E257" s="29">
        <v>8</v>
      </c>
      <c r="F257" s="27" t="s">
        <v>94</v>
      </c>
      <c r="G257" s="77" t="s">
        <v>94</v>
      </c>
      <c r="H257" s="27" t="s">
        <v>94</v>
      </c>
      <c r="I257" s="77" t="s">
        <v>94</v>
      </c>
      <c r="J257" s="29">
        <v>6</v>
      </c>
      <c r="K257" s="27" t="s">
        <v>94</v>
      </c>
      <c r="L257" s="77" t="s">
        <v>94</v>
      </c>
      <c r="M257" s="27" t="s">
        <v>94</v>
      </c>
      <c r="N257" s="27" t="s">
        <v>94</v>
      </c>
    </row>
    <row r="258" spans="1:14" x14ac:dyDescent="0.3">
      <c r="A258" s="40" t="s">
        <v>37</v>
      </c>
      <c r="B258" s="41" t="s">
        <v>122</v>
      </c>
      <c r="C258" s="29">
        <v>4</v>
      </c>
      <c r="D258" s="29">
        <v>2</v>
      </c>
      <c r="E258" s="29">
        <v>2</v>
      </c>
      <c r="F258" s="27" t="s">
        <v>94</v>
      </c>
      <c r="G258" s="77" t="s">
        <v>94</v>
      </c>
      <c r="H258" s="27" t="s">
        <v>94</v>
      </c>
      <c r="I258" s="77" t="s">
        <v>94</v>
      </c>
      <c r="J258" s="29">
        <v>1</v>
      </c>
      <c r="K258" s="27" t="s">
        <v>94</v>
      </c>
      <c r="L258" s="77" t="s">
        <v>94</v>
      </c>
      <c r="M258" s="27" t="s">
        <v>94</v>
      </c>
      <c r="N258" s="27" t="s">
        <v>94</v>
      </c>
    </row>
    <row r="259" spans="1:14" x14ac:dyDescent="0.3">
      <c r="A259" s="40" t="s">
        <v>38</v>
      </c>
      <c r="B259" s="40" t="s">
        <v>38</v>
      </c>
      <c r="C259" s="29"/>
      <c r="D259" s="29"/>
      <c r="E259" s="29"/>
      <c r="F259" s="27"/>
      <c r="G259" s="77"/>
      <c r="H259" s="27"/>
      <c r="I259" s="77"/>
      <c r="J259" s="29"/>
      <c r="K259" s="27"/>
      <c r="L259" s="77"/>
      <c r="M259" s="27"/>
      <c r="N259" s="27"/>
    </row>
    <row r="260" spans="1:14" x14ac:dyDescent="0.3">
      <c r="A260" s="40" t="s">
        <v>38</v>
      </c>
      <c r="B260" s="41" t="s">
        <v>112</v>
      </c>
      <c r="C260" s="30">
        <v>4218</v>
      </c>
      <c r="D260" s="30">
        <v>3824</v>
      </c>
      <c r="E260" s="30">
        <v>2828</v>
      </c>
      <c r="F260" s="27">
        <v>67</v>
      </c>
      <c r="G260" s="77">
        <v>2.2000000000000002</v>
      </c>
      <c r="H260" s="27">
        <v>73.900000000000006</v>
      </c>
      <c r="I260" s="77">
        <v>2.1</v>
      </c>
      <c r="J260" s="30">
        <v>2611</v>
      </c>
      <c r="K260" s="27">
        <v>61.9</v>
      </c>
      <c r="L260" s="77">
        <v>2.2999999999999998</v>
      </c>
      <c r="M260" s="27">
        <v>68.3</v>
      </c>
      <c r="N260" s="27">
        <v>2.2000000000000002</v>
      </c>
    </row>
    <row r="261" spans="1:14" x14ac:dyDescent="0.3">
      <c r="A261" s="40" t="s">
        <v>38</v>
      </c>
      <c r="B261" s="41" t="s">
        <v>113</v>
      </c>
      <c r="C261" s="30">
        <v>1984</v>
      </c>
      <c r="D261" s="30">
        <v>1783</v>
      </c>
      <c r="E261" s="30">
        <v>1254</v>
      </c>
      <c r="F261" s="27">
        <v>63.2</v>
      </c>
      <c r="G261" s="77">
        <v>3.3</v>
      </c>
      <c r="H261" s="27">
        <v>70.3</v>
      </c>
      <c r="I261" s="77">
        <v>3.1</v>
      </c>
      <c r="J261" s="30">
        <v>1153</v>
      </c>
      <c r="K261" s="27">
        <v>58.1</v>
      </c>
      <c r="L261" s="77">
        <v>3.4</v>
      </c>
      <c r="M261" s="27">
        <v>64.599999999999994</v>
      </c>
      <c r="N261" s="27">
        <v>3.3</v>
      </c>
    </row>
    <row r="262" spans="1:14" x14ac:dyDescent="0.3">
      <c r="A262" s="40" t="s">
        <v>38</v>
      </c>
      <c r="B262" s="41" t="s">
        <v>114</v>
      </c>
      <c r="C262" s="30">
        <v>2234</v>
      </c>
      <c r="D262" s="30">
        <v>2041</v>
      </c>
      <c r="E262" s="30">
        <v>1574</v>
      </c>
      <c r="F262" s="27">
        <v>70.400000000000006</v>
      </c>
      <c r="G262" s="77">
        <v>2.9</v>
      </c>
      <c r="H262" s="27">
        <v>77.099999999999994</v>
      </c>
      <c r="I262" s="77">
        <v>2.7</v>
      </c>
      <c r="J262" s="30">
        <v>1458</v>
      </c>
      <c r="K262" s="27">
        <v>65.3</v>
      </c>
      <c r="L262" s="77">
        <v>3.1</v>
      </c>
      <c r="M262" s="27">
        <v>71.5</v>
      </c>
      <c r="N262" s="27">
        <v>2.9</v>
      </c>
    </row>
    <row r="263" spans="1:14" x14ac:dyDescent="0.3">
      <c r="A263" s="40" t="s">
        <v>38</v>
      </c>
      <c r="B263" s="41" t="s">
        <v>115</v>
      </c>
      <c r="C263" s="30">
        <v>2762</v>
      </c>
      <c r="D263" s="30">
        <v>2571</v>
      </c>
      <c r="E263" s="30">
        <v>1876</v>
      </c>
      <c r="F263" s="27">
        <v>67.900000000000006</v>
      </c>
      <c r="G263" s="77">
        <v>2.7</v>
      </c>
      <c r="H263" s="27">
        <v>73</v>
      </c>
      <c r="I263" s="77">
        <v>2.6</v>
      </c>
      <c r="J263" s="30">
        <v>1725</v>
      </c>
      <c r="K263" s="27">
        <v>62.5</v>
      </c>
      <c r="L263" s="77">
        <v>2.8</v>
      </c>
      <c r="M263" s="27">
        <v>67.099999999999994</v>
      </c>
      <c r="N263" s="27">
        <v>2.7</v>
      </c>
    </row>
    <row r="264" spans="1:14" x14ac:dyDescent="0.3">
      <c r="A264" s="40" t="s">
        <v>38</v>
      </c>
      <c r="B264" s="37" t="s">
        <v>116</v>
      </c>
      <c r="C264" s="30">
        <v>2521</v>
      </c>
      <c r="D264" s="30">
        <v>2449</v>
      </c>
      <c r="E264" s="30">
        <v>1793</v>
      </c>
      <c r="F264" s="27">
        <v>71.099999999999994</v>
      </c>
      <c r="G264" s="77">
        <v>2.7</v>
      </c>
      <c r="H264" s="27">
        <v>73.2</v>
      </c>
      <c r="I264" s="77">
        <v>2.7</v>
      </c>
      <c r="J264" s="30">
        <v>1644</v>
      </c>
      <c r="K264" s="27">
        <v>65.2</v>
      </c>
      <c r="L264" s="77">
        <v>2.9</v>
      </c>
      <c r="M264" s="27">
        <v>67.099999999999994</v>
      </c>
      <c r="N264" s="27">
        <v>2.8</v>
      </c>
    </row>
    <row r="265" spans="1:14" x14ac:dyDescent="0.3">
      <c r="A265" s="40" t="s">
        <v>38</v>
      </c>
      <c r="B265" s="41" t="s">
        <v>117</v>
      </c>
      <c r="C265" s="30">
        <v>1177</v>
      </c>
      <c r="D265" s="30">
        <v>1062</v>
      </c>
      <c r="E265" s="29">
        <v>831</v>
      </c>
      <c r="F265" s="27">
        <v>70.599999999999994</v>
      </c>
      <c r="G265" s="77">
        <v>4.9000000000000004</v>
      </c>
      <c r="H265" s="27">
        <v>78.2</v>
      </c>
      <c r="I265" s="77">
        <v>4.4000000000000004</v>
      </c>
      <c r="J265" s="29">
        <v>788</v>
      </c>
      <c r="K265" s="27">
        <v>66.900000000000006</v>
      </c>
      <c r="L265" s="77">
        <v>5</v>
      </c>
      <c r="M265" s="27">
        <v>74.2</v>
      </c>
      <c r="N265" s="27">
        <v>4.7</v>
      </c>
    </row>
    <row r="266" spans="1:14" x14ac:dyDescent="0.3">
      <c r="A266" s="40" t="s">
        <v>38</v>
      </c>
      <c r="B266" s="41" t="s">
        <v>118</v>
      </c>
      <c r="C266" s="29">
        <v>220</v>
      </c>
      <c r="D266" s="29">
        <v>134</v>
      </c>
      <c r="E266" s="29">
        <v>80</v>
      </c>
      <c r="F266" s="27">
        <v>36.200000000000003</v>
      </c>
      <c r="G266" s="77">
        <v>12.4</v>
      </c>
      <c r="H266" s="27">
        <v>59.4</v>
      </c>
      <c r="I266" s="77">
        <v>12.7</v>
      </c>
      <c r="J266" s="29">
        <v>62</v>
      </c>
      <c r="K266" s="27">
        <v>28.2</v>
      </c>
      <c r="L266" s="77">
        <v>11.6</v>
      </c>
      <c r="M266" s="27">
        <v>46.2</v>
      </c>
      <c r="N266" s="27">
        <v>12.9</v>
      </c>
    </row>
    <row r="267" spans="1:14" x14ac:dyDescent="0.3">
      <c r="A267" s="40" t="s">
        <v>38</v>
      </c>
      <c r="B267" s="41" t="s">
        <v>119</v>
      </c>
      <c r="C267" s="29">
        <v>269</v>
      </c>
      <c r="D267" s="29">
        <v>145</v>
      </c>
      <c r="E267" s="29">
        <v>93</v>
      </c>
      <c r="F267" s="27">
        <v>34.5</v>
      </c>
      <c r="G267" s="77">
        <v>13.8</v>
      </c>
      <c r="H267" s="27">
        <v>63.9</v>
      </c>
      <c r="I267" s="77">
        <v>14</v>
      </c>
      <c r="J267" s="29">
        <v>91</v>
      </c>
      <c r="K267" s="27">
        <v>34</v>
      </c>
      <c r="L267" s="77">
        <v>13.8</v>
      </c>
      <c r="M267" s="27">
        <v>62.9</v>
      </c>
      <c r="N267" s="27">
        <v>14.1</v>
      </c>
    </row>
    <row r="268" spans="1:14" x14ac:dyDescent="0.3">
      <c r="A268" s="40" t="s">
        <v>38</v>
      </c>
      <c r="B268" s="41" t="s">
        <v>120</v>
      </c>
      <c r="C268" s="30">
        <v>2793</v>
      </c>
      <c r="D268" s="30">
        <v>2600</v>
      </c>
      <c r="E268" s="30">
        <v>1897</v>
      </c>
      <c r="F268" s="27">
        <v>67.900000000000006</v>
      </c>
      <c r="G268" s="77">
        <v>2.7</v>
      </c>
      <c r="H268" s="27">
        <v>73</v>
      </c>
      <c r="I268" s="77">
        <v>2.6</v>
      </c>
      <c r="J268" s="30">
        <v>1745</v>
      </c>
      <c r="K268" s="27">
        <v>62.5</v>
      </c>
      <c r="L268" s="77">
        <v>2.8</v>
      </c>
      <c r="M268" s="27">
        <v>67.099999999999994</v>
      </c>
      <c r="N268" s="27">
        <v>2.7</v>
      </c>
    </row>
    <row r="269" spans="1:14" x14ac:dyDescent="0.3">
      <c r="A269" s="40" t="s">
        <v>38</v>
      </c>
      <c r="B269" s="41" t="s">
        <v>121</v>
      </c>
      <c r="C269" s="30">
        <v>1207</v>
      </c>
      <c r="D269" s="30">
        <v>1092</v>
      </c>
      <c r="E269" s="29">
        <v>855</v>
      </c>
      <c r="F269" s="27">
        <v>70.8</v>
      </c>
      <c r="G269" s="77">
        <v>4.8</v>
      </c>
      <c r="H269" s="27">
        <v>78.3</v>
      </c>
      <c r="I269" s="77">
        <v>4.4000000000000004</v>
      </c>
      <c r="J269" s="29">
        <v>806</v>
      </c>
      <c r="K269" s="27">
        <v>66.8</v>
      </c>
      <c r="L269" s="77">
        <v>5</v>
      </c>
      <c r="M269" s="27">
        <v>73.8</v>
      </c>
      <c r="N269" s="27">
        <v>4.7</v>
      </c>
    </row>
    <row r="270" spans="1:14" x14ac:dyDescent="0.3">
      <c r="A270" s="40" t="s">
        <v>38</v>
      </c>
      <c r="B270" s="41" t="s">
        <v>122</v>
      </c>
      <c r="C270" s="29">
        <v>224</v>
      </c>
      <c r="D270" s="29">
        <v>137</v>
      </c>
      <c r="E270" s="29">
        <v>81</v>
      </c>
      <c r="F270" s="27">
        <v>36.200000000000003</v>
      </c>
      <c r="G270" s="77">
        <v>12.3</v>
      </c>
      <c r="H270" s="27">
        <v>59.2</v>
      </c>
      <c r="I270" s="77">
        <v>12.6</v>
      </c>
      <c r="J270" s="29">
        <v>63</v>
      </c>
      <c r="K270" s="27">
        <v>28.3</v>
      </c>
      <c r="L270" s="77">
        <v>11.6</v>
      </c>
      <c r="M270" s="27">
        <v>46.2</v>
      </c>
      <c r="N270" s="27">
        <v>12.8</v>
      </c>
    </row>
    <row r="271" spans="1:14" x14ac:dyDescent="0.3">
      <c r="A271" s="40" t="s">
        <v>39</v>
      </c>
      <c r="B271" s="40" t="s">
        <v>39</v>
      </c>
      <c r="C271" s="29"/>
      <c r="D271" s="29"/>
      <c r="E271" s="29"/>
      <c r="F271" s="27"/>
      <c r="G271" s="77"/>
      <c r="H271" s="27"/>
      <c r="I271" s="77"/>
      <c r="J271" s="29"/>
      <c r="K271" s="27"/>
      <c r="L271" s="77"/>
      <c r="M271" s="27"/>
      <c r="N271" s="27"/>
    </row>
    <row r="272" spans="1:14" x14ac:dyDescent="0.3">
      <c r="A272" s="40" t="s">
        <v>39</v>
      </c>
      <c r="B272" s="41" t="s">
        <v>112</v>
      </c>
      <c r="C272" s="30">
        <v>4962</v>
      </c>
      <c r="D272" s="30">
        <v>4533</v>
      </c>
      <c r="E272" s="30">
        <v>3293</v>
      </c>
      <c r="F272" s="27">
        <v>66.400000000000006</v>
      </c>
      <c r="G272" s="77">
        <v>2</v>
      </c>
      <c r="H272" s="27">
        <v>72.599999999999994</v>
      </c>
      <c r="I272" s="77">
        <v>1.9</v>
      </c>
      <c r="J272" s="30">
        <v>3044</v>
      </c>
      <c r="K272" s="27">
        <v>61.3</v>
      </c>
      <c r="L272" s="77">
        <v>2.1</v>
      </c>
      <c r="M272" s="27">
        <v>67.099999999999994</v>
      </c>
      <c r="N272" s="27">
        <v>2</v>
      </c>
    </row>
    <row r="273" spans="1:14" x14ac:dyDescent="0.3">
      <c r="A273" s="40" t="s">
        <v>39</v>
      </c>
      <c r="B273" s="41" t="s">
        <v>113</v>
      </c>
      <c r="C273" s="30">
        <v>2385</v>
      </c>
      <c r="D273" s="30">
        <v>2168</v>
      </c>
      <c r="E273" s="30">
        <v>1583</v>
      </c>
      <c r="F273" s="27">
        <v>66.400000000000006</v>
      </c>
      <c r="G273" s="77">
        <v>2.9</v>
      </c>
      <c r="H273" s="27">
        <v>73</v>
      </c>
      <c r="I273" s="77">
        <v>2.7</v>
      </c>
      <c r="J273" s="30">
        <v>1458</v>
      </c>
      <c r="K273" s="27">
        <v>61.1</v>
      </c>
      <c r="L273" s="77">
        <v>3</v>
      </c>
      <c r="M273" s="27">
        <v>67.2</v>
      </c>
      <c r="N273" s="27">
        <v>2.9</v>
      </c>
    </row>
    <row r="274" spans="1:14" x14ac:dyDescent="0.3">
      <c r="A274" s="40" t="s">
        <v>39</v>
      </c>
      <c r="B274" s="41" t="s">
        <v>114</v>
      </c>
      <c r="C274" s="30">
        <v>2576</v>
      </c>
      <c r="D274" s="30">
        <v>2365</v>
      </c>
      <c r="E274" s="30">
        <v>1710</v>
      </c>
      <c r="F274" s="27">
        <v>66.400000000000006</v>
      </c>
      <c r="G274" s="77">
        <v>2.8</v>
      </c>
      <c r="H274" s="27">
        <v>72.3</v>
      </c>
      <c r="I274" s="77">
        <v>2.6</v>
      </c>
      <c r="J274" s="30">
        <v>1586</v>
      </c>
      <c r="K274" s="27">
        <v>61.6</v>
      </c>
      <c r="L274" s="77">
        <v>2.9</v>
      </c>
      <c r="M274" s="27">
        <v>67.099999999999994</v>
      </c>
      <c r="N274" s="27">
        <v>2.8</v>
      </c>
    </row>
    <row r="275" spans="1:14" x14ac:dyDescent="0.3">
      <c r="A275" s="40" t="s">
        <v>39</v>
      </c>
      <c r="B275" s="41" t="s">
        <v>115</v>
      </c>
      <c r="C275" s="30">
        <v>4280</v>
      </c>
      <c r="D275" s="30">
        <v>4044</v>
      </c>
      <c r="E275" s="30">
        <v>3026</v>
      </c>
      <c r="F275" s="27">
        <v>70.7</v>
      </c>
      <c r="G275" s="77">
        <v>2.1</v>
      </c>
      <c r="H275" s="27">
        <v>74.8</v>
      </c>
      <c r="I275" s="77">
        <v>2</v>
      </c>
      <c r="J275" s="30">
        <v>2787</v>
      </c>
      <c r="K275" s="27">
        <v>65.099999999999994</v>
      </c>
      <c r="L275" s="77">
        <v>2.2000000000000002</v>
      </c>
      <c r="M275" s="27">
        <v>68.900000000000006</v>
      </c>
      <c r="N275" s="27">
        <v>2.1</v>
      </c>
    </row>
    <row r="276" spans="1:14" x14ac:dyDescent="0.3">
      <c r="A276" s="40" t="s">
        <v>39</v>
      </c>
      <c r="B276" s="37" t="s">
        <v>116</v>
      </c>
      <c r="C276" s="30">
        <v>4021</v>
      </c>
      <c r="D276" s="30">
        <v>3867</v>
      </c>
      <c r="E276" s="30">
        <v>2928</v>
      </c>
      <c r="F276" s="27">
        <v>72.8</v>
      </c>
      <c r="G276" s="77">
        <v>2.1</v>
      </c>
      <c r="H276" s="27">
        <v>75.7</v>
      </c>
      <c r="I276" s="77">
        <v>2</v>
      </c>
      <c r="J276" s="30">
        <v>2715</v>
      </c>
      <c r="K276" s="27">
        <v>67.5</v>
      </c>
      <c r="L276" s="77">
        <v>2.2000000000000002</v>
      </c>
      <c r="M276" s="27">
        <v>70.2</v>
      </c>
      <c r="N276" s="27">
        <v>2.1</v>
      </c>
    </row>
    <row r="277" spans="1:14" x14ac:dyDescent="0.3">
      <c r="A277" s="40" t="s">
        <v>39</v>
      </c>
      <c r="B277" s="41" t="s">
        <v>117</v>
      </c>
      <c r="C277" s="29">
        <v>310</v>
      </c>
      <c r="D277" s="29">
        <v>235</v>
      </c>
      <c r="E277" s="29">
        <v>145</v>
      </c>
      <c r="F277" s="27">
        <v>47</v>
      </c>
      <c r="G277" s="77">
        <v>10.199999999999999</v>
      </c>
      <c r="H277" s="27">
        <v>61.9</v>
      </c>
      <c r="I277" s="77">
        <v>10</v>
      </c>
      <c r="J277" s="29">
        <v>145</v>
      </c>
      <c r="K277" s="27">
        <v>47</v>
      </c>
      <c r="L277" s="77">
        <v>10.199999999999999</v>
      </c>
      <c r="M277" s="27">
        <v>61.9</v>
      </c>
      <c r="N277" s="27">
        <v>10</v>
      </c>
    </row>
    <row r="278" spans="1:14" x14ac:dyDescent="0.3">
      <c r="A278" s="40" t="s">
        <v>39</v>
      </c>
      <c r="B278" s="41" t="s">
        <v>118</v>
      </c>
      <c r="C278" s="29">
        <v>324</v>
      </c>
      <c r="D278" s="29">
        <v>214</v>
      </c>
      <c r="E278" s="29">
        <v>82</v>
      </c>
      <c r="F278" s="27">
        <v>25.3</v>
      </c>
      <c r="G278" s="77">
        <v>9.1</v>
      </c>
      <c r="H278" s="27">
        <v>38.4</v>
      </c>
      <c r="I278" s="77">
        <v>10.199999999999999</v>
      </c>
      <c r="J278" s="29">
        <v>76</v>
      </c>
      <c r="K278" s="27">
        <v>23.4</v>
      </c>
      <c r="L278" s="77">
        <v>8.9</v>
      </c>
      <c r="M278" s="27">
        <v>35.4</v>
      </c>
      <c r="N278" s="27">
        <v>10</v>
      </c>
    </row>
    <row r="279" spans="1:14" x14ac:dyDescent="0.3">
      <c r="A279" s="40" t="s">
        <v>39</v>
      </c>
      <c r="B279" s="41" t="s">
        <v>119</v>
      </c>
      <c r="C279" s="29">
        <v>286</v>
      </c>
      <c r="D279" s="29">
        <v>193</v>
      </c>
      <c r="E279" s="29">
        <v>103</v>
      </c>
      <c r="F279" s="27">
        <v>36.200000000000003</v>
      </c>
      <c r="G279" s="77">
        <v>13.3</v>
      </c>
      <c r="H279" s="27">
        <v>53.6</v>
      </c>
      <c r="I279" s="77">
        <v>13.8</v>
      </c>
      <c r="J279" s="29">
        <v>77</v>
      </c>
      <c r="K279" s="27">
        <v>26.9</v>
      </c>
      <c r="L279" s="77">
        <v>12.3</v>
      </c>
      <c r="M279" s="27">
        <v>39.9</v>
      </c>
      <c r="N279" s="27">
        <v>13.6</v>
      </c>
    </row>
    <row r="280" spans="1:14" x14ac:dyDescent="0.3">
      <c r="A280" s="40" t="s">
        <v>39</v>
      </c>
      <c r="B280" s="41" t="s">
        <v>120</v>
      </c>
      <c r="C280" s="30">
        <v>4310</v>
      </c>
      <c r="D280" s="30">
        <v>4075</v>
      </c>
      <c r="E280" s="30">
        <v>3056</v>
      </c>
      <c r="F280" s="27">
        <v>70.900000000000006</v>
      </c>
      <c r="G280" s="77">
        <v>2.1</v>
      </c>
      <c r="H280" s="27">
        <v>75</v>
      </c>
      <c r="I280" s="77">
        <v>2</v>
      </c>
      <c r="J280" s="30">
        <v>2813</v>
      </c>
      <c r="K280" s="27">
        <v>65.3</v>
      </c>
      <c r="L280" s="77">
        <v>2.2000000000000002</v>
      </c>
      <c r="M280" s="27">
        <v>69</v>
      </c>
      <c r="N280" s="27">
        <v>2.1</v>
      </c>
    </row>
    <row r="281" spans="1:14" x14ac:dyDescent="0.3">
      <c r="A281" s="40" t="s">
        <v>39</v>
      </c>
      <c r="B281" s="41" t="s">
        <v>121</v>
      </c>
      <c r="C281" s="29">
        <v>324</v>
      </c>
      <c r="D281" s="29">
        <v>250</v>
      </c>
      <c r="E281" s="29">
        <v>160</v>
      </c>
      <c r="F281" s="27">
        <v>49.4</v>
      </c>
      <c r="G281" s="77">
        <v>10</v>
      </c>
      <c r="H281" s="27">
        <v>64.099999999999994</v>
      </c>
      <c r="I281" s="77">
        <v>9.6</v>
      </c>
      <c r="J281" s="29">
        <v>160</v>
      </c>
      <c r="K281" s="27">
        <v>49.4</v>
      </c>
      <c r="L281" s="77">
        <v>10</v>
      </c>
      <c r="M281" s="27">
        <v>64.099999999999994</v>
      </c>
      <c r="N281" s="27">
        <v>9.6</v>
      </c>
    </row>
    <row r="282" spans="1:14" x14ac:dyDescent="0.3">
      <c r="A282" s="40" t="s">
        <v>39</v>
      </c>
      <c r="B282" s="41" t="s">
        <v>122</v>
      </c>
      <c r="C282" s="29">
        <v>324</v>
      </c>
      <c r="D282" s="29">
        <v>214</v>
      </c>
      <c r="E282" s="29">
        <v>82</v>
      </c>
      <c r="F282" s="27">
        <v>25.3</v>
      </c>
      <c r="G282" s="77">
        <v>9.1</v>
      </c>
      <c r="H282" s="27">
        <v>38.4</v>
      </c>
      <c r="I282" s="77">
        <v>10.199999999999999</v>
      </c>
      <c r="J282" s="29">
        <v>76</v>
      </c>
      <c r="K282" s="27">
        <v>23.4</v>
      </c>
      <c r="L282" s="77">
        <v>8.9</v>
      </c>
      <c r="M282" s="27">
        <v>35.4</v>
      </c>
      <c r="N282" s="27">
        <v>10</v>
      </c>
    </row>
    <row r="283" spans="1:14" x14ac:dyDescent="0.3">
      <c r="A283" s="40" t="s">
        <v>40</v>
      </c>
      <c r="B283" s="40" t="s">
        <v>40</v>
      </c>
      <c r="C283" s="29"/>
      <c r="D283" s="29"/>
      <c r="E283" s="29"/>
      <c r="F283" s="27"/>
      <c r="G283" s="77"/>
      <c r="H283" s="27"/>
      <c r="I283" s="77"/>
      <c r="J283" s="29"/>
      <c r="K283" s="27"/>
      <c r="L283" s="77"/>
      <c r="M283" s="27"/>
      <c r="N283" s="27"/>
    </row>
    <row r="284" spans="1:14" x14ac:dyDescent="0.3">
      <c r="A284" s="40" t="s">
        <v>40</v>
      </c>
      <c r="B284" s="41" t="s">
        <v>112</v>
      </c>
      <c r="C284" s="30">
        <v>7487</v>
      </c>
      <c r="D284" s="30">
        <v>7176</v>
      </c>
      <c r="E284" s="30">
        <v>5531</v>
      </c>
      <c r="F284" s="27">
        <v>73.900000000000006</v>
      </c>
      <c r="G284" s="77">
        <v>1.5</v>
      </c>
      <c r="H284" s="27">
        <v>77.099999999999994</v>
      </c>
      <c r="I284" s="77">
        <v>1.5</v>
      </c>
      <c r="J284" s="30">
        <v>4865</v>
      </c>
      <c r="K284" s="27">
        <v>65</v>
      </c>
      <c r="L284" s="77">
        <v>1.7</v>
      </c>
      <c r="M284" s="27">
        <v>67.8</v>
      </c>
      <c r="N284" s="27">
        <v>1.6</v>
      </c>
    </row>
    <row r="285" spans="1:14" x14ac:dyDescent="0.3">
      <c r="A285" s="40" t="s">
        <v>40</v>
      </c>
      <c r="B285" s="41" t="s">
        <v>113</v>
      </c>
      <c r="C285" s="30">
        <v>3609</v>
      </c>
      <c r="D285" s="30">
        <v>3474</v>
      </c>
      <c r="E285" s="30">
        <v>2590</v>
      </c>
      <c r="F285" s="27">
        <v>71.8</v>
      </c>
      <c r="G285" s="77">
        <v>2.2000000000000002</v>
      </c>
      <c r="H285" s="27">
        <v>74.599999999999994</v>
      </c>
      <c r="I285" s="77">
        <v>2.2000000000000002</v>
      </c>
      <c r="J285" s="30">
        <v>2249</v>
      </c>
      <c r="K285" s="27">
        <v>62.3</v>
      </c>
      <c r="L285" s="77">
        <v>2.4</v>
      </c>
      <c r="M285" s="27">
        <v>64.7</v>
      </c>
      <c r="N285" s="27">
        <v>2.4</v>
      </c>
    </row>
    <row r="286" spans="1:14" x14ac:dyDescent="0.3">
      <c r="A286" s="40" t="s">
        <v>40</v>
      </c>
      <c r="B286" s="41" t="s">
        <v>114</v>
      </c>
      <c r="C286" s="30">
        <v>3877</v>
      </c>
      <c r="D286" s="30">
        <v>3702</v>
      </c>
      <c r="E286" s="30">
        <v>2940</v>
      </c>
      <c r="F286" s="27">
        <v>75.8</v>
      </c>
      <c r="G286" s="77">
        <v>2.1</v>
      </c>
      <c r="H286" s="27">
        <v>79.400000000000006</v>
      </c>
      <c r="I286" s="77">
        <v>1.9</v>
      </c>
      <c r="J286" s="30">
        <v>2616</v>
      </c>
      <c r="K286" s="27">
        <v>67.5</v>
      </c>
      <c r="L286" s="77">
        <v>2.2999999999999998</v>
      </c>
      <c r="M286" s="27">
        <v>70.7</v>
      </c>
      <c r="N286" s="27">
        <v>2.2000000000000002</v>
      </c>
    </row>
    <row r="287" spans="1:14" x14ac:dyDescent="0.3">
      <c r="A287" s="40" t="s">
        <v>40</v>
      </c>
      <c r="B287" s="41" t="s">
        <v>115</v>
      </c>
      <c r="C287" s="30">
        <v>6200</v>
      </c>
      <c r="D287" s="30">
        <v>6021</v>
      </c>
      <c r="E287" s="30">
        <v>4642</v>
      </c>
      <c r="F287" s="27">
        <v>74.900000000000006</v>
      </c>
      <c r="G287" s="77">
        <v>1.7</v>
      </c>
      <c r="H287" s="27">
        <v>77.099999999999994</v>
      </c>
      <c r="I287" s="77">
        <v>1.6</v>
      </c>
      <c r="J287" s="30">
        <v>4065</v>
      </c>
      <c r="K287" s="27">
        <v>65.599999999999994</v>
      </c>
      <c r="L287" s="77">
        <v>1.8</v>
      </c>
      <c r="M287" s="27">
        <v>67.5</v>
      </c>
      <c r="N287" s="27">
        <v>1.8</v>
      </c>
    </row>
    <row r="288" spans="1:14" x14ac:dyDescent="0.3">
      <c r="A288" s="40" t="s">
        <v>40</v>
      </c>
      <c r="B288" s="37" t="s">
        <v>116</v>
      </c>
      <c r="C288" s="30">
        <v>6005</v>
      </c>
      <c r="D288" s="30">
        <v>5874</v>
      </c>
      <c r="E288" s="30">
        <v>4557</v>
      </c>
      <c r="F288" s="27">
        <v>75.900000000000006</v>
      </c>
      <c r="G288" s="77">
        <v>1.7</v>
      </c>
      <c r="H288" s="27">
        <v>77.599999999999994</v>
      </c>
      <c r="I288" s="77">
        <v>1.6</v>
      </c>
      <c r="J288" s="30">
        <v>3995</v>
      </c>
      <c r="K288" s="27">
        <v>66.5</v>
      </c>
      <c r="L288" s="77">
        <v>1.8</v>
      </c>
      <c r="M288" s="27">
        <v>68</v>
      </c>
      <c r="N288" s="27">
        <v>1.8</v>
      </c>
    </row>
    <row r="289" spans="1:14" x14ac:dyDescent="0.3">
      <c r="A289" s="40" t="s">
        <v>40</v>
      </c>
      <c r="B289" s="41" t="s">
        <v>117</v>
      </c>
      <c r="C289" s="29">
        <v>968</v>
      </c>
      <c r="D289" s="29">
        <v>956</v>
      </c>
      <c r="E289" s="29">
        <v>738</v>
      </c>
      <c r="F289" s="27">
        <v>76.3</v>
      </c>
      <c r="G289" s="77">
        <v>5</v>
      </c>
      <c r="H289" s="27">
        <v>77.2</v>
      </c>
      <c r="I289" s="77">
        <v>4.9000000000000004</v>
      </c>
      <c r="J289" s="29">
        <v>679</v>
      </c>
      <c r="K289" s="27">
        <v>70.2</v>
      </c>
      <c r="L289" s="77">
        <v>5.3</v>
      </c>
      <c r="M289" s="27">
        <v>71.099999999999994</v>
      </c>
      <c r="N289" s="27">
        <v>5.3</v>
      </c>
    </row>
    <row r="290" spans="1:14" x14ac:dyDescent="0.3">
      <c r="A290" s="40" t="s">
        <v>40</v>
      </c>
      <c r="B290" s="41" t="s">
        <v>118</v>
      </c>
      <c r="C290" s="29">
        <v>206</v>
      </c>
      <c r="D290" s="29">
        <v>91</v>
      </c>
      <c r="E290" s="29">
        <v>74</v>
      </c>
      <c r="F290" s="27">
        <v>35.700000000000003</v>
      </c>
      <c r="G290" s="77">
        <v>12.7</v>
      </c>
      <c r="H290" s="27">
        <v>80.900000000000006</v>
      </c>
      <c r="I290" s="77">
        <v>10.4</v>
      </c>
      <c r="J290" s="29">
        <v>53</v>
      </c>
      <c r="K290" s="27">
        <v>25.9</v>
      </c>
      <c r="L290" s="77">
        <v>11.6</v>
      </c>
      <c r="M290" s="27">
        <v>58.7</v>
      </c>
      <c r="N290" s="27">
        <v>13</v>
      </c>
    </row>
    <row r="291" spans="1:14" x14ac:dyDescent="0.3">
      <c r="A291" s="40" t="s">
        <v>40</v>
      </c>
      <c r="B291" s="41" t="s">
        <v>119</v>
      </c>
      <c r="C291" s="29">
        <v>198</v>
      </c>
      <c r="D291" s="29">
        <v>147</v>
      </c>
      <c r="E291" s="29">
        <v>85</v>
      </c>
      <c r="F291" s="27">
        <v>43.2</v>
      </c>
      <c r="G291" s="77">
        <v>16.600000000000001</v>
      </c>
      <c r="H291" s="27">
        <v>58.2</v>
      </c>
      <c r="I291" s="77">
        <v>16.600000000000001</v>
      </c>
      <c r="J291" s="29">
        <v>70</v>
      </c>
      <c r="K291" s="27">
        <v>35.5</v>
      </c>
      <c r="L291" s="77">
        <v>16.100000000000001</v>
      </c>
      <c r="M291" s="27">
        <v>47.8</v>
      </c>
      <c r="N291" s="27">
        <v>16.8</v>
      </c>
    </row>
    <row r="292" spans="1:14" x14ac:dyDescent="0.3">
      <c r="A292" s="40" t="s">
        <v>40</v>
      </c>
      <c r="B292" s="41" t="s">
        <v>120</v>
      </c>
      <c r="C292" s="30">
        <v>6258</v>
      </c>
      <c r="D292" s="30">
        <v>6079</v>
      </c>
      <c r="E292" s="30">
        <v>4680</v>
      </c>
      <c r="F292" s="27">
        <v>74.8</v>
      </c>
      <c r="G292" s="77">
        <v>1.6</v>
      </c>
      <c r="H292" s="27">
        <v>77</v>
      </c>
      <c r="I292" s="77">
        <v>1.6</v>
      </c>
      <c r="J292" s="30">
        <v>4099</v>
      </c>
      <c r="K292" s="27">
        <v>65.5</v>
      </c>
      <c r="L292" s="77">
        <v>1.8</v>
      </c>
      <c r="M292" s="27">
        <v>67.400000000000006</v>
      </c>
      <c r="N292" s="27">
        <v>1.8</v>
      </c>
    </row>
    <row r="293" spans="1:14" x14ac:dyDescent="0.3">
      <c r="A293" s="40" t="s">
        <v>40</v>
      </c>
      <c r="B293" s="41" t="s">
        <v>121</v>
      </c>
      <c r="C293" s="29">
        <v>991</v>
      </c>
      <c r="D293" s="29">
        <v>980</v>
      </c>
      <c r="E293" s="29">
        <v>756</v>
      </c>
      <c r="F293" s="27">
        <v>76.3</v>
      </c>
      <c r="G293" s="77">
        <v>4.9000000000000004</v>
      </c>
      <c r="H293" s="27">
        <v>77.2</v>
      </c>
      <c r="I293" s="77">
        <v>4.8</v>
      </c>
      <c r="J293" s="29">
        <v>694</v>
      </c>
      <c r="K293" s="27">
        <v>70</v>
      </c>
      <c r="L293" s="77">
        <v>5.3</v>
      </c>
      <c r="M293" s="27">
        <v>70.8</v>
      </c>
      <c r="N293" s="27">
        <v>5.2</v>
      </c>
    </row>
    <row r="294" spans="1:14" x14ac:dyDescent="0.3">
      <c r="A294" s="40" t="s">
        <v>40</v>
      </c>
      <c r="B294" s="41" t="s">
        <v>122</v>
      </c>
      <c r="C294" s="29">
        <v>217</v>
      </c>
      <c r="D294" s="29">
        <v>102</v>
      </c>
      <c r="E294" s="29">
        <v>84</v>
      </c>
      <c r="F294" s="27">
        <v>38.9</v>
      </c>
      <c r="G294" s="77">
        <v>12.6</v>
      </c>
      <c r="H294" s="27">
        <v>82.9</v>
      </c>
      <c r="I294" s="77">
        <v>9.6999999999999993</v>
      </c>
      <c r="J294" s="29">
        <v>64</v>
      </c>
      <c r="K294" s="27">
        <v>29.6</v>
      </c>
      <c r="L294" s="77">
        <v>11.8</v>
      </c>
      <c r="M294" s="27">
        <v>63.1</v>
      </c>
      <c r="N294" s="27">
        <v>12.4</v>
      </c>
    </row>
    <row r="295" spans="1:14" x14ac:dyDescent="0.3">
      <c r="A295" s="40" t="s">
        <v>15</v>
      </c>
      <c r="B295" s="40" t="s">
        <v>15</v>
      </c>
      <c r="C295" s="29"/>
      <c r="D295" s="29"/>
      <c r="E295" s="29"/>
      <c r="F295" s="27"/>
      <c r="G295" s="77"/>
      <c r="H295" s="27"/>
      <c r="I295" s="77"/>
      <c r="J295" s="29"/>
      <c r="K295" s="27"/>
      <c r="L295" s="77"/>
      <c r="M295" s="27"/>
      <c r="N295" s="27"/>
    </row>
    <row r="296" spans="1:14" x14ac:dyDescent="0.3">
      <c r="A296" s="40" t="s">
        <v>15</v>
      </c>
      <c r="B296" s="41" t="s">
        <v>112</v>
      </c>
      <c r="C296" s="30">
        <v>3898</v>
      </c>
      <c r="D296" s="30">
        <v>3678</v>
      </c>
      <c r="E296" s="30">
        <v>2931</v>
      </c>
      <c r="F296" s="27">
        <v>75.2</v>
      </c>
      <c r="G296" s="77">
        <v>2.1</v>
      </c>
      <c r="H296" s="27">
        <v>79.7</v>
      </c>
      <c r="I296" s="77">
        <v>1.9</v>
      </c>
      <c r="J296" s="30">
        <v>2759</v>
      </c>
      <c r="K296" s="27">
        <v>70.8</v>
      </c>
      <c r="L296" s="77">
        <v>2.2000000000000002</v>
      </c>
      <c r="M296" s="27">
        <v>75</v>
      </c>
      <c r="N296" s="27">
        <v>2.1</v>
      </c>
    </row>
    <row r="297" spans="1:14" x14ac:dyDescent="0.3">
      <c r="A297" s="40" t="s">
        <v>15</v>
      </c>
      <c r="B297" s="41" t="s">
        <v>113</v>
      </c>
      <c r="C297" s="30">
        <v>1927</v>
      </c>
      <c r="D297" s="30">
        <v>1810</v>
      </c>
      <c r="E297" s="30">
        <v>1394</v>
      </c>
      <c r="F297" s="27">
        <v>72.400000000000006</v>
      </c>
      <c r="G297" s="77">
        <v>3</v>
      </c>
      <c r="H297" s="27">
        <v>77</v>
      </c>
      <c r="I297" s="77">
        <v>2.9</v>
      </c>
      <c r="J297" s="30">
        <v>1295</v>
      </c>
      <c r="K297" s="27">
        <v>67.2</v>
      </c>
      <c r="L297" s="77">
        <v>3.2</v>
      </c>
      <c r="M297" s="27">
        <v>71.599999999999994</v>
      </c>
      <c r="N297" s="27">
        <v>3.1</v>
      </c>
    </row>
    <row r="298" spans="1:14" x14ac:dyDescent="0.3">
      <c r="A298" s="40" t="s">
        <v>15</v>
      </c>
      <c r="B298" s="41" t="s">
        <v>114</v>
      </c>
      <c r="C298" s="30">
        <v>1972</v>
      </c>
      <c r="D298" s="30">
        <v>1868</v>
      </c>
      <c r="E298" s="30">
        <v>1537</v>
      </c>
      <c r="F298" s="27">
        <v>77.900000000000006</v>
      </c>
      <c r="G298" s="77">
        <v>2.8</v>
      </c>
      <c r="H298" s="27">
        <v>82.3</v>
      </c>
      <c r="I298" s="77">
        <v>2.6</v>
      </c>
      <c r="J298" s="30">
        <v>1464</v>
      </c>
      <c r="K298" s="27">
        <v>74.2</v>
      </c>
      <c r="L298" s="77">
        <v>2.9</v>
      </c>
      <c r="M298" s="27">
        <v>78.3</v>
      </c>
      <c r="N298" s="27">
        <v>2.8</v>
      </c>
    </row>
    <row r="299" spans="1:14" x14ac:dyDescent="0.3">
      <c r="A299" s="40" t="s">
        <v>15</v>
      </c>
      <c r="B299" s="41" t="s">
        <v>115</v>
      </c>
      <c r="C299" s="30">
        <v>3497</v>
      </c>
      <c r="D299" s="30">
        <v>3403</v>
      </c>
      <c r="E299" s="30">
        <v>2740</v>
      </c>
      <c r="F299" s="27">
        <v>78.400000000000006</v>
      </c>
      <c r="G299" s="77">
        <v>2.1</v>
      </c>
      <c r="H299" s="27">
        <v>80.5</v>
      </c>
      <c r="I299" s="77">
        <v>2</v>
      </c>
      <c r="J299" s="30">
        <v>2587</v>
      </c>
      <c r="K299" s="27">
        <v>74</v>
      </c>
      <c r="L299" s="77">
        <v>2.2000000000000002</v>
      </c>
      <c r="M299" s="27">
        <v>76</v>
      </c>
      <c r="N299" s="27">
        <v>2.1</v>
      </c>
    </row>
    <row r="300" spans="1:14" x14ac:dyDescent="0.3">
      <c r="A300" s="40" t="s">
        <v>15</v>
      </c>
      <c r="B300" s="37" t="s">
        <v>116</v>
      </c>
      <c r="C300" s="30">
        <v>3387</v>
      </c>
      <c r="D300" s="30">
        <v>3343</v>
      </c>
      <c r="E300" s="30">
        <v>2707</v>
      </c>
      <c r="F300" s="27">
        <v>79.900000000000006</v>
      </c>
      <c r="G300" s="77">
        <v>2</v>
      </c>
      <c r="H300" s="27">
        <v>81</v>
      </c>
      <c r="I300" s="77">
        <v>2</v>
      </c>
      <c r="J300" s="30">
        <v>2558</v>
      </c>
      <c r="K300" s="27">
        <v>75.5</v>
      </c>
      <c r="L300" s="77">
        <v>2.2000000000000002</v>
      </c>
      <c r="M300" s="27">
        <v>76.5</v>
      </c>
      <c r="N300" s="27">
        <v>2.2000000000000002</v>
      </c>
    </row>
    <row r="301" spans="1:14" x14ac:dyDescent="0.3">
      <c r="A301" s="40" t="s">
        <v>15</v>
      </c>
      <c r="B301" s="41" t="s">
        <v>117</v>
      </c>
      <c r="C301" s="29">
        <v>181</v>
      </c>
      <c r="D301" s="29">
        <v>119</v>
      </c>
      <c r="E301" s="29">
        <v>87</v>
      </c>
      <c r="F301" s="27">
        <v>48.3</v>
      </c>
      <c r="G301" s="77">
        <v>13.4</v>
      </c>
      <c r="H301" s="27">
        <v>73.2</v>
      </c>
      <c r="I301" s="77">
        <v>11.9</v>
      </c>
      <c r="J301" s="29">
        <v>82</v>
      </c>
      <c r="K301" s="27">
        <v>45.5</v>
      </c>
      <c r="L301" s="77">
        <v>13.3</v>
      </c>
      <c r="M301" s="27">
        <v>69</v>
      </c>
      <c r="N301" s="27">
        <v>12.4</v>
      </c>
    </row>
    <row r="302" spans="1:14" x14ac:dyDescent="0.3">
      <c r="A302" s="40" t="s">
        <v>15</v>
      </c>
      <c r="B302" s="41" t="s">
        <v>118</v>
      </c>
      <c r="C302" s="29">
        <v>162</v>
      </c>
      <c r="D302" s="29">
        <v>98</v>
      </c>
      <c r="E302" s="29">
        <v>62</v>
      </c>
      <c r="F302" s="27">
        <v>38.4</v>
      </c>
      <c r="G302" s="77">
        <v>14.4</v>
      </c>
      <c r="H302" s="27">
        <v>63.7</v>
      </c>
      <c r="I302" s="77">
        <v>14.2</v>
      </c>
      <c r="J302" s="29">
        <v>56</v>
      </c>
      <c r="K302" s="27">
        <v>34.4</v>
      </c>
      <c r="L302" s="77">
        <v>14</v>
      </c>
      <c r="M302" s="27">
        <v>57.1</v>
      </c>
      <c r="N302" s="27">
        <v>14.6</v>
      </c>
    </row>
    <row r="303" spans="1:14" x14ac:dyDescent="0.3">
      <c r="A303" s="40" t="s">
        <v>15</v>
      </c>
      <c r="B303" s="41" t="s">
        <v>119</v>
      </c>
      <c r="C303" s="29">
        <v>128</v>
      </c>
      <c r="D303" s="29">
        <v>68</v>
      </c>
      <c r="E303" s="29">
        <v>39</v>
      </c>
      <c r="F303" s="27">
        <v>30.4</v>
      </c>
      <c r="G303" s="77">
        <v>19</v>
      </c>
      <c r="H303" s="27" t="s">
        <v>94</v>
      </c>
      <c r="I303" s="27" t="s">
        <v>94</v>
      </c>
      <c r="J303" s="29">
        <v>35</v>
      </c>
      <c r="K303" s="27">
        <v>27.6</v>
      </c>
      <c r="L303" s="77">
        <v>18.5</v>
      </c>
      <c r="M303" s="27" t="s">
        <v>94</v>
      </c>
      <c r="N303" s="27" t="s">
        <v>94</v>
      </c>
    </row>
    <row r="304" spans="1:14" x14ac:dyDescent="0.3">
      <c r="A304" s="40" t="s">
        <v>15</v>
      </c>
      <c r="B304" s="41" t="s">
        <v>120</v>
      </c>
      <c r="C304" s="30">
        <v>3543</v>
      </c>
      <c r="D304" s="30">
        <v>3448</v>
      </c>
      <c r="E304" s="30">
        <v>2770</v>
      </c>
      <c r="F304" s="27">
        <v>78.2</v>
      </c>
      <c r="G304" s="77">
        <v>2.1</v>
      </c>
      <c r="H304" s="27">
        <v>80.3</v>
      </c>
      <c r="I304" s="77">
        <v>2</v>
      </c>
      <c r="J304" s="30">
        <v>2612</v>
      </c>
      <c r="K304" s="27">
        <v>73.7</v>
      </c>
      <c r="L304" s="77">
        <v>2.2000000000000002</v>
      </c>
      <c r="M304" s="27">
        <v>75.7</v>
      </c>
      <c r="N304" s="27">
        <v>2.1</v>
      </c>
    </row>
    <row r="305" spans="1:14" x14ac:dyDescent="0.3">
      <c r="A305" s="40" t="s">
        <v>15</v>
      </c>
      <c r="B305" s="41" t="s">
        <v>121</v>
      </c>
      <c r="C305" s="29">
        <v>190</v>
      </c>
      <c r="D305" s="29">
        <v>128</v>
      </c>
      <c r="E305" s="29">
        <v>91</v>
      </c>
      <c r="F305" s="27">
        <v>48</v>
      </c>
      <c r="G305" s="77">
        <v>13.1</v>
      </c>
      <c r="H305" s="27">
        <v>71.099999999999994</v>
      </c>
      <c r="I305" s="77">
        <v>11.9</v>
      </c>
      <c r="J305" s="29">
        <v>86</v>
      </c>
      <c r="K305" s="27">
        <v>45.4</v>
      </c>
      <c r="L305" s="77">
        <v>13</v>
      </c>
      <c r="M305" s="27">
        <v>67.2</v>
      </c>
      <c r="N305" s="27">
        <v>12.3</v>
      </c>
    </row>
    <row r="306" spans="1:14" x14ac:dyDescent="0.3">
      <c r="A306" s="40" t="s">
        <v>15</v>
      </c>
      <c r="B306" s="41" t="s">
        <v>122</v>
      </c>
      <c r="C306" s="29">
        <v>171</v>
      </c>
      <c r="D306" s="29">
        <v>107</v>
      </c>
      <c r="E306" s="29">
        <v>70</v>
      </c>
      <c r="F306" s="27">
        <v>40.700000000000003</v>
      </c>
      <c r="G306" s="77">
        <v>14.1</v>
      </c>
      <c r="H306" s="27">
        <v>65.3</v>
      </c>
      <c r="I306" s="77">
        <v>13.7</v>
      </c>
      <c r="J306" s="29">
        <v>62</v>
      </c>
      <c r="K306" s="27">
        <v>36.1</v>
      </c>
      <c r="L306" s="77">
        <v>13.8</v>
      </c>
      <c r="M306" s="27">
        <v>57.8</v>
      </c>
      <c r="N306" s="27">
        <v>14.2</v>
      </c>
    </row>
    <row r="307" spans="1:14" x14ac:dyDescent="0.3">
      <c r="A307" s="40" t="s">
        <v>16</v>
      </c>
      <c r="B307" s="40" t="s">
        <v>16</v>
      </c>
      <c r="C307" s="29"/>
      <c r="D307" s="29"/>
      <c r="E307" s="29"/>
      <c r="F307" s="27"/>
      <c r="G307" s="77"/>
      <c r="H307" s="27"/>
      <c r="I307" s="77"/>
      <c r="J307" s="29"/>
      <c r="K307" s="27"/>
      <c r="L307" s="77"/>
      <c r="M307" s="27"/>
      <c r="N307" s="27"/>
    </row>
    <row r="308" spans="1:14" x14ac:dyDescent="0.3">
      <c r="A308" s="40" t="s">
        <v>16</v>
      </c>
      <c r="B308" s="41" t="s">
        <v>112</v>
      </c>
      <c r="C308" s="30">
        <v>2109</v>
      </c>
      <c r="D308" s="30">
        <v>2064</v>
      </c>
      <c r="E308" s="30">
        <v>1589</v>
      </c>
      <c r="F308" s="27">
        <v>75.3</v>
      </c>
      <c r="G308" s="77">
        <v>2.2999999999999998</v>
      </c>
      <c r="H308" s="27">
        <v>77</v>
      </c>
      <c r="I308" s="77">
        <v>2.2000000000000002</v>
      </c>
      <c r="J308" s="30">
        <v>1439</v>
      </c>
      <c r="K308" s="27">
        <v>68.2</v>
      </c>
      <c r="L308" s="77">
        <v>2.4</v>
      </c>
      <c r="M308" s="27">
        <v>69.7</v>
      </c>
      <c r="N308" s="27">
        <v>2.4</v>
      </c>
    </row>
    <row r="309" spans="1:14" x14ac:dyDescent="0.3">
      <c r="A309" s="40" t="s">
        <v>16</v>
      </c>
      <c r="B309" s="41" t="s">
        <v>113</v>
      </c>
      <c r="C309" s="30">
        <v>1000</v>
      </c>
      <c r="D309" s="29">
        <v>969</v>
      </c>
      <c r="E309" s="29">
        <v>741</v>
      </c>
      <c r="F309" s="27">
        <v>74.099999999999994</v>
      </c>
      <c r="G309" s="77">
        <v>3.3</v>
      </c>
      <c r="H309" s="27">
        <v>76.400000000000006</v>
      </c>
      <c r="I309" s="77">
        <v>3.2</v>
      </c>
      <c r="J309" s="29">
        <v>648</v>
      </c>
      <c r="K309" s="27">
        <v>64.8</v>
      </c>
      <c r="L309" s="77">
        <v>3.6</v>
      </c>
      <c r="M309" s="27">
        <v>66.900000000000006</v>
      </c>
      <c r="N309" s="27">
        <v>3.6</v>
      </c>
    </row>
    <row r="310" spans="1:14" x14ac:dyDescent="0.3">
      <c r="A310" s="40" t="s">
        <v>16</v>
      </c>
      <c r="B310" s="41" t="s">
        <v>114</v>
      </c>
      <c r="C310" s="30">
        <v>1108</v>
      </c>
      <c r="D310" s="30">
        <v>1094</v>
      </c>
      <c r="E310" s="29">
        <v>848</v>
      </c>
      <c r="F310" s="27">
        <v>76.5</v>
      </c>
      <c r="G310" s="77">
        <v>3.1</v>
      </c>
      <c r="H310" s="27">
        <v>77.5</v>
      </c>
      <c r="I310" s="77">
        <v>3</v>
      </c>
      <c r="J310" s="29">
        <v>790</v>
      </c>
      <c r="K310" s="27">
        <v>71.3</v>
      </c>
      <c r="L310" s="77">
        <v>3.3</v>
      </c>
      <c r="M310" s="27">
        <v>72.2</v>
      </c>
      <c r="N310" s="27">
        <v>3.2</v>
      </c>
    </row>
    <row r="311" spans="1:14" x14ac:dyDescent="0.3">
      <c r="A311" s="40" t="s">
        <v>16</v>
      </c>
      <c r="B311" s="41" t="s">
        <v>115</v>
      </c>
      <c r="C311" s="30">
        <v>1360</v>
      </c>
      <c r="D311" s="30">
        <v>1315</v>
      </c>
      <c r="E311" s="29">
        <v>982</v>
      </c>
      <c r="F311" s="27">
        <v>72.2</v>
      </c>
      <c r="G311" s="77">
        <v>2.9</v>
      </c>
      <c r="H311" s="27">
        <v>74.7</v>
      </c>
      <c r="I311" s="77">
        <v>2.8</v>
      </c>
      <c r="J311" s="29">
        <v>896</v>
      </c>
      <c r="K311" s="27">
        <v>65.900000000000006</v>
      </c>
      <c r="L311" s="77">
        <v>3.1</v>
      </c>
      <c r="M311" s="27">
        <v>68.2</v>
      </c>
      <c r="N311" s="27">
        <v>3.1</v>
      </c>
    </row>
    <row r="312" spans="1:14" x14ac:dyDescent="0.3">
      <c r="A312" s="40" t="s">
        <v>16</v>
      </c>
      <c r="B312" s="37" t="s">
        <v>116</v>
      </c>
      <c r="C312" s="30">
        <v>1313</v>
      </c>
      <c r="D312" s="30">
        <v>1308</v>
      </c>
      <c r="E312" s="29">
        <v>980</v>
      </c>
      <c r="F312" s="27">
        <v>74.599999999999994</v>
      </c>
      <c r="G312" s="77">
        <v>2.9</v>
      </c>
      <c r="H312" s="27">
        <v>75</v>
      </c>
      <c r="I312" s="77">
        <v>2.9</v>
      </c>
      <c r="J312" s="29">
        <v>895</v>
      </c>
      <c r="K312" s="27">
        <v>68.099999999999994</v>
      </c>
      <c r="L312" s="77">
        <v>3.1</v>
      </c>
      <c r="M312" s="27">
        <v>68.400000000000006</v>
      </c>
      <c r="N312" s="27">
        <v>3.1</v>
      </c>
    </row>
    <row r="313" spans="1:14" x14ac:dyDescent="0.3">
      <c r="A313" s="40" t="s">
        <v>16</v>
      </c>
      <c r="B313" s="41" t="s">
        <v>117</v>
      </c>
      <c r="C313" s="29">
        <v>718</v>
      </c>
      <c r="D313" s="29">
        <v>718</v>
      </c>
      <c r="E313" s="29">
        <v>588</v>
      </c>
      <c r="F313" s="27">
        <v>81.900000000000006</v>
      </c>
      <c r="G313" s="77">
        <v>4.2</v>
      </c>
      <c r="H313" s="27">
        <v>81.900000000000006</v>
      </c>
      <c r="I313" s="77">
        <v>4.2</v>
      </c>
      <c r="J313" s="29">
        <v>524</v>
      </c>
      <c r="K313" s="27">
        <v>72.900000000000006</v>
      </c>
      <c r="L313" s="77">
        <v>4.8</v>
      </c>
      <c r="M313" s="27">
        <v>72.900000000000006</v>
      </c>
      <c r="N313" s="27">
        <v>4.8</v>
      </c>
    </row>
    <row r="314" spans="1:14" x14ac:dyDescent="0.3">
      <c r="A314" s="40" t="s">
        <v>16</v>
      </c>
      <c r="B314" s="41" t="s">
        <v>118</v>
      </c>
      <c r="C314" s="29">
        <v>3</v>
      </c>
      <c r="D314" s="29">
        <v>3</v>
      </c>
      <c r="E314" s="29" t="s">
        <v>82</v>
      </c>
      <c r="F314" s="27" t="s">
        <v>94</v>
      </c>
      <c r="G314" s="77" t="s">
        <v>94</v>
      </c>
      <c r="H314" s="27" t="s">
        <v>94</v>
      </c>
      <c r="I314" s="77" t="s">
        <v>94</v>
      </c>
      <c r="J314" s="29" t="s">
        <v>82</v>
      </c>
      <c r="K314" s="27" t="s">
        <v>94</v>
      </c>
      <c r="L314" s="77" t="s">
        <v>94</v>
      </c>
      <c r="M314" s="27" t="s">
        <v>94</v>
      </c>
      <c r="N314" s="27" t="s">
        <v>94</v>
      </c>
    </row>
    <row r="315" spans="1:14" x14ac:dyDescent="0.3">
      <c r="A315" s="40" t="s">
        <v>16</v>
      </c>
      <c r="B315" s="41" t="s">
        <v>119</v>
      </c>
      <c r="C315" s="29">
        <v>54</v>
      </c>
      <c r="D315" s="29">
        <v>15</v>
      </c>
      <c r="E315" s="29">
        <v>10</v>
      </c>
      <c r="F315" s="27" t="s">
        <v>94</v>
      </c>
      <c r="G315" s="77" t="s">
        <v>94</v>
      </c>
      <c r="H315" s="27" t="s">
        <v>94</v>
      </c>
      <c r="I315" s="77" t="s">
        <v>94</v>
      </c>
      <c r="J315" s="29">
        <v>10</v>
      </c>
      <c r="K315" s="27" t="s">
        <v>94</v>
      </c>
      <c r="L315" s="77" t="s">
        <v>94</v>
      </c>
      <c r="M315" s="27" t="s">
        <v>94</v>
      </c>
      <c r="N315" s="27" t="s">
        <v>94</v>
      </c>
    </row>
    <row r="316" spans="1:14" x14ac:dyDescent="0.3">
      <c r="A316" s="40" t="s">
        <v>16</v>
      </c>
      <c r="B316" s="41" t="s">
        <v>120</v>
      </c>
      <c r="C316" s="30">
        <v>1372</v>
      </c>
      <c r="D316" s="30">
        <v>1327</v>
      </c>
      <c r="E316" s="29">
        <v>992</v>
      </c>
      <c r="F316" s="27">
        <v>72.3</v>
      </c>
      <c r="G316" s="77">
        <v>2.9</v>
      </c>
      <c r="H316" s="27">
        <v>74.8</v>
      </c>
      <c r="I316" s="77">
        <v>2.8</v>
      </c>
      <c r="J316" s="29">
        <v>907</v>
      </c>
      <c r="K316" s="27">
        <v>66.099999999999994</v>
      </c>
      <c r="L316" s="77">
        <v>3.1</v>
      </c>
      <c r="M316" s="27">
        <v>68.3</v>
      </c>
      <c r="N316" s="27">
        <v>3</v>
      </c>
    </row>
    <row r="317" spans="1:14" x14ac:dyDescent="0.3">
      <c r="A317" s="40" t="s">
        <v>16</v>
      </c>
      <c r="B317" s="41" t="s">
        <v>121</v>
      </c>
      <c r="C317" s="29">
        <v>730</v>
      </c>
      <c r="D317" s="29">
        <v>730</v>
      </c>
      <c r="E317" s="29">
        <v>598</v>
      </c>
      <c r="F317" s="27">
        <v>81.900000000000006</v>
      </c>
      <c r="G317" s="77">
        <v>4.2</v>
      </c>
      <c r="H317" s="27">
        <v>81.900000000000006</v>
      </c>
      <c r="I317" s="77">
        <v>4.2</v>
      </c>
      <c r="J317" s="29">
        <v>534</v>
      </c>
      <c r="K317" s="27">
        <v>73.099999999999994</v>
      </c>
      <c r="L317" s="77">
        <v>4.8</v>
      </c>
      <c r="M317" s="27">
        <v>73.099999999999994</v>
      </c>
      <c r="N317" s="27">
        <v>4.8</v>
      </c>
    </row>
    <row r="318" spans="1:14" x14ac:dyDescent="0.3">
      <c r="A318" s="40" t="s">
        <v>16</v>
      </c>
      <c r="B318" s="41" t="s">
        <v>122</v>
      </c>
      <c r="C318" s="29">
        <v>3</v>
      </c>
      <c r="D318" s="29">
        <v>3</v>
      </c>
      <c r="E318" s="29" t="s">
        <v>82</v>
      </c>
      <c r="F318" s="27" t="s">
        <v>94</v>
      </c>
      <c r="G318" s="77" t="s">
        <v>94</v>
      </c>
      <c r="H318" s="27" t="s">
        <v>94</v>
      </c>
      <c r="I318" s="77" t="s">
        <v>94</v>
      </c>
      <c r="J318" s="29" t="s">
        <v>82</v>
      </c>
      <c r="K318" s="27" t="s">
        <v>94</v>
      </c>
      <c r="L318" s="77" t="s">
        <v>94</v>
      </c>
      <c r="M318" s="27" t="s">
        <v>94</v>
      </c>
      <c r="N318" s="27" t="s">
        <v>94</v>
      </c>
    </row>
    <row r="319" spans="1:14" x14ac:dyDescent="0.3">
      <c r="A319" s="40" t="s">
        <v>17</v>
      </c>
      <c r="B319" s="40" t="s">
        <v>17</v>
      </c>
      <c r="C319" s="29"/>
      <c r="D319" s="29"/>
      <c r="E319" s="29"/>
      <c r="F319" s="27"/>
      <c r="G319" s="77"/>
      <c r="H319" s="27"/>
      <c r="I319" s="77"/>
      <c r="J319" s="29"/>
      <c r="K319" s="27"/>
      <c r="L319" s="77"/>
      <c r="M319" s="27"/>
      <c r="N319" s="27"/>
    </row>
    <row r="320" spans="1:14" x14ac:dyDescent="0.3">
      <c r="A320" s="40" t="s">
        <v>17</v>
      </c>
      <c r="B320" s="41" t="s">
        <v>112</v>
      </c>
      <c r="C320" s="30">
        <v>4430</v>
      </c>
      <c r="D320" s="30">
        <v>4326</v>
      </c>
      <c r="E320" s="30">
        <v>3224</v>
      </c>
      <c r="F320" s="27">
        <v>72.8</v>
      </c>
      <c r="G320" s="77">
        <v>2</v>
      </c>
      <c r="H320" s="27">
        <v>74.5</v>
      </c>
      <c r="I320" s="77">
        <v>2</v>
      </c>
      <c r="J320" s="30">
        <v>2846</v>
      </c>
      <c r="K320" s="27">
        <v>64.2</v>
      </c>
      <c r="L320" s="77">
        <v>2.2000000000000002</v>
      </c>
      <c r="M320" s="27">
        <v>65.8</v>
      </c>
      <c r="N320" s="27">
        <v>2.2000000000000002</v>
      </c>
    </row>
    <row r="321" spans="1:14" x14ac:dyDescent="0.3">
      <c r="A321" s="40" t="s">
        <v>17</v>
      </c>
      <c r="B321" s="41" t="s">
        <v>113</v>
      </c>
      <c r="C321" s="30">
        <v>2120</v>
      </c>
      <c r="D321" s="30">
        <v>2063</v>
      </c>
      <c r="E321" s="30">
        <v>1510</v>
      </c>
      <c r="F321" s="27">
        <v>71.2</v>
      </c>
      <c r="G321" s="77">
        <v>3</v>
      </c>
      <c r="H321" s="27">
        <v>73.2</v>
      </c>
      <c r="I321" s="77">
        <v>2.9</v>
      </c>
      <c r="J321" s="30">
        <v>1318</v>
      </c>
      <c r="K321" s="27">
        <v>62.2</v>
      </c>
      <c r="L321" s="77">
        <v>3.2</v>
      </c>
      <c r="M321" s="27">
        <v>63.9</v>
      </c>
      <c r="N321" s="27">
        <v>3.2</v>
      </c>
    </row>
    <row r="322" spans="1:14" x14ac:dyDescent="0.3">
      <c r="A322" s="40" t="s">
        <v>17</v>
      </c>
      <c r="B322" s="41" t="s">
        <v>114</v>
      </c>
      <c r="C322" s="30">
        <v>2309</v>
      </c>
      <c r="D322" s="30">
        <v>2263</v>
      </c>
      <c r="E322" s="30">
        <v>1714</v>
      </c>
      <c r="F322" s="27">
        <v>74.2</v>
      </c>
      <c r="G322" s="77">
        <v>2.7</v>
      </c>
      <c r="H322" s="27">
        <v>75.8</v>
      </c>
      <c r="I322" s="77">
        <v>2.7</v>
      </c>
      <c r="J322" s="30">
        <v>1528</v>
      </c>
      <c r="K322" s="27">
        <v>66.099999999999994</v>
      </c>
      <c r="L322" s="77">
        <v>3</v>
      </c>
      <c r="M322" s="27">
        <v>67.5</v>
      </c>
      <c r="N322" s="27">
        <v>2.9</v>
      </c>
    </row>
    <row r="323" spans="1:14" x14ac:dyDescent="0.3">
      <c r="A323" s="40" t="s">
        <v>17</v>
      </c>
      <c r="B323" s="41" t="s">
        <v>115</v>
      </c>
      <c r="C323" s="30">
        <v>3833</v>
      </c>
      <c r="D323" s="30">
        <v>3766</v>
      </c>
      <c r="E323" s="30">
        <v>2799</v>
      </c>
      <c r="F323" s="27">
        <v>73</v>
      </c>
      <c r="G323" s="77">
        <v>2.2000000000000002</v>
      </c>
      <c r="H323" s="27">
        <v>74.3</v>
      </c>
      <c r="I323" s="77">
        <v>2.1</v>
      </c>
      <c r="J323" s="30">
        <v>2451</v>
      </c>
      <c r="K323" s="27">
        <v>64</v>
      </c>
      <c r="L323" s="77">
        <v>2.2999999999999998</v>
      </c>
      <c r="M323" s="27">
        <v>65.099999999999994</v>
      </c>
      <c r="N323" s="27">
        <v>2.2999999999999998</v>
      </c>
    </row>
    <row r="324" spans="1:14" x14ac:dyDescent="0.3">
      <c r="A324" s="40" t="s">
        <v>17</v>
      </c>
      <c r="B324" s="37" t="s">
        <v>116</v>
      </c>
      <c r="C324" s="30">
        <v>3745</v>
      </c>
      <c r="D324" s="30">
        <v>3722</v>
      </c>
      <c r="E324" s="30">
        <v>2779</v>
      </c>
      <c r="F324" s="27">
        <v>74.2</v>
      </c>
      <c r="G324" s="77">
        <v>2.2000000000000002</v>
      </c>
      <c r="H324" s="27">
        <v>74.7</v>
      </c>
      <c r="I324" s="77">
        <v>2.1</v>
      </c>
      <c r="J324" s="30">
        <v>2432</v>
      </c>
      <c r="K324" s="27">
        <v>64.900000000000006</v>
      </c>
      <c r="L324" s="77">
        <v>2.4</v>
      </c>
      <c r="M324" s="27">
        <v>65.3</v>
      </c>
      <c r="N324" s="27">
        <v>2.2999999999999998</v>
      </c>
    </row>
    <row r="325" spans="1:14" x14ac:dyDescent="0.3">
      <c r="A325" s="40" t="s">
        <v>17</v>
      </c>
      <c r="B325" s="41" t="s">
        <v>117</v>
      </c>
      <c r="C325" s="29">
        <v>457</v>
      </c>
      <c r="D325" s="29">
        <v>454</v>
      </c>
      <c r="E325" s="29">
        <v>352</v>
      </c>
      <c r="F325" s="27">
        <v>76.900000000000006</v>
      </c>
      <c r="G325" s="77">
        <v>7.2</v>
      </c>
      <c r="H325" s="27">
        <v>77.5</v>
      </c>
      <c r="I325" s="77">
        <v>7.1</v>
      </c>
      <c r="J325" s="29">
        <v>336</v>
      </c>
      <c r="K325" s="27">
        <v>73.400000000000006</v>
      </c>
      <c r="L325" s="77">
        <v>7.6</v>
      </c>
      <c r="M325" s="27">
        <v>73.900000000000006</v>
      </c>
      <c r="N325" s="27">
        <v>7.5</v>
      </c>
    </row>
    <row r="326" spans="1:14" x14ac:dyDescent="0.3">
      <c r="A326" s="40" t="s">
        <v>17</v>
      </c>
      <c r="B326" s="41" t="s">
        <v>118</v>
      </c>
      <c r="C326" s="29">
        <v>57</v>
      </c>
      <c r="D326" s="29">
        <v>26</v>
      </c>
      <c r="E326" s="29">
        <v>16</v>
      </c>
      <c r="F326" s="27" t="s">
        <v>94</v>
      </c>
      <c r="G326" s="77" t="s">
        <v>94</v>
      </c>
      <c r="H326" s="27" t="s">
        <v>94</v>
      </c>
      <c r="I326" s="77" t="s">
        <v>94</v>
      </c>
      <c r="J326" s="29">
        <v>14</v>
      </c>
      <c r="K326" s="27" t="s">
        <v>94</v>
      </c>
      <c r="L326" s="77" t="s">
        <v>94</v>
      </c>
      <c r="M326" s="27" t="s">
        <v>94</v>
      </c>
      <c r="N326" s="27" t="s">
        <v>94</v>
      </c>
    </row>
    <row r="327" spans="1:14" x14ac:dyDescent="0.3">
      <c r="A327" s="40" t="s">
        <v>17</v>
      </c>
      <c r="B327" s="41" t="s">
        <v>119</v>
      </c>
      <c r="C327" s="29">
        <v>98</v>
      </c>
      <c r="D327" s="29">
        <v>50</v>
      </c>
      <c r="E327" s="29">
        <v>25</v>
      </c>
      <c r="F327" s="27">
        <v>25.2</v>
      </c>
      <c r="G327" s="77">
        <v>20.8</v>
      </c>
      <c r="H327" s="27" t="s">
        <v>94</v>
      </c>
      <c r="I327" s="27" t="s">
        <v>94</v>
      </c>
      <c r="J327" s="29">
        <v>20</v>
      </c>
      <c r="K327" s="27">
        <v>20.2</v>
      </c>
      <c r="L327" s="77">
        <v>19.3</v>
      </c>
      <c r="M327" s="27" t="s">
        <v>94</v>
      </c>
      <c r="N327" s="27" t="s">
        <v>94</v>
      </c>
    </row>
    <row r="328" spans="1:14" x14ac:dyDescent="0.3">
      <c r="A328" s="40" t="s">
        <v>17</v>
      </c>
      <c r="B328" s="41" t="s">
        <v>120</v>
      </c>
      <c r="C328" s="30">
        <v>3903</v>
      </c>
      <c r="D328" s="30">
        <v>3833</v>
      </c>
      <c r="E328" s="30">
        <v>2849</v>
      </c>
      <c r="F328" s="27">
        <v>73</v>
      </c>
      <c r="G328" s="77">
        <v>2.1</v>
      </c>
      <c r="H328" s="27">
        <v>74.3</v>
      </c>
      <c r="I328" s="77">
        <v>2.1</v>
      </c>
      <c r="J328" s="30">
        <v>2490</v>
      </c>
      <c r="K328" s="27">
        <v>63.8</v>
      </c>
      <c r="L328" s="77">
        <v>2.2999999999999998</v>
      </c>
      <c r="M328" s="27">
        <v>65</v>
      </c>
      <c r="N328" s="27">
        <v>2.2999999999999998</v>
      </c>
    </row>
    <row r="329" spans="1:14" x14ac:dyDescent="0.3">
      <c r="A329" s="40" t="s">
        <v>17</v>
      </c>
      <c r="B329" s="41" t="s">
        <v>121</v>
      </c>
      <c r="C329" s="29">
        <v>459</v>
      </c>
      <c r="D329" s="29">
        <v>456</v>
      </c>
      <c r="E329" s="29">
        <v>354</v>
      </c>
      <c r="F329" s="27">
        <v>77</v>
      </c>
      <c r="G329" s="77">
        <v>7.2</v>
      </c>
      <c r="H329" s="27">
        <v>77.599999999999994</v>
      </c>
      <c r="I329" s="77">
        <v>7.1</v>
      </c>
      <c r="J329" s="29">
        <v>337</v>
      </c>
      <c r="K329" s="27">
        <v>73.5</v>
      </c>
      <c r="L329" s="77">
        <v>7.5</v>
      </c>
      <c r="M329" s="27">
        <v>74</v>
      </c>
      <c r="N329" s="27">
        <v>7.5</v>
      </c>
    </row>
    <row r="330" spans="1:14" x14ac:dyDescent="0.3">
      <c r="A330" s="40" t="s">
        <v>17</v>
      </c>
      <c r="B330" s="41" t="s">
        <v>122</v>
      </c>
      <c r="C330" s="29">
        <v>57</v>
      </c>
      <c r="D330" s="29">
        <v>26</v>
      </c>
      <c r="E330" s="29">
        <v>16</v>
      </c>
      <c r="F330" s="27" t="s">
        <v>94</v>
      </c>
      <c r="G330" s="77" t="s">
        <v>94</v>
      </c>
      <c r="H330" s="27" t="s">
        <v>94</v>
      </c>
      <c r="I330" s="77" t="s">
        <v>94</v>
      </c>
      <c r="J330" s="29">
        <v>14</v>
      </c>
      <c r="K330" s="27" t="s">
        <v>94</v>
      </c>
      <c r="L330" s="77" t="s">
        <v>94</v>
      </c>
      <c r="M330" s="27" t="s">
        <v>94</v>
      </c>
      <c r="N330" s="27" t="s">
        <v>94</v>
      </c>
    </row>
    <row r="331" spans="1:14" x14ac:dyDescent="0.3">
      <c r="A331" s="40" t="s">
        <v>18</v>
      </c>
      <c r="B331" s="40" t="s">
        <v>18</v>
      </c>
      <c r="C331" s="29"/>
      <c r="D331" s="29"/>
      <c r="E331" s="29"/>
      <c r="F331" s="27"/>
      <c r="G331" s="77"/>
      <c r="H331" s="27"/>
      <c r="I331" s="77"/>
      <c r="J331" s="29"/>
      <c r="K331" s="27"/>
      <c r="L331" s="77"/>
      <c r="M331" s="27"/>
      <c r="N331" s="27"/>
    </row>
    <row r="332" spans="1:14" x14ac:dyDescent="0.3">
      <c r="A332" s="40" t="s">
        <v>18</v>
      </c>
      <c r="B332" s="41" t="s">
        <v>112</v>
      </c>
      <c r="C332" s="29">
        <v>731</v>
      </c>
      <c r="D332" s="29">
        <v>724</v>
      </c>
      <c r="E332" s="29">
        <v>516</v>
      </c>
      <c r="F332" s="27">
        <v>70.599999999999994</v>
      </c>
      <c r="G332" s="77">
        <v>2.4</v>
      </c>
      <c r="H332" s="27">
        <v>71.3</v>
      </c>
      <c r="I332" s="77">
        <v>2.4</v>
      </c>
      <c r="J332" s="29">
        <v>473</v>
      </c>
      <c r="K332" s="27">
        <v>64.7</v>
      </c>
      <c r="L332" s="77">
        <v>2.5</v>
      </c>
      <c r="M332" s="27">
        <v>65.400000000000006</v>
      </c>
      <c r="N332" s="27">
        <v>2.5</v>
      </c>
    </row>
    <row r="333" spans="1:14" x14ac:dyDescent="0.3">
      <c r="A333" s="40" t="s">
        <v>18</v>
      </c>
      <c r="B333" s="41" t="s">
        <v>113</v>
      </c>
      <c r="C333" s="29">
        <v>358</v>
      </c>
      <c r="D333" s="29">
        <v>355</v>
      </c>
      <c r="E333" s="29">
        <v>247</v>
      </c>
      <c r="F333" s="27">
        <v>69</v>
      </c>
      <c r="G333" s="77">
        <v>3.5</v>
      </c>
      <c r="H333" s="27">
        <v>69.599999999999994</v>
      </c>
      <c r="I333" s="77">
        <v>3.4</v>
      </c>
      <c r="J333" s="29">
        <v>227</v>
      </c>
      <c r="K333" s="27">
        <v>63.2</v>
      </c>
      <c r="L333" s="77">
        <v>3.6</v>
      </c>
      <c r="M333" s="27">
        <v>63.8</v>
      </c>
      <c r="N333" s="27">
        <v>3.6</v>
      </c>
    </row>
    <row r="334" spans="1:14" x14ac:dyDescent="0.3">
      <c r="A334" s="40" t="s">
        <v>18</v>
      </c>
      <c r="B334" s="41" t="s">
        <v>114</v>
      </c>
      <c r="C334" s="29">
        <v>373</v>
      </c>
      <c r="D334" s="29">
        <v>368</v>
      </c>
      <c r="E334" s="29">
        <v>269</v>
      </c>
      <c r="F334" s="27">
        <v>72.2</v>
      </c>
      <c r="G334" s="77">
        <v>3.3</v>
      </c>
      <c r="H334" s="27">
        <v>73</v>
      </c>
      <c r="I334" s="77">
        <v>3.2</v>
      </c>
      <c r="J334" s="29">
        <v>246</v>
      </c>
      <c r="K334" s="27">
        <v>66.099999999999994</v>
      </c>
      <c r="L334" s="77">
        <v>3.5</v>
      </c>
      <c r="M334" s="27">
        <v>66.900000000000006</v>
      </c>
      <c r="N334" s="27">
        <v>3.4</v>
      </c>
    </row>
    <row r="335" spans="1:14" x14ac:dyDescent="0.3">
      <c r="A335" s="40" t="s">
        <v>18</v>
      </c>
      <c r="B335" s="41" t="s">
        <v>115</v>
      </c>
      <c r="C335" s="29">
        <v>683</v>
      </c>
      <c r="D335" s="29">
        <v>675</v>
      </c>
      <c r="E335" s="29">
        <v>487</v>
      </c>
      <c r="F335" s="27">
        <v>71.400000000000006</v>
      </c>
      <c r="G335" s="77">
        <v>2.4</v>
      </c>
      <c r="H335" s="27">
        <v>72.2</v>
      </c>
      <c r="I335" s="77">
        <v>2.4</v>
      </c>
      <c r="J335" s="29">
        <v>447</v>
      </c>
      <c r="K335" s="27">
        <v>65.5</v>
      </c>
      <c r="L335" s="77">
        <v>2.6</v>
      </c>
      <c r="M335" s="27">
        <v>66.3</v>
      </c>
      <c r="N335" s="27">
        <v>2.6</v>
      </c>
    </row>
    <row r="336" spans="1:14" x14ac:dyDescent="0.3">
      <c r="A336" s="40" t="s">
        <v>18</v>
      </c>
      <c r="B336" s="37" t="s">
        <v>116</v>
      </c>
      <c r="C336" s="29">
        <v>668</v>
      </c>
      <c r="D336" s="29">
        <v>665</v>
      </c>
      <c r="E336" s="29">
        <v>479</v>
      </c>
      <c r="F336" s="27">
        <v>71.7</v>
      </c>
      <c r="G336" s="77">
        <v>2.5</v>
      </c>
      <c r="H336" s="27">
        <v>72.099999999999994</v>
      </c>
      <c r="I336" s="77">
        <v>2.4</v>
      </c>
      <c r="J336" s="29">
        <v>440</v>
      </c>
      <c r="K336" s="27">
        <v>65.900000000000006</v>
      </c>
      <c r="L336" s="77">
        <v>2.6</v>
      </c>
      <c r="M336" s="27">
        <v>66.2</v>
      </c>
      <c r="N336" s="27">
        <v>2.6</v>
      </c>
    </row>
    <row r="337" spans="1:14" x14ac:dyDescent="0.3">
      <c r="A337" s="40" t="s">
        <v>18</v>
      </c>
      <c r="B337" s="41" t="s">
        <v>117</v>
      </c>
      <c r="C337" s="29">
        <v>2</v>
      </c>
      <c r="D337" s="29">
        <v>2</v>
      </c>
      <c r="E337" s="29">
        <v>2</v>
      </c>
      <c r="F337" s="27" t="s">
        <v>94</v>
      </c>
      <c r="G337" s="77" t="s">
        <v>94</v>
      </c>
      <c r="H337" s="27" t="s">
        <v>94</v>
      </c>
      <c r="I337" s="77" t="s">
        <v>94</v>
      </c>
      <c r="J337" s="29">
        <v>2</v>
      </c>
      <c r="K337" s="27" t="s">
        <v>94</v>
      </c>
      <c r="L337" s="77" t="s">
        <v>94</v>
      </c>
      <c r="M337" s="27" t="s">
        <v>94</v>
      </c>
      <c r="N337" s="27" t="s">
        <v>94</v>
      </c>
    </row>
    <row r="338" spans="1:14" x14ac:dyDescent="0.3">
      <c r="A338" s="40" t="s">
        <v>18</v>
      </c>
      <c r="B338" s="41" t="s">
        <v>118</v>
      </c>
      <c r="C338" s="29">
        <v>5</v>
      </c>
      <c r="D338" s="29">
        <v>5</v>
      </c>
      <c r="E338" s="29">
        <v>4</v>
      </c>
      <c r="F338" s="27" t="s">
        <v>94</v>
      </c>
      <c r="G338" s="77" t="s">
        <v>94</v>
      </c>
      <c r="H338" s="27" t="s">
        <v>94</v>
      </c>
      <c r="I338" s="77" t="s">
        <v>94</v>
      </c>
      <c r="J338" s="29">
        <v>4</v>
      </c>
      <c r="K338" s="27" t="s">
        <v>94</v>
      </c>
      <c r="L338" s="77" t="s">
        <v>94</v>
      </c>
      <c r="M338" s="27" t="s">
        <v>94</v>
      </c>
      <c r="N338" s="27" t="s">
        <v>94</v>
      </c>
    </row>
    <row r="339" spans="1:14" x14ac:dyDescent="0.3">
      <c r="A339" s="40" t="s">
        <v>18</v>
      </c>
      <c r="B339" s="41" t="s">
        <v>119</v>
      </c>
      <c r="C339" s="29">
        <v>15</v>
      </c>
      <c r="D339" s="29">
        <v>11</v>
      </c>
      <c r="E339" s="29">
        <v>9</v>
      </c>
      <c r="F339" s="27" t="s">
        <v>94</v>
      </c>
      <c r="G339" s="77" t="s">
        <v>94</v>
      </c>
      <c r="H339" s="27" t="s">
        <v>94</v>
      </c>
      <c r="I339" s="77" t="s">
        <v>94</v>
      </c>
      <c r="J339" s="29">
        <v>8</v>
      </c>
      <c r="K339" s="27" t="s">
        <v>94</v>
      </c>
      <c r="L339" s="77" t="s">
        <v>94</v>
      </c>
      <c r="M339" s="27" t="s">
        <v>94</v>
      </c>
      <c r="N339" s="27" t="s">
        <v>94</v>
      </c>
    </row>
    <row r="340" spans="1:14" x14ac:dyDescent="0.3">
      <c r="A340" s="40" t="s">
        <v>18</v>
      </c>
      <c r="B340" s="41" t="s">
        <v>120</v>
      </c>
      <c r="C340" s="29">
        <v>693</v>
      </c>
      <c r="D340" s="29">
        <v>686</v>
      </c>
      <c r="E340" s="29">
        <v>495</v>
      </c>
      <c r="F340" s="27">
        <v>71.3</v>
      </c>
      <c r="G340" s="77">
        <v>2.4</v>
      </c>
      <c r="H340" s="27">
        <v>72.099999999999994</v>
      </c>
      <c r="I340" s="77">
        <v>2.4</v>
      </c>
      <c r="J340" s="29">
        <v>453</v>
      </c>
      <c r="K340" s="27">
        <v>65.3</v>
      </c>
      <c r="L340" s="77">
        <v>2.6</v>
      </c>
      <c r="M340" s="27">
        <v>66</v>
      </c>
      <c r="N340" s="27">
        <v>2.5</v>
      </c>
    </row>
    <row r="341" spans="1:14" x14ac:dyDescent="0.3">
      <c r="A341" s="40" t="s">
        <v>18</v>
      </c>
      <c r="B341" s="41" t="s">
        <v>121</v>
      </c>
      <c r="C341" s="29">
        <v>4</v>
      </c>
      <c r="D341" s="29">
        <v>4</v>
      </c>
      <c r="E341" s="29">
        <v>4</v>
      </c>
      <c r="F341" s="27" t="s">
        <v>94</v>
      </c>
      <c r="G341" s="77" t="s">
        <v>94</v>
      </c>
      <c r="H341" s="27" t="s">
        <v>94</v>
      </c>
      <c r="I341" s="77" t="s">
        <v>94</v>
      </c>
      <c r="J341" s="29">
        <v>4</v>
      </c>
      <c r="K341" s="27" t="s">
        <v>94</v>
      </c>
      <c r="L341" s="77" t="s">
        <v>94</v>
      </c>
      <c r="M341" s="27" t="s">
        <v>94</v>
      </c>
      <c r="N341" s="27" t="s">
        <v>94</v>
      </c>
    </row>
    <row r="342" spans="1:14" x14ac:dyDescent="0.3">
      <c r="A342" s="40" t="s">
        <v>18</v>
      </c>
      <c r="B342" s="41" t="s">
        <v>122</v>
      </c>
      <c r="C342" s="29">
        <v>6</v>
      </c>
      <c r="D342" s="29">
        <v>6</v>
      </c>
      <c r="E342" s="29">
        <v>5</v>
      </c>
      <c r="F342" s="27" t="s">
        <v>94</v>
      </c>
      <c r="G342" s="77" t="s">
        <v>94</v>
      </c>
      <c r="H342" s="27" t="s">
        <v>94</v>
      </c>
      <c r="I342" s="77" t="s">
        <v>94</v>
      </c>
      <c r="J342" s="29">
        <v>5</v>
      </c>
      <c r="K342" s="27" t="s">
        <v>94</v>
      </c>
      <c r="L342" s="77" t="s">
        <v>94</v>
      </c>
      <c r="M342" s="27" t="s">
        <v>94</v>
      </c>
      <c r="N342" s="27" t="s">
        <v>94</v>
      </c>
    </row>
    <row r="343" spans="1:14" x14ac:dyDescent="0.3">
      <c r="A343" s="40" t="s">
        <v>41</v>
      </c>
      <c r="B343" s="40" t="s">
        <v>41</v>
      </c>
      <c r="C343" s="29"/>
      <c r="D343" s="29"/>
      <c r="E343" s="29"/>
      <c r="F343" s="27"/>
      <c r="G343" s="77"/>
      <c r="H343" s="27"/>
      <c r="I343" s="77"/>
      <c r="J343" s="29"/>
      <c r="K343" s="27"/>
      <c r="L343" s="77"/>
      <c r="M343" s="27"/>
      <c r="N343" s="27"/>
    </row>
    <row r="344" spans="1:14" x14ac:dyDescent="0.3">
      <c r="A344" s="40" t="s">
        <v>41</v>
      </c>
      <c r="B344" s="41" t="s">
        <v>112</v>
      </c>
      <c r="C344" s="30">
        <v>1308</v>
      </c>
      <c r="D344" s="30">
        <v>1253</v>
      </c>
      <c r="E344" s="29">
        <v>939</v>
      </c>
      <c r="F344" s="27">
        <v>71.8</v>
      </c>
      <c r="G344" s="77">
        <v>2.4</v>
      </c>
      <c r="H344" s="27">
        <v>74.900000000000006</v>
      </c>
      <c r="I344" s="77">
        <v>2.2999999999999998</v>
      </c>
      <c r="J344" s="29">
        <v>844</v>
      </c>
      <c r="K344" s="27">
        <v>64.5</v>
      </c>
      <c r="L344" s="77">
        <v>2.6</v>
      </c>
      <c r="M344" s="27">
        <v>67.3</v>
      </c>
      <c r="N344" s="27">
        <v>2.5</v>
      </c>
    </row>
    <row r="345" spans="1:14" x14ac:dyDescent="0.3">
      <c r="A345" s="40" t="s">
        <v>41</v>
      </c>
      <c r="B345" s="41" t="s">
        <v>113</v>
      </c>
      <c r="C345" s="29">
        <v>640</v>
      </c>
      <c r="D345" s="29">
        <v>611</v>
      </c>
      <c r="E345" s="29">
        <v>443</v>
      </c>
      <c r="F345" s="27">
        <v>69.3</v>
      </c>
      <c r="G345" s="77">
        <v>3.5</v>
      </c>
      <c r="H345" s="27">
        <v>72.5</v>
      </c>
      <c r="I345" s="77">
        <v>3.4</v>
      </c>
      <c r="J345" s="29">
        <v>391</v>
      </c>
      <c r="K345" s="27">
        <v>61.1</v>
      </c>
      <c r="L345" s="77">
        <v>3.7</v>
      </c>
      <c r="M345" s="27">
        <v>63.9</v>
      </c>
      <c r="N345" s="27">
        <v>3.7</v>
      </c>
    </row>
    <row r="346" spans="1:14" x14ac:dyDescent="0.3">
      <c r="A346" s="40" t="s">
        <v>41</v>
      </c>
      <c r="B346" s="41" t="s">
        <v>114</v>
      </c>
      <c r="C346" s="29">
        <v>669</v>
      </c>
      <c r="D346" s="29">
        <v>642</v>
      </c>
      <c r="E346" s="29">
        <v>495</v>
      </c>
      <c r="F346" s="27">
        <v>74.099999999999994</v>
      </c>
      <c r="G346" s="77">
        <v>3.3</v>
      </c>
      <c r="H346" s="27">
        <v>77.2</v>
      </c>
      <c r="I346" s="77">
        <v>3.2</v>
      </c>
      <c r="J346" s="29">
        <v>453</v>
      </c>
      <c r="K346" s="27">
        <v>67.7</v>
      </c>
      <c r="L346" s="77">
        <v>3.5</v>
      </c>
      <c r="M346" s="27">
        <v>70.599999999999994</v>
      </c>
      <c r="N346" s="27">
        <v>3.4</v>
      </c>
    </row>
    <row r="347" spans="1:14" x14ac:dyDescent="0.3">
      <c r="A347" s="40" t="s">
        <v>41</v>
      </c>
      <c r="B347" s="41" t="s">
        <v>115</v>
      </c>
      <c r="C347" s="30">
        <v>1210</v>
      </c>
      <c r="D347" s="30">
        <v>1171</v>
      </c>
      <c r="E347" s="29">
        <v>890</v>
      </c>
      <c r="F347" s="27">
        <v>73.599999999999994</v>
      </c>
      <c r="G347" s="77">
        <v>2.5</v>
      </c>
      <c r="H347" s="27">
        <v>76</v>
      </c>
      <c r="I347" s="77">
        <v>2.4</v>
      </c>
      <c r="J347" s="29">
        <v>803</v>
      </c>
      <c r="K347" s="27">
        <v>66.3</v>
      </c>
      <c r="L347" s="77">
        <v>2.6</v>
      </c>
      <c r="M347" s="27">
        <v>68.599999999999994</v>
      </c>
      <c r="N347" s="27">
        <v>2.6</v>
      </c>
    </row>
    <row r="348" spans="1:14" x14ac:dyDescent="0.3">
      <c r="A348" s="40" t="s">
        <v>41</v>
      </c>
      <c r="B348" s="37" t="s">
        <v>116</v>
      </c>
      <c r="C348" s="30">
        <v>1139</v>
      </c>
      <c r="D348" s="30">
        <v>1128</v>
      </c>
      <c r="E348" s="29">
        <v>864</v>
      </c>
      <c r="F348" s="27">
        <v>75.900000000000006</v>
      </c>
      <c r="G348" s="77">
        <v>2.5</v>
      </c>
      <c r="H348" s="27">
        <v>76.7</v>
      </c>
      <c r="I348" s="77">
        <v>2.4</v>
      </c>
      <c r="J348" s="29">
        <v>781</v>
      </c>
      <c r="K348" s="27">
        <v>68.5</v>
      </c>
      <c r="L348" s="77">
        <v>2.7</v>
      </c>
      <c r="M348" s="27">
        <v>69.2</v>
      </c>
      <c r="N348" s="27">
        <v>2.7</v>
      </c>
    </row>
    <row r="349" spans="1:14" x14ac:dyDescent="0.3">
      <c r="A349" s="40" t="s">
        <v>41</v>
      </c>
      <c r="B349" s="41" t="s">
        <v>117</v>
      </c>
      <c r="C349" s="29">
        <v>42</v>
      </c>
      <c r="D349" s="29">
        <v>37</v>
      </c>
      <c r="E349" s="29">
        <v>25</v>
      </c>
      <c r="F349" s="27" t="s">
        <v>94</v>
      </c>
      <c r="G349" s="77" t="s">
        <v>94</v>
      </c>
      <c r="H349" s="27" t="s">
        <v>94</v>
      </c>
      <c r="I349" s="77" t="s">
        <v>94</v>
      </c>
      <c r="J349" s="29">
        <v>24</v>
      </c>
      <c r="K349" s="27" t="s">
        <v>94</v>
      </c>
      <c r="L349" s="77" t="s">
        <v>94</v>
      </c>
      <c r="M349" s="27" t="s">
        <v>94</v>
      </c>
      <c r="N349" s="27" t="s">
        <v>94</v>
      </c>
    </row>
    <row r="350" spans="1:14" x14ac:dyDescent="0.3">
      <c r="A350" s="40" t="s">
        <v>41</v>
      </c>
      <c r="B350" s="41" t="s">
        <v>118</v>
      </c>
      <c r="C350" s="29">
        <v>25</v>
      </c>
      <c r="D350" s="29">
        <v>17</v>
      </c>
      <c r="E350" s="29">
        <v>8</v>
      </c>
      <c r="F350" s="27" t="s">
        <v>94</v>
      </c>
      <c r="G350" s="77" t="s">
        <v>94</v>
      </c>
      <c r="H350" s="27" t="s">
        <v>94</v>
      </c>
      <c r="I350" s="77" t="s">
        <v>94</v>
      </c>
      <c r="J350" s="29">
        <v>8</v>
      </c>
      <c r="K350" s="27" t="s">
        <v>94</v>
      </c>
      <c r="L350" s="77" t="s">
        <v>94</v>
      </c>
      <c r="M350" s="27" t="s">
        <v>94</v>
      </c>
      <c r="N350" s="27" t="s">
        <v>94</v>
      </c>
    </row>
    <row r="351" spans="1:14" x14ac:dyDescent="0.3">
      <c r="A351" s="40" t="s">
        <v>41</v>
      </c>
      <c r="B351" s="41" t="s">
        <v>119</v>
      </c>
      <c r="C351" s="29">
        <v>76</v>
      </c>
      <c r="D351" s="29">
        <v>47</v>
      </c>
      <c r="E351" s="29">
        <v>28</v>
      </c>
      <c r="F351" s="27">
        <v>36.799999999999997</v>
      </c>
      <c r="G351" s="77">
        <v>16.899999999999999</v>
      </c>
      <c r="H351" s="27" t="s">
        <v>94</v>
      </c>
      <c r="I351" s="77">
        <v>17.2</v>
      </c>
      <c r="J351" s="29">
        <v>24</v>
      </c>
      <c r="K351" s="27">
        <v>31.6</v>
      </c>
      <c r="L351" s="77">
        <v>16.3</v>
      </c>
      <c r="M351" s="27" t="s">
        <v>94</v>
      </c>
      <c r="N351" s="27">
        <v>17.5</v>
      </c>
    </row>
    <row r="352" spans="1:14" x14ac:dyDescent="0.3">
      <c r="A352" s="40" t="s">
        <v>41</v>
      </c>
      <c r="B352" s="41" t="s">
        <v>120</v>
      </c>
      <c r="C352" s="30">
        <v>1221</v>
      </c>
      <c r="D352" s="30">
        <v>1182</v>
      </c>
      <c r="E352" s="29">
        <v>898</v>
      </c>
      <c r="F352" s="27">
        <v>73.5</v>
      </c>
      <c r="G352" s="77">
        <v>2.5</v>
      </c>
      <c r="H352" s="27">
        <v>76</v>
      </c>
      <c r="I352" s="77">
        <v>2.4</v>
      </c>
      <c r="J352" s="29">
        <v>809</v>
      </c>
      <c r="K352" s="27">
        <v>66.2</v>
      </c>
      <c r="L352" s="77">
        <v>2.6</v>
      </c>
      <c r="M352" s="27">
        <v>68.400000000000006</v>
      </c>
      <c r="N352" s="27">
        <v>2.6</v>
      </c>
    </row>
    <row r="353" spans="1:14" x14ac:dyDescent="0.3">
      <c r="A353" s="40" t="s">
        <v>41</v>
      </c>
      <c r="B353" s="41" t="s">
        <v>121</v>
      </c>
      <c r="C353" s="29">
        <v>45</v>
      </c>
      <c r="D353" s="29">
        <v>40</v>
      </c>
      <c r="E353" s="29">
        <v>26</v>
      </c>
      <c r="F353" s="27" t="s">
        <v>94</v>
      </c>
      <c r="G353" s="77" t="s">
        <v>94</v>
      </c>
      <c r="H353" s="27" t="s">
        <v>94</v>
      </c>
      <c r="I353" s="77" t="s">
        <v>94</v>
      </c>
      <c r="J353" s="29">
        <v>25</v>
      </c>
      <c r="K353" s="27" t="s">
        <v>94</v>
      </c>
      <c r="L353" s="77" t="s">
        <v>94</v>
      </c>
      <c r="M353" s="27" t="s">
        <v>94</v>
      </c>
      <c r="N353" s="27" t="s">
        <v>94</v>
      </c>
    </row>
    <row r="354" spans="1:14" x14ac:dyDescent="0.3">
      <c r="A354" s="40" t="s">
        <v>41</v>
      </c>
      <c r="B354" s="41" t="s">
        <v>122</v>
      </c>
      <c r="C354" s="29">
        <v>29</v>
      </c>
      <c r="D354" s="29">
        <v>20</v>
      </c>
      <c r="E354" s="29">
        <v>9</v>
      </c>
      <c r="F354" s="27" t="s">
        <v>94</v>
      </c>
      <c r="G354" s="77" t="s">
        <v>94</v>
      </c>
      <c r="H354" s="27" t="s">
        <v>94</v>
      </c>
      <c r="I354" s="77" t="s">
        <v>94</v>
      </c>
      <c r="J354" s="29">
        <v>9</v>
      </c>
      <c r="K354" s="27" t="s">
        <v>94</v>
      </c>
      <c r="L354" s="77" t="s">
        <v>94</v>
      </c>
      <c r="M354" s="27" t="s">
        <v>94</v>
      </c>
      <c r="N354" s="27" t="s">
        <v>94</v>
      </c>
    </row>
    <row r="355" spans="1:14" x14ac:dyDescent="0.3">
      <c r="A355" s="40" t="s">
        <v>42</v>
      </c>
      <c r="B355" s="40" t="s">
        <v>42</v>
      </c>
      <c r="C355" s="29"/>
      <c r="D355" s="29"/>
      <c r="E355" s="29"/>
      <c r="F355" s="27"/>
      <c r="G355" s="77"/>
      <c r="H355" s="27"/>
      <c r="I355" s="77"/>
      <c r="J355" s="29"/>
      <c r="K355" s="27"/>
      <c r="L355" s="77"/>
      <c r="M355" s="27"/>
      <c r="N355" s="27"/>
    </row>
    <row r="356" spans="1:14" x14ac:dyDescent="0.3">
      <c r="A356" s="40" t="s">
        <v>42</v>
      </c>
      <c r="B356" s="41" t="s">
        <v>112</v>
      </c>
      <c r="C356" s="30">
        <v>1946</v>
      </c>
      <c r="D356" s="30">
        <v>1714</v>
      </c>
      <c r="E356" s="30">
        <v>1147</v>
      </c>
      <c r="F356" s="27">
        <v>59</v>
      </c>
      <c r="G356" s="77">
        <v>2.5</v>
      </c>
      <c r="H356" s="27">
        <v>66.900000000000006</v>
      </c>
      <c r="I356" s="77">
        <v>2.4</v>
      </c>
      <c r="J356" s="30">
        <v>1027</v>
      </c>
      <c r="K356" s="27">
        <v>52.8</v>
      </c>
      <c r="L356" s="77">
        <v>2.6</v>
      </c>
      <c r="M356" s="27">
        <v>59.9</v>
      </c>
      <c r="N356" s="27">
        <v>2.5</v>
      </c>
    </row>
    <row r="357" spans="1:14" x14ac:dyDescent="0.3">
      <c r="A357" s="40" t="s">
        <v>42</v>
      </c>
      <c r="B357" s="41" t="s">
        <v>113</v>
      </c>
      <c r="C357" s="29">
        <v>982</v>
      </c>
      <c r="D357" s="29">
        <v>863</v>
      </c>
      <c r="E357" s="29">
        <v>581</v>
      </c>
      <c r="F357" s="27">
        <v>59.1</v>
      </c>
      <c r="G357" s="77">
        <v>3.6</v>
      </c>
      <c r="H357" s="27">
        <v>67.3</v>
      </c>
      <c r="I357" s="77">
        <v>3.4</v>
      </c>
      <c r="J357" s="29">
        <v>519</v>
      </c>
      <c r="K357" s="27">
        <v>52.8</v>
      </c>
      <c r="L357" s="77">
        <v>3.6</v>
      </c>
      <c r="M357" s="27">
        <v>60.1</v>
      </c>
      <c r="N357" s="27">
        <v>3.6</v>
      </c>
    </row>
    <row r="358" spans="1:14" x14ac:dyDescent="0.3">
      <c r="A358" s="40" t="s">
        <v>42</v>
      </c>
      <c r="B358" s="41" t="s">
        <v>114</v>
      </c>
      <c r="C358" s="29">
        <v>964</v>
      </c>
      <c r="D358" s="29">
        <v>851</v>
      </c>
      <c r="E358" s="29">
        <v>567</v>
      </c>
      <c r="F358" s="27">
        <v>58.8</v>
      </c>
      <c r="G358" s="77">
        <v>3.6</v>
      </c>
      <c r="H358" s="27">
        <v>66.599999999999994</v>
      </c>
      <c r="I358" s="77">
        <v>3.5</v>
      </c>
      <c r="J358" s="29">
        <v>509</v>
      </c>
      <c r="K358" s="27">
        <v>52.8</v>
      </c>
      <c r="L358" s="77">
        <v>3.7</v>
      </c>
      <c r="M358" s="27">
        <v>59.8</v>
      </c>
      <c r="N358" s="27">
        <v>3.6</v>
      </c>
    </row>
    <row r="359" spans="1:14" x14ac:dyDescent="0.3">
      <c r="A359" s="40" t="s">
        <v>42</v>
      </c>
      <c r="B359" s="41" t="s">
        <v>115</v>
      </c>
      <c r="C359" s="30">
        <v>1572</v>
      </c>
      <c r="D359" s="30">
        <v>1396</v>
      </c>
      <c r="E359" s="29">
        <v>942</v>
      </c>
      <c r="F359" s="27">
        <v>60</v>
      </c>
      <c r="G359" s="77">
        <v>2.8</v>
      </c>
      <c r="H359" s="27">
        <v>67.5</v>
      </c>
      <c r="I359" s="77">
        <v>2.7</v>
      </c>
      <c r="J359" s="29">
        <v>850</v>
      </c>
      <c r="K359" s="27">
        <v>54.1</v>
      </c>
      <c r="L359" s="77">
        <v>2.9</v>
      </c>
      <c r="M359" s="27">
        <v>60.9</v>
      </c>
      <c r="N359" s="27">
        <v>2.8</v>
      </c>
    </row>
    <row r="360" spans="1:14" x14ac:dyDescent="0.3">
      <c r="A360" s="40" t="s">
        <v>42</v>
      </c>
      <c r="B360" s="37" t="s">
        <v>116</v>
      </c>
      <c r="C360" s="30">
        <v>1212</v>
      </c>
      <c r="D360" s="30">
        <v>1194</v>
      </c>
      <c r="E360" s="29">
        <v>830</v>
      </c>
      <c r="F360" s="27">
        <v>68.5</v>
      </c>
      <c r="G360" s="77">
        <v>3</v>
      </c>
      <c r="H360" s="27">
        <v>69.5</v>
      </c>
      <c r="I360" s="77">
        <v>3</v>
      </c>
      <c r="J360" s="29">
        <v>746</v>
      </c>
      <c r="K360" s="27">
        <v>61.5</v>
      </c>
      <c r="L360" s="77">
        <v>3.2</v>
      </c>
      <c r="M360" s="27">
        <v>62.5</v>
      </c>
      <c r="N360" s="27">
        <v>3.2</v>
      </c>
    </row>
    <row r="361" spans="1:14" x14ac:dyDescent="0.3">
      <c r="A361" s="40" t="s">
        <v>42</v>
      </c>
      <c r="B361" s="41" t="s">
        <v>117</v>
      </c>
      <c r="C361" s="29">
        <v>148</v>
      </c>
      <c r="D361" s="29">
        <v>137</v>
      </c>
      <c r="E361" s="29">
        <v>114</v>
      </c>
      <c r="F361" s="27">
        <v>77</v>
      </c>
      <c r="G361" s="77">
        <v>9.5</v>
      </c>
      <c r="H361" s="27">
        <v>83.5</v>
      </c>
      <c r="I361" s="77">
        <v>8.4</v>
      </c>
      <c r="J361" s="29">
        <v>105</v>
      </c>
      <c r="K361" s="27">
        <v>71.099999999999994</v>
      </c>
      <c r="L361" s="77">
        <v>10.3</v>
      </c>
      <c r="M361" s="27">
        <v>77.099999999999994</v>
      </c>
      <c r="N361" s="27">
        <v>9.5</v>
      </c>
    </row>
    <row r="362" spans="1:14" x14ac:dyDescent="0.3">
      <c r="A362" s="40" t="s">
        <v>42</v>
      </c>
      <c r="B362" s="41" t="s">
        <v>118</v>
      </c>
      <c r="C362" s="29">
        <v>156</v>
      </c>
      <c r="D362" s="29">
        <v>117</v>
      </c>
      <c r="E362" s="29">
        <v>45</v>
      </c>
      <c r="F362" s="27">
        <v>28.8</v>
      </c>
      <c r="G362" s="77">
        <v>10.4</v>
      </c>
      <c r="H362" s="27">
        <v>38.5</v>
      </c>
      <c r="I362" s="77">
        <v>11.2</v>
      </c>
      <c r="J362" s="29">
        <v>35</v>
      </c>
      <c r="K362" s="27">
        <v>22.3</v>
      </c>
      <c r="L362" s="77">
        <v>9.6</v>
      </c>
      <c r="M362" s="27">
        <v>29.8</v>
      </c>
      <c r="N362" s="27">
        <v>10.6</v>
      </c>
    </row>
    <row r="363" spans="1:14" x14ac:dyDescent="0.3">
      <c r="A363" s="40" t="s">
        <v>42</v>
      </c>
      <c r="B363" s="41" t="s">
        <v>119</v>
      </c>
      <c r="C363" s="29">
        <v>392</v>
      </c>
      <c r="D363" s="29">
        <v>228</v>
      </c>
      <c r="E363" s="29">
        <v>131</v>
      </c>
      <c r="F363" s="27">
        <v>33.299999999999997</v>
      </c>
      <c r="G363" s="77">
        <v>8.5</v>
      </c>
      <c r="H363" s="27">
        <v>57.2</v>
      </c>
      <c r="I363" s="77">
        <v>8.9</v>
      </c>
      <c r="J363" s="29">
        <v>119</v>
      </c>
      <c r="K363" s="27">
        <v>30.4</v>
      </c>
      <c r="L363" s="77">
        <v>8.3000000000000007</v>
      </c>
      <c r="M363" s="27">
        <v>52.1</v>
      </c>
      <c r="N363" s="27">
        <v>9</v>
      </c>
    </row>
    <row r="364" spans="1:14" x14ac:dyDescent="0.3">
      <c r="A364" s="40" t="s">
        <v>42</v>
      </c>
      <c r="B364" s="41" t="s">
        <v>120</v>
      </c>
      <c r="C364" s="30">
        <v>1604</v>
      </c>
      <c r="D364" s="30">
        <v>1424</v>
      </c>
      <c r="E364" s="29">
        <v>958</v>
      </c>
      <c r="F364" s="27">
        <v>59.7</v>
      </c>
      <c r="G364" s="77">
        <v>2.8</v>
      </c>
      <c r="H364" s="27">
        <v>67.3</v>
      </c>
      <c r="I364" s="77">
        <v>2.7</v>
      </c>
      <c r="J364" s="29">
        <v>863</v>
      </c>
      <c r="K364" s="27">
        <v>53.8</v>
      </c>
      <c r="L364" s="77">
        <v>2.8</v>
      </c>
      <c r="M364" s="27">
        <v>60.6</v>
      </c>
      <c r="N364" s="27">
        <v>2.8</v>
      </c>
    </row>
    <row r="365" spans="1:14" x14ac:dyDescent="0.3">
      <c r="A365" s="40" t="s">
        <v>42</v>
      </c>
      <c r="B365" s="41" t="s">
        <v>121</v>
      </c>
      <c r="C365" s="29">
        <v>161</v>
      </c>
      <c r="D365" s="29">
        <v>146</v>
      </c>
      <c r="E365" s="29">
        <v>120</v>
      </c>
      <c r="F365" s="27">
        <v>74.900000000000006</v>
      </c>
      <c r="G365" s="77">
        <v>9.4</v>
      </c>
      <c r="H365" s="27">
        <v>82.5</v>
      </c>
      <c r="I365" s="77">
        <v>8.3000000000000007</v>
      </c>
      <c r="J365" s="29">
        <v>110</v>
      </c>
      <c r="K365" s="27">
        <v>68.599999999999994</v>
      </c>
      <c r="L365" s="77">
        <v>10.1</v>
      </c>
      <c r="M365" s="27">
        <v>75.599999999999994</v>
      </c>
      <c r="N365" s="27">
        <v>9.3000000000000007</v>
      </c>
    </row>
    <row r="366" spans="1:14" x14ac:dyDescent="0.3">
      <c r="A366" s="40" t="s">
        <v>42</v>
      </c>
      <c r="B366" s="41" t="s">
        <v>122</v>
      </c>
      <c r="C366" s="29">
        <v>160</v>
      </c>
      <c r="D366" s="29">
        <v>121</v>
      </c>
      <c r="E366" s="29">
        <v>48</v>
      </c>
      <c r="F366" s="27">
        <v>29.8</v>
      </c>
      <c r="G366" s="77">
        <v>10.4</v>
      </c>
      <c r="H366" s="27">
        <v>39.4</v>
      </c>
      <c r="I366" s="77">
        <v>11.1</v>
      </c>
      <c r="J366" s="29">
        <v>35</v>
      </c>
      <c r="K366" s="27">
        <v>21.7</v>
      </c>
      <c r="L366" s="77">
        <v>9.4</v>
      </c>
      <c r="M366" s="27">
        <v>28.6</v>
      </c>
      <c r="N366" s="27">
        <v>10.3</v>
      </c>
    </row>
    <row r="367" spans="1:14" x14ac:dyDescent="0.3">
      <c r="A367" s="40" t="s">
        <v>43</v>
      </c>
      <c r="B367" s="40" t="s">
        <v>43</v>
      </c>
      <c r="C367" s="29"/>
      <c r="D367" s="29"/>
      <c r="E367" s="29"/>
      <c r="F367" s="27"/>
      <c r="G367" s="77"/>
      <c r="H367" s="27"/>
      <c r="I367" s="77"/>
      <c r="J367" s="29"/>
      <c r="K367" s="27"/>
      <c r="L367" s="77"/>
      <c r="M367" s="27"/>
      <c r="N367" s="27"/>
    </row>
    <row r="368" spans="1:14" x14ac:dyDescent="0.3">
      <c r="A368" s="40" t="s">
        <v>43</v>
      </c>
      <c r="B368" s="41" t="s">
        <v>112</v>
      </c>
      <c r="C368" s="30">
        <v>1015</v>
      </c>
      <c r="D368" s="29">
        <v>994</v>
      </c>
      <c r="E368" s="29">
        <v>756</v>
      </c>
      <c r="F368" s="27">
        <v>74.5</v>
      </c>
      <c r="G368" s="77">
        <v>2.2999999999999998</v>
      </c>
      <c r="H368" s="27">
        <v>76</v>
      </c>
      <c r="I368" s="77">
        <v>2.2999999999999998</v>
      </c>
      <c r="J368" s="29">
        <v>708</v>
      </c>
      <c r="K368" s="27">
        <v>69.8</v>
      </c>
      <c r="L368" s="77">
        <v>2.5</v>
      </c>
      <c r="M368" s="27">
        <v>71.2</v>
      </c>
      <c r="N368" s="27">
        <v>2.4</v>
      </c>
    </row>
    <row r="369" spans="1:14" x14ac:dyDescent="0.3">
      <c r="A369" s="40" t="s">
        <v>43</v>
      </c>
      <c r="B369" s="41" t="s">
        <v>113</v>
      </c>
      <c r="C369" s="29">
        <v>493</v>
      </c>
      <c r="D369" s="29">
        <v>485</v>
      </c>
      <c r="E369" s="29">
        <v>360</v>
      </c>
      <c r="F369" s="27">
        <v>73</v>
      </c>
      <c r="G369" s="77">
        <v>3.4</v>
      </c>
      <c r="H369" s="27">
        <v>74.2</v>
      </c>
      <c r="I369" s="77">
        <v>3.4</v>
      </c>
      <c r="J369" s="29">
        <v>337</v>
      </c>
      <c r="K369" s="27">
        <v>68.3</v>
      </c>
      <c r="L369" s="77">
        <v>3.6</v>
      </c>
      <c r="M369" s="27">
        <v>69.5</v>
      </c>
      <c r="N369" s="27">
        <v>3.5</v>
      </c>
    </row>
    <row r="370" spans="1:14" x14ac:dyDescent="0.3">
      <c r="A370" s="40" t="s">
        <v>43</v>
      </c>
      <c r="B370" s="41" t="s">
        <v>114</v>
      </c>
      <c r="C370" s="29">
        <v>522</v>
      </c>
      <c r="D370" s="29">
        <v>509</v>
      </c>
      <c r="E370" s="29">
        <v>396</v>
      </c>
      <c r="F370" s="27">
        <v>75.900000000000006</v>
      </c>
      <c r="G370" s="77">
        <v>3.2</v>
      </c>
      <c r="H370" s="27">
        <v>77.7</v>
      </c>
      <c r="I370" s="77">
        <v>3.1</v>
      </c>
      <c r="J370" s="29">
        <v>371</v>
      </c>
      <c r="K370" s="27">
        <v>71.2</v>
      </c>
      <c r="L370" s="77">
        <v>3.4</v>
      </c>
      <c r="M370" s="27">
        <v>72.900000000000006</v>
      </c>
      <c r="N370" s="27">
        <v>3.3</v>
      </c>
    </row>
    <row r="371" spans="1:14" x14ac:dyDescent="0.3">
      <c r="A371" s="40" t="s">
        <v>43</v>
      </c>
      <c r="B371" s="41" t="s">
        <v>115</v>
      </c>
      <c r="C371" s="29">
        <v>974</v>
      </c>
      <c r="D371" s="29">
        <v>958</v>
      </c>
      <c r="E371" s="29">
        <v>737</v>
      </c>
      <c r="F371" s="27">
        <v>75.7</v>
      </c>
      <c r="G371" s="77">
        <v>2.2999999999999998</v>
      </c>
      <c r="H371" s="27">
        <v>76.900000000000006</v>
      </c>
      <c r="I371" s="77">
        <v>2.2999999999999998</v>
      </c>
      <c r="J371" s="29">
        <v>691</v>
      </c>
      <c r="K371" s="27">
        <v>71</v>
      </c>
      <c r="L371" s="77">
        <v>2.5</v>
      </c>
      <c r="M371" s="27">
        <v>72.099999999999994</v>
      </c>
      <c r="N371" s="27">
        <v>2.5</v>
      </c>
    </row>
    <row r="372" spans="1:14" x14ac:dyDescent="0.3">
      <c r="A372" s="40" t="s">
        <v>43</v>
      </c>
      <c r="B372" s="37" t="s">
        <v>116</v>
      </c>
      <c r="C372" s="29">
        <v>957</v>
      </c>
      <c r="D372" s="29">
        <v>945</v>
      </c>
      <c r="E372" s="29">
        <v>727</v>
      </c>
      <c r="F372" s="27">
        <v>76</v>
      </c>
      <c r="G372" s="77">
        <v>2.4</v>
      </c>
      <c r="H372" s="27">
        <v>77</v>
      </c>
      <c r="I372" s="77">
        <v>2.2999999999999998</v>
      </c>
      <c r="J372" s="29">
        <v>683</v>
      </c>
      <c r="K372" s="27">
        <v>71.400000000000006</v>
      </c>
      <c r="L372" s="77">
        <v>2.5</v>
      </c>
      <c r="M372" s="27">
        <v>72.3</v>
      </c>
      <c r="N372" s="27">
        <v>2.5</v>
      </c>
    </row>
    <row r="373" spans="1:14" x14ac:dyDescent="0.3">
      <c r="A373" s="40" t="s">
        <v>43</v>
      </c>
      <c r="B373" s="41" t="s">
        <v>117</v>
      </c>
      <c r="C373" s="29">
        <v>9</v>
      </c>
      <c r="D373" s="29">
        <v>8</v>
      </c>
      <c r="E373" s="29">
        <v>4</v>
      </c>
      <c r="F373" s="27" t="s">
        <v>94</v>
      </c>
      <c r="G373" s="77" t="s">
        <v>94</v>
      </c>
      <c r="H373" s="27" t="s">
        <v>94</v>
      </c>
      <c r="I373" s="77" t="s">
        <v>94</v>
      </c>
      <c r="J373" s="29">
        <v>4</v>
      </c>
      <c r="K373" s="27" t="s">
        <v>94</v>
      </c>
      <c r="L373" s="77" t="s">
        <v>94</v>
      </c>
      <c r="M373" s="27" t="s">
        <v>94</v>
      </c>
      <c r="N373" s="27" t="s">
        <v>94</v>
      </c>
    </row>
    <row r="374" spans="1:14" x14ac:dyDescent="0.3">
      <c r="A374" s="40" t="s">
        <v>43</v>
      </c>
      <c r="B374" s="41" t="s">
        <v>118</v>
      </c>
      <c r="C374" s="29">
        <v>17</v>
      </c>
      <c r="D374" s="29">
        <v>12</v>
      </c>
      <c r="E374" s="29">
        <v>5</v>
      </c>
      <c r="F374" s="27" t="s">
        <v>94</v>
      </c>
      <c r="G374" s="77" t="s">
        <v>94</v>
      </c>
      <c r="H374" s="27" t="s">
        <v>94</v>
      </c>
      <c r="I374" s="77" t="s">
        <v>94</v>
      </c>
      <c r="J374" s="29">
        <v>5</v>
      </c>
      <c r="K374" s="27" t="s">
        <v>94</v>
      </c>
      <c r="L374" s="77" t="s">
        <v>94</v>
      </c>
      <c r="M374" s="27" t="s">
        <v>94</v>
      </c>
      <c r="N374" s="27" t="s">
        <v>94</v>
      </c>
    </row>
    <row r="375" spans="1:14" x14ac:dyDescent="0.3">
      <c r="A375" s="40" t="s">
        <v>43</v>
      </c>
      <c r="B375" s="41" t="s">
        <v>119</v>
      </c>
      <c r="C375" s="29">
        <v>18</v>
      </c>
      <c r="D375" s="29">
        <v>14</v>
      </c>
      <c r="E375" s="29">
        <v>11</v>
      </c>
      <c r="F375" s="27" t="s">
        <v>94</v>
      </c>
      <c r="G375" s="77" t="s">
        <v>94</v>
      </c>
      <c r="H375" s="27" t="s">
        <v>94</v>
      </c>
      <c r="I375" s="77" t="s">
        <v>94</v>
      </c>
      <c r="J375" s="29">
        <v>8</v>
      </c>
      <c r="K375" s="27" t="s">
        <v>94</v>
      </c>
      <c r="L375" s="77" t="s">
        <v>94</v>
      </c>
      <c r="M375" s="27" t="s">
        <v>94</v>
      </c>
      <c r="N375" s="27" t="s">
        <v>94</v>
      </c>
    </row>
    <row r="376" spans="1:14" x14ac:dyDescent="0.3">
      <c r="A376" s="40" t="s">
        <v>43</v>
      </c>
      <c r="B376" s="41" t="s">
        <v>120</v>
      </c>
      <c r="C376" s="29">
        <v>986</v>
      </c>
      <c r="D376" s="29">
        <v>971</v>
      </c>
      <c r="E376" s="29">
        <v>744</v>
      </c>
      <c r="F376" s="27">
        <v>75.400000000000006</v>
      </c>
      <c r="G376" s="77">
        <v>2.2999999999999998</v>
      </c>
      <c r="H376" s="27">
        <v>76.599999999999994</v>
      </c>
      <c r="I376" s="77">
        <v>2.2999999999999998</v>
      </c>
      <c r="J376" s="29">
        <v>697</v>
      </c>
      <c r="K376" s="27">
        <v>70.7</v>
      </c>
      <c r="L376" s="77">
        <v>2.5</v>
      </c>
      <c r="M376" s="27">
        <v>71.8</v>
      </c>
      <c r="N376" s="27">
        <v>2.4</v>
      </c>
    </row>
    <row r="377" spans="1:14" x14ac:dyDescent="0.3">
      <c r="A377" s="40" t="s">
        <v>43</v>
      </c>
      <c r="B377" s="41" t="s">
        <v>121</v>
      </c>
      <c r="C377" s="29">
        <v>12</v>
      </c>
      <c r="D377" s="29">
        <v>11</v>
      </c>
      <c r="E377" s="29">
        <v>5</v>
      </c>
      <c r="F377" s="27" t="s">
        <v>94</v>
      </c>
      <c r="G377" s="77" t="s">
        <v>94</v>
      </c>
      <c r="H377" s="27" t="s">
        <v>94</v>
      </c>
      <c r="I377" s="77" t="s">
        <v>94</v>
      </c>
      <c r="J377" s="29">
        <v>5</v>
      </c>
      <c r="K377" s="27" t="s">
        <v>94</v>
      </c>
      <c r="L377" s="77" t="s">
        <v>94</v>
      </c>
      <c r="M377" s="27" t="s">
        <v>94</v>
      </c>
      <c r="N377" s="27" t="s">
        <v>94</v>
      </c>
    </row>
    <row r="378" spans="1:14" x14ac:dyDescent="0.3">
      <c r="A378" s="40" t="s">
        <v>43</v>
      </c>
      <c r="B378" s="41" t="s">
        <v>122</v>
      </c>
      <c r="C378" s="29">
        <v>17</v>
      </c>
      <c r="D378" s="29">
        <v>13</v>
      </c>
      <c r="E378" s="29">
        <v>6</v>
      </c>
      <c r="F378" s="27" t="s">
        <v>94</v>
      </c>
      <c r="G378" s="77" t="s">
        <v>94</v>
      </c>
      <c r="H378" s="27" t="s">
        <v>94</v>
      </c>
      <c r="I378" s="77" t="s">
        <v>94</v>
      </c>
      <c r="J378" s="29">
        <v>5</v>
      </c>
      <c r="K378" s="27" t="s">
        <v>94</v>
      </c>
      <c r="L378" s="77" t="s">
        <v>94</v>
      </c>
      <c r="M378" s="27" t="s">
        <v>94</v>
      </c>
      <c r="N378" s="27" t="s">
        <v>94</v>
      </c>
    </row>
    <row r="379" spans="1:14" x14ac:dyDescent="0.3">
      <c r="A379" s="40" t="s">
        <v>44</v>
      </c>
      <c r="B379" s="40" t="s">
        <v>44</v>
      </c>
      <c r="C379" s="29"/>
      <c r="D379" s="29"/>
      <c r="E379" s="29"/>
      <c r="F379" s="27"/>
      <c r="G379" s="77"/>
      <c r="H379" s="27"/>
      <c r="I379" s="77"/>
      <c r="J379" s="29"/>
      <c r="K379" s="27"/>
      <c r="L379" s="77"/>
      <c r="M379" s="27"/>
      <c r="N379" s="27"/>
    </row>
    <row r="380" spans="1:14" x14ac:dyDescent="0.3">
      <c r="A380" s="40" t="s">
        <v>44</v>
      </c>
      <c r="B380" s="41" t="s">
        <v>112</v>
      </c>
      <c r="C380" s="30">
        <v>6489</v>
      </c>
      <c r="D380" s="30">
        <v>5675</v>
      </c>
      <c r="E380" s="30">
        <v>4022</v>
      </c>
      <c r="F380" s="27">
        <v>62</v>
      </c>
      <c r="G380" s="77">
        <v>1.8</v>
      </c>
      <c r="H380" s="27">
        <v>70.900000000000006</v>
      </c>
      <c r="I380" s="77">
        <v>1.7</v>
      </c>
      <c r="J380" s="30">
        <v>3637</v>
      </c>
      <c r="K380" s="27">
        <v>56</v>
      </c>
      <c r="L380" s="77">
        <v>1.9</v>
      </c>
      <c r="M380" s="27">
        <v>64.099999999999994</v>
      </c>
      <c r="N380" s="27">
        <v>1.8</v>
      </c>
    </row>
    <row r="381" spans="1:14" x14ac:dyDescent="0.3">
      <c r="A381" s="40" t="s">
        <v>44</v>
      </c>
      <c r="B381" s="41" t="s">
        <v>113</v>
      </c>
      <c r="C381" s="30">
        <v>3124</v>
      </c>
      <c r="D381" s="30">
        <v>2742</v>
      </c>
      <c r="E381" s="30">
        <v>1913</v>
      </c>
      <c r="F381" s="27">
        <v>61.2</v>
      </c>
      <c r="G381" s="77">
        <v>2.6</v>
      </c>
      <c r="H381" s="27">
        <v>69.8</v>
      </c>
      <c r="I381" s="77">
        <v>2.5</v>
      </c>
      <c r="J381" s="30">
        <v>1708</v>
      </c>
      <c r="K381" s="27">
        <v>54.7</v>
      </c>
      <c r="L381" s="77">
        <v>2.7</v>
      </c>
      <c r="M381" s="27">
        <v>62.3</v>
      </c>
      <c r="N381" s="27">
        <v>2.6</v>
      </c>
    </row>
    <row r="382" spans="1:14" x14ac:dyDescent="0.3">
      <c r="A382" s="40" t="s">
        <v>44</v>
      </c>
      <c r="B382" s="41" t="s">
        <v>114</v>
      </c>
      <c r="C382" s="30">
        <v>3365</v>
      </c>
      <c r="D382" s="30">
        <v>2933</v>
      </c>
      <c r="E382" s="30">
        <v>2109</v>
      </c>
      <c r="F382" s="27">
        <v>62.7</v>
      </c>
      <c r="G382" s="77">
        <v>2.5</v>
      </c>
      <c r="H382" s="27">
        <v>71.900000000000006</v>
      </c>
      <c r="I382" s="77">
        <v>2.2999999999999998</v>
      </c>
      <c r="J382" s="30">
        <v>1929</v>
      </c>
      <c r="K382" s="27">
        <v>57.3</v>
      </c>
      <c r="L382" s="77">
        <v>2.6</v>
      </c>
      <c r="M382" s="27">
        <v>65.8</v>
      </c>
      <c r="N382" s="27">
        <v>2.5</v>
      </c>
    </row>
    <row r="383" spans="1:14" x14ac:dyDescent="0.3">
      <c r="A383" s="40" t="s">
        <v>44</v>
      </c>
      <c r="B383" s="41" t="s">
        <v>115</v>
      </c>
      <c r="C383" s="30">
        <v>4991</v>
      </c>
      <c r="D383" s="30">
        <v>4492</v>
      </c>
      <c r="E383" s="30">
        <v>3233</v>
      </c>
      <c r="F383" s="27">
        <v>64.8</v>
      </c>
      <c r="G383" s="77">
        <v>2</v>
      </c>
      <c r="H383" s="27">
        <v>72</v>
      </c>
      <c r="I383" s="77">
        <v>1.9</v>
      </c>
      <c r="J383" s="30">
        <v>2912</v>
      </c>
      <c r="K383" s="27">
        <v>58.3</v>
      </c>
      <c r="L383" s="77">
        <v>2.1</v>
      </c>
      <c r="M383" s="27">
        <v>64.8</v>
      </c>
      <c r="N383" s="27">
        <v>2</v>
      </c>
    </row>
    <row r="384" spans="1:14" x14ac:dyDescent="0.3">
      <c r="A384" s="40" t="s">
        <v>44</v>
      </c>
      <c r="B384" s="37" t="s">
        <v>116</v>
      </c>
      <c r="C384" s="30">
        <v>4054</v>
      </c>
      <c r="D384" s="30">
        <v>3867</v>
      </c>
      <c r="E384" s="30">
        <v>2863</v>
      </c>
      <c r="F384" s="27">
        <v>70.599999999999994</v>
      </c>
      <c r="G384" s="77">
        <v>2.2000000000000002</v>
      </c>
      <c r="H384" s="27">
        <v>74</v>
      </c>
      <c r="I384" s="77">
        <v>2.1</v>
      </c>
      <c r="J384" s="30">
        <v>2593</v>
      </c>
      <c r="K384" s="27">
        <v>64</v>
      </c>
      <c r="L384" s="77">
        <v>2.2999999999999998</v>
      </c>
      <c r="M384" s="27">
        <v>67.099999999999994</v>
      </c>
      <c r="N384" s="27">
        <v>2.2000000000000002</v>
      </c>
    </row>
    <row r="385" spans="1:14" x14ac:dyDescent="0.3">
      <c r="A385" s="40" t="s">
        <v>44</v>
      </c>
      <c r="B385" s="41" t="s">
        <v>117</v>
      </c>
      <c r="C385" s="29">
        <v>846</v>
      </c>
      <c r="D385" s="29">
        <v>769</v>
      </c>
      <c r="E385" s="29">
        <v>513</v>
      </c>
      <c r="F385" s="27">
        <v>60.6</v>
      </c>
      <c r="G385" s="77">
        <v>6.1</v>
      </c>
      <c r="H385" s="27">
        <v>66.7</v>
      </c>
      <c r="I385" s="77">
        <v>5.9</v>
      </c>
      <c r="J385" s="29">
        <v>475</v>
      </c>
      <c r="K385" s="27">
        <v>56.2</v>
      </c>
      <c r="L385" s="77">
        <v>6.2</v>
      </c>
      <c r="M385" s="27">
        <v>61.8</v>
      </c>
      <c r="N385" s="27">
        <v>6.1</v>
      </c>
    </row>
    <row r="386" spans="1:14" x14ac:dyDescent="0.3">
      <c r="A386" s="40" t="s">
        <v>44</v>
      </c>
      <c r="B386" s="41" t="s">
        <v>118</v>
      </c>
      <c r="C386" s="29">
        <v>567</v>
      </c>
      <c r="D386" s="29">
        <v>370</v>
      </c>
      <c r="E386" s="29">
        <v>238</v>
      </c>
      <c r="F386" s="27">
        <v>41.9</v>
      </c>
      <c r="G386" s="77">
        <v>7.9</v>
      </c>
      <c r="H386" s="27">
        <v>64.2</v>
      </c>
      <c r="I386" s="77">
        <v>7.7</v>
      </c>
      <c r="J386" s="29">
        <v>215</v>
      </c>
      <c r="K386" s="27">
        <v>38</v>
      </c>
      <c r="L386" s="77">
        <v>7.8</v>
      </c>
      <c r="M386" s="27">
        <v>58.2</v>
      </c>
      <c r="N386" s="27">
        <v>7.9</v>
      </c>
    </row>
    <row r="387" spans="1:14" x14ac:dyDescent="0.3">
      <c r="A387" s="40" t="s">
        <v>44</v>
      </c>
      <c r="B387" s="41" t="s">
        <v>119</v>
      </c>
      <c r="C387" s="30">
        <v>1006</v>
      </c>
      <c r="D387" s="29">
        <v>661</v>
      </c>
      <c r="E387" s="29">
        <v>388</v>
      </c>
      <c r="F387" s="27">
        <v>38.5</v>
      </c>
      <c r="G387" s="77">
        <v>7.3</v>
      </c>
      <c r="H387" s="27">
        <v>58.7</v>
      </c>
      <c r="I387" s="77">
        <v>7.3</v>
      </c>
      <c r="J387" s="29">
        <v>337</v>
      </c>
      <c r="K387" s="27">
        <v>33.4</v>
      </c>
      <c r="L387" s="77">
        <v>7</v>
      </c>
      <c r="M387" s="27">
        <v>50.9</v>
      </c>
      <c r="N387" s="27">
        <v>7.5</v>
      </c>
    </row>
    <row r="388" spans="1:14" x14ac:dyDescent="0.3">
      <c r="A388" s="40" t="s">
        <v>44</v>
      </c>
      <c r="B388" s="41" t="s">
        <v>120</v>
      </c>
      <c r="C388" s="30">
        <v>5040</v>
      </c>
      <c r="D388" s="30">
        <v>4516</v>
      </c>
      <c r="E388" s="30">
        <v>3252</v>
      </c>
      <c r="F388" s="27">
        <v>64.5</v>
      </c>
      <c r="G388" s="77">
        <v>2</v>
      </c>
      <c r="H388" s="27">
        <v>72</v>
      </c>
      <c r="I388" s="77">
        <v>1.9</v>
      </c>
      <c r="J388" s="30">
        <v>2926</v>
      </c>
      <c r="K388" s="27">
        <v>58.1</v>
      </c>
      <c r="L388" s="77">
        <v>2.1</v>
      </c>
      <c r="M388" s="27">
        <v>64.8</v>
      </c>
      <c r="N388" s="27">
        <v>2</v>
      </c>
    </row>
    <row r="389" spans="1:14" x14ac:dyDescent="0.3">
      <c r="A389" s="40" t="s">
        <v>44</v>
      </c>
      <c r="B389" s="41" t="s">
        <v>121</v>
      </c>
      <c r="C389" s="29">
        <v>862</v>
      </c>
      <c r="D389" s="29">
        <v>784</v>
      </c>
      <c r="E389" s="29">
        <v>526</v>
      </c>
      <c r="F389" s="27">
        <v>61</v>
      </c>
      <c r="G389" s="77">
        <v>6.1</v>
      </c>
      <c r="H389" s="27">
        <v>67.099999999999994</v>
      </c>
      <c r="I389" s="77">
        <v>5.8</v>
      </c>
      <c r="J389" s="29">
        <v>489</v>
      </c>
      <c r="K389" s="27">
        <v>56.7</v>
      </c>
      <c r="L389" s="77">
        <v>6.2</v>
      </c>
      <c r="M389" s="27">
        <v>62.3</v>
      </c>
      <c r="N389" s="27">
        <v>6</v>
      </c>
    </row>
    <row r="390" spans="1:14" x14ac:dyDescent="0.3">
      <c r="A390" s="40" t="s">
        <v>44</v>
      </c>
      <c r="B390" s="41" t="s">
        <v>122</v>
      </c>
      <c r="C390" s="29">
        <v>581</v>
      </c>
      <c r="D390" s="29">
        <v>381</v>
      </c>
      <c r="E390" s="29">
        <v>246</v>
      </c>
      <c r="F390" s="27">
        <v>42.3</v>
      </c>
      <c r="G390" s="77">
        <v>7.8</v>
      </c>
      <c r="H390" s="27">
        <v>64.5</v>
      </c>
      <c r="I390" s="77">
        <v>7.6</v>
      </c>
      <c r="J390" s="29">
        <v>218</v>
      </c>
      <c r="K390" s="27">
        <v>37.6</v>
      </c>
      <c r="L390" s="77">
        <v>7.6</v>
      </c>
      <c r="M390" s="27">
        <v>57.4</v>
      </c>
      <c r="N390" s="27">
        <v>7.8</v>
      </c>
    </row>
    <row r="391" spans="1:14" x14ac:dyDescent="0.3">
      <c r="A391" s="40" t="s">
        <v>45</v>
      </c>
      <c r="B391" s="40" t="s">
        <v>45</v>
      </c>
      <c r="C391" s="29"/>
      <c r="D391" s="29"/>
      <c r="E391" s="29"/>
      <c r="F391" s="27"/>
      <c r="G391" s="77"/>
      <c r="H391" s="27"/>
      <c r="I391" s="77"/>
      <c r="J391" s="29"/>
      <c r="K391" s="27"/>
      <c r="L391" s="77"/>
      <c r="M391" s="27"/>
      <c r="N391" s="27"/>
    </row>
    <row r="392" spans="1:14" x14ac:dyDescent="0.3">
      <c r="A392" s="40" t="s">
        <v>45</v>
      </c>
      <c r="B392" s="41" t="s">
        <v>112</v>
      </c>
      <c r="C392" s="30">
        <v>1473</v>
      </c>
      <c r="D392" s="30">
        <v>1352</v>
      </c>
      <c r="E392" s="29">
        <v>937</v>
      </c>
      <c r="F392" s="27">
        <v>63.6</v>
      </c>
      <c r="G392" s="77">
        <v>2.5</v>
      </c>
      <c r="H392" s="27">
        <v>69.3</v>
      </c>
      <c r="I392" s="77">
        <v>2.4</v>
      </c>
      <c r="J392" s="29">
        <v>846</v>
      </c>
      <c r="K392" s="27">
        <v>57.4</v>
      </c>
      <c r="L392" s="77">
        <v>2.6</v>
      </c>
      <c r="M392" s="27">
        <v>62.6</v>
      </c>
      <c r="N392" s="27">
        <v>2.5</v>
      </c>
    </row>
    <row r="393" spans="1:14" x14ac:dyDescent="0.3">
      <c r="A393" s="40" t="s">
        <v>45</v>
      </c>
      <c r="B393" s="41" t="s">
        <v>113</v>
      </c>
      <c r="C393" s="29">
        <v>720</v>
      </c>
      <c r="D393" s="29">
        <v>653</v>
      </c>
      <c r="E393" s="29">
        <v>445</v>
      </c>
      <c r="F393" s="27">
        <v>61.8</v>
      </c>
      <c r="G393" s="77">
        <v>3.6</v>
      </c>
      <c r="H393" s="27">
        <v>68.2</v>
      </c>
      <c r="I393" s="77">
        <v>3.5</v>
      </c>
      <c r="J393" s="29">
        <v>395</v>
      </c>
      <c r="K393" s="27">
        <v>54.8</v>
      </c>
      <c r="L393" s="77">
        <v>3.7</v>
      </c>
      <c r="M393" s="27">
        <v>60.5</v>
      </c>
      <c r="N393" s="27">
        <v>3.7</v>
      </c>
    </row>
    <row r="394" spans="1:14" x14ac:dyDescent="0.3">
      <c r="A394" s="40" t="s">
        <v>45</v>
      </c>
      <c r="B394" s="41" t="s">
        <v>114</v>
      </c>
      <c r="C394" s="29">
        <v>753</v>
      </c>
      <c r="D394" s="29">
        <v>699</v>
      </c>
      <c r="E394" s="29">
        <v>491</v>
      </c>
      <c r="F394" s="27">
        <v>65.3</v>
      </c>
      <c r="G394" s="77">
        <v>3.5</v>
      </c>
      <c r="H394" s="27">
        <v>70.3</v>
      </c>
      <c r="I394" s="77">
        <v>3.4</v>
      </c>
      <c r="J394" s="29">
        <v>451</v>
      </c>
      <c r="K394" s="27">
        <v>59.9</v>
      </c>
      <c r="L394" s="77">
        <v>3.6</v>
      </c>
      <c r="M394" s="27">
        <v>64.599999999999994</v>
      </c>
      <c r="N394" s="27">
        <v>3.5</v>
      </c>
    </row>
    <row r="395" spans="1:14" x14ac:dyDescent="0.3">
      <c r="A395" s="40" t="s">
        <v>45</v>
      </c>
      <c r="B395" s="41" t="s">
        <v>115</v>
      </c>
      <c r="C395" s="30">
        <v>1287</v>
      </c>
      <c r="D395" s="30">
        <v>1176</v>
      </c>
      <c r="E395" s="29">
        <v>833</v>
      </c>
      <c r="F395" s="27">
        <v>64.7</v>
      </c>
      <c r="G395" s="77">
        <v>2.7</v>
      </c>
      <c r="H395" s="27">
        <v>70.900000000000006</v>
      </c>
      <c r="I395" s="77">
        <v>2.6</v>
      </c>
      <c r="J395" s="29">
        <v>748</v>
      </c>
      <c r="K395" s="27">
        <v>58.1</v>
      </c>
      <c r="L395" s="77">
        <v>2.8</v>
      </c>
      <c r="M395" s="27">
        <v>63.6</v>
      </c>
      <c r="N395" s="27">
        <v>2.7</v>
      </c>
    </row>
    <row r="396" spans="1:14" x14ac:dyDescent="0.3">
      <c r="A396" s="40" t="s">
        <v>45</v>
      </c>
      <c r="B396" s="37" t="s">
        <v>116</v>
      </c>
      <c r="C396" s="29">
        <v>666</v>
      </c>
      <c r="D396" s="29">
        <v>654</v>
      </c>
      <c r="E396" s="29">
        <v>496</v>
      </c>
      <c r="F396" s="27">
        <v>74.5</v>
      </c>
      <c r="G396" s="77">
        <v>3.4</v>
      </c>
      <c r="H396" s="27">
        <v>75.8</v>
      </c>
      <c r="I396" s="77">
        <v>3.3</v>
      </c>
      <c r="J396" s="29">
        <v>468</v>
      </c>
      <c r="K396" s="27">
        <v>70.3</v>
      </c>
      <c r="L396" s="77">
        <v>3.6</v>
      </c>
      <c r="M396" s="27">
        <v>71.5</v>
      </c>
      <c r="N396" s="27">
        <v>3.5</v>
      </c>
    </row>
    <row r="397" spans="1:14" x14ac:dyDescent="0.3">
      <c r="A397" s="40" t="s">
        <v>45</v>
      </c>
      <c r="B397" s="41" t="s">
        <v>117</v>
      </c>
      <c r="C397" s="29">
        <v>32</v>
      </c>
      <c r="D397" s="29">
        <v>31</v>
      </c>
      <c r="E397" s="29">
        <v>22</v>
      </c>
      <c r="F397" s="27" t="s">
        <v>94</v>
      </c>
      <c r="G397" s="77" t="s">
        <v>94</v>
      </c>
      <c r="H397" s="27" t="s">
        <v>94</v>
      </c>
      <c r="I397" s="77" t="s">
        <v>94</v>
      </c>
      <c r="J397" s="29">
        <v>20</v>
      </c>
      <c r="K397" s="27" t="s">
        <v>94</v>
      </c>
      <c r="L397" s="77" t="s">
        <v>94</v>
      </c>
      <c r="M397" s="27" t="s">
        <v>94</v>
      </c>
      <c r="N397" s="27" t="s">
        <v>94</v>
      </c>
    </row>
    <row r="398" spans="1:14" x14ac:dyDescent="0.3">
      <c r="A398" s="40" t="s">
        <v>45</v>
      </c>
      <c r="B398" s="41" t="s">
        <v>118</v>
      </c>
      <c r="C398" s="29">
        <v>29</v>
      </c>
      <c r="D398" s="29">
        <v>19</v>
      </c>
      <c r="E398" s="29">
        <v>16</v>
      </c>
      <c r="F398" s="27" t="s">
        <v>94</v>
      </c>
      <c r="G398" s="77" t="s">
        <v>94</v>
      </c>
      <c r="H398" s="27" t="s">
        <v>94</v>
      </c>
      <c r="I398" s="77" t="s">
        <v>94</v>
      </c>
      <c r="J398" s="29">
        <v>14</v>
      </c>
      <c r="K398" s="27" t="s">
        <v>94</v>
      </c>
      <c r="L398" s="77" t="s">
        <v>94</v>
      </c>
      <c r="M398" s="27" t="s">
        <v>94</v>
      </c>
      <c r="N398" s="27" t="s">
        <v>94</v>
      </c>
    </row>
    <row r="399" spans="1:14" x14ac:dyDescent="0.3">
      <c r="A399" s="40" t="s">
        <v>45</v>
      </c>
      <c r="B399" s="41" t="s">
        <v>119</v>
      </c>
      <c r="C399" s="29">
        <v>640</v>
      </c>
      <c r="D399" s="29">
        <v>539</v>
      </c>
      <c r="E399" s="29">
        <v>346</v>
      </c>
      <c r="F399" s="27">
        <v>54.1</v>
      </c>
      <c r="G399" s="77">
        <v>6.2</v>
      </c>
      <c r="H399" s="27">
        <v>64.2</v>
      </c>
      <c r="I399" s="77">
        <v>6</v>
      </c>
      <c r="J399" s="29">
        <v>289</v>
      </c>
      <c r="K399" s="27">
        <v>45.2</v>
      </c>
      <c r="L399" s="77">
        <v>6.2</v>
      </c>
      <c r="M399" s="27">
        <v>53.7</v>
      </c>
      <c r="N399" s="27">
        <v>6.2</v>
      </c>
    </row>
    <row r="400" spans="1:14" x14ac:dyDescent="0.3">
      <c r="A400" s="40" t="s">
        <v>45</v>
      </c>
      <c r="B400" s="41" t="s">
        <v>120</v>
      </c>
      <c r="C400" s="30">
        <v>1293</v>
      </c>
      <c r="D400" s="30">
        <v>1181</v>
      </c>
      <c r="E400" s="29">
        <v>838</v>
      </c>
      <c r="F400" s="27">
        <v>64.900000000000006</v>
      </c>
      <c r="G400" s="77">
        <v>2.7</v>
      </c>
      <c r="H400" s="27">
        <v>71</v>
      </c>
      <c r="I400" s="77">
        <v>2.5</v>
      </c>
      <c r="J400" s="29">
        <v>753</v>
      </c>
      <c r="K400" s="27">
        <v>58.3</v>
      </c>
      <c r="L400" s="77">
        <v>2.8</v>
      </c>
      <c r="M400" s="27">
        <v>63.8</v>
      </c>
      <c r="N400" s="27">
        <v>2.7</v>
      </c>
    </row>
    <row r="401" spans="1:14" x14ac:dyDescent="0.3">
      <c r="A401" s="40" t="s">
        <v>45</v>
      </c>
      <c r="B401" s="41" t="s">
        <v>121</v>
      </c>
      <c r="C401" s="29">
        <v>33</v>
      </c>
      <c r="D401" s="29">
        <v>32</v>
      </c>
      <c r="E401" s="29">
        <v>23</v>
      </c>
      <c r="F401" s="27" t="s">
        <v>94</v>
      </c>
      <c r="G401" s="77" t="s">
        <v>94</v>
      </c>
      <c r="H401" s="27" t="s">
        <v>94</v>
      </c>
      <c r="I401" s="77" t="s">
        <v>94</v>
      </c>
      <c r="J401" s="29">
        <v>22</v>
      </c>
      <c r="K401" s="27" t="s">
        <v>94</v>
      </c>
      <c r="L401" s="77" t="s">
        <v>94</v>
      </c>
      <c r="M401" s="27" t="s">
        <v>94</v>
      </c>
      <c r="N401" s="27" t="s">
        <v>94</v>
      </c>
    </row>
    <row r="402" spans="1:14" x14ac:dyDescent="0.3">
      <c r="A402" s="40" t="s">
        <v>45</v>
      </c>
      <c r="B402" s="41" t="s">
        <v>122</v>
      </c>
      <c r="C402" s="29">
        <v>29</v>
      </c>
      <c r="D402" s="29">
        <v>19</v>
      </c>
      <c r="E402" s="29">
        <v>16</v>
      </c>
      <c r="F402" s="27" t="s">
        <v>94</v>
      </c>
      <c r="G402" s="77" t="s">
        <v>94</v>
      </c>
      <c r="H402" s="27" t="s">
        <v>94</v>
      </c>
      <c r="I402" s="77" t="s">
        <v>94</v>
      </c>
      <c r="J402" s="29">
        <v>14</v>
      </c>
      <c r="K402" s="27" t="s">
        <v>94</v>
      </c>
      <c r="L402" s="77" t="s">
        <v>94</v>
      </c>
      <c r="M402" s="27" t="s">
        <v>94</v>
      </c>
      <c r="N402" s="27" t="s">
        <v>94</v>
      </c>
    </row>
    <row r="403" spans="1:14" x14ac:dyDescent="0.3">
      <c r="A403" s="40" t="s">
        <v>46</v>
      </c>
      <c r="B403" s="40" t="s">
        <v>46</v>
      </c>
      <c r="C403" s="29"/>
      <c r="D403" s="29"/>
      <c r="E403" s="29"/>
      <c r="F403" s="27"/>
      <c r="G403" s="77"/>
      <c r="H403" s="27"/>
      <c r="I403" s="77"/>
      <c r="J403" s="29"/>
      <c r="K403" s="27"/>
      <c r="L403" s="77"/>
      <c r="M403" s="27"/>
      <c r="N403" s="27"/>
    </row>
    <row r="404" spans="1:14" x14ac:dyDescent="0.3">
      <c r="A404" s="40" t="s">
        <v>46</v>
      </c>
      <c r="B404" s="41" t="s">
        <v>112</v>
      </c>
      <c r="C404" s="30">
        <v>14665</v>
      </c>
      <c r="D404" s="30">
        <v>12849</v>
      </c>
      <c r="E404" s="30">
        <v>8458</v>
      </c>
      <c r="F404" s="27">
        <v>57.7</v>
      </c>
      <c r="G404" s="77">
        <v>1.2</v>
      </c>
      <c r="H404" s="27">
        <v>65.8</v>
      </c>
      <c r="I404" s="77">
        <v>1.2</v>
      </c>
      <c r="J404" s="30">
        <v>7559</v>
      </c>
      <c r="K404" s="27">
        <v>51.5</v>
      </c>
      <c r="L404" s="77">
        <v>1.3</v>
      </c>
      <c r="M404" s="27">
        <v>58.8</v>
      </c>
      <c r="N404" s="27">
        <v>1.2</v>
      </c>
    </row>
    <row r="405" spans="1:14" x14ac:dyDescent="0.3">
      <c r="A405" s="40" t="s">
        <v>46</v>
      </c>
      <c r="B405" s="41" t="s">
        <v>113</v>
      </c>
      <c r="C405" s="30">
        <v>6999</v>
      </c>
      <c r="D405" s="30">
        <v>6044</v>
      </c>
      <c r="E405" s="30">
        <v>3912</v>
      </c>
      <c r="F405" s="27">
        <v>55.9</v>
      </c>
      <c r="G405" s="77">
        <v>1.8</v>
      </c>
      <c r="H405" s="27">
        <v>64.7</v>
      </c>
      <c r="I405" s="77">
        <v>1.7</v>
      </c>
      <c r="J405" s="30">
        <v>3471</v>
      </c>
      <c r="K405" s="27">
        <v>49.6</v>
      </c>
      <c r="L405" s="77">
        <v>1.8</v>
      </c>
      <c r="M405" s="27">
        <v>57.4</v>
      </c>
      <c r="N405" s="27">
        <v>1.8</v>
      </c>
    </row>
    <row r="406" spans="1:14" x14ac:dyDescent="0.3">
      <c r="A406" s="40" t="s">
        <v>46</v>
      </c>
      <c r="B406" s="41" t="s">
        <v>114</v>
      </c>
      <c r="C406" s="30">
        <v>7666</v>
      </c>
      <c r="D406" s="30">
        <v>6805</v>
      </c>
      <c r="E406" s="30">
        <v>4546</v>
      </c>
      <c r="F406" s="27">
        <v>59.3</v>
      </c>
      <c r="G406" s="77">
        <v>1.7</v>
      </c>
      <c r="H406" s="27">
        <v>66.8</v>
      </c>
      <c r="I406" s="77">
        <v>1.6</v>
      </c>
      <c r="J406" s="30">
        <v>4089</v>
      </c>
      <c r="K406" s="27">
        <v>53.3</v>
      </c>
      <c r="L406" s="77">
        <v>1.7</v>
      </c>
      <c r="M406" s="27">
        <v>60.1</v>
      </c>
      <c r="N406" s="27">
        <v>1.7</v>
      </c>
    </row>
    <row r="407" spans="1:14" x14ac:dyDescent="0.3">
      <c r="A407" s="40" t="s">
        <v>46</v>
      </c>
      <c r="B407" s="41" t="s">
        <v>115</v>
      </c>
      <c r="C407" s="30">
        <v>10972</v>
      </c>
      <c r="D407" s="30">
        <v>9987</v>
      </c>
      <c r="E407" s="30">
        <v>6941</v>
      </c>
      <c r="F407" s="27">
        <v>63.3</v>
      </c>
      <c r="G407" s="77">
        <v>1.4</v>
      </c>
      <c r="H407" s="27">
        <v>69.5</v>
      </c>
      <c r="I407" s="77">
        <v>1.3</v>
      </c>
      <c r="J407" s="30">
        <v>6166</v>
      </c>
      <c r="K407" s="27">
        <v>56.2</v>
      </c>
      <c r="L407" s="77">
        <v>1.4</v>
      </c>
      <c r="M407" s="27">
        <v>61.7</v>
      </c>
      <c r="N407" s="27">
        <v>1.4</v>
      </c>
    </row>
    <row r="408" spans="1:14" x14ac:dyDescent="0.3">
      <c r="A408" s="40" t="s">
        <v>46</v>
      </c>
      <c r="B408" s="37" t="s">
        <v>116</v>
      </c>
      <c r="C408" s="30">
        <v>9259</v>
      </c>
      <c r="D408" s="30">
        <v>8857</v>
      </c>
      <c r="E408" s="30">
        <v>6211</v>
      </c>
      <c r="F408" s="27">
        <v>67.099999999999994</v>
      </c>
      <c r="G408" s="77">
        <v>1.5</v>
      </c>
      <c r="H408" s="27">
        <v>70.099999999999994</v>
      </c>
      <c r="I408" s="77">
        <v>1.4</v>
      </c>
      <c r="J408" s="30">
        <v>5519</v>
      </c>
      <c r="K408" s="27">
        <v>59.6</v>
      </c>
      <c r="L408" s="77">
        <v>1.6</v>
      </c>
      <c r="M408" s="27">
        <v>62.3</v>
      </c>
      <c r="N408" s="27">
        <v>1.5</v>
      </c>
    </row>
    <row r="409" spans="1:14" x14ac:dyDescent="0.3">
      <c r="A409" s="40" t="s">
        <v>46</v>
      </c>
      <c r="B409" s="41" t="s">
        <v>117</v>
      </c>
      <c r="C409" s="30">
        <v>2350</v>
      </c>
      <c r="D409" s="30">
        <v>1957</v>
      </c>
      <c r="E409" s="30">
        <v>1143</v>
      </c>
      <c r="F409" s="27">
        <v>48.6</v>
      </c>
      <c r="G409" s="77">
        <v>3.8</v>
      </c>
      <c r="H409" s="27">
        <v>58.4</v>
      </c>
      <c r="I409" s="77">
        <v>3.7</v>
      </c>
      <c r="J409" s="30">
        <v>1075</v>
      </c>
      <c r="K409" s="27">
        <v>45.7</v>
      </c>
      <c r="L409" s="77">
        <v>3.8</v>
      </c>
      <c r="M409" s="27">
        <v>54.9</v>
      </c>
      <c r="N409" s="27">
        <v>3.8</v>
      </c>
    </row>
    <row r="410" spans="1:14" x14ac:dyDescent="0.3">
      <c r="A410" s="40" t="s">
        <v>46</v>
      </c>
      <c r="B410" s="41" t="s">
        <v>118</v>
      </c>
      <c r="C410" s="30">
        <v>1120</v>
      </c>
      <c r="D410" s="29">
        <v>743</v>
      </c>
      <c r="E410" s="29">
        <v>289</v>
      </c>
      <c r="F410" s="27">
        <v>25.8</v>
      </c>
      <c r="G410" s="77">
        <v>5</v>
      </c>
      <c r="H410" s="27">
        <v>38.799999999999997</v>
      </c>
      <c r="I410" s="77">
        <v>5.6</v>
      </c>
      <c r="J410" s="29">
        <v>248</v>
      </c>
      <c r="K410" s="27">
        <v>22.2</v>
      </c>
      <c r="L410" s="77">
        <v>4.8</v>
      </c>
      <c r="M410" s="27">
        <v>33.4</v>
      </c>
      <c r="N410" s="27">
        <v>5.4</v>
      </c>
    </row>
    <row r="411" spans="1:14" x14ac:dyDescent="0.3">
      <c r="A411" s="40" t="s">
        <v>46</v>
      </c>
      <c r="B411" s="41" t="s">
        <v>119</v>
      </c>
      <c r="C411" s="30">
        <v>2042</v>
      </c>
      <c r="D411" s="30">
        <v>1348</v>
      </c>
      <c r="E411" s="29">
        <v>836</v>
      </c>
      <c r="F411" s="27">
        <v>40.9</v>
      </c>
      <c r="G411" s="77">
        <v>5.2</v>
      </c>
      <c r="H411" s="27">
        <v>62</v>
      </c>
      <c r="I411" s="77">
        <v>5.0999999999999996</v>
      </c>
      <c r="J411" s="29">
        <v>743</v>
      </c>
      <c r="K411" s="27">
        <v>36.4</v>
      </c>
      <c r="L411" s="77">
        <v>5.0999999999999996</v>
      </c>
      <c r="M411" s="27">
        <v>55.1</v>
      </c>
      <c r="N411" s="27">
        <v>5.3</v>
      </c>
    </row>
    <row r="412" spans="1:14" x14ac:dyDescent="0.3">
      <c r="A412" s="40" t="s">
        <v>46</v>
      </c>
      <c r="B412" s="41" t="s">
        <v>120</v>
      </c>
      <c r="C412" s="30">
        <v>11143</v>
      </c>
      <c r="D412" s="30">
        <v>10107</v>
      </c>
      <c r="E412" s="30">
        <v>7018</v>
      </c>
      <c r="F412" s="27">
        <v>63</v>
      </c>
      <c r="G412" s="77">
        <v>1.4</v>
      </c>
      <c r="H412" s="27">
        <v>69.400000000000006</v>
      </c>
      <c r="I412" s="77">
        <v>1.3</v>
      </c>
      <c r="J412" s="30">
        <v>6229</v>
      </c>
      <c r="K412" s="27">
        <v>55.9</v>
      </c>
      <c r="L412" s="77">
        <v>1.4</v>
      </c>
      <c r="M412" s="27">
        <v>61.6</v>
      </c>
      <c r="N412" s="27">
        <v>1.4</v>
      </c>
    </row>
    <row r="413" spans="1:14" x14ac:dyDescent="0.3">
      <c r="A413" s="40" t="s">
        <v>46</v>
      </c>
      <c r="B413" s="41" t="s">
        <v>121</v>
      </c>
      <c r="C413" s="30">
        <v>2432</v>
      </c>
      <c r="D413" s="30">
        <v>2023</v>
      </c>
      <c r="E413" s="30">
        <v>1169</v>
      </c>
      <c r="F413" s="27">
        <v>48</v>
      </c>
      <c r="G413" s="77">
        <v>3.7</v>
      </c>
      <c r="H413" s="27">
        <v>57.8</v>
      </c>
      <c r="I413" s="77">
        <v>3.7</v>
      </c>
      <c r="J413" s="30">
        <v>1097</v>
      </c>
      <c r="K413" s="27">
        <v>45.1</v>
      </c>
      <c r="L413" s="77">
        <v>3.7</v>
      </c>
      <c r="M413" s="27">
        <v>54.2</v>
      </c>
      <c r="N413" s="27">
        <v>3.7</v>
      </c>
    </row>
    <row r="414" spans="1:14" x14ac:dyDescent="0.3">
      <c r="A414" s="40" t="s">
        <v>46</v>
      </c>
      <c r="B414" s="41" t="s">
        <v>122</v>
      </c>
      <c r="C414" s="30">
        <v>1130</v>
      </c>
      <c r="D414" s="29">
        <v>754</v>
      </c>
      <c r="E414" s="29">
        <v>299</v>
      </c>
      <c r="F414" s="27">
        <v>26.5</v>
      </c>
      <c r="G414" s="77">
        <v>5.0999999999999996</v>
      </c>
      <c r="H414" s="27">
        <v>39.700000000000003</v>
      </c>
      <c r="I414" s="77">
        <v>5.6</v>
      </c>
      <c r="J414" s="29">
        <v>255</v>
      </c>
      <c r="K414" s="27">
        <v>22.6</v>
      </c>
      <c r="L414" s="77">
        <v>4.8</v>
      </c>
      <c r="M414" s="27">
        <v>33.9</v>
      </c>
      <c r="N414" s="27">
        <v>5.4</v>
      </c>
    </row>
    <row r="415" spans="1:14" x14ac:dyDescent="0.3">
      <c r="A415" s="40" t="s">
        <v>47</v>
      </c>
      <c r="B415" s="40" t="s">
        <v>47</v>
      </c>
      <c r="C415" s="30"/>
      <c r="D415" s="29"/>
      <c r="E415" s="29"/>
      <c r="F415" s="27"/>
      <c r="G415" s="77"/>
      <c r="H415" s="27"/>
      <c r="I415" s="77"/>
      <c r="J415" s="29"/>
      <c r="K415" s="27"/>
      <c r="L415" s="77"/>
      <c r="M415" s="27"/>
      <c r="N415" s="27"/>
    </row>
    <row r="416" spans="1:14" x14ac:dyDescent="0.3">
      <c r="A416" s="40" t="s">
        <v>47</v>
      </c>
      <c r="B416" s="41" t="s">
        <v>112</v>
      </c>
      <c r="C416" s="30">
        <v>6845</v>
      </c>
      <c r="D416" s="30">
        <v>6477</v>
      </c>
      <c r="E416" s="30">
        <v>4902</v>
      </c>
      <c r="F416" s="27">
        <v>71.599999999999994</v>
      </c>
      <c r="G416" s="77">
        <v>1.6</v>
      </c>
      <c r="H416" s="27">
        <v>75.7</v>
      </c>
      <c r="I416" s="77">
        <v>1.6</v>
      </c>
      <c r="J416" s="30">
        <v>4370</v>
      </c>
      <c r="K416" s="27">
        <v>63.8</v>
      </c>
      <c r="L416" s="77">
        <v>1.7</v>
      </c>
      <c r="M416" s="27">
        <v>67.5</v>
      </c>
      <c r="N416" s="27">
        <v>1.7</v>
      </c>
    </row>
    <row r="417" spans="1:14" x14ac:dyDescent="0.3">
      <c r="A417" s="40" t="s">
        <v>47</v>
      </c>
      <c r="B417" s="41" t="s">
        <v>113</v>
      </c>
      <c r="C417" s="30">
        <v>3249</v>
      </c>
      <c r="D417" s="30">
        <v>3052</v>
      </c>
      <c r="E417" s="30">
        <v>2231</v>
      </c>
      <c r="F417" s="27">
        <v>68.7</v>
      </c>
      <c r="G417" s="77">
        <v>2.4</v>
      </c>
      <c r="H417" s="27">
        <v>73.099999999999994</v>
      </c>
      <c r="I417" s="77">
        <v>2.2999999999999998</v>
      </c>
      <c r="J417" s="30">
        <v>2006</v>
      </c>
      <c r="K417" s="27">
        <v>61.7</v>
      </c>
      <c r="L417" s="77">
        <v>2.6</v>
      </c>
      <c r="M417" s="27">
        <v>65.7</v>
      </c>
      <c r="N417" s="27">
        <v>2.5</v>
      </c>
    </row>
    <row r="418" spans="1:14" x14ac:dyDescent="0.3">
      <c r="A418" s="40" t="s">
        <v>47</v>
      </c>
      <c r="B418" s="41" t="s">
        <v>114</v>
      </c>
      <c r="C418" s="30">
        <v>3595</v>
      </c>
      <c r="D418" s="30">
        <v>3425</v>
      </c>
      <c r="E418" s="30">
        <v>2671</v>
      </c>
      <c r="F418" s="27">
        <v>74.3</v>
      </c>
      <c r="G418" s="77">
        <v>2.2000000000000002</v>
      </c>
      <c r="H418" s="27">
        <v>78</v>
      </c>
      <c r="I418" s="77">
        <v>2.1</v>
      </c>
      <c r="J418" s="30">
        <v>2364</v>
      </c>
      <c r="K418" s="27">
        <v>65.8</v>
      </c>
      <c r="L418" s="77">
        <v>2.4</v>
      </c>
      <c r="M418" s="27">
        <v>69</v>
      </c>
      <c r="N418" s="27">
        <v>2.2999999999999998</v>
      </c>
    </row>
    <row r="419" spans="1:14" x14ac:dyDescent="0.3">
      <c r="A419" s="40" t="s">
        <v>47</v>
      </c>
      <c r="B419" s="41" t="s">
        <v>115</v>
      </c>
      <c r="C419" s="30">
        <v>5158</v>
      </c>
      <c r="D419" s="30">
        <v>4886</v>
      </c>
      <c r="E419" s="30">
        <v>3782</v>
      </c>
      <c r="F419" s="27">
        <v>73.3</v>
      </c>
      <c r="G419" s="77">
        <v>1.8</v>
      </c>
      <c r="H419" s="27">
        <v>77.400000000000006</v>
      </c>
      <c r="I419" s="77">
        <v>1.7</v>
      </c>
      <c r="J419" s="30">
        <v>3331</v>
      </c>
      <c r="K419" s="27">
        <v>64.599999999999994</v>
      </c>
      <c r="L419" s="77">
        <v>2</v>
      </c>
      <c r="M419" s="27">
        <v>68.2</v>
      </c>
      <c r="N419" s="27">
        <v>1.9</v>
      </c>
    </row>
    <row r="420" spans="1:14" x14ac:dyDescent="0.3">
      <c r="A420" s="40" t="s">
        <v>47</v>
      </c>
      <c r="B420" s="37" t="s">
        <v>116</v>
      </c>
      <c r="C420" s="30">
        <v>4811</v>
      </c>
      <c r="D420" s="30">
        <v>4791</v>
      </c>
      <c r="E420" s="30">
        <v>3715</v>
      </c>
      <c r="F420" s="27">
        <v>77.2</v>
      </c>
      <c r="G420" s="77">
        <v>1.8</v>
      </c>
      <c r="H420" s="27">
        <v>77.5</v>
      </c>
      <c r="I420" s="77">
        <v>1.8</v>
      </c>
      <c r="J420" s="30">
        <v>3270</v>
      </c>
      <c r="K420" s="27">
        <v>68</v>
      </c>
      <c r="L420" s="77">
        <v>2</v>
      </c>
      <c r="M420" s="27">
        <v>68.3</v>
      </c>
      <c r="N420" s="27">
        <v>2</v>
      </c>
    </row>
    <row r="421" spans="1:14" x14ac:dyDescent="0.3">
      <c r="A421" s="40" t="s">
        <v>47</v>
      </c>
      <c r="B421" s="41" t="s">
        <v>117</v>
      </c>
      <c r="C421" s="30">
        <v>1368</v>
      </c>
      <c r="D421" s="30">
        <v>1345</v>
      </c>
      <c r="E421" s="29">
        <v>971</v>
      </c>
      <c r="F421" s="27">
        <v>71</v>
      </c>
      <c r="G421" s="77">
        <v>4.5</v>
      </c>
      <c r="H421" s="27">
        <v>72.2</v>
      </c>
      <c r="I421" s="77">
        <v>4.4000000000000004</v>
      </c>
      <c r="J421" s="29">
        <v>919</v>
      </c>
      <c r="K421" s="27">
        <v>67.2</v>
      </c>
      <c r="L421" s="77">
        <v>4.5999999999999996</v>
      </c>
      <c r="M421" s="27">
        <v>68.3</v>
      </c>
      <c r="N421" s="27">
        <v>4.5999999999999996</v>
      </c>
    </row>
    <row r="422" spans="1:14" x14ac:dyDescent="0.3">
      <c r="A422" s="40" t="s">
        <v>47</v>
      </c>
      <c r="B422" s="41" t="s">
        <v>118</v>
      </c>
      <c r="C422" s="29">
        <v>151</v>
      </c>
      <c r="D422" s="29">
        <v>80</v>
      </c>
      <c r="E422" s="29">
        <v>53</v>
      </c>
      <c r="F422" s="27">
        <v>35.4</v>
      </c>
      <c r="G422" s="77">
        <v>14.8</v>
      </c>
      <c r="H422" s="27">
        <v>66.400000000000006</v>
      </c>
      <c r="I422" s="77">
        <v>14.6</v>
      </c>
      <c r="J422" s="29">
        <v>43</v>
      </c>
      <c r="K422" s="27">
        <v>28.4</v>
      </c>
      <c r="L422" s="77">
        <v>13.9</v>
      </c>
      <c r="M422" s="27">
        <v>53.3</v>
      </c>
      <c r="N422" s="27">
        <v>15.4</v>
      </c>
    </row>
    <row r="423" spans="1:14" x14ac:dyDescent="0.3">
      <c r="A423" s="40" t="s">
        <v>47</v>
      </c>
      <c r="B423" s="41" t="s">
        <v>119</v>
      </c>
      <c r="C423" s="29">
        <v>374</v>
      </c>
      <c r="D423" s="29">
        <v>118</v>
      </c>
      <c r="E423" s="29">
        <v>83</v>
      </c>
      <c r="F423" s="27">
        <v>22.2</v>
      </c>
      <c r="G423" s="77">
        <v>10.1</v>
      </c>
      <c r="H423" s="27">
        <v>70.3</v>
      </c>
      <c r="I423" s="77">
        <v>11.1</v>
      </c>
      <c r="J423" s="29">
        <v>77</v>
      </c>
      <c r="K423" s="27">
        <v>20.7</v>
      </c>
      <c r="L423" s="77">
        <v>9.9</v>
      </c>
      <c r="M423" s="27">
        <v>65.400000000000006</v>
      </c>
      <c r="N423" s="27">
        <v>11.6</v>
      </c>
    </row>
    <row r="424" spans="1:14" x14ac:dyDescent="0.3">
      <c r="A424" s="40" t="s">
        <v>47</v>
      </c>
      <c r="B424" s="41" t="s">
        <v>120</v>
      </c>
      <c r="C424" s="30">
        <v>5193</v>
      </c>
      <c r="D424" s="30">
        <v>4922</v>
      </c>
      <c r="E424" s="30">
        <v>3815</v>
      </c>
      <c r="F424" s="27">
        <v>73.5</v>
      </c>
      <c r="G424" s="77">
        <v>1.8</v>
      </c>
      <c r="H424" s="27">
        <v>77.5</v>
      </c>
      <c r="I424" s="77">
        <v>1.7</v>
      </c>
      <c r="J424" s="30">
        <v>3358</v>
      </c>
      <c r="K424" s="27">
        <v>64.7</v>
      </c>
      <c r="L424" s="77">
        <v>2</v>
      </c>
      <c r="M424" s="27">
        <v>68.2</v>
      </c>
      <c r="N424" s="27">
        <v>1.9</v>
      </c>
    </row>
    <row r="425" spans="1:14" x14ac:dyDescent="0.3">
      <c r="A425" s="40" t="s">
        <v>47</v>
      </c>
      <c r="B425" s="41" t="s">
        <v>121</v>
      </c>
      <c r="C425" s="30">
        <v>1374</v>
      </c>
      <c r="D425" s="30">
        <v>1351</v>
      </c>
      <c r="E425" s="29">
        <v>974</v>
      </c>
      <c r="F425" s="27">
        <v>70.900000000000006</v>
      </c>
      <c r="G425" s="77">
        <v>4.4000000000000004</v>
      </c>
      <c r="H425" s="27">
        <v>72.099999999999994</v>
      </c>
      <c r="I425" s="77">
        <v>4.4000000000000004</v>
      </c>
      <c r="J425" s="29">
        <v>919</v>
      </c>
      <c r="K425" s="27">
        <v>66.900000000000006</v>
      </c>
      <c r="L425" s="77">
        <v>4.5999999999999996</v>
      </c>
      <c r="M425" s="27">
        <v>68.099999999999994</v>
      </c>
      <c r="N425" s="27">
        <v>4.5999999999999996</v>
      </c>
    </row>
    <row r="426" spans="1:14" x14ac:dyDescent="0.3">
      <c r="A426" s="40" t="s">
        <v>47</v>
      </c>
      <c r="B426" s="41" t="s">
        <v>122</v>
      </c>
      <c r="C426" s="29">
        <v>162</v>
      </c>
      <c r="D426" s="29">
        <v>92</v>
      </c>
      <c r="E426" s="29">
        <v>61</v>
      </c>
      <c r="F426" s="27">
        <v>37.5</v>
      </c>
      <c r="G426" s="77">
        <v>14.4</v>
      </c>
      <c r="H426" s="27">
        <v>66.2</v>
      </c>
      <c r="I426" s="77">
        <v>14.1</v>
      </c>
      <c r="J426" s="29">
        <v>50</v>
      </c>
      <c r="K426" s="27">
        <v>31</v>
      </c>
      <c r="L426" s="77">
        <v>13.8</v>
      </c>
      <c r="M426" s="27">
        <v>54.7</v>
      </c>
      <c r="N426" s="27">
        <v>14.8</v>
      </c>
    </row>
    <row r="427" spans="1:14" x14ac:dyDescent="0.3">
      <c r="A427" s="40" t="s">
        <v>48</v>
      </c>
      <c r="B427" s="40" t="s">
        <v>48</v>
      </c>
      <c r="C427" s="29"/>
      <c r="D427" s="29"/>
      <c r="E427" s="29"/>
      <c r="F427" s="27"/>
      <c r="G427" s="77"/>
      <c r="H427" s="27"/>
      <c r="I427" s="77"/>
      <c r="J427" s="29"/>
      <c r="K427" s="27"/>
      <c r="L427" s="77"/>
      <c r="M427" s="27"/>
      <c r="N427" s="27"/>
    </row>
    <row r="428" spans="1:14" x14ac:dyDescent="0.3">
      <c r="A428" s="40" t="s">
        <v>48</v>
      </c>
      <c r="B428" s="41" t="s">
        <v>112</v>
      </c>
      <c r="C428" s="29">
        <v>484</v>
      </c>
      <c r="D428" s="29">
        <v>476</v>
      </c>
      <c r="E428" s="29">
        <v>399</v>
      </c>
      <c r="F428" s="27">
        <v>82.3</v>
      </c>
      <c r="G428" s="77">
        <v>2</v>
      </c>
      <c r="H428" s="27">
        <v>83.7</v>
      </c>
      <c r="I428" s="77">
        <v>2</v>
      </c>
      <c r="J428" s="29">
        <v>321</v>
      </c>
      <c r="K428" s="27">
        <v>66.3</v>
      </c>
      <c r="L428" s="77">
        <v>2.5</v>
      </c>
      <c r="M428" s="27">
        <v>67.5</v>
      </c>
      <c r="N428" s="27">
        <v>2.5</v>
      </c>
    </row>
    <row r="429" spans="1:14" x14ac:dyDescent="0.3">
      <c r="A429" s="40" t="s">
        <v>48</v>
      </c>
      <c r="B429" s="41" t="s">
        <v>113</v>
      </c>
      <c r="C429" s="29">
        <v>238</v>
      </c>
      <c r="D429" s="29">
        <v>232</v>
      </c>
      <c r="E429" s="29">
        <v>189</v>
      </c>
      <c r="F429" s="27">
        <v>79.5</v>
      </c>
      <c r="G429" s="77">
        <v>3.1</v>
      </c>
      <c r="H429" s="27">
        <v>81.400000000000006</v>
      </c>
      <c r="I429" s="77">
        <v>3</v>
      </c>
      <c r="J429" s="29">
        <v>147</v>
      </c>
      <c r="K429" s="27">
        <v>61.9</v>
      </c>
      <c r="L429" s="77">
        <v>3.7</v>
      </c>
      <c r="M429" s="27">
        <v>63.4</v>
      </c>
      <c r="N429" s="27">
        <v>3.7</v>
      </c>
    </row>
    <row r="430" spans="1:14" x14ac:dyDescent="0.3">
      <c r="A430" s="40" t="s">
        <v>48</v>
      </c>
      <c r="B430" s="41" t="s">
        <v>114</v>
      </c>
      <c r="C430" s="29">
        <v>246</v>
      </c>
      <c r="D430" s="29">
        <v>244</v>
      </c>
      <c r="E430" s="29">
        <v>209</v>
      </c>
      <c r="F430" s="27">
        <v>84.9</v>
      </c>
      <c r="G430" s="77">
        <v>2.7</v>
      </c>
      <c r="H430" s="27">
        <v>85.9</v>
      </c>
      <c r="I430" s="77">
        <v>2.6</v>
      </c>
      <c r="J430" s="29">
        <v>174</v>
      </c>
      <c r="K430" s="27">
        <v>70.5</v>
      </c>
      <c r="L430" s="77">
        <v>3.4</v>
      </c>
      <c r="M430" s="27">
        <v>71.3</v>
      </c>
      <c r="N430" s="27">
        <v>3.4</v>
      </c>
    </row>
    <row r="431" spans="1:14" x14ac:dyDescent="0.3">
      <c r="A431" s="40" t="s">
        <v>48</v>
      </c>
      <c r="B431" s="41" t="s">
        <v>115</v>
      </c>
      <c r="C431" s="29">
        <v>434</v>
      </c>
      <c r="D431" s="29">
        <v>430</v>
      </c>
      <c r="E431" s="29">
        <v>361</v>
      </c>
      <c r="F431" s="27">
        <v>83.2</v>
      </c>
      <c r="G431" s="77">
        <v>2.1</v>
      </c>
      <c r="H431" s="27">
        <v>83.9</v>
      </c>
      <c r="I431" s="77">
        <v>2.1</v>
      </c>
      <c r="J431" s="29">
        <v>289</v>
      </c>
      <c r="K431" s="27">
        <v>66.7</v>
      </c>
      <c r="L431" s="77">
        <v>2.7</v>
      </c>
      <c r="M431" s="27">
        <v>67.2</v>
      </c>
      <c r="N431" s="27">
        <v>2.6</v>
      </c>
    </row>
    <row r="432" spans="1:14" x14ac:dyDescent="0.3">
      <c r="A432" s="40" t="s">
        <v>48</v>
      </c>
      <c r="B432" s="37" t="s">
        <v>116</v>
      </c>
      <c r="C432" s="29">
        <v>428</v>
      </c>
      <c r="D432" s="29">
        <v>426</v>
      </c>
      <c r="E432" s="29">
        <v>358</v>
      </c>
      <c r="F432" s="27">
        <v>83.7</v>
      </c>
      <c r="G432" s="77">
        <v>2.1</v>
      </c>
      <c r="H432" s="27">
        <v>84</v>
      </c>
      <c r="I432" s="77">
        <v>2.1</v>
      </c>
      <c r="J432" s="29">
        <v>288</v>
      </c>
      <c r="K432" s="27">
        <v>67.3</v>
      </c>
      <c r="L432" s="77">
        <v>2.7</v>
      </c>
      <c r="M432" s="27">
        <v>67.599999999999994</v>
      </c>
      <c r="N432" s="27">
        <v>2.7</v>
      </c>
    </row>
    <row r="433" spans="1:14" x14ac:dyDescent="0.3">
      <c r="A433" s="40" t="s">
        <v>48</v>
      </c>
      <c r="B433" s="41" t="s">
        <v>117</v>
      </c>
      <c r="C433" s="29">
        <v>5</v>
      </c>
      <c r="D433" s="29">
        <v>2</v>
      </c>
      <c r="E433" s="29">
        <v>2</v>
      </c>
      <c r="F433" s="27" t="s">
        <v>94</v>
      </c>
      <c r="G433" s="77" t="s">
        <v>94</v>
      </c>
      <c r="H433" s="27" t="s">
        <v>94</v>
      </c>
      <c r="I433" s="77" t="s">
        <v>94</v>
      </c>
      <c r="J433" s="29">
        <v>1</v>
      </c>
      <c r="K433" s="27" t="s">
        <v>94</v>
      </c>
      <c r="L433" s="77" t="s">
        <v>94</v>
      </c>
      <c r="M433" s="27" t="s">
        <v>94</v>
      </c>
      <c r="N433" s="27" t="s">
        <v>94</v>
      </c>
    </row>
    <row r="434" spans="1:14" x14ac:dyDescent="0.3">
      <c r="A434" s="40" t="s">
        <v>48</v>
      </c>
      <c r="B434" s="41" t="s">
        <v>118</v>
      </c>
      <c r="C434" s="29">
        <v>4</v>
      </c>
      <c r="D434" s="29">
        <v>2</v>
      </c>
      <c r="E434" s="29">
        <v>2</v>
      </c>
      <c r="F434" s="27" t="s">
        <v>94</v>
      </c>
      <c r="G434" s="77" t="s">
        <v>94</v>
      </c>
      <c r="H434" s="27" t="s">
        <v>94</v>
      </c>
      <c r="I434" s="77" t="s">
        <v>94</v>
      </c>
      <c r="J434" s="29">
        <v>1</v>
      </c>
      <c r="K434" s="27" t="s">
        <v>94</v>
      </c>
      <c r="L434" s="77" t="s">
        <v>94</v>
      </c>
      <c r="M434" s="27" t="s">
        <v>94</v>
      </c>
      <c r="N434" s="27" t="s">
        <v>94</v>
      </c>
    </row>
    <row r="435" spans="1:14" x14ac:dyDescent="0.3">
      <c r="A435" s="40" t="s">
        <v>48</v>
      </c>
      <c r="B435" s="41" t="s">
        <v>119</v>
      </c>
      <c r="C435" s="29">
        <v>6</v>
      </c>
      <c r="D435" s="29">
        <v>5</v>
      </c>
      <c r="E435" s="29">
        <v>3</v>
      </c>
      <c r="F435" s="27" t="s">
        <v>94</v>
      </c>
      <c r="G435" s="77" t="s">
        <v>94</v>
      </c>
      <c r="H435" s="27" t="s">
        <v>94</v>
      </c>
      <c r="I435" s="77" t="s">
        <v>94</v>
      </c>
      <c r="J435" s="29">
        <v>1</v>
      </c>
      <c r="K435" s="27" t="s">
        <v>94</v>
      </c>
      <c r="L435" s="77" t="s">
        <v>94</v>
      </c>
      <c r="M435" s="27" t="s">
        <v>94</v>
      </c>
      <c r="N435" s="27" t="s">
        <v>94</v>
      </c>
    </row>
    <row r="436" spans="1:14" x14ac:dyDescent="0.3">
      <c r="A436" s="40" t="s">
        <v>48</v>
      </c>
      <c r="B436" s="41" t="s">
        <v>120</v>
      </c>
      <c r="C436" s="29">
        <v>439</v>
      </c>
      <c r="D436" s="29">
        <v>436</v>
      </c>
      <c r="E436" s="29">
        <v>366</v>
      </c>
      <c r="F436" s="27">
        <v>83.3</v>
      </c>
      <c r="G436" s="77">
        <v>2.1</v>
      </c>
      <c r="H436" s="27">
        <v>84</v>
      </c>
      <c r="I436" s="77">
        <v>2.1</v>
      </c>
      <c r="J436" s="29">
        <v>294</v>
      </c>
      <c r="K436" s="27">
        <v>66.900000000000006</v>
      </c>
      <c r="L436" s="77">
        <v>2.6</v>
      </c>
      <c r="M436" s="27">
        <v>67.5</v>
      </c>
      <c r="N436" s="27">
        <v>2.6</v>
      </c>
    </row>
    <row r="437" spans="1:14" x14ac:dyDescent="0.3">
      <c r="A437" s="40" t="s">
        <v>48</v>
      </c>
      <c r="B437" s="41" t="s">
        <v>121</v>
      </c>
      <c r="C437" s="29">
        <v>5</v>
      </c>
      <c r="D437" s="29">
        <v>2</v>
      </c>
      <c r="E437" s="29">
        <v>2</v>
      </c>
      <c r="F437" s="27" t="s">
        <v>94</v>
      </c>
      <c r="G437" s="77" t="s">
        <v>94</v>
      </c>
      <c r="H437" s="27" t="s">
        <v>94</v>
      </c>
      <c r="I437" s="77" t="s">
        <v>94</v>
      </c>
      <c r="J437" s="29">
        <v>1</v>
      </c>
      <c r="K437" s="27" t="s">
        <v>94</v>
      </c>
      <c r="L437" s="77" t="s">
        <v>94</v>
      </c>
      <c r="M437" s="27" t="s">
        <v>94</v>
      </c>
      <c r="N437" s="27" t="s">
        <v>94</v>
      </c>
    </row>
    <row r="438" spans="1:14" x14ac:dyDescent="0.3">
      <c r="A438" s="40" t="s">
        <v>48</v>
      </c>
      <c r="B438" s="41" t="s">
        <v>122</v>
      </c>
      <c r="C438" s="29">
        <v>4</v>
      </c>
      <c r="D438" s="29">
        <v>3</v>
      </c>
      <c r="E438" s="29">
        <v>2</v>
      </c>
      <c r="F438" s="27" t="s">
        <v>94</v>
      </c>
      <c r="G438" s="77" t="s">
        <v>94</v>
      </c>
      <c r="H438" s="27" t="s">
        <v>94</v>
      </c>
      <c r="I438" s="77" t="s">
        <v>94</v>
      </c>
      <c r="J438" s="29">
        <v>1</v>
      </c>
      <c r="K438" s="27" t="s">
        <v>94</v>
      </c>
      <c r="L438" s="77" t="s">
        <v>94</v>
      </c>
      <c r="M438" s="27" t="s">
        <v>94</v>
      </c>
      <c r="N438" s="27" t="s">
        <v>94</v>
      </c>
    </row>
    <row r="439" spans="1:14" x14ac:dyDescent="0.3">
      <c r="A439" s="40" t="s">
        <v>49</v>
      </c>
      <c r="B439" s="40" t="s">
        <v>49</v>
      </c>
      <c r="C439" s="29"/>
      <c r="D439" s="29"/>
      <c r="E439" s="29"/>
      <c r="F439" s="27"/>
      <c r="G439" s="77"/>
      <c r="H439" s="27"/>
      <c r="I439" s="77"/>
      <c r="J439" s="29"/>
      <c r="K439" s="27"/>
      <c r="L439" s="77"/>
      <c r="M439" s="27"/>
      <c r="N439" s="27"/>
    </row>
    <row r="440" spans="1:14" x14ac:dyDescent="0.3">
      <c r="A440" s="40" t="s">
        <v>49</v>
      </c>
      <c r="B440" s="41" t="s">
        <v>112</v>
      </c>
      <c r="C440" s="30">
        <v>8499</v>
      </c>
      <c r="D440" s="30">
        <v>8367</v>
      </c>
      <c r="E440" s="30">
        <v>6108</v>
      </c>
      <c r="F440" s="27">
        <v>71.900000000000006</v>
      </c>
      <c r="G440" s="77">
        <v>1.5</v>
      </c>
      <c r="H440" s="27">
        <v>73</v>
      </c>
      <c r="I440" s="77">
        <v>1.4</v>
      </c>
      <c r="J440" s="30">
        <v>5483</v>
      </c>
      <c r="K440" s="27">
        <v>64.5</v>
      </c>
      <c r="L440" s="77">
        <v>1.6</v>
      </c>
      <c r="M440" s="27">
        <v>65.5</v>
      </c>
      <c r="N440" s="27">
        <v>1.5</v>
      </c>
    </row>
    <row r="441" spans="1:14" x14ac:dyDescent="0.3">
      <c r="A441" s="40" t="s">
        <v>49</v>
      </c>
      <c r="B441" s="41" t="s">
        <v>113</v>
      </c>
      <c r="C441" s="30">
        <v>4068</v>
      </c>
      <c r="D441" s="30">
        <v>3992</v>
      </c>
      <c r="E441" s="30">
        <v>2913</v>
      </c>
      <c r="F441" s="27">
        <v>71.599999999999994</v>
      </c>
      <c r="G441" s="77">
        <v>2.1</v>
      </c>
      <c r="H441" s="27">
        <v>73</v>
      </c>
      <c r="I441" s="77">
        <v>2.1</v>
      </c>
      <c r="J441" s="30">
        <v>2604</v>
      </c>
      <c r="K441" s="27">
        <v>64</v>
      </c>
      <c r="L441" s="77">
        <v>2.2999999999999998</v>
      </c>
      <c r="M441" s="27">
        <v>65.2</v>
      </c>
      <c r="N441" s="27">
        <v>2.2000000000000002</v>
      </c>
    </row>
    <row r="442" spans="1:14" x14ac:dyDescent="0.3">
      <c r="A442" s="40" t="s">
        <v>49</v>
      </c>
      <c r="B442" s="41" t="s">
        <v>114</v>
      </c>
      <c r="C442" s="30">
        <v>4431</v>
      </c>
      <c r="D442" s="30">
        <v>4375</v>
      </c>
      <c r="E442" s="30">
        <v>3196</v>
      </c>
      <c r="F442" s="27">
        <v>72.099999999999994</v>
      </c>
      <c r="G442" s="77">
        <v>2</v>
      </c>
      <c r="H442" s="27">
        <v>73</v>
      </c>
      <c r="I442" s="77">
        <v>2</v>
      </c>
      <c r="J442" s="30">
        <v>2879</v>
      </c>
      <c r="K442" s="27">
        <v>65</v>
      </c>
      <c r="L442" s="77">
        <v>2.2000000000000002</v>
      </c>
      <c r="M442" s="27">
        <v>65.8</v>
      </c>
      <c r="N442" s="27">
        <v>2.1</v>
      </c>
    </row>
    <row r="443" spans="1:14" x14ac:dyDescent="0.3">
      <c r="A443" s="40" t="s">
        <v>49</v>
      </c>
      <c r="B443" s="41" t="s">
        <v>115</v>
      </c>
      <c r="C443" s="30">
        <v>7330</v>
      </c>
      <c r="D443" s="30">
        <v>7240</v>
      </c>
      <c r="E443" s="30">
        <v>5285</v>
      </c>
      <c r="F443" s="27">
        <v>72.099999999999994</v>
      </c>
      <c r="G443" s="77">
        <v>1.6</v>
      </c>
      <c r="H443" s="27">
        <v>73</v>
      </c>
      <c r="I443" s="77">
        <v>1.6</v>
      </c>
      <c r="J443" s="30">
        <v>4722</v>
      </c>
      <c r="K443" s="27">
        <v>64.400000000000006</v>
      </c>
      <c r="L443" s="77">
        <v>1.7</v>
      </c>
      <c r="M443" s="27">
        <v>65.2</v>
      </c>
      <c r="N443" s="27">
        <v>1.7</v>
      </c>
    </row>
    <row r="444" spans="1:14" x14ac:dyDescent="0.3">
      <c r="A444" s="40" t="s">
        <v>49</v>
      </c>
      <c r="B444" s="37" t="s">
        <v>116</v>
      </c>
      <c r="C444" s="30">
        <v>7134</v>
      </c>
      <c r="D444" s="30">
        <v>7109</v>
      </c>
      <c r="E444" s="30">
        <v>5204</v>
      </c>
      <c r="F444" s="27">
        <v>72.900000000000006</v>
      </c>
      <c r="G444" s="77">
        <v>1.6</v>
      </c>
      <c r="H444" s="27">
        <v>73.2</v>
      </c>
      <c r="I444" s="77">
        <v>1.6</v>
      </c>
      <c r="J444" s="30">
        <v>4651</v>
      </c>
      <c r="K444" s="27">
        <v>65.2</v>
      </c>
      <c r="L444" s="77">
        <v>1.7</v>
      </c>
      <c r="M444" s="27">
        <v>65.400000000000006</v>
      </c>
      <c r="N444" s="27">
        <v>1.7</v>
      </c>
    </row>
    <row r="445" spans="1:14" x14ac:dyDescent="0.3">
      <c r="A445" s="40" t="s">
        <v>49</v>
      </c>
      <c r="B445" s="41" t="s">
        <v>117</v>
      </c>
      <c r="C445" s="29">
        <v>915</v>
      </c>
      <c r="D445" s="29">
        <v>896</v>
      </c>
      <c r="E445" s="29">
        <v>680</v>
      </c>
      <c r="F445" s="27">
        <v>74.400000000000006</v>
      </c>
      <c r="G445" s="77">
        <v>5.2</v>
      </c>
      <c r="H445" s="27">
        <v>75.900000000000006</v>
      </c>
      <c r="I445" s="77">
        <v>5.0999999999999996</v>
      </c>
      <c r="J445" s="29">
        <v>630</v>
      </c>
      <c r="K445" s="27">
        <v>68.900000000000006</v>
      </c>
      <c r="L445" s="77">
        <v>5.6</v>
      </c>
      <c r="M445" s="27">
        <v>70.3</v>
      </c>
      <c r="N445" s="27">
        <v>5.5</v>
      </c>
    </row>
    <row r="446" spans="1:14" x14ac:dyDescent="0.3">
      <c r="A446" s="40" t="s">
        <v>49</v>
      </c>
      <c r="B446" s="41" t="s">
        <v>118</v>
      </c>
      <c r="C446" s="29">
        <v>130</v>
      </c>
      <c r="D446" s="29">
        <v>108</v>
      </c>
      <c r="E446" s="29">
        <v>56</v>
      </c>
      <c r="F446" s="27">
        <v>43.2</v>
      </c>
      <c r="G446" s="77">
        <v>16.5</v>
      </c>
      <c r="H446" s="27">
        <v>52.2</v>
      </c>
      <c r="I446" s="77">
        <v>16.600000000000001</v>
      </c>
      <c r="J446" s="29">
        <v>51</v>
      </c>
      <c r="K446" s="27">
        <v>38.799999999999997</v>
      </c>
      <c r="L446" s="77">
        <v>16.2</v>
      </c>
      <c r="M446" s="27">
        <v>46.9</v>
      </c>
      <c r="N446" s="27">
        <v>16.600000000000001</v>
      </c>
    </row>
    <row r="447" spans="1:14" x14ac:dyDescent="0.3">
      <c r="A447" s="40" t="s">
        <v>49</v>
      </c>
      <c r="B447" s="41" t="s">
        <v>119</v>
      </c>
      <c r="C447" s="29">
        <v>212</v>
      </c>
      <c r="D447" s="29">
        <v>142</v>
      </c>
      <c r="E447" s="29">
        <v>85</v>
      </c>
      <c r="F447" s="27">
        <v>39.9</v>
      </c>
      <c r="G447" s="77">
        <v>15.9</v>
      </c>
      <c r="H447" s="27">
        <v>59.8</v>
      </c>
      <c r="I447" s="77">
        <v>15.9</v>
      </c>
      <c r="J447" s="29">
        <v>74</v>
      </c>
      <c r="K447" s="27">
        <v>35</v>
      </c>
      <c r="L447" s="77">
        <v>15.5</v>
      </c>
      <c r="M447" s="27">
        <v>52.4</v>
      </c>
      <c r="N447" s="27">
        <v>16.2</v>
      </c>
    </row>
    <row r="448" spans="1:14" x14ac:dyDescent="0.3">
      <c r="A448" s="40" t="s">
        <v>49</v>
      </c>
      <c r="B448" s="41" t="s">
        <v>120</v>
      </c>
      <c r="C448" s="30">
        <v>7435</v>
      </c>
      <c r="D448" s="30">
        <v>7344</v>
      </c>
      <c r="E448" s="30">
        <v>5358</v>
      </c>
      <c r="F448" s="27">
        <v>72.099999999999994</v>
      </c>
      <c r="G448" s="77">
        <v>1.6</v>
      </c>
      <c r="H448" s="27">
        <v>73</v>
      </c>
      <c r="I448" s="77">
        <v>1.5</v>
      </c>
      <c r="J448" s="30">
        <v>4788</v>
      </c>
      <c r="K448" s="27">
        <v>64.400000000000006</v>
      </c>
      <c r="L448" s="77">
        <v>1.7</v>
      </c>
      <c r="M448" s="27">
        <v>65.2</v>
      </c>
      <c r="N448" s="27">
        <v>1.7</v>
      </c>
    </row>
    <row r="449" spans="1:14" x14ac:dyDescent="0.3">
      <c r="A449" s="40" t="s">
        <v>49</v>
      </c>
      <c r="B449" s="41" t="s">
        <v>121</v>
      </c>
      <c r="C449" s="29">
        <v>968</v>
      </c>
      <c r="D449" s="29">
        <v>950</v>
      </c>
      <c r="E449" s="29">
        <v>720</v>
      </c>
      <c r="F449" s="27">
        <v>74.3</v>
      </c>
      <c r="G449" s="77">
        <v>5.0999999999999996</v>
      </c>
      <c r="H449" s="27">
        <v>75.8</v>
      </c>
      <c r="I449" s="77">
        <v>5</v>
      </c>
      <c r="J449" s="29">
        <v>665</v>
      </c>
      <c r="K449" s="27">
        <v>68.7</v>
      </c>
      <c r="L449" s="77">
        <v>5.4</v>
      </c>
      <c r="M449" s="27">
        <v>70</v>
      </c>
      <c r="N449" s="27">
        <v>5.3</v>
      </c>
    </row>
    <row r="450" spans="1:14" x14ac:dyDescent="0.3">
      <c r="A450" s="40" t="s">
        <v>49</v>
      </c>
      <c r="B450" s="41" t="s">
        <v>122</v>
      </c>
      <c r="C450" s="29">
        <v>146</v>
      </c>
      <c r="D450" s="29">
        <v>124</v>
      </c>
      <c r="E450" s="29">
        <v>67</v>
      </c>
      <c r="F450" s="27">
        <v>46.2</v>
      </c>
      <c r="G450" s="77">
        <v>15.7</v>
      </c>
      <c r="H450" s="27">
        <v>54.7</v>
      </c>
      <c r="I450" s="77">
        <v>15.6</v>
      </c>
      <c r="J450" s="29">
        <v>62</v>
      </c>
      <c r="K450" s="27">
        <v>42.3</v>
      </c>
      <c r="L450" s="77">
        <v>15.5</v>
      </c>
      <c r="M450" s="27">
        <v>50</v>
      </c>
      <c r="N450" s="27">
        <v>15.7</v>
      </c>
    </row>
    <row r="451" spans="1:14" x14ac:dyDescent="0.3">
      <c r="A451" s="40" t="s">
        <v>50</v>
      </c>
      <c r="B451" s="40" t="s">
        <v>50</v>
      </c>
      <c r="C451" s="29"/>
      <c r="D451" s="29"/>
      <c r="E451" s="29"/>
      <c r="F451" s="27"/>
      <c r="G451" s="77"/>
      <c r="H451" s="27"/>
      <c r="I451" s="77"/>
      <c r="J451" s="29"/>
      <c r="K451" s="27"/>
      <c r="L451" s="77"/>
      <c r="M451" s="27"/>
      <c r="N451" s="27"/>
    </row>
    <row r="452" spans="1:14" x14ac:dyDescent="0.3">
      <c r="A452" s="40" t="s">
        <v>50</v>
      </c>
      <c r="B452" s="41" t="s">
        <v>112</v>
      </c>
      <c r="C452" s="30">
        <v>2667</v>
      </c>
      <c r="D452" s="30">
        <v>2566</v>
      </c>
      <c r="E452" s="30">
        <v>1798</v>
      </c>
      <c r="F452" s="27">
        <v>67.400000000000006</v>
      </c>
      <c r="G452" s="77">
        <v>2.5</v>
      </c>
      <c r="H452" s="27">
        <v>70.099999999999994</v>
      </c>
      <c r="I452" s="77">
        <v>2.4</v>
      </c>
      <c r="J452" s="30">
        <v>1507</v>
      </c>
      <c r="K452" s="27">
        <v>56.5</v>
      </c>
      <c r="L452" s="77">
        <v>2.6</v>
      </c>
      <c r="M452" s="27">
        <v>58.7</v>
      </c>
      <c r="N452" s="27">
        <v>2.6</v>
      </c>
    </row>
    <row r="453" spans="1:14" x14ac:dyDescent="0.3">
      <c r="A453" s="40" t="s">
        <v>50</v>
      </c>
      <c r="B453" s="41" t="s">
        <v>113</v>
      </c>
      <c r="C453" s="30">
        <v>1280</v>
      </c>
      <c r="D453" s="30">
        <v>1227</v>
      </c>
      <c r="E453" s="29">
        <v>867</v>
      </c>
      <c r="F453" s="27">
        <v>67.7</v>
      </c>
      <c r="G453" s="77">
        <v>3.6</v>
      </c>
      <c r="H453" s="27">
        <v>70.7</v>
      </c>
      <c r="I453" s="77">
        <v>3.5</v>
      </c>
      <c r="J453" s="29">
        <v>722</v>
      </c>
      <c r="K453" s="27">
        <v>56.4</v>
      </c>
      <c r="L453" s="77">
        <v>3.8</v>
      </c>
      <c r="M453" s="27">
        <v>58.8</v>
      </c>
      <c r="N453" s="27">
        <v>3.8</v>
      </c>
    </row>
    <row r="454" spans="1:14" x14ac:dyDescent="0.3">
      <c r="A454" s="40" t="s">
        <v>50</v>
      </c>
      <c r="B454" s="41" t="s">
        <v>114</v>
      </c>
      <c r="C454" s="30">
        <v>1386</v>
      </c>
      <c r="D454" s="30">
        <v>1339</v>
      </c>
      <c r="E454" s="29">
        <v>931</v>
      </c>
      <c r="F454" s="27">
        <v>67.099999999999994</v>
      </c>
      <c r="G454" s="77">
        <v>3.5</v>
      </c>
      <c r="H454" s="27">
        <v>69.5</v>
      </c>
      <c r="I454" s="77">
        <v>3.4</v>
      </c>
      <c r="J454" s="29">
        <v>785</v>
      </c>
      <c r="K454" s="27">
        <v>56.6</v>
      </c>
      <c r="L454" s="77">
        <v>3.6</v>
      </c>
      <c r="M454" s="27">
        <v>58.6</v>
      </c>
      <c r="N454" s="27">
        <v>3.6</v>
      </c>
    </row>
    <row r="455" spans="1:14" x14ac:dyDescent="0.3">
      <c r="A455" s="40" t="s">
        <v>50</v>
      </c>
      <c r="B455" s="41" t="s">
        <v>115</v>
      </c>
      <c r="C455" s="30">
        <v>2080</v>
      </c>
      <c r="D455" s="30">
        <v>2022</v>
      </c>
      <c r="E455" s="30">
        <v>1436</v>
      </c>
      <c r="F455" s="27">
        <v>69.099999999999994</v>
      </c>
      <c r="G455" s="77">
        <v>2.8</v>
      </c>
      <c r="H455" s="27">
        <v>71</v>
      </c>
      <c r="I455" s="77">
        <v>2.7</v>
      </c>
      <c r="J455" s="30">
        <v>1210</v>
      </c>
      <c r="K455" s="27">
        <v>58.2</v>
      </c>
      <c r="L455" s="77">
        <v>3</v>
      </c>
      <c r="M455" s="27">
        <v>59.8</v>
      </c>
      <c r="N455" s="27">
        <v>2.9</v>
      </c>
    </row>
    <row r="456" spans="1:14" x14ac:dyDescent="0.3">
      <c r="A456" s="40" t="s">
        <v>50</v>
      </c>
      <c r="B456" s="37" t="s">
        <v>116</v>
      </c>
      <c r="C456" s="30">
        <v>1951</v>
      </c>
      <c r="D456" s="30">
        <v>1942</v>
      </c>
      <c r="E456" s="30">
        <v>1398</v>
      </c>
      <c r="F456" s="27">
        <v>71.7</v>
      </c>
      <c r="G456" s="77">
        <v>2.8</v>
      </c>
      <c r="H456" s="27">
        <v>72</v>
      </c>
      <c r="I456" s="77">
        <v>2.8</v>
      </c>
      <c r="J456" s="30">
        <v>1182</v>
      </c>
      <c r="K456" s="27">
        <v>60.6</v>
      </c>
      <c r="L456" s="77">
        <v>3</v>
      </c>
      <c r="M456" s="27">
        <v>60.9</v>
      </c>
      <c r="N456" s="27">
        <v>3</v>
      </c>
    </row>
    <row r="457" spans="1:14" x14ac:dyDescent="0.3">
      <c r="A457" s="40" t="s">
        <v>50</v>
      </c>
      <c r="B457" s="41" t="s">
        <v>117</v>
      </c>
      <c r="C457" s="29">
        <v>194</v>
      </c>
      <c r="D457" s="29">
        <v>185</v>
      </c>
      <c r="E457" s="29">
        <v>142</v>
      </c>
      <c r="F457" s="27">
        <v>73.099999999999994</v>
      </c>
      <c r="G457" s="77">
        <v>10.6</v>
      </c>
      <c r="H457" s="27">
        <v>76.599999999999994</v>
      </c>
      <c r="I457" s="77">
        <v>10.1</v>
      </c>
      <c r="J457" s="29">
        <v>119</v>
      </c>
      <c r="K457" s="27">
        <v>61.6</v>
      </c>
      <c r="L457" s="77">
        <v>11.6</v>
      </c>
      <c r="M457" s="27">
        <v>64.5</v>
      </c>
      <c r="N457" s="27">
        <v>11.4</v>
      </c>
    </row>
    <row r="458" spans="1:14" x14ac:dyDescent="0.3">
      <c r="A458" s="40" t="s">
        <v>50</v>
      </c>
      <c r="B458" s="41" t="s">
        <v>118</v>
      </c>
      <c r="C458" s="29">
        <v>30</v>
      </c>
      <c r="D458" s="29">
        <v>24</v>
      </c>
      <c r="E458" s="29">
        <v>10</v>
      </c>
      <c r="F458" s="27" t="s">
        <v>94</v>
      </c>
      <c r="G458" s="77" t="s">
        <v>94</v>
      </c>
      <c r="H458" s="27" t="s">
        <v>94</v>
      </c>
      <c r="I458" s="77" t="s">
        <v>94</v>
      </c>
      <c r="J458" s="29">
        <v>7</v>
      </c>
      <c r="K458" s="27" t="s">
        <v>94</v>
      </c>
      <c r="L458" s="77" t="s">
        <v>94</v>
      </c>
      <c r="M458" s="27" t="s">
        <v>94</v>
      </c>
      <c r="N458" s="27" t="s">
        <v>94</v>
      </c>
    </row>
    <row r="459" spans="1:14" x14ac:dyDescent="0.3">
      <c r="A459" s="40" t="s">
        <v>50</v>
      </c>
      <c r="B459" s="41" t="s">
        <v>119</v>
      </c>
      <c r="C459" s="29">
        <v>170</v>
      </c>
      <c r="D459" s="29">
        <v>93</v>
      </c>
      <c r="E459" s="29">
        <v>47</v>
      </c>
      <c r="F459" s="27">
        <v>27.6</v>
      </c>
      <c r="G459" s="77">
        <v>14.8</v>
      </c>
      <c r="H459" s="27">
        <v>50.4</v>
      </c>
      <c r="I459" s="77">
        <v>16.5</v>
      </c>
      <c r="J459" s="29">
        <v>33</v>
      </c>
      <c r="K459" s="27">
        <v>19.5</v>
      </c>
      <c r="L459" s="77">
        <v>13.1</v>
      </c>
      <c r="M459" s="27">
        <v>35.6</v>
      </c>
      <c r="N459" s="27">
        <v>15.8</v>
      </c>
    </row>
    <row r="460" spans="1:14" x14ac:dyDescent="0.3">
      <c r="A460" s="40" t="s">
        <v>50</v>
      </c>
      <c r="B460" s="41" t="s">
        <v>120</v>
      </c>
      <c r="C460" s="30">
        <v>2270</v>
      </c>
      <c r="D460" s="30">
        <v>2189</v>
      </c>
      <c r="E460" s="30">
        <v>1561</v>
      </c>
      <c r="F460" s="27">
        <v>68.8</v>
      </c>
      <c r="G460" s="77">
        <v>2.7</v>
      </c>
      <c r="H460" s="27">
        <v>71.3</v>
      </c>
      <c r="I460" s="77">
        <v>2.6</v>
      </c>
      <c r="J460" s="30">
        <v>1315</v>
      </c>
      <c r="K460" s="27">
        <v>57.9</v>
      </c>
      <c r="L460" s="77">
        <v>2.8</v>
      </c>
      <c r="M460" s="27">
        <v>60.1</v>
      </c>
      <c r="N460" s="27">
        <v>2.8</v>
      </c>
    </row>
    <row r="461" spans="1:14" x14ac:dyDescent="0.3">
      <c r="A461" s="40" t="s">
        <v>50</v>
      </c>
      <c r="B461" s="41" t="s">
        <v>121</v>
      </c>
      <c r="C461" s="29">
        <v>212</v>
      </c>
      <c r="D461" s="29">
        <v>203</v>
      </c>
      <c r="E461" s="29">
        <v>150</v>
      </c>
      <c r="F461" s="27">
        <v>70.599999999999994</v>
      </c>
      <c r="G461" s="77">
        <v>10.4</v>
      </c>
      <c r="H461" s="27">
        <v>73.7</v>
      </c>
      <c r="I461" s="77">
        <v>10</v>
      </c>
      <c r="J461" s="29">
        <v>128</v>
      </c>
      <c r="K461" s="27">
        <v>60.1</v>
      </c>
      <c r="L461" s="77">
        <v>11.1</v>
      </c>
      <c r="M461" s="27">
        <v>62.7</v>
      </c>
      <c r="N461" s="27">
        <v>11</v>
      </c>
    </row>
    <row r="462" spans="1:14" x14ac:dyDescent="0.3">
      <c r="A462" s="40" t="s">
        <v>50</v>
      </c>
      <c r="B462" s="41" t="s">
        <v>122</v>
      </c>
      <c r="C462" s="29">
        <v>31</v>
      </c>
      <c r="D462" s="29">
        <v>25</v>
      </c>
      <c r="E462" s="29">
        <v>10</v>
      </c>
      <c r="F462" s="27" t="s">
        <v>94</v>
      </c>
      <c r="G462" s="77" t="s">
        <v>94</v>
      </c>
      <c r="H462" s="27" t="s">
        <v>94</v>
      </c>
      <c r="I462" s="77" t="s">
        <v>94</v>
      </c>
      <c r="J462" s="29">
        <v>7</v>
      </c>
      <c r="K462" s="27" t="s">
        <v>94</v>
      </c>
      <c r="L462" s="77" t="s">
        <v>94</v>
      </c>
      <c r="M462" s="27" t="s">
        <v>94</v>
      </c>
      <c r="N462" s="27" t="s">
        <v>94</v>
      </c>
    </row>
    <row r="463" spans="1:14" x14ac:dyDescent="0.3">
      <c r="A463" s="40" t="s">
        <v>51</v>
      </c>
      <c r="B463" s="40" t="s">
        <v>51</v>
      </c>
      <c r="C463" s="29"/>
      <c r="D463" s="29"/>
      <c r="E463" s="29"/>
      <c r="F463" s="27"/>
      <c r="G463" s="77"/>
      <c r="H463" s="27"/>
      <c r="I463" s="77"/>
      <c r="J463" s="29"/>
      <c r="K463" s="27"/>
      <c r="L463" s="77"/>
      <c r="M463" s="27"/>
      <c r="N463" s="27"/>
    </row>
    <row r="464" spans="1:14" x14ac:dyDescent="0.3">
      <c r="A464" s="40" t="s">
        <v>51</v>
      </c>
      <c r="B464" s="41" t="s">
        <v>112</v>
      </c>
      <c r="C464" s="30">
        <v>2904</v>
      </c>
      <c r="D464" s="30">
        <v>2687</v>
      </c>
      <c r="E464" s="30">
        <v>1961</v>
      </c>
      <c r="F464" s="27">
        <v>67.5</v>
      </c>
      <c r="G464" s="77">
        <v>2.5</v>
      </c>
      <c r="H464" s="27">
        <v>73</v>
      </c>
      <c r="I464" s="77">
        <v>2.2999999999999998</v>
      </c>
      <c r="J464" s="30">
        <v>1818</v>
      </c>
      <c r="K464" s="27">
        <v>62.6</v>
      </c>
      <c r="L464" s="77">
        <v>2.5</v>
      </c>
      <c r="M464" s="27">
        <v>67.599999999999994</v>
      </c>
      <c r="N464" s="27">
        <v>2.5</v>
      </c>
    </row>
    <row r="465" spans="1:14" x14ac:dyDescent="0.3">
      <c r="A465" s="40" t="s">
        <v>51</v>
      </c>
      <c r="B465" s="41" t="s">
        <v>113</v>
      </c>
      <c r="C465" s="30">
        <v>1416</v>
      </c>
      <c r="D465" s="30">
        <v>1302</v>
      </c>
      <c r="E465" s="29">
        <v>913</v>
      </c>
      <c r="F465" s="27">
        <v>64.5</v>
      </c>
      <c r="G465" s="77">
        <v>3.6</v>
      </c>
      <c r="H465" s="27">
        <v>70.099999999999994</v>
      </c>
      <c r="I465" s="77">
        <v>3.4</v>
      </c>
      <c r="J465" s="29">
        <v>835</v>
      </c>
      <c r="K465" s="27">
        <v>59</v>
      </c>
      <c r="L465" s="77">
        <v>3.7</v>
      </c>
      <c r="M465" s="27">
        <v>64.099999999999994</v>
      </c>
      <c r="N465" s="27">
        <v>3.6</v>
      </c>
    </row>
    <row r="466" spans="1:14" x14ac:dyDescent="0.3">
      <c r="A466" s="40" t="s">
        <v>51</v>
      </c>
      <c r="B466" s="41" t="s">
        <v>114</v>
      </c>
      <c r="C466" s="30">
        <v>1488</v>
      </c>
      <c r="D466" s="30">
        <v>1385</v>
      </c>
      <c r="E466" s="30">
        <v>1047</v>
      </c>
      <c r="F466" s="27">
        <v>70.400000000000006</v>
      </c>
      <c r="G466" s="77">
        <v>3.3</v>
      </c>
      <c r="H466" s="27">
        <v>75.599999999999994</v>
      </c>
      <c r="I466" s="77">
        <v>3.1</v>
      </c>
      <c r="J466" s="29">
        <v>983</v>
      </c>
      <c r="K466" s="27">
        <v>66</v>
      </c>
      <c r="L466" s="77">
        <v>3.5</v>
      </c>
      <c r="M466" s="27">
        <v>71</v>
      </c>
      <c r="N466" s="27">
        <v>3.3</v>
      </c>
    </row>
    <row r="467" spans="1:14" x14ac:dyDescent="0.3">
      <c r="A467" s="40" t="s">
        <v>51</v>
      </c>
      <c r="B467" s="41" t="s">
        <v>115</v>
      </c>
      <c r="C467" s="30">
        <v>2559</v>
      </c>
      <c r="D467" s="30">
        <v>2436</v>
      </c>
      <c r="E467" s="30">
        <v>1793</v>
      </c>
      <c r="F467" s="27">
        <v>70.099999999999994</v>
      </c>
      <c r="G467" s="77">
        <v>2.6</v>
      </c>
      <c r="H467" s="27">
        <v>73.599999999999994</v>
      </c>
      <c r="I467" s="77">
        <v>2.5</v>
      </c>
      <c r="J467" s="30">
        <v>1670</v>
      </c>
      <c r="K467" s="27">
        <v>65.2</v>
      </c>
      <c r="L467" s="77">
        <v>2.7</v>
      </c>
      <c r="M467" s="27">
        <v>68.5</v>
      </c>
      <c r="N467" s="27">
        <v>2.6</v>
      </c>
    </row>
    <row r="468" spans="1:14" x14ac:dyDescent="0.3">
      <c r="A468" s="40" t="s">
        <v>51</v>
      </c>
      <c r="B468" s="37" t="s">
        <v>116</v>
      </c>
      <c r="C468" s="30">
        <v>2383</v>
      </c>
      <c r="D468" s="30">
        <v>2349</v>
      </c>
      <c r="E468" s="30">
        <v>1759</v>
      </c>
      <c r="F468" s="27">
        <v>73.8</v>
      </c>
      <c r="G468" s="77">
        <v>2.5</v>
      </c>
      <c r="H468" s="27">
        <v>74.900000000000006</v>
      </c>
      <c r="I468" s="77">
        <v>2.5</v>
      </c>
      <c r="J468" s="30">
        <v>1640</v>
      </c>
      <c r="K468" s="27">
        <v>68.8</v>
      </c>
      <c r="L468" s="77">
        <v>2.7</v>
      </c>
      <c r="M468" s="27">
        <v>69.8</v>
      </c>
      <c r="N468" s="27">
        <v>2.7</v>
      </c>
    </row>
    <row r="469" spans="1:14" x14ac:dyDescent="0.3">
      <c r="A469" s="40" t="s">
        <v>51</v>
      </c>
      <c r="B469" s="41" t="s">
        <v>117</v>
      </c>
      <c r="C469" s="29">
        <v>57</v>
      </c>
      <c r="D469" s="29">
        <v>54</v>
      </c>
      <c r="E469" s="29">
        <v>37</v>
      </c>
      <c r="F469" s="27" t="s">
        <v>94</v>
      </c>
      <c r="G469" s="77" t="s">
        <v>94</v>
      </c>
      <c r="H469" s="27" t="s">
        <v>94</v>
      </c>
      <c r="I469" s="77" t="s">
        <v>94</v>
      </c>
      <c r="J469" s="29">
        <v>34</v>
      </c>
      <c r="K469" s="27" t="s">
        <v>94</v>
      </c>
      <c r="L469" s="77" t="s">
        <v>94</v>
      </c>
      <c r="M469" s="27" t="s">
        <v>94</v>
      </c>
      <c r="N469" s="27" t="s">
        <v>94</v>
      </c>
    </row>
    <row r="470" spans="1:14" x14ac:dyDescent="0.3">
      <c r="A470" s="40" t="s">
        <v>51</v>
      </c>
      <c r="B470" s="41" t="s">
        <v>118</v>
      </c>
      <c r="C470" s="29">
        <v>71</v>
      </c>
      <c r="D470" s="29">
        <v>54</v>
      </c>
      <c r="E470" s="29">
        <v>37</v>
      </c>
      <c r="F470" s="27" t="s">
        <v>94</v>
      </c>
      <c r="G470" s="77" t="s">
        <v>94</v>
      </c>
      <c r="H470" s="27" t="s">
        <v>94</v>
      </c>
      <c r="I470" s="77" t="s">
        <v>94</v>
      </c>
      <c r="J470" s="29">
        <v>33</v>
      </c>
      <c r="K470" s="27" t="s">
        <v>94</v>
      </c>
      <c r="L470" s="77" t="s">
        <v>94</v>
      </c>
      <c r="M470" s="27" t="s">
        <v>94</v>
      </c>
      <c r="N470" s="27" t="s">
        <v>94</v>
      </c>
    </row>
    <row r="471" spans="1:14" x14ac:dyDescent="0.3">
      <c r="A471" s="40" t="s">
        <v>51</v>
      </c>
      <c r="B471" s="41" t="s">
        <v>119</v>
      </c>
      <c r="C471" s="29">
        <v>261</v>
      </c>
      <c r="D471" s="29">
        <v>100</v>
      </c>
      <c r="E471" s="29">
        <v>43</v>
      </c>
      <c r="F471" s="27">
        <v>16.399999999999999</v>
      </c>
      <c r="G471" s="77">
        <v>10.199999999999999</v>
      </c>
      <c r="H471" s="27">
        <v>42.7</v>
      </c>
      <c r="I471" s="77">
        <v>13.6</v>
      </c>
      <c r="J471" s="29">
        <v>39</v>
      </c>
      <c r="K471" s="27">
        <v>14.9</v>
      </c>
      <c r="L471" s="77">
        <v>9.8000000000000007</v>
      </c>
      <c r="M471" s="27">
        <v>38.6</v>
      </c>
      <c r="N471" s="27">
        <v>13.4</v>
      </c>
    </row>
    <row r="472" spans="1:14" x14ac:dyDescent="0.3">
      <c r="A472" s="40" t="s">
        <v>51</v>
      </c>
      <c r="B472" s="41" t="s">
        <v>120</v>
      </c>
      <c r="C472" s="30">
        <v>2637</v>
      </c>
      <c r="D472" s="30">
        <v>2514</v>
      </c>
      <c r="E472" s="30">
        <v>1848</v>
      </c>
      <c r="F472" s="27">
        <v>70.099999999999994</v>
      </c>
      <c r="G472" s="77">
        <v>2.5</v>
      </c>
      <c r="H472" s="27">
        <v>73.5</v>
      </c>
      <c r="I472" s="77">
        <v>2.4</v>
      </c>
      <c r="J472" s="30">
        <v>1716</v>
      </c>
      <c r="K472" s="27">
        <v>65.099999999999994</v>
      </c>
      <c r="L472" s="77">
        <v>2.6</v>
      </c>
      <c r="M472" s="27">
        <v>68.3</v>
      </c>
      <c r="N472" s="27">
        <v>2.6</v>
      </c>
    </row>
    <row r="473" spans="1:14" x14ac:dyDescent="0.3">
      <c r="A473" s="40" t="s">
        <v>51</v>
      </c>
      <c r="B473" s="41" t="s">
        <v>121</v>
      </c>
      <c r="C473" s="29">
        <v>64</v>
      </c>
      <c r="D473" s="29">
        <v>62</v>
      </c>
      <c r="E473" s="29">
        <v>42</v>
      </c>
      <c r="F473" s="27" t="s">
        <v>94</v>
      </c>
      <c r="G473" s="77" t="s">
        <v>94</v>
      </c>
      <c r="H473" s="27" t="s">
        <v>94</v>
      </c>
      <c r="I473" s="77" t="s">
        <v>94</v>
      </c>
      <c r="J473" s="29">
        <v>39</v>
      </c>
      <c r="K473" s="27" t="s">
        <v>94</v>
      </c>
      <c r="L473" s="77" t="s">
        <v>94</v>
      </c>
      <c r="M473" s="27" t="s">
        <v>94</v>
      </c>
      <c r="N473" s="27" t="s">
        <v>94</v>
      </c>
    </row>
    <row r="474" spans="1:14" x14ac:dyDescent="0.3">
      <c r="A474" s="40" t="s">
        <v>51</v>
      </c>
      <c r="B474" s="41" t="s">
        <v>122</v>
      </c>
      <c r="C474" s="29">
        <v>83</v>
      </c>
      <c r="D474" s="29">
        <v>65</v>
      </c>
      <c r="E474" s="29">
        <v>49</v>
      </c>
      <c r="F474" s="27">
        <v>59.1</v>
      </c>
      <c r="G474" s="77">
        <v>19.3</v>
      </c>
      <c r="H474" s="27" t="s">
        <v>94</v>
      </c>
      <c r="I474" s="27" t="s">
        <v>94</v>
      </c>
      <c r="J474" s="29">
        <v>44</v>
      </c>
      <c r="K474" s="27">
        <v>53.3</v>
      </c>
      <c r="L474" s="77">
        <v>19.600000000000001</v>
      </c>
      <c r="M474" s="27" t="s">
        <v>94</v>
      </c>
      <c r="N474" s="27" t="s">
        <v>94</v>
      </c>
    </row>
    <row r="475" spans="1:14" x14ac:dyDescent="0.3">
      <c r="A475" s="40" t="s">
        <v>52</v>
      </c>
      <c r="B475" s="40" t="s">
        <v>52</v>
      </c>
      <c r="C475" s="29"/>
      <c r="D475" s="29"/>
      <c r="E475" s="29"/>
      <c r="F475" s="27"/>
      <c r="G475" s="77"/>
      <c r="H475" s="27"/>
      <c r="I475" s="77"/>
      <c r="J475" s="29"/>
      <c r="K475" s="27"/>
      <c r="L475" s="77"/>
      <c r="M475" s="27"/>
      <c r="N475" s="27"/>
    </row>
    <row r="476" spans="1:14" x14ac:dyDescent="0.3">
      <c r="A476" s="40" t="s">
        <v>52</v>
      </c>
      <c r="B476" s="41" t="s">
        <v>112</v>
      </c>
      <c r="C476" s="30">
        <v>9449</v>
      </c>
      <c r="D476" s="30">
        <v>9206</v>
      </c>
      <c r="E476" s="30">
        <v>6451</v>
      </c>
      <c r="F476" s="27">
        <v>68.3</v>
      </c>
      <c r="G476" s="77">
        <v>1.4</v>
      </c>
      <c r="H476" s="27">
        <v>70.099999999999994</v>
      </c>
      <c r="I476" s="77">
        <v>1.4</v>
      </c>
      <c r="J476" s="30">
        <v>5747</v>
      </c>
      <c r="K476" s="27">
        <v>60.8</v>
      </c>
      <c r="L476" s="77">
        <v>1.5</v>
      </c>
      <c r="M476" s="27">
        <v>62.4</v>
      </c>
      <c r="N476" s="27">
        <v>1.5</v>
      </c>
    </row>
    <row r="477" spans="1:14" x14ac:dyDescent="0.3">
      <c r="A477" s="40" t="s">
        <v>52</v>
      </c>
      <c r="B477" s="41" t="s">
        <v>113</v>
      </c>
      <c r="C477" s="30">
        <v>4493</v>
      </c>
      <c r="D477" s="30">
        <v>4384</v>
      </c>
      <c r="E477" s="30">
        <v>3014</v>
      </c>
      <c r="F477" s="27">
        <v>67.099999999999994</v>
      </c>
      <c r="G477" s="77">
        <v>2.1</v>
      </c>
      <c r="H477" s="27">
        <v>68.8</v>
      </c>
      <c r="I477" s="77">
        <v>2.1</v>
      </c>
      <c r="J477" s="30">
        <v>2664</v>
      </c>
      <c r="K477" s="27">
        <v>59.3</v>
      </c>
      <c r="L477" s="77">
        <v>2.2000000000000002</v>
      </c>
      <c r="M477" s="27">
        <v>60.8</v>
      </c>
      <c r="N477" s="27">
        <v>2.2000000000000002</v>
      </c>
    </row>
    <row r="478" spans="1:14" x14ac:dyDescent="0.3">
      <c r="A478" s="40" t="s">
        <v>52</v>
      </c>
      <c r="B478" s="41" t="s">
        <v>114</v>
      </c>
      <c r="C478" s="30">
        <v>4956</v>
      </c>
      <c r="D478" s="30">
        <v>4821</v>
      </c>
      <c r="E478" s="30">
        <v>3436</v>
      </c>
      <c r="F478" s="27">
        <v>69.3</v>
      </c>
      <c r="G478" s="77">
        <v>2</v>
      </c>
      <c r="H478" s="27">
        <v>71.3</v>
      </c>
      <c r="I478" s="77">
        <v>1.9</v>
      </c>
      <c r="J478" s="30">
        <v>3083</v>
      </c>
      <c r="K478" s="27">
        <v>62.2</v>
      </c>
      <c r="L478" s="77">
        <v>2.1</v>
      </c>
      <c r="M478" s="27">
        <v>64</v>
      </c>
      <c r="N478" s="27">
        <v>2</v>
      </c>
    </row>
    <row r="479" spans="1:14" x14ac:dyDescent="0.3">
      <c r="A479" s="40" t="s">
        <v>52</v>
      </c>
      <c r="B479" s="41" t="s">
        <v>115</v>
      </c>
      <c r="C479" s="30">
        <v>8319</v>
      </c>
      <c r="D479" s="30">
        <v>8181</v>
      </c>
      <c r="E479" s="30">
        <v>5783</v>
      </c>
      <c r="F479" s="27">
        <v>69.5</v>
      </c>
      <c r="G479" s="77">
        <v>1.5</v>
      </c>
      <c r="H479" s="27">
        <v>70.7</v>
      </c>
      <c r="I479" s="77">
        <v>1.5</v>
      </c>
      <c r="J479" s="30">
        <v>5126</v>
      </c>
      <c r="K479" s="27">
        <v>61.6</v>
      </c>
      <c r="L479" s="77">
        <v>1.6</v>
      </c>
      <c r="M479" s="27">
        <v>62.7</v>
      </c>
      <c r="N479" s="27">
        <v>1.6</v>
      </c>
    </row>
    <row r="480" spans="1:14" x14ac:dyDescent="0.3">
      <c r="A480" s="40" t="s">
        <v>52</v>
      </c>
      <c r="B480" s="37" t="s">
        <v>116</v>
      </c>
      <c r="C480" s="30">
        <v>7997</v>
      </c>
      <c r="D480" s="30">
        <v>7901</v>
      </c>
      <c r="E480" s="30">
        <v>5619</v>
      </c>
      <c r="F480" s="27">
        <v>70.3</v>
      </c>
      <c r="G480" s="77">
        <v>1.5</v>
      </c>
      <c r="H480" s="27">
        <v>71.099999999999994</v>
      </c>
      <c r="I480" s="77">
        <v>1.5</v>
      </c>
      <c r="J480" s="30">
        <v>4981</v>
      </c>
      <c r="K480" s="27">
        <v>62.3</v>
      </c>
      <c r="L480" s="77">
        <v>1.6</v>
      </c>
      <c r="M480" s="27">
        <v>63</v>
      </c>
      <c r="N480" s="27">
        <v>1.6</v>
      </c>
    </row>
    <row r="481" spans="1:14" x14ac:dyDescent="0.3">
      <c r="A481" s="40" t="s">
        <v>52</v>
      </c>
      <c r="B481" s="41" t="s">
        <v>117</v>
      </c>
      <c r="C481" s="29">
        <v>882</v>
      </c>
      <c r="D481" s="29">
        <v>837</v>
      </c>
      <c r="E481" s="29">
        <v>557</v>
      </c>
      <c r="F481" s="27">
        <v>63.2</v>
      </c>
      <c r="G481" s="77">
        <v>5.9</v>
      </c>
      <c r="H481" s="27">
        <v>66.599999999999994</v>
      </c>
      <c r="I481" s="77">
        <v>5.8</v>
      </c>
      <c r="J481" s="29">
        <v>535</v>
      </c>
      <c r="K481" s="27">
        <v>60.6</v>
      </c>
      <c r="L481" s="77">
        <v>6</v>
      </c>
      <c r="M481" s="27">
        <v>63.9</v>
      </c>
      <c r="N481" s="27">
        <v>5.9</v>
      </c>
    </row>
    <row r="482" spans="1:14" x14ac:dyDescent="0.3">
      <c r="A482" s="40" t="s">
        <v>52</v>
      </c>
      <c r="B482" s="41" t="s">
        <v>118</v>
      </c>
      <c r="C482" s="29">
        <v>156</v>
      </c>
      <c r="D482" s="29">
        <v>104</v>
      </c>
      <c r="E482" s="29">
        <v>41</v>
      </c>
      <c r="F482" s="27">
        <v>25.9</v>
      </c>
      <c r="G482" s="77">
        <v>13.3</v>
      </c>
      <c r="H482" s="27">
        <v>39</v>
      </c>
      <c r="I482" s="77">
        <v>14.8</v>
      </c>
      <c r="J482" s="29">
        <v>31</v>
      </c>
      <c r="K482" s="27">
        <v>20.100000000000001</v>
      </c>
      <c r="L482" s="77">
        <v>12.1</v>
      </c>
      <c r="M482" s="27">
        <v>30.2</v>
      </c>
      <c r="N482" s="27">
        <v>13.9</v>
      </c>
    </row>
    <row r="483" spans="1:14" x14ac:dyDescent="0.3">
      <c r="A483" s="40" t="s">
        <v>52</v>
      </c>
      <c r="B483" s="41" t="s">
        <v>119</v>
      </c>
      <c r="C483" s="29">
        <v>361</v>
      </c>
      <c r="D483" s="29">
        <v>319</v>
      </c>
      <c r="E483" s="29">
        <v>189</v>
      </c>
      <c r="F483" s="27">
        <v>52.4</v>
      </c>
      <c r="G483" s="77">
        <v>12.4</v>
      </c>
      <c r="H483" s="27">
        <v>59.3</v>
      </c>
      <c r="I483" s="77">
        <v>12.2</v>
      </c>
      <c r="J483" s="29">
        <v>161</v>
      </c>
      <c r="K483" s="27">
        <v>44.6</v>
      </c>
      <c r="L483" s="77">
        <v>12.3</v>
      </c>
      <c r="M483" s="27">
        <v>50.5</v>
      </c>
      <c r="N483" s="27">
        <v>12.4</v>
      </c>
    </row>
    <row r="484" spans="1:14" x14ac:dyDescent="0.3">
      <c r="A484" s="40" t="s">
        <v>52</v>
      </c>
      <c r="B484" s="41" t="s">
        <v>120</v>
      </c>
      <c r="C484" s="30">
        <v>8375</v>
      </c>
      <c r="D484" s="30">
        <v>8236</v>
      </c>
      <c r="E484" s="30">
        <v>5829</v>
      </c>
      <c r="F484" s="27">
        <v>69.599999999999994</v>
      </c>
      <c r="G484" s="77">
        <v>1.5</v>
      </c>
      <c r="H484" s="27">
        <v>70.8</v>
      </c>
      <c r="I484" s="77">
        <v>1.5</v>
      </c>
      <c r="J484" s="30">
        <v>5165</v>
      </c>
      <c r="K484" s="27">
        <v>61.7</v>
      </c>
      <c r="L484" s="77">
        <v>1.6</v>
      </c>
      <c r="M484" s="27">
        <v>62.7</v>
      </c>
      <c r="N484" s="27">
        <v>1.6</v>
      </c>
    </row>
    <row r="485" spans="1:14" x14ac:dyDescent="0.3">
      <c r="A485" s="40" t="s">
        <v>52</v>
      </c>
      <c r="B485" s="41" t="s">
        <v>121</v>
      </c>
      <c r="C485" s="29">
        <v>910</v>
      </c>
      <c r="D485" s="29">
        <v>865</v>
      </c>
      <c r="E485" s="29">
        <v>584</v>
      </c>
      <c r="F485" s="27">
        <v>64.099999999999994</v>
      </c>
      <c r="G485" s="77">
        <v>5.8</v>
      </c>
      <c r="H485" s="27">
        <v>67.5</v>
      </c>
      <c r="I485" s="77">
        <v>5.6</v>
      </c>
      <c r="J485" s="29">
        <v>561</v>
      </c>
      <c r="K485" s="27">
        <v>61.6</v>
      </c>
      <c r="L485" s="77">
        <v>5.9</v>
      </c>
      <c r="M485" s="27">
        <v>64.8</v>
      </c>
      <c r="N485" s="27">
        <v>5.7</v>
      </c>
    </row>
    <row r="486" spans="1:14" x14ac:dyDescent="0.3">
      <c r="A486" s="40" t="s">
        <v>52</v>
      </c>
      <c r="B486" s="41" t="s">
        <v>122</v>
      </c>
      <c r="C486" s="29">
        <v>166</v>
      </c>
      <c r="D486" s="29">
        <v>114</v>
      </c>
      <c r="E486" s="29">
        <v>47</v>
      </c>
      <c r="F486" s="27">
        <v>28.3</v>
      </c>
      <c r="G486" s="77">
        <v>13.2</v>
      </c>
      <c r="H486" s="27">
        <v>41.4</v>
      </c>
      <c r="I486" s="77">
        <v>14.5</v>
      </c>
      <c r="J486" s="29">
        <v>35</v>
      </c>
      <c r="K486" s="27">
        <v>21</v>
      </c>
      <c r="L486" s="77">
        <v>12</v>
      </c>
      <c r="M486" s="27">
        <v>30.6</v>
      </c>
      <c r="N486" s="27">
        <v>13.5</v>
      </c>
    </row>
    <row r="487" spans="1:14" x14ac:dyDescent="0.3">
      <c r="A487" s="40" t="s">
        <v>53</v>
      </c>
      <c r="B487" s="40" t="s">
        <v>53</v>
      </c>
      <c r="C487" s="29"/>
      <c r="D487" s="29"/>
      <c r="E487" s="29"/>
      <c r="F487" s="27"/>
      <c r="G487" s="77"/>
      <c r="H487" s="27"/>
      <c r="I487" s="77"/>
      <c r="J487" s="29"/>
      <c r="K487" s="27"/>
      <c r="L487" s="77"/>
      <c r="M487" s="27"/>
      <c r="N487" s="27"/>
    </row>
    <row r="488" spans="1:14" x14ac:dyDescent="0.3">
      <c r="A488" s="40" t="s">
        <v>53</v>
      </c>
      <c r="B488" s="41" t="s">
        <v>112</v>
      </c>
      <c r="C488" s="29">
        <v>804</v>
      </c>
      <c r="D488" s="29">
        <v>752</v>
      </c>
      <c r="E488" s="29">
        <v>568</v>
      </c>
      <c r="F488" s="27">
        <v>70.599999999999994</v>
      </c>
      <c r="G488" s="77">
        <v>2.5</v>
      </c>
      <c r="H488" s="27">
        <v>75.5</v>
      </c>
      <c r="I488" s="77">
        <v>2.2999999999999998</v>
      </c>
      <c r="J488" s="29">
        <v>507</v>
      </c>
      <c r="K488" s="27">
        <v>63</v>
      </c>
      <c r="L488" s="77">
        <v>2.6</v>
      </c>
      <c r="M488" s="27">
        <v>67.400000000000006</v>
      </c>
      <c r="N488" s="27">
        <v>2.5</v>
      </c>
    </row>
    <row r="489" spans="1:14" x14ac:dyDescent="0.3">
      <c r="A489" s="40" t="s">
        <v>53</v>
      </c>
      <c r="B489" s="41" t="s">
        <v>113</v>
      </c>
      <c r="C489" s="29">
        <v>380</v>
      </c>
      <c r="D489" s="29">
        <v>354</v>
      </c>
      <c r="E489" s="29">
        <v>258</v>
      </c>
      <c r="F489" s="27">
        <v>67.8</v>
      </c>
      <c r="G489" s="77">
        <v>3.7</v>
      </c>
      <c r="H489" s="27">
        <v>72.8</v>
      </c>
      <c r="I489" s="77">
        <v>3.5</v>
      </c>
      <c r="J489" s="29">
        <v>228</v>
      </c>
      <c r="K489" s="27">
        <v>59.9</v>
      </c>
      <c r="L489" s="77">
        <v>3.9</v>
      </c>
      <c r="M489" s="27">
        <v>64.400000000000006</v>
      </c>
      <c r="N489" s="27">
        <v>3.8</v>
      </c>
    </row>
    <row r="490" spans="1:14" x14ac:dyDescent="0.3">
      <c r="A490" s="40" t="s">
        <v>53</v>
      </c>
      <c r="B490" s="41" t="s">
        <v>114</v>
      </c>
      <c r="C490" s="29">
        <v>424</v>
      </c>
      <c r="D490" s="29">
        <v>398</v>
      </c>
      <c r="E490" s="29">
        <v>310</v>
      </c>
      <c r="F490" s="27">
        <v>73</v>
      </c>
      <c r="G490" s="77">
        <v>3.3</v>
      </c>
      <c r="H490" s="27">
        <v>77.8</v>
      </c>
      <c r="I490" s="77">
        <v>3.1</v>
      </c>
      <c r="J490" s="29">
        <v>279</v>
      </c>
      <c r="K490" s="27">
        <v>65.8</v>
      </c>
      <c r="L490" s="77">
        <v>3.5</v>
      </c>
      <c r="M490" s="27">
        <v>70.099999999999994</v>
      </c>
      <c r="N490" s="27">
        <v>3.4</v>
      </c>
    </row>
    <row r="491" spans="1:14" x14ac:dyDescent="0.3">
      <c r="A491" s="40" t="s">
        <v>53</v>
      </c>
      <c r="B491" s="41" t="s">
        <v>115</v>
      </c>
      <c r="C491" s="29">
        <v>730</v>
      </c>
      <c r="D491" s="29">
        <v>690</v>
      </c>
      <c r="E491" s="29">
        <v>526</v>
      </c>
      <c r="F491" s="27">
        <v>72</v>
      </c>
      <c r="G491" s="77">
        <v>2.6</v>
      </c>
      <c r="H491" s="27">
        <v>76.2</v>
      </c>
      <c r="I491" s="77">
        <v>2.4</v>
      </c>
      <c r="J491" s="29">
        <v>468</v>
      </c>
      <c r="K491" s="27">
        <v>64.2</v>
      </c>
      <c r="L491" s="77">
        <v>2.7</v>
      </c>
      <c r="M491" s="27">
        <v>67.900000000000006</v>
      </c>
      <c r="N491" s="27">
        <v>2.7</v>
      </c>
    </row>
    <row r="492" spans="1:14" x14ac:dyDescent="0.3">
      <c r="A492" s="40" t="s">
        <v>53</v>
      </c>
      <c r="B492" s="37" t="s">
        <v>116</v>
      </c>
      <c r="C492" s="29">
        <v>669</v>
      </c>
      <c r="D492" s="29">
        <v>655</v>
      </c>
      <c r="E492" s="29">
        <v>507</v>
      </c>
      <c r="F492" s="27">
        <v>75.7</v>
      </c>
      <c r="G492" s="77">
        <v>2.6</v>
      </c>
      <c r="H492" s="27">
        <v>77.3</v>
      </c>
      <c r="I492" s="77">
        <v>2.5</v>
      </c>
      <c r="J492" s="29">
        <v>451</v>
      </c>
      <c r="K492" s="27">
        <v>67.400000000000006</v>
      </c>
      <c r="L492" s="77">
        <v>2.8</v>
      </c>
      <c r="M492" s="27">
        <v>68.900000000000006</v>
      </c>
      <c r="N492" s="27">
        <v>2.8</v>
      </c>
    </row>
    <row r="493" spans="1:14" x14ac:dyDescent="0.3">
      <c r="A493" s="40" t="s">
        <v>53</v>
      </c>
      <c r="B493" s="41" t="s">
        <v>117</v>
      </c>
      <c r="C493" s="29">
        <v>48</v>
      </c>
      <c r="D493" s="29">
        <v>40</v>
      </c>
      <c r="E493" s="29">
        <v>29</v>
      </c>
      <c r="F493" s="27" t="s">
        <v>94</v>
      </c>
      <c r="G493" s="77" t="s">
        <v>94</v>
      </c>
      <c r="H493" s="27" t="s">
        <v>94</v>
      </c>
      <c r="I493" s="77" t="s">
        <v>94</v>
      </c>
      <c r="J493" s="29">
        <v>27</v>
      </c>
      <c r="K493" s="27" t="s">
        <v>94</v>
      </c>
      <c r="L493" s="77" t="s">
        <v>94</v>
      </c>
      <c r="M493" s="27" t="s">
        <v>94</v>
      </c>
      <c r="N493" s="27" t="s">
        <v>94</v>
      </c>
    </row>
    <row r="494" spans="1:14" x14ac:dyDescent="0.3">
      <c r="A494" s="40" t="s">
        <v>53</v>
      </c>
      <c r="B494" s="41" t="s">
        <v>118</v>
      </c>
      <c r="C494" s="29">
        <v>19</v>
      </c>
      <c r="D494" s="29">
        <v>16</v>
      </c>
      <c r="E494" s="29">
        <v>9</v>
      </c>
      <c r="F494" s="27" t="s">
        <v>94</v>
      </c>
      <c r="G494" s="77" t="s">
        <v>94</v>
      </c>
      <c r="H494" s="27" t="s">
        <v>94</v>
      </c>
      <c r="I494" s="77" t="s">
        <v>94</v>
      </c>
      <c r="J494" s="29">
        <v>9</v>
      </c>
      <c r="K494" s="27" t="s">
        <v>94</v>
      </c>
      <c r="L494" s="77" t="s">
        <v>94</v>
      </c>
      <c r="M494" s="27" t="s">
        <v>94</v>
      </c>
      <c r="N494" s="27" t="s">
        <v>94</v>
      </c>
    </row>
    <row r="495" spans="1:14" x14ac:dyDescent="0.3">
      <c r="A495" s="40" t="s">
        <v>53</v>
      </c>
      <c r="B495" s="41" t="s">
        <v>119</v>
      </c>
      <c r="C495" s="29">
        <v>71</v>
      </c>
      <c r="D495" s="29">
        <v>42</v>
      </c>
      <c r="E495" s="29">
        <v>22</v>
      </c>
      <c r="F495" s="27" t="s">
        <v>94</v>
      </c>
      <c r="G495" s="77" t="s">
        <v>94</v>
      </c>
      <c r="H495" s="27" t="s">
        <v>94</v>
      </c>
      <c r="I495" s="77" t="s">
        <v>94</v>
      </c>
      <c r="J495" s="29">
        <v>20</v>
      </c>
      <c r="K495" s="27" t="s">
        <v>94</v>
      </c>
      <c r="L495" s="77" t="s">
        <v>94</v>
      </c>
      <c r="M495" s="27" t="s">
        <v>94</v>
      </c>
      <c r="N495" s="27" t="s">
        <v>94</v>
      </c>
    </row>
    <row r="496" spans="1:14" x14ac:dyDescent="0.3">
      <c r="A496" s="40" t="s">
        <v>53</v>
      </c>
      <c r="B496" s="41" t="s">
        <v>120</v>
      </c>
      <c r="C496" s="29">
        <v>732</v>
      </c>
      <c r="D496" s="29">
        <v>692</v>
      </c>
      <c r="E496" s="29">
        <v>527</v>
      </c>
      <c r="F496" s="27">
        <v>72</v>
      </c>
      <c r="G496" s="77">
        <v>2.6</v>
      </c>
      <c r="H496" s="27">
        <v>76.2</v>
      </c>
      <c r="I496" s="77">
        <v>2.4</v>
      </c>
      <c r="J496" s="29">
        <v>469</v>
      </c>
      <c r="K496" s="27">
        <v>64.099999999999994</v>
      </c>
      <c r="L496" s="77">
        <v>2.7</v>
      </c>
      <c r="M496" s="27">
        <v>67.8</v>
      </c>
      <c r="N496" s="27">
        <v>2.7</v>
      </c>
    </row>
    <row r="497" spans="1:14" x14ac:dyDescent="0.3">
      <c r="A497" s="40" t="s">
        <v>53</v>
      </c>
      <c r="B497" s="41" t="s">
        <v>121</v>
      </c>
      <c r="C497" s="29">
        <v>51</v>
      </c>
      <c r="D497" s="29">
        <v>43</v>
      </c>
      <c r="E497" s="29">
        <v>30</v>
      </c>
      <c r="F497" s="27" t="s">
        <v>94</v>
      </c>
      <c r="G497" s="77" t="s">
        <v>94</v>
      </c>
      <c r="H497" s="27" t="s">
        <v>94</v>
      </c>
      <c r="I497" s="77" t="s">
        <v>94</v>
      </c>
      <c r="J497" s="29">
        <v>27</v>
      </c>
      <c r="K497" s="27" t="s">
        <v>94</v>
      </c>
      <c r="L497" s="77" t="s">
        <v>94</v>
      </c>
      <c r="M497" s="27" t="s">
        <v>94</v>
      </c>
      <c r="N497" s="27" t="s">
        <v>94</v>
      </c>
    </row>
    <row r="498" spans="1:14" x14ac:dyDescent="0.3">
      <c r="A498" s="40" t="s">
        <v>53</v>
      </c>
      <c r="B498" s="41" t="s">
        <v>122</v>
      </c>
      <c r="C498" s="29">
        <v>20</v>
      </c>
      <c r="D498" s="29">
        <v>17</v>
      </c>
      <c r="E498" s="29">
        <v>10</v>
      </c>
      <c r="F498" s="27" t="s">
        <v>94</v>
      </c>
      <c r="G498" s="77" t="s">
        <v>94</v>
      </c>
      <c r="H498" s="27" t="s">
        <v>94</v>
      </c>
      <c r="I498" s="77" t="s">
        <v>94</v>
      </c>
      <c r="J498" s="29">
        <v>10</v>
      </c>
      <c r="K498" s="27" t="s">
        <v>94</v>
      </c>
      <c r="L498" s="77" t="s">
        <v>94</v>
      </c>
      <c r="M498" s="27" t="s">
        <v>94</v>
      </c>
      <c r="N498" s="27" t="s">
        <v>94</v>
      </c>
    </row>
    <row r="499" spans="1:14" x14ac:dyDescent="0.3">
      <c r="A499" s="40" t="s">
        <v>54</v>
      </c>
      <c r="B499" s="40" t="s">
        <v>54</v>
      </c>
      <c r="C499" s="29"/>
      <c r="D499" s="29"/>
      <c r="E499" s="29"/>
      <c r="F499" s="27"/>
      <c r="G499" s="77"/>
      <c r="H499" s="27"/>
      <c r="I499" s="77"/>
      <c r="J499" s="29"/>
      <c r="K499" s="27"/>
      <c r="L499" s="77"/>
      <c r="M499" s="27"/>
      <c r="N499" s="27"/>
    </row>
    <row r="500" spans="1:14" x14ac:dyDescent="0.3">
      <c r="A500" s="40" t="s">
        <v>54</v>
      </c>
      <c r="B500" s="41" t="s">
        <v>112</v>
      </c>
      <c r="C500" s="30">
        <v>3313</v>
      </c>
      <c r="D500" s="30">
        <v>3202</v>
      </c>
      <c r="E500" s="30">
        <v>2385</v>
      </c>
      <c r="F500" s="27">
        <v>72</v>
      </c>
      <c r="G500" s="77">
        <v>2.2999999999999998</v>
      </c>
      <c r="H500" s="27">
        <v>74.5</v>
      </c>
      <c r="I500" s="77">
        <v>2.2000000000000002</v>
      </c>
      <c r="J500" s="30">
        <v>2100</v>
      </c>
      <c r="K500" s="27">
        <v>63.4</v>
      </c>
      <c r="L500" s="77">
        <v>2.5</v>
      </c>
      <c r="M500" s="27">
        <v>65.599999999999994</v>
      </c>
      <c r="N500" s="27">
        <v>2.5</v>
      </c>
    </row>
    <row r="501" spans="1:14" x14ac:dyDescent="0.3">
      <c r="A501" s="40" t="s">
        <v>54</v>
      </c>
      <c r="B501" s="41" t="s">
        <v>113</v>
      </c>
      <c r="C501" s="30">
        <v>1564</v>
      </c>
      <c r="D501" s="30">
        <v>1498</v>
      </c>
      <c r="E501" s="30">
        <v>1052</v>
      </c>
      <c r="F501" s="27">
        <v>67.2</v>
      </c>
      <c r="G501" s="77">
        <v>3.5</v>
      </c>
      <c r="H501" s="27">
        <v>70.2</v>
      </c>
      <c r="I501" s="77">
        <v>3.4</v>
      </c>
      <c r="J501" s="29">
        <v>926</v>
      </c>
      <c r="K501" s="27">
        <v>59.2</v>
      </c>
      <c r="L501" s="77">
        <v>3.7</v>
      </c>
      <c r="M501" s="27">
        <v>61.8</v>
      </c>
      <c r="N501" s="27">
        <v>3.6</v>
      </c>
    </row>
    <row r="502" spans="1:14" x14ac:dyDescent="0.3">
      <c r="A502" s="40" t="s">
        <v>54</v>
      </c>
      <c r="B502" s="41" t="s">
        <v>114</v>
      </c>
      <c r="C502" s="30">
        <v>1749</v>
      </c>
      <c r="D502" s="30">
        <v>1704</v>
      </c>
      <c r="E502" s="30">
        <v>1333</v>
      </c>
      <c r="F502" s="27">
        <v>76.2</v>
      </c>
      <c r="G502" s="77">
        <v>3</v>
      </c>
      <c r="H502" s="27">
        <v>78.2</v>
      </c>
      <c r="I502" s="77">
        <v>2.9</v>
      </c>
      <c r="J502" s="30">
        <v>1175</v>
      </c>
      <c r="K502" s="27">
        <v>67.2</v>
      </c>
      <c r="L502" s="77">
        <v>3.3</v>
      </c>
      <c r="M502" s="27">
        <v>68.900000000000006</v>
      </c>
      <c r="N502" s="27">
        <v>3.3</v>
      </c>
    </row>
    <row r="503" spans="1:14" x14ac:dyDescent="0.3">
      <c r="A503" s="40" t="s">
        <v>54</v>
      </c>
      <c r="B503" s="41" t="s">
        <v>115</v>
      </c>
      <c r="C503" s="30">
        <v>2413</v>
      </c>
      <c r="D503" s="30">
        <v>2319</v>
      </c>
      <c r="E503" s="30">
        <v>1713</v>
      </c>
      <c r="F503" s="27">
        <v>71</v>
      </c>
      <c r="G503" s="77">
        <v>2.7</v>
      </c>
      <c r="H503" s="27">
        <v>73.900000000000006</v>
      </c>
      <c r="I503" s="77">
        <v>2.7</v>
      </c>
      <c r="J503" s="30">
        <v>1466</v>
      </c>
      <c r="K503" s="27">
        <v>60.8</v>
      </c>
      <c r="L503" s="77">
        <v>3</v>
      </c>
      <c r="M503" s="27">
        <v>63.2</v>
      </c>
      <c r="N503" s="27">
        <v>2.9</v>
      </c>
    </row>
    <row r="504" spans="1:14" x14ac:dyDescent="0.3">
      <c r="A504" s="40" t="s">
        <v>54</v>
      </c>
      <c r="B504" s="37" t="s">
        <v>116</v>
      </c>
      <c r="C504" s="30">
        <v>2307</v>
      </c>
      <c r="D504" s="30">
        <v>2282</v>
      </c>
      <c r="E504" s="30">
        <v>1692</v>
      </c>
      <c r="F504" s="27">
        <v>73.400000000000006</v>
      </c>
      <c r="G504" s="77">
        <v>2.7</v>
      </c>
      <c r="H504" s="27">
        <v>74.2</v>
      </c>
      <c r="I504" s="77">
        <v>2.7</v>
      </c>
      <c r="J504" s="30">
        <v>1448</v>
      </c>
      <c r="K504" s="27">
        <v>62.8</v>
      </c>
      <c r="L504" s="77">
        <v>3</v>
      </c>
      <c r="M504" s="27">
        <v>63.5</v>
      </c>
      <c r="N504" s="27">
        <v>3</v>
      </c>
    </row>
    <row r="505" spans="1:14" x14ac:dyDescent="0.3">
      <c r="A505" s="40" t="s">
        <v>54</v>
      </c>
      <c r="B505" s="41" t="s">
        <v>117</v>
      </c>
      <c r="C505" s="29">
        <v>854</v>
      </c>
      <c r="D505" s="29">
        <v>847</v>
      </c>
      <c r="E505" s="29">
        <v>650</v>
      </c>
      <c r="F505" s="27">
        <v>76.099999999999994</v>
      </c>
      <c r="G505" s="77">
        <v>5.2</v>
      </c>
      <c r="H505" s="27">
        <v>76.7</v>
      </c>
      <c r="I505" s="77">
        <v>5.2</v>
      </c>
      <c r="J505" s="29">
        <v>615</v>
      </c>
      <c r="K505" s="27">
        <v>72</v>
      </c>
      <c r="L505" s="77">
        <v>5.5</v>
      </c>
      <c r="M505" s="27">
        <v>72.599999999999994</v>
      </c>
      <c r="N505" s="27">
        <v>5.5</v>
      </c>
    </row>
    <row r="506" spans="1:14" x14ac:dyDescent="0.3">
      <c r="A506" s="40" t="s">
        <v>54</v>
      </c>
      <c r="B506" s="41" t="s">
        <v>118</v>
      </c>
      <c r="C506" s="29">
        <v>16</v>
      </c>
      <c r="D506" s="29">
        <v>14</v>
      </c>
      <c r="E506" s="29">
        <v>9</v>
      </c>
      <c r="F506" s="27" t="s">
        <v>94</v>
      </c>
      <c r="G506" s="77" t="s">
        <v>94</v>
      </c>
      <c r="H506" s="27" t="s">
        <v>94</v>
      </c>
      <c r="I506" s="77" t="s">
        <v>94</v>
      </c>
      <c r="J506" s="29">
        <v>9</v>
      </c>
      <c r="K506" s="27" t="s">
        <v>94</v>
      </c>
      <c r="L506" s="77" t="s">
        <v>94</v>
      </c>
      <c r="M506" s="27" t="s">
        <v>94</v>
      </c>
      <c r="N506" s="27" t="s">
        <v>94</v>
      </c>
    </row>
    <row r="507" spans="1:14" x14ac:dyDescent="0.3">
      <c r="A507" s="40" t="s">
        <v>54</v>
      </c>
      <c r="B507" s="41" t="s">
        <v>119</v>
      </c>
      <c r="C507" s="29">
        <v>111</v>
      </c>
      <c r="D507" s="29">
        <v>37</v>
      </c>
      <c r="E507" s="29">
        <v>21</v>
      </c>
      <c r="F507" s="27">
        <v>18.600000000000001</v>
      </c>
      <c r="G507" s="77">
        <v>17.2</v>
      </c>
      <c r="H507" s="27" t="s">
        <v>94</v>
      </c>
      <c r="I507" s="77">
        <v>22</v>
      </c>
      <c r="J507" s="29">
        <v>18</v>
      </c>
      <c r="K507" s="27">
        <v>16.399999999999999</v>
      </c>
      <c r="L507" s="77">
        <v>16.399999999999999</v>
      </c>
      <c r="M507" s="27" t="s">
        <v>94</v>
      </c>
      <c r="N507" s="27">
        <v>22.1</v>
      </c>
    </row>
    <row r="508" spans="1:14" x14ac:dyDescent="0.3">
      <c r="A508" s="40" t="s">
        <v>54</v>
      </c>
      <c r="B508" s="41" t="s">
        <v>120</v>
      </c>
      <c r="C508" s="30">
        <v>2424</v>
      </c>
      <c r="D508" s="30">
        <v>2327</v>
      </c>
      <c r="E508" s="30">
        <v>1715</v>
      </c>
      <c r="F508" s="27">
        <v>70.8</v>
      </c>
      <c r="G508" s="77">
        <v>2.7</v>
      </c>
      <c r="H508" s="27">
        <v>73.7</v>
      </c>
      <c r="I508" s="77">
        <v>2.7</v>
      </c>
      <c r="J508" s="30">
        <v>1466</v>
      </c>
      <c r="K508" s="27">
        <v>60.5</v>
      </c>
      <c r="L508" s="77">
        <v>2.9</v>
      </c>
      <c r="M508" s="27">
        <v>63</v>
      </c>
      <c r="N508" s="27">
        <v>2.9</v>
      </c>
    </row>
    <row r="509" spans="1:14" x14ac:dyDescent="0.3">
      <c r="A509" s="40" t="s">
        <v>54</v>
      </c>
      <c r="B509" s="41" t="s">
        <v>121</v>
      </c>
      <c r="C509" s="29">
        <v>862</v>
      </c>
      <c r="D509" s="29">
        <v>855</v>
      </c>
      <c r="E509" s="29">
        <v>655</v>
      </c>
      <c r="F509" s="27">
        <v>76</v>
      </c>
      <c r="G509" s="77">
        <v>5.2</v>
      </c>
      <c r="H509" s="27">
        <v>76.599999999999994</v>
      </c>
      <c r="I509" s="77">
        <v>5.2</v>
      </c>
      <c r="J509" s="29">
        <v>620</v>
      </c>
      <c r="K509" s="27">
        <v>71.900000000000006</v>
      </c>
      <c r="L509" s="77">
        <v>5.5</v>
      </c>
      <c r="M509" s="27">
        <v>72.5</v>
      </c>
      <c r="N509" s="27">
        <v>5.5</v>
      </c>
    </row>
    <row r="510" spans="1:14" x14ac:dyDescent="0.3">
      <c r="A510" s="40" t="s">
        <v>54</v>
      </c>
      <c r="B510" s="41" t="s">
        <v>122</v>
      </c>
      <c r="C510" s="29">
        <v>19</v>
      </c>
      <c r="D510" s="29">
        <v>14</v>
      </c>
      <c r="E510" s="29">
        <v>9</v>
      </c>
      <c r="F510" s="27" t="s">
        <v>94</v>
      </c>
      <c r="G510" s="77" t="s">
        <v>94</v>
      </c>
      <c r="H510" s="27" t="s">
        <v>94</v>
      </c>
      <c r="I510" s="77" t="s">
        <v>94</v>
      </c>
      <c r="J510" s="29">
        <v>9</v>
      </c>
      <c r="K510" s="27" t="s">
        <v>94</v>
      </c>
      <c r="L510" s="77" t="s">
        <v>94</v>
      </c>
      <c r="M510" s="27" t="s">
        <v>94</v>
      </c>
      <c r="N510" s="27" t="s">
        <v>94</v>
      </c>
    </row>
    <row r="511" spans="1:14" x14ac:dyDescent="0.3">
      <c r="A511" s="40" t="s">
        <v>55</v>
      </c>
      <c r="B511" s="40" t="s">
        <v>55</v>
      </c>
      <c r="C511" s="29"/>
      <c r="D511" s="29"/>
      <c r="E511" s="29"/>
      <c r="F511" s="27"/>
      <c r="G511" s="77"/>
      <c r="H511" s="27"/>
      <c r="I511" s="77"/>
      <c r="J511" s="29"/>
      <c r="K511" s="27"/>
      <c r="L511" s="77"/>
      <c r="M511" s="27"/>
      <c r="N511" s="27"/>
    </row>
    <row r="512" spans="1:14" x14ac:dyDescent="0.3">
      <c r="A512" s="40" t="s">
        <v>55</v>
      </c>
      <c r="B512" s="41" t="s">
        <v>112</v>
      </c>
      <c r="C512" s="29">
        <v>590</v>
      </c>
      <c r="D512" s="29">
        <v>575</v>
      </c>
      <c r="E512" s="29">
        <v>442</v>
      </c>
      <c r="F512" s="27">
        <v>74.900000000000006</v>
      </c>
      <c r="G512" s="77">
        <v>2.1</v>
      </c>
      <c r="H512" s="27">
        <v>76.900000000000006</v>
      </c>
      <c r="I512" s="77">
        <v>2.1</v>
      </c>
      <c r="J512" s="29">
        <v>390</v>
      </c>
      <c r="K512" s="27">
        <v>66.099999999999994</v>
      </c>
      <c r="L512" s="77">
        <v>2.2999999999999998</v>
      </c>
      <c r="M512" s="27">
        <v>67.8</v>
      </c>
      <c r="N512" s="27">
        <v>2.2999999999999998</v>
      </c>
    </row>
    <row r="513" spans="1:14" x14ac:dyDescent="0.3">
      <c r="A513" s="40" t="s">
        <v>55</v>
      </c>
      <c r="B513" s="41" t="s">
        <v>113</v>
      </c>
      <c r="C513" s="29">
        <v>291</v>
      </c>
      <c r="D513" s="29">
        <v>282</v>
      </c>
      <c r="E513" s="29">
        <v>207</v>
      </c>
      <c r="F513" s="27">
        <v>71.2</v>
      </c>
      <c r="G513" s="77">
        <v>3.2</v>
      </c>
      <c r="H513" s="27">
        <v>73.400000000000006</v>
      </c>
      <c r="I513" s="77">
        <v>3.1</v>
      </c>
      <c r="J513" s="29">
        <v>178</v>
      </c>
      <c r="K513" s="27">
        <v>61.2</v>
      </c>
      <c r="L513" s="77">
        <v>3.4</v>
      </c>
      <c r="M513" s="27">
        <v>63.1</v>
      </c>
      <c r="N513" s="27">
        <v>3.4</v>
      </c>
    </row>
    <row r="514" spans="1:14" x14ac:dyDescent="0.3">
      <c r="A514" s="40" t="s">
        <v>55</v>
      </c>
      <c r="B514" s="41" t="s">
        <v>114</v>
      </c>
      <c r="C514" s="29">
        <v>299</v>
      </c>
      <c r="D514" s="29">
        <v>293</v>
      </c>
      <c r="E514" s="29">
        <v>235</v>
      </c>
      <c r="F514" s="27">
        <v>78.5</v>
      </c>
      <c r="G514" s="77">
        <v>2.8</v>
      </c>
      <c r="H514" s="27">
        <v>80.2</v>
      </c>
      <c r="I514" s="77">
        <v>2.8</v>
      </c>
      <c r="J514" s="29">
        <v>212</v>
      </c>
      <c r="K514" s="27">
        <v>70.8</v>
      </c>
      <c r="L514" s="77">
        <v>3.1</v>
      </c>
      <c r="M514" s="27">
        <v>72.400000000000006</v>
      </c>
      <c r="N514" s="27">
        <v>3.1</v>
      </c>
    </row>
    <row r="515" spans="1:14" x14ac:dyDescent="0.3">
      <c r="A515" s="40" t="s">
        <v>55</v>
      </c>
      <c r="B515" s="41" t="s">
        <v>115</v>
      </c>
      <c r="C515" s="29">
        <v>541</v>
      </c>
      <c r="D515" s="29">
        <v>533</v>
      </c>
      <c r="E515" s="29">
        <v>421</v>
      </c>
      <c r="F515" s="27">
        <v>77.8</v>
      </c>
      <c r="G515" s="77">
        <v>2.1</v>
      </c>
      <c r="H515" s="27">
        <v>79</v>
      </c>
      <c r="I515" s="77">
        <v>2.1</v>
      </c>
      <c r="J515" s="29">
        <v>372</v>
      </c>
      <c r="K515" s="27">
        <v>68.8</v>
      </c>
      <c r="L515" s="77">
        <v>2.4</v>
      </c>
      <c r="M515" s="27">
        <v>69.900000000000006</v>
      </c>
      <c r="N515" s="27">
        <v>2.4</v>
      </c>
    </row>
    <row r="516" spans="1:14" x14ac:dyDescent="0.3">
      <c r="A516" s="40" t="s">
        <v>55</v>
      </c>
      <c r="B516" s="37" t="s">
        <v>116</v>
      </c>
      <c r="C516" s="29">
        <v>533</v>
      </c>
      <c r="D516" s="29">
        <v>527</v>
      </c>
      <c r="E516" s="29">
        <v>419</v>
      </c>
      <c r="F516" s="27">
        <v>78.599999999999994</v>
      </c>
      <c r="G516" s="77">
        <v>2.1</v>
      </c>
      <c r="H516" s="27">
        <v>79.400000000000006</v>
      </c>
      <c r="I516" s="77">
        <v>2.1</v>
      </c>
      <c r="J516" s="29">
        <v>370</v>
      </c>
      <c r="K516" s="27">
        <v>69.599999999999994</v>
      </c>
      <c r="L516" s="77">
        <v>2.4</v>
      </c>
      <c r="M516" s="27">
        <v>70.3</v>
      </c>
      <c r="N516" s="27">
        <v>2.4</v>
      </c>
    </row>
    <row r="517" spans="1:14" x14ac:dyDescent="0.3">
      <c r="A517" s="40" t="s">
        <v>55</v>
      </c>
      <c r="B517" s="41" t="s">
        <v>117</v>
      </c>
      <c r="C517" s="29">
        <v>6</v>
      </c>
      <c r="D517" s="29">
        <v>2</v>
      </c>
      <c r="E517" s="29">
        <v>2</v>
      </c>
      <c r="F517" s="27" t="s">
        <v>94</v>
      </c>
      <c r="G517" s="77" t="s">
        <v>94</v>
      </c>
      <c r="H517" s="27" t="s">
        <v>94</v>
      </c>
      <c r="I517" s="77" t="s">
        <v>94</v>
      </c>
      <c r="J517" s="29">
        <v>2</v>
      </c>
      <c r="K517" s="27" t="s">
        <v>94</v>
      </c>
      <c r="L517" s="77" t="s">
        <v>94</v>
      </c>
      <c r="M517" s="27" t="s">
        <v>94</v>
      </c>
      <c r="N517" s="27" t="s">
        <v>94</v>
      </c>
    </row>
    <row r="518" spans="1:14" x14ac:dyDescent="0.3">
      <c r="A518" s="40" t="s">
        <v>55</v>
      </c>
      <c r="B518" s="41" t="s">
        <v>118</v>
      </c>
      <c r="C518" s="29">
        <v>6</v>
      </c>
      <c r="D518" s="29">
        <v>3</v>
      </c>
      <c r="E518" s="29">
        <v>1</v>
      </c>
      <c r="F518" s="27" t="s">
        <v>94</v>
      </c>
      <c r="G518" s="77" t="s">
        <v>94</v>
      </c>
      <c r="H518" s="27" t="s">
        <v>94</v>
      </c>
      <c r="I518" s="77" t="s">
        <v>94</v>
      </c>
      <c r="J518" s="29">
        <v>1</v>
      </c>
      <c r="K518" s="27" t="s">
        <v>94</v>
      </c>
      <c r="L518" s="77" t="s">
        <v>94</v>
      </c>
      <c r="M518" s="27" t="s">
        <v>94</v>
      </c>
      <c r="N518" s="27" t="s">
        <v>94</v>
      </c>
    </row>
    <row r="519" spans="1:14" x14ac:dyDescent="0.3">
      <c r="A519" s="40" t="s">
        <v>55</v>
      </c>
      <c r="B519" s="41" t="s">
        <v>119</v>
      </c>
      <c r="C519" s="29">
        <v>11</v>
      </c>
      <c r="D519" s="29">
        <v>8</v>
      </c>
      <c r="E519" s="29">
        <v>3</v>
      </c>
      <c r="F519" s="27" t="s">
        <v>94</v>
      </c>
      <c r="G519" s="77" t="s">
        <v>94</v>
      </c>
      <c r="H519" s="27" t="s">
        <v>94</v>
      </c>
      <c r="I519" s="77" t="s">
        <v>94</v>
      </c>
      <c r="J519" s="29">
        <v>3</v>
      </c>
      <c r="K519" s="27" t="s">
        <v>94</v>
      </c>
      <c r="L519" s="77" t="s">
        <v>94</v>
      </c>
      <c r="M519" s="27" t="s">
        <v>94</v>
      </c>
      <c r="N519" s="27" t="s">
        <v>94</v>
      </c>
    </row>
    <row r="520" spans="1:14" x14ac:dyDescent="0.3">
      <c r="A520" s="40" t="s">
        <v>55</v>
      </c>
      <c r="B520" s="41" t="s">
        <v>120</v>
      </c>
      <c r="C520" s="29">
        <v>547</v>
      </c>
      <c r="D520" s="29">
        <v>538</v>
      </c>
      <c r="E520" s="29">
        <v>423</v>
      </c>
      <c r="F520" s="27">
        <v>77.400000000000006</v>
      </c>
      <c r="G520" s="77">
        <v>2.1</v>
      </c>
      <c r="H520" s="27">
        <v>423</v>
      </c>
      <c r="I520" s="77">
        <v>2.1</v>
      </c>
      <c r="J520" s="29">
        <v>374</v>
      </c>
      <c r="K520" s="27">
        <v>68.400000000000006</v>
      </c>
      <c r="L520" s="77">
        <v>2.4</v>
      </c>
      <c r="M520" s="27">
        <v>69.5</v>
      </c>
      <c r="N520" s="27">
        <v>2.4</v>
      </c>
    </row>
    <row r="521" spans="1:14" x14ac:dyDescent="0.3">
      <c r="A521" s="40" t="s">
        <v>55</v>
      </c>
      <c r="B521" s="41" t="s">
        <v>121</v>
      </c>
      <c r="C521" s="29">
        <v>6</v>
      </c>
      <c r="D521" s="29">
        <v>3</v>
      </c>
      <c r="E521" s="29">
        <v>2</v>
      </c>
      <c r="F521" s="27" t="s">
        <v>94</v>
      </c>
      <c r="G521" s="77" t="s">
        <v>94</v>
      </c>
      <c r="H521" s="27" t="s">
        <v>94</v>
      </c>
      <c r="I521" s="77" t="s">
        <v>94</v>
      </c>
      <c r="J521" s="29">
        <v>2</v>
      </c>
      <c r="K521" s="27" t="s">
        <v>94</v>
      </c>
      <c r="L521" s="77" t="s">
        <v>94</v>
      </c>
      <c r="M521" s="27" t="s">
        <v>94</v>
      </c>
      <c r="N521" s="27" t="s">
        <v>94</v>
      </c>
    </row>
    <row r="522" spans="1:14" x14ac:dyDescent="0.3">
      <c r="A522" s="40" t="s">
        <v>55</v>
      </c>
      <c r="B522" s="41" t="s">
        <v>122</v>
      </c>
      <c r="C522" s="29">
        <v>6</v>
      </c>
      <c r="D522" s="29">
        <v>3</v>
      </c>
      <c r="E522" s="29">
        <v>1</v>
      </c>
      <c r="F522" s="27" t="s">
        <v>94</v>
      </c>
      <c r="G522" s="77" t="s">
        <v>94</v>
      </c>
      <c r="H522" s="27" t="s">
        <v>94</v>
      </c>
      <c r="I522" s="77" t="s">
        <v>94</v>
      </c>
      <c r="J522" s="29">
        <v>1</v>
      </c>
      <c r="K522" s="27" t="s">
        <v>94</v>
      </c>
      <c r="L522" s="77" t="s">
        <v>94</v>
      </c>
      <c r="M522" s="27" t="s">
        <v>94</v>
      </c>
      <c r="N522" s="27" t="s">
        <v>94</v>
      </c>
    </row>
    <row r="523" spans="1:14" x14ac:dyDescent="0.3">
      <c r="A523" s="40" t="s">
        <v>56</v>
      </c>
      <c r="B523" s="40" t="s">
        <v>56</v>
      </c>
      <c r="C523" s="29"/>
      <c r="D523" s="29"/>
      <c r="E523" s="29"/>
      <c r="F523" s="27"/>
      <c r="G523" s="77"/>
      <c r="H523" s="27"/>
      <c r="I523" s="77"/>
      <c r="J523" s="29"/>
      <c r="K523" s="27"/>
      <c r="L523" s="77"/>
      <c r="M523" s="27"/>
      <c r="N523" s="27"/>
    </row>
    <row r="524" spans="1:14" x14ac:dyDescent="0.3">
      <c r="A524" s="40" t="s">
        <v>56</v>
      </c>
      <c r="B524" s="41" t="s">
        <v>112</v>
      </c>
      <c r="C524" s="30">
        <v>4692</v>
      </c>
      <c r="D524" s="30">
        <v>4529</v>
      </c>
      <c r="E524" s="30">
        <v>2921</v>
      </c>
      <c r="F524" s="27">
        <v>62.3</v>
      </c>
      <c r="G524" s="77">
        <v>2.1</v>
      </c>
      <c r="H524" s="27">
        <v>64.5</v>
      </c>
      <c r="I524" s="77">
        <v>2.1</v>
      </c>
      <c r="J524" s="30">
        <v>2516</v>
      </c>
      <c r="K524" s="27">
        <v>53.6</v>
      </c>
      <c r="L524" s="77">
        <v>2.2000000000000002</v>
      </c>
      <c r="M524" s="27">
        <v>55.5</v>
      </c>
      <c r="N524" s="27">
        <v>2.2000000000000002</v>
      </c>
    </row>
    <row r="525" spans="1:14" x14ac:dyDescent="0.3">
      <c r="A525" s="40" t="s">
        <v>56</v>
      </c>
      <c r="B525" s="41" t="s">
        <v>113</v>
      </c>
      <c r="C525" s="30">
        <v>2220</v>
      </c>
      <c r="D525" s="30">
        <v>2141</v>
      </c>
      <c r="E525" s="30">
        <v>1295</v>
      </c>
      <c r="F525" s="27">
        <v>58.3</v>
      </c>
      <c r="G525" s="77">
        <v>3.1</v>
      </c>
      <c r="H525" s="27">
        <v>60.5</v>
      </c>
      <c r="I525" s="77">
        <v>3.1</v>
      </c>
      <c r="J525" s="30">
        <v>1119</v>
      </c>
      <c r="K525" s="27">
        <v>50.4</v>
      </c>
      <c r="L525" s="77">
        <v>3.2</v>
      </c>
      <c r="M525" s="27">
        <v>52.2</v>
      </c>
      <c r="N525" s="27">
        <v>3.2</v>
      </c>
    </row>
    <row r="526" spans="1:14" x14ac:dyDescent="0.3">
      <c r="A526" s="40" t="s">
        <v>56</v>
      </c>
      <c r="B526" s="41" t="s">
        <v>114</v>
      </c>
      <c r="C526" s="30">
        <v>2472</v>
      </c>
      <c r="D526" s="30">
        <v>2388</v>
      </c>
      <c r="E526" s="30">
        <v>1626</v>
      </c>
      <c r="F526" s="27">
        <v>65.8</v>
      </c>
      <c r="G526" s="77">
        <v>2.9</v>
      </c>
      <c r="H526" s="27">
        <v>68.099999999999994</v>
      </c>
      <c r="I526" s="77">
        <v>2.8</v>
      </c>
      <c r="J526" s="30">
        <v>1397</v>
      </c>
      <c r="K526" s="27">
        <v>56.5</v>
      </c>
      <c r="L526" s="77">
        <v>3</v>
      </c>
      <c r="M526" s="27">
        <v>58.5</v>
      </c>
      <c r="N526" s="27">
        <v>3</v>
      </c>
    </row>
    <row r="527" spans="1:14" x14ac:dyDescent="0.3">
      <c r="A527" s="40" t="s">
        <v>56</v>
      </c>
      <c r="B527" s="41" t="s">
        <v>115</v>
      </c>
      <c r="C527" s="30">
        <v>3849</v>
      </c>
      <c r="D527" s="30">
        <v>3718</v>
      </c>
      <c r="E527" s="30">
        <v>2434</v>
      </c>
      <c r="F527" s="27">
        <v>63.2</v>
      </c>
      <c r="G527" s="77">
        <v>2.2999999999999998</v>
      </c>
      <c r="H527" s="27">
        <v>65.5</v>
      </c>
      <c r="I527" s="77">
        <v>2.2999999999999998</v>
      </c>
      <c r="J527" s="30">
        <v>2067</v>
      </c>
      <c r="K527" s="27">
        <v>53.7</v>
      </c>
      <c r="L527" s="77">
        <v>2.4</v>
      </c>
      <c r="M527" s="27">
        <v>55.6</v>
      </c>
      <c r="N527" s="27">
        <v>2.4</v>
      </c>
    </row>
    <row r="528" spans="1:14" x14ac:dyDescent="0.3">
      <c r="A528" s="40" t="s">
        <v>56</v>
      </c>
      <c r="B528" s="37" t="s">
        <v>116</v>
      </c>
      <c r="C528" s="30">
        <v>3685</v>
      </c>
      <c r="D528" s="30">
        <v>3654</v>
      </c>
      <c r="E528" s="30">
        <v>2402</v>
      </c>
      <c r="F528" s="27">
        <v>65.2</v>
      </c>
      <c r="G528" s="77">
        <v>2.2999999999999998</v>
      </c>
      <c r="H528" s="27">
        <v>65.7</v>
      </c>
      <c r="I528" s="77">
        <v>2.2999999999999998</v>
      </c>
      <c r="J528" s="30">
        <v>2038</v>
      </c>
      <c r="K528" s="27">
        <v>55.3</v>
      </c>
      <c r="L528" s="77">
        <v>2.4</v>
      </c>
      <c r="M528" s="27">
        <v>55.8</v>
      </c>
      <c r="N528" s="27">
        <v>2.4</v>
      </c>
    </row>
    <row r="529" spans="1:14" x14ac:dyDescent="0.3">
      <c r="A529" s="40" t="s">
        <v>56</v>
      </c>
      <c r="B529" s="41" t="s">
        <v>117</v>
      </c>
      <c r="C529" s="29">
        <v>697</v>
      </c>
      <c r="D529" s="29">
        <v>682</v>
      </c>
      <c r="E529" s="29">
        <v>426</v>
      </c>
      <c r="F529" s="27">
        <v>61.2</v>
      </c>
      <c r="G529" s="77">
        <v>6.7</v>
      </c>
      <c r="H529" s="27">
        <v>62.5</v>
      </c>
      <c r="I529" s="77">
        <v>6.6</v>
      </c>
      <c r="J529" s="29">
        <v>405</v>
      </c>
      <c r="K529" s="27">
        <v>58.1</v>
      </c>
      <c r="L529" s="77">
        <v>6.8</v>
      </c>
      <c r="M529" s="27">
        <v>59.3</v>
      </c>
      <c r="N529" s="27">
        <v>6.7</v>
      </c>
    </row>
    <row r="530" spans="1:14" x14ac:dyDescent="0.3">
      <c r="A530" s="40" t="s">
        <v>56</v>
      </c>
      <c r="B530" s="41" t="s">
        <v>118</v>
      </c>
      <c r="C530" s="29">
        <v>95</v>
      </c>
      <c r="D530" s="29">
        <v>78</v>
      </c>
      <c r="E530" s="29">
        <v>25</v>
      </c>
      <c r="F530" s="27">
        <v>26.8</v>
      </c>
      <c r="G530" s="77">
        <v>17.100000000000001</v>
      </c>
      <c r="H530" s="27">
        <v>32.6</v>
      </c>
      <c r="I530" s="77">
        <v>18.100000000000001</v>
      </c>
      <c r="J530" s="29">
        <v>18</v>
      </c>
      <c r="K530" s="27">
        <v>19.2</v>
      </c>
      <c r="L530" s="77">
        <v>15.3</v>
      </c>
      <c r="M530" s="27">
        <v>23.4</v>
      </c>
      <c r="N530" s="27">
        <v>16.399999999999999</v>
      </c>
    </row>
    <row r="531" spans="1:14" x14ac:dyDescent="0.3">
      <c r="A531" s="40" t="s">
        <v>56</v>
      </c>
      <c r="B531" s="41" t="s">
        <v>119</v>
      </c>
      <c r="C531" s="29">
        <v>178</v>
      </c>
      <c r="D531" s="29">
        <v>73</v>
      </c>
      <c r="E531" s="29">
        <v>37</v>
      </c>
      <c r="F531" s="27">
        <v>20.9</v>
      </c>
      <c r="G531" s="77">
        <v>14.3</v>
      </c>
      <c r="H531" s="27" t="s">
        <v>94</v>
      </c>
      <c r="I531" s="27" t="s">
        <v>94</v>
      </c>
      <c r="J531" s="29">
        <v>34</v>
      </c>
      <c r="K531" s="27">
        <v>19.2</v>
      </c>
      <c r="L531" s="77">
        <v>13.9</v>
      </c>
      <c r="M531" s="27" t="s">
        <v>94</v>
      </c>
      <c r="N531" s="27" t="s">
        <v>94</v>
      </c>
    </row>
    <row r="532" spans="1:14" x14ac:dyDescent="0.3">
      <c r="A532" s="40" t="s">
        <v>56</v>
      </c>
      <c r="B532" s="41" t="s">
        <v>120</v>
      </c>
      <c r="C532" s="30">
        <v>3875</v>
      </c>
      <c r="D532" s="30">
        <v>3744</v>
      </c>
      <c r="E532" s="30">
        <v>2454</v>
      </c>
      <c r="F532" s="27">
        <v>63.3</v>
      </c>
      <c r="G532" s="77">
        <v>2.2999999999999998</v>
      </c>
      <c r="H532" s="27">
        <v>65.5</v>
      </c>
      <c r="I532" s="77">
        <v>2.2999999999999998</v>
      </c>
      <c r="J532" s="30">
        <v>2081</v>
      </c>
      <c r="K532" s="27">
        <v>53.7</v>
      </c>
      <c r="L532" s="77">
        <v>2.4</v>
      </c>
      <c r="M532" s="27">
        <v>55.6</v>
      </c>
      <c r="N532" s="27">
        <v>2.4</v>
      </c>
    </row>
    <row r="533" spans="1:14" x14ac:dyDescent="0.3">
      <c r="A533" s="40" t="s">
        <v>56</v>
      </c>
      <c r="B533" s="41" t="s">
        <v>121</v>
      </c>
      <c r="C533" s="29">
        <v>701</v>
      </c>
      <c r="D533" s="29">
        <v>686</v>
      </c>
      <c r="E533" s="29">
        <v>430</v>
      </c>
      <c r="F533" s="27">
        <v>61.4</v>
      </c>
      <c r="G533" s="77">
        <v>6.7</v>
      </c>
      <c r="H533" s="27">
        <v>62.7</v>
      </c>
      <c r="I533" s="77">
        <v>6.6</v>
      </c>
      <c r="J533" s="29">
        <v>408</v>
      </c>
      <c r="K533" s="27">
        <v>58.3</v>
      </c>
      <c r="L533" s="77">
        <v>6.7</v>
      </c>
      <c r="M533" s="27">
        <v>59.5</v>
      </c>
      <c r="N533" s="27">
        <v>6.7</v>
      </c>
    </row>
    <row r="534" spans="1:14" x14ac:dyDescent="0.3">
      <c r="A534" s="40" t="s">
        <v>56</v>
      </c>
      <c r="B534" s="41" t="s">
        <v>122</v>
      </c>
      <c r="C534" s="29">
        <v>99</v>
      </c>
      <c r="D534" s="29">
        <v>82</v>
      </c>
      <c r="E534" s="29">
        <v>29</v>
      </c>
      <c r="F534" s="27">
        <v>29.6</v>
      </c>
      <c r="G534" s="77">
        <v>17.3</v>
      </c>
      <c r="H534" s="27">
        <v>35.799999999999997</v>
      </c>
      <c r="I534" s="77">
        <v>18.2</v>
      </c>
      <c r="J534" s="29">
        <v>22</v>
      </c>
      <c r="K534" s="27">
        <v>22.4</v>
      </c>
      <c r="L534" s="77">
        <v>15.8</v>
      </c>
      <c r="M534" s="27">
        <v>27</v>
      </c>
      <c r="N534" s="27">
        <v>16.8</v>
      </c>
    </row>
    <row r="535" spans="1:14" x14ac:dyDescent="0.3">
      <c r="A535" s="40" t="s">
        <v>57</v>
      </c>
      <c r="B535" s="40" t="s">
        <v>57</v>
      </c>
      <c r="C535" s="29"/>
      <c r="D535" s="29"/>
      <c r="E535" s="29"/>
      <c r="F535" s="27"/>
      <c r="G535" s="77"/>
      <c r="H535" s="27"/>
      <c r="I535" s="77"/>
      <c r="J535" s="29"/>
      <c r="K535" s="27"/>
      <c r="L535" s="77"/>
      <c r="M535" s="27"/>
      <c r="N535" s="27"/>
    </row>
    <row r="536" spans="1:14" x14ac:dyDescent="0.3">
      <c r="A536" s="40" t="s">
        <v>57</v>
      </c>
      <c r="B536" s="41" t="s">
        <v>112</v>
      </c>
      <c r="C536" s="30">
        <v>17295</v>
      </c>
      <c r="D536" s="30">
        <v>15040</v>
      </c>
      <c r="E536" s="30">
        <v>10123</v>
      </c>
      <c r="F536" s="27">
        <v>58.5</v>
      </c>
      <c r="G536" s="77">
        <v>1.1000000000000001</v>
      </c>
      <c r="H536" s="27">
        <v>67.3</v>
      </c>
      <c r="I536" s="77">
        <v>1.1000000000000001</v>
      </c>
      <c r="J536" s="30">
        <v>8435</v>
      </c>
      <c r="K536" s="27">
        <v>48.8</v>
      </c>
      <c r="L536" s="77">
        <v>1.1000000000000001</v>
      </c>
      <c r="M536" s="27">
        <v>56.1</v>
      </c>
      <c r="N536" s="27">
        <v>1.1000000000000001</v>
      </c>
    </row>
    <row r="537" spans="1:14" x14ac:dyDescent="0.3">
      <c r="A537" s="40" t="s">
        <v>57</v>
      </c>
      <c r="B537" s="41" t="s">
        <v>113</v>
      </c>
      <c r="C537" s="30">
        <v>8434</v>
      </c>
      <c r="D537" s="30">
        <v>7212</v>
      </c>
      <c r="E537" s="30">
        <v>4693</v>
      </c>
      <c r="F537" s="27">
        <v>55.6</v>
      </c>
      <c r="G537" s="77">
        <v>1.6</v>
      </c>
      <c r="H537" s="27">
        <v>65.099999999999994</v>
      </c>
      <c r="I537" s="77">
        <v>1.6</v>
      </c>
      <c r="J537" s="30">
        <v>3862</v>
      </c>
      <c r="K537" s="27">
        <v>45.8</v>
      </c>
      <c r="L537" s="77">
        <v>1.6</v>
      </c>
      <c r="M537" s="27">
        <v>53.6</v>
      </c>
      <c r="N537" s="27">
        <v>1.6</v>
      </c>
    </row>
    <row r="538" spans="1:14" x14ac:dyDescent="0.3">
      <c r="A538" s="40" t="s">
        <v>57</v>
      </c>
      <c r="B538" s="41" t="s">
        <v>114</v>
      </c>
      <c r="C538" s="30">
        <v>8861</v>
      </c>
      <c r="D538" s="30">
        <v>7827</v>
      </c>
      <c r="E538" s="30">
        <v>5430</v>
      </c>
      <c r="F538" s="27">
        <v>61.3</v>
      </c>
      <c r="G538" s="77">
        <v>1.6</v>
      </c>
      <c r="H538" s="27">
        <v>69.400000000000006</v>
      </c>
      <c r="I538" s="77">
        <v>1.5</v>
      </c>
      <c r="J538" s="30">
        <v>4573</v>
      </c>
      <c r="K538" s="27">
        <v>51.6</v>
      </c>
      <c r="L538" s="77">
        <v>1.6</v>
      </c>
      <c r="M538" s="27">
        <v>58.4</v>
      </c>
      <c r="N538" s="27">
        <v>1.6</v>
      </c>
    </row>
    <row r="539" spans="1:14" x14ac:dyDescent="0.3">
      <c r="A539" s="40" t="s">
        <v>57</v>
      </c>
      <c r="B539" s="41" t="s">
        <v>115</v>
      </c>
      <c r="C539" s="30">
        <v>14432</v>
      </c>
      <c r="D539" s="30">
        <v>12554</v>
      </c>
      <c r="E539" s="30">
        <v>8423</v>
      </c>
      <c r="F539" s="27">
        <v>58.4</v>
      </c>
      <c r="G539" s="77">
        <v>1.2</v>
      </c>
      <c r="H539" s="27">
        <v>67.099999999999994</v>
      </c>
      <c r="I539" s="77">
        <v>1.2</v>
      </c>
      <c r="J539" s="30">
        <v>6978</v>
      </c>
      <c r="K539" s="27">
        <v>48.3</v>
      </c>
      <c r="L539" s="77">
        <v>1.3</v>
      </c>
      <c r="M539" s="27">
        <v>55.6</v>
      </c>
      <c r="N539" s="27">
        <v>1.2</v>
      </c>
    </row>
    <row r="540" spans="1:14" x14ac:dyDescent="0.3">
      <c r="A540" s="40" t="s">
        <v>57</v>
      </c>
      <c r="B540" s="37" t="s">
        <v>116</v>
      </c>
      <c r="C540" s="30">
        <v>8388</v>
      </c>
      <c r="D540" s="30">
        <v>8213</v>
      </c>
      <c r="E540" s="30">
        <v>6048</v>
      </c>
      <c r="F540" s="27">
        <v>72.099999999999994</v>
      </c>
      <c r="G540" s="77">
        <v>1.5</v>
      </c>
      <c r="H540" s="27">
        <v>73.599999999999994</v>
      </c>
      <c r="I540" s="77">
        <v>1.5</v>
      </c>
      <c r="J540" s="30">
        <v>5311</v>
      </c>
      <c r="K540" s="27">
        <v>63.3</v>
      </c>
      <c r="L540" s="77">
        <v>1.6</v>
      </c>
      <c r="M540" s="27">
        <v>64.7</v>
      </c>
      <c r="N540" s="27">
        <v>1.6</v>
      </c>
    </row>
    <row r="541" spans="1:14" x14ac:dyDescent="0.3">
      <c r="A541" s="40" t="s">
        <v>57</v>
      </c>
      <c r="B541" s="41" t="s">
        <v>117</v>
      </c>
      <c r="C541" s="30">
        <v>1933</v>
      </c>
      <c r="D541" s="30">
        <v>1840</v>
      </c>
      <c r="E541" s="30">
        <v>1356</v>
      </c>
      <c r="F541" s="27">
        <v>70.2</v>
      </c>
      <c r="G541" s="77">
        <v>3.8</v>
      </c>
      <c r="H541" s="27">
        <v>73.7</v>
      </c>
      <c r="I541" s="77">
        <v>3.7</v>
      </c>
      <c r="J541" s="30">
        <v>1194</v>
      </c>
      <c r="K541" s="27">
        <v>61.8</v>
      </c>
      <c r="L541" s="77">
        <v>4</v>
      </c>
      <c r="M541" s="27">
        <v>64.900000000000006</v>
      </c>
      <c r="N541" s="27">
        <v>4</v>
      </c>
    </row>
    <row r="542" spans="1:14" x14ac:dyDescent="0.3">
      <c r="A542" s="40" t="s">
        <v>57</v>
      </c>
      <c r="B542" s="41" t="s">
        <v>118</v>
      </c>
      <c r="C542" s="29">
        <v>605</v>
      </c>
      <c r="D542" s="29">
        <v>352</v>
      </c>
      <c r="E542" s="29">
        <v>160</v>
      </c>
      <c r="F542" s="27">
        <v>26.5</v>
      </c>
      <c r="G542" s="77">
        <v>6.8</v>
      </c>
      <c r="H542" s="27">
        <v>45.5</v>
      </c>
      <c r="I542" s="77">
        <v>7.7</v>
      </c>
      <c r="J542" s="29">
        <v>118</v>
      </c>
      <c r="K542" s="27">
        <v>19.600000000000001</v>
      </c>
      <c r="L542" s="77">
        <v>6.1</v>
      </c>
      <c r="M542" s="27">
        <v>33.700000000000003</v>
      </c>
      <c r="N542" s="27">
        <v>7.3</v>
      </c>
    </row>
    <row r="543" spans="1:14" x14ac:dyDescent="0.3">
      <c r="A543" s="40" t="s">
        <v>57</v>
      </c>
      <c r="B543" s="41" t="s">
        <v>119</v>
      </c>
      <c r="C543" s="30">
        <v>6241</v>
      </c>
      <c r="D543" s="30">
        <v>4493</v>
      </c>
      <c r="E543" s="30">
        <v>2441</v>
      </c>
      <c r="F543" s="27">
        <v>39.1</v>
      </c>
      <c r="G543" s="77">
        <v>2.9</v>
      </c>
      <c r="H543" s="27">
        <v>54.3</v>
      </c>
      <c r="I543" s="77">
        <v>3</v>
      </c>
      <c r="J543" s="30">
        <v>1697</v>
      </c>
      <c r="K543" s="27">
        <v>27.2</v>
      </c>
      <c r="L543" s="77">
        <v>2.7</v>
      </c>
      <c r="M543" s="27">
        <v>37.799999999999997</v>
      </c>
      <c r="N543" s="27">
        <v>2.9</v>
      </c>
    </row>
    <row r="544" spans="1:14" x14ac:dyDescent="0.3">
      <c r="A544" s="40" t="s">
        <v>57</v>
      </c>
      <c r="B544" s="41" t="s">
        <v>120</v>
      </c>
      <c r="C544" s="30">
        <v>14614</v>
      </c>
      <c r="D544" s="30">
        <v>12721</v>
      </c>
      <c r="E544" s="30">
        <v>8519</v>
      </c>
      <c r="F544" s="27">
        <v>58.3</v>
      </c>
      <c r="G544" s="77">
        <v>1.2</v>
      </c>
      <c r="H544" s="27">
        <v>67</v>
      </c>
      <c r="I544" s="77">
        <v>1.2</v>
      </c>
      <c r="J544" s="30">
        <v>7053</v>
      </c>
      <c r="K544" s="27">
        <v>48.3</v>
      </c>
      <c r="L544" s="77">
        <v>1.2</v>
      </c>
      <c r="M544" s="27">
        <v>55.4</v>
      </c>
      <c r="N544" s="27">
        <v>1.2</v>
      </c>
    </row>
    <row r="545" spans="1:14" x14ac:dyDescent="0.3">
      <c r="A545" s="40" t="s">
        <v>57</v>
      </c>
      <c r="B545" s="41" t="s">
        <v>121</v>
      </c>
      <c r="C545" s="30">
        <v>2004</v>
      </c>
      <c r="D545" s="30">
        <v>1912</v>
      </c>
      <c r="E545" s="30">
        <v>1415</v>
      </c>
      <c r="F545" s="27">
        <v>70.599999999999994</v>
      </c>
      <c r="G545" s="77">
        <v>3.7</v>
      </c>
      <c r="H545" s="27">
        <v>74</v>
      </c>
      <c r="I545" s="77">
        <v>3.6</v>
      </c>
      <c r="J545" s="30">
        <v>1253</v>
      </c>
      <c r="K545" s="27">
        <v>62.5</v>
      </c>
      <c r="L545" s="77">
        <v>3.9</v>
      </c>
      <c r="M545" s="27">
        <v>65.599999999999994</v>
      </c>
      <c r="N545" s="27">
        <v>3.9</v>
      </c>
    </row>
    <row r="546" spans="1:14" x14ac:dyDescent="0.3">
      <c r="A546" s="40" t="s">
        <v>57</v>
      </c>
      <c r="B546" s="41" t="s">
        <v>122</v>
      </c>
      <c r="C546" s="29">
        <v>620</v>
      </c>
      <c r="D546" s="29">
        <v>366</v>
      </c>
      <c r="E546" s="29">
        <v>175</v>
      </c>
      <c r="F546" s="27">
        <v>28.2</v>
      </c>
      <c r="G546" s="77">
        <v>6.9</v>
      </c>
      <c r="H546" s="27">
        <v>47.6</v>
      </c>
      <c r="I546" s="77">
        <v>7.6</v>
      </c>
      <c r="J546" s="29">
        <v>133</v>
      </c>
      <c r="K546" s="27">
        <v>21.4</v>
      </c>
      <c r="L546" s="77">
        <v>6.3</v>
      </c>
      <c r="M546" s="27">
        <v>36.200000000000003</v>
      </c>
      <c r="N546" s="27">
        <v>7.4</v>
      </c>
    </row>
    <row r="547" spans="1:14" x14ac:dyDescent="0.3">
      <c r="A547" s="40" t="s">
        <v>58</v>
      </c>
      <c r="B547" s="40" t="s">
        <v>58</v>
      </c>
      <c r="C547" s="29"/>
      <c r="D547" s="29"/>
      <c r="E547" s="29"/>
      <c r="F547" s="27"/>
      <c r="G547" s="77"/>
      <c r="H547" s="27"/>
      <c r="I547" s="77"/>
      <c r="J547" s="29"/>
      <c r="K547" s="27"/>
      <c r="L547" s="77"/>
      <c r="M547" s="27"/>
      <c r="N547" s="27"/>
    </row>
    <row r="548" spans="1:14" x14ac:dyDescent="0.3">
      <c r="A548" s="40" t="s">
        <v>58</v>
      </c>
      <c r="B548" s="41" t="s">
        <v>112</v>
      </c>
      <c r="C548" s="30">
        <v>1859</v>
      </c>
      <c r="D548" s="30">
        <v>1768</v>
      </c>
      <c r="E548" s="30">
        <v>1056</v>
      </c>
      <c r="F548" s="27">
        <v>56.8</v>
      </c>
      <c r="G548" s="77">
        <v>2.4</v>
      </c>
      <c r="H548" s="27">
        <v>59.7</v>
      </c>
      <c r="I548" s="77">
        <v>2.4</v>
      </c>
      <c r="J548" s="29">
        <v>939</v>
      </c>
      <c r="K548" s="27">
        <v>50.5</v>
      </c>
      <c r="L548" s="77">
        <v>2.4</v>
      </c>
      <c r="M548" s="27">
        <v>53.1</v>
      </c>
      <c r="N548" s="27">
        <v>2.4</v>
      </c>
    </row>
    <row r="549" spans="1:14" x14ac:dyDescent="0.3">
      <c r="A549" s="40" t="s">
        <v>58</v>
      </c>
      <c r="B549" s="41" t="s">
        <v>113</v>
      </c>
      <c r="C549" s="29">
        <v>938</v>
      </c>
      <c r="D549" s="29">
        <v>890</v>
      </c>
      <c r="E549" s="29">
        <v>495</v>
      </c>
      <c r="F549" s="27">
        <v>52.8</v>
      </c>
      <c r="G549" s="77">
        <v>3.4</v>
      </c>
      <c r="H549" s="27">
        <v>55.6</v>
      </c>
      <c r="I549" s="77">
        <v>3.4</v>
      </c>
      <c r="J549" s="29">
        <v>431</v>
      </c>
      <c r="K549" s="27">
        <v>45.9</v>
      </c>
      <c r="L549" s="77">
        <v>3.4</v>
      </c>
      <c r="M549" s="27">
        <v>48.4</v>
      </c>
      <c r="N549" s="27">
        <v>3.4</v>
      </c>
    </row>
    <row r="550" spans="1:14" x14ac:dyDescent="0.3">
      <c r="A550" s="40" t="s">
        <v>58</v>
      </c>
      <c r="B550" s="41" t="s">
        <v>114</v>
      </c>
      <c r="C550" s="29">
        <v>921</v>
      </c>
      <c r="D550" s="29">
        <v>877</v>
      </c>
      <c r="E550" s="29">
        <v>561</v>
      </c>
      <c r="F550" s="27">
        <v>60.9</v>
      </c>
      <c r="G550" s="77">
        <v>3.3</v>
      </c>
      <c r="H550" s="27">
        <v>63.9</v>
      </c>
      <c r="I550" s="77">
        <v>3.3</v>
      </c>
      <c r="J550" s="29">
        <v>509</v>
      </c>
      <c r="K550" s="27">
        <v>55.2</v>
      </c>
      <c r="L550" s="77">
        <v>3.4</v>
      </c>
      <c r="M550" s="27">
        <v>58</v>
      </c>
      <c r="N550" s="27">
        <v>3.4</v>
      </c>
    </row>
    <row r="551" spans="1:14" x14ac:dyDescent="0.3">
      <c r="A551" s="40" t="s">
        <v>58</v>
      </c>
      <c r="B551" s="41" t="s">
        <v>115</v>
      </c>
      <c r="C551" s="30">
        <v>1761</v>
      </c>
      <c r="D551" s="30">
        <v>1687</v>
      </c>
      <c r="E551" s="30">
        <v>1017</v>
      </c>
      <c r="F551" s="27">
        <v>57.8</v>
      </c>
      <c r="G551" s="77">
        <v>2.4</v>
      </c>
      <c r="H551" s="27">
        <v>60.3</v>
      </c>
      <c r="I551" s="77">
        <v>2.4</v>
      </c>
      <c r="J551" s="29">
        <v>909</v>
      </c>
      <c r="K551" s="27">
        <v>51.7</v>
      </c>
      <c r="L551" s="77">
        <v>2.5</v>
      </c>
      <c r="M551" s="27">
        <v>53.9</v>
      </c>
      <c r="N551" s="27">
        <v>2.5</v>
      </c>
    </row>
    <row r="552" spans="1:14" x14ac:dyDescent="0.3">
      <c r="A552" s="40" t="s">
        <v>58</v>
      </c>
      <c r="B552" s="37" t="s">
        <v>116</v>
      </c>
      <c r="C552" s="30">
        <v>1624</v>
      </c>
      <c r="D552" s="30">
        <v>1597</v>
      </c>
      <c r="E552" s="29">
        <v>993</v>
      </c>
      <c r="F552" s="27">
        <v>61.1</v>
      </c>
      <c r="G552" s="77">
        <v>2.5</v>
      </c>
      <c r="H552" s="27">
        <v>62.2</v>
      </c>
      <c r="I552" s="77">
        <v>2.5</v>
      </c>
      <c r="J552" s="29">
        <v>888</v>
      </c>
      <c r="K552" s="27">
        <v>54.7</v>
      </c>
      <c r="L552" s="77">
        <v>2.6</v>
      </c>
      <c r="M552" s="27">
        <v>55.6</v>
      </c>
      <c r="N552" s="27">
        <v>2.6</v>
      </c>
    </row>
    <row r="553" spans="1:14" x14ac:dyDescent="0.3">
      <c r="A553" s="40" t="s">
        <v>58</v>
      </c>
      <c r="B553" s="41" t="s">
        <v>117</v>
      </c>
      <c r="C553" s="29">
        <v>26</v>
      </c>
      <c r="D553" s="29">
        <v>23</v>
      </c>
      <c r="E553" s="29">
        <v>12</v>
      </c>
      <c r="F553" s="27" t="s">
        <v>94</v>
      </c>
      <c r="G553" s="77" t="s">
        <v>94</v>
      </c>
      <c r="H553" s="27" t="s">
        <v>94</v>
      </c>
      <c r="I553" s="77" t="s">
        <v>94</v>
      </c>
      <c r="J553" s="29">
        <v>12</v>
      </c>
      <c r="K553" s="27" t="s">
        <v>94</v>
      </c>
      <c r="L553" s="77" t="s">
        <v>94</v>
      </c>
      <c r="M553" s="27" t="s">
        <v>94</v>
      </c>
      <c r="N553" s="27" t="s">
        <v>94</v>
      </c>
    </row>
    <row r="554" spans="1:14" x14ac:dyDescent="0.3">
      <c r="A554" s="40" t="s">
        <v>58</v>
      </c>
      <c r="B554" s="41" t="s">
        <v>118</v>
      </c>
      <c r="C554" s="29">
        <v>27</v>
      </c>
      <c r="D554" s="29">
        <v>23</v>
      </c>
      <c r="E554" s="29">
        <v>16</v>
      </c>
      <c r="F554" s="27" t="s">
        <v>94</v>
      </c>
      <c r="G554" s="77" t="s">
        <v>94</v>
      </c>
      <c r="H554" s="27" t="s">
        <v>94</v>
      </c>
      <c r="I554" s="77" t="s">
        <v>94</v>
      </c>
      <c r="J554" s="29">
        <v>11</v>
      </c>
      <c r="K554" s="27" t="s">
        <v>94</v>
      </c>
      <c r="L554" s="77" t="s">
        <v>94</v>
      </c>
      <c r="M554" s="27" t="s">
        <v>94</v>
      </c>
      <c r="N554" s="27" t="s">
        <v>94</v>
      </c>
    </row>
    <row r="555" spans="1:14" x14ac:dyDescent="0.3">
      <c r="A555" s="40" t="s">
        <v>58</v>
      </c>
      <c r="B555" s="41" t="s">
        <v>119</v>
      </c>
      <c r="C555" s="29">
        <v>138</v>
      </c>
      <c r="D555" s="29">
        <v>92</v>
      </c>
      <c r="E555" s="29">
        <v>24</v>
      </c>
      <c r="F555" s="27">
        <v>17.399999999999999</v>
      </c>
      <c r="G555" s="77">
        <v>10.5</v>
      </c>
      <c r="H555" s="27">
        <v>26.3</v>
      </c>
      <c r="I555" s="77">
        <v>12.2</v>
      </c>
      <c r="J555" s="29">
        <v>21</v>
      </c>
      <c r="K555" s="27">
        <v>15.4</v>
      </c>
      <c r="L555" s="77">
        <v>10</v>
      </c>
      <c r="M555" s="27">
        <v>23.3</v>
      </c>
      <c r="N555" s="27">
        <v>11.7</v>
      </c>
    </row>
    <row r="556" spans="1:14" x14ac:dyDescent="0.3">
      <c r="A556" s="40" t="s">
        <v>58</v>
      </c>
      <c r="B556" s="41" t="s">
        <v>120</v>
      </c>
      <c r="C556" s="30">
        <v>1768</v>
      </c>
      <c r="D556" s="30">
        <v>1694</v>
      </c>
      <c r="E556" s="30">
        <v>1021</v>
      </c>
      <c r="F556" s="27">
        <v>57.7</v>
      </c>
      <c r="G556" s="77">
        <v>2.4</v>
      </c>
      <c r="H556" s="27">
        <v>60.3</v>
      </c>
      <c r="I556" s="77">
        <v>2.4</v>
      </c>
      <c r="J556" s="29">
        <v>913</v>
      </c>
      <c r="K556" s="27">
        <v>51.7</v>
      </c>
      <c r="L556" s="77">
        <v>2.5</v>
      </c>
      <c r="M556" s="27">
        <v>53.9</v>
      </c>
      <c r="N556" s="27">
        <v>2.5</v>
      </c>
    </row>
    <row r="557" spans="1:14" x14ac:dyDescent="0.3">
      <c r="A557" s="40" t="s">
        <v>58</v>
      </c>
      <c r="B557" s="41" t="s">
        <v>121</v>
      </c>
      <c r="C557" s="29">
        <v>28</v>
      </c>
      <c r="D557" s="29">
        <v>25</v>
      </c>
      <c r="E557" s="29">
        <v>15</v>
      </c>
      <c r="F557" s="27" t="s">
        <v>94</v>
      </c>
      <c r="G557" s="77" t="s">
        <v>94</v>
      </c>
      <c r="H557" s="27" t="s">
        <v>94</v>
      </c>
      <c r="I557" s="77" t="s">
        <v>94</v>
      </c>
      <c r="J557" s="29">
        <v>15</v>
      </c>
      <c r="K557" s="27" t="s">
        <v>94</v>
      </c>
      <c r="L557" s="77" t="s">
        <v>94</v>
      </c>
      <c r="M557" s="27" t="s">
        <v>94</v>
      </c>
      <c r="N557" s="27" t="s">
        <v>94</v>
      </c>
    </row>
    <row r="558" spans="1:14" x14ac:dyDescent="0.3">
      <c r="A558" s="40" t="s">
        <v>58</v>
      </c>
      <c r="B558" s="41" t="s">
        <v>122</v>
      </c>
      <c r="C558" s="29">
        <v>27</v>
      </c>
      <c r="D558" s="29">
        <v>23</v>
      </c>
      <c r="E558" s="29">
        <v>16</v>
      </c>
      <c r="F558" s="27" t="s">
        <v>94</v>
      </c>
      <c r="G558" s="77" t="s">
        <v>94</v>
      </c>
      <c r="H558" s="27" t="s">
        <v>94</v>
      </c>
      <c r="I558" s="77" t="s">
        <v>94</v>
      </c>
      <c r="J558" s="29">
        <v>11</v>
      </c>
      <c r="K558" s="27" t="s">
        <v>94</v>
      </c>
      <c r="L558" s="77" t="s">
        <v>94</v>
      </c>
      <c r="M558" s="27" t="s">
        <v>94</v>
      </c>
      <c r="N558" s="27" t="s">
        <v>94</v>
      </c>
    </row>
    <row r="559" spans="1:14" x14ac:dyDescent="0.3">
      <c r="A559" s="40" t="s">
        <v>59</v>
      </c>
      <c r="B559" s="40" t="s">
        <v>59</v>
      </c>
      <c r="C559" s="29"/>
      <c r="D559" s="29"/>
      <c r="E559" s="29"/>
      <c r="F559" s="27"/>
      <c r="G559" s="77"/>
      <c r="H559" s="27"/>
      <c r="I559" s="77"/>
      <c r="J559" s="29"/>
      <c r="K559" s="27"/>
      <c r="L559" s="77"/>
      <c r="M559" s="27"/>
      <c r="N559" s="27"/>
    </row>
    <row r="560" spans="1:14" x14ac:dyDescent="0.3">
      <c r="A560" s="40" t="s">
        <v>59</v>
      </c>
      <c r="B560" s="41" t="s">
        <v>112</v>
      </c>
      <c r="C560" s="29">
        <v>487</v>
      </c>
      <c r="D560" s="29">
        <v>476</v>
      </c>
      <c r="E560" s="29">
        <v>345</v>
      </c>
      <c r="F560" s="27">
        <v>70.900000000000006</v>
      </c>
      <c r="G560" s="77">
        <v>2.5</v>
      </c>
      <c r="H560" s="27">
        <v>72.5</v>
      </c>
      <c r="I560" s="77">
        <v>2.5</v>
      </c>
      <c r="J560" s="29">
        <v>308</v>
      </c>
      <c r="K560" s="27">
        <v>63.2</v>
      </c>
      <c r="L560" s="77">
        <v>2.7</v>
      </c>
      <c r="M560" s="27">
        <v>64.7</v>
      </c>
      <c r="N560" s="27">
        <v>2.7</v>
      </c>
    </row>
    <row r="561" spans="1:14" x14ac:dyDescent="0.3">
      <c r="A561" s="40" t="s">
        <v>59</v>
      </c>
      <c r="B561" s="41" t="s">
        <v>113</v>
      </c>
      <c r="C561" s="29">
        <v>238</v>
      </c>
      <c r="D561" s="29">
        <v>234</v>
      </c>
      <c r="E561" s="29">
        <v>164</v>
      </c>
      <c r="F561" s="27">
        <v>68.8</v>
      </c>
      <c r="G561" s="77">
        <v>3.7</v>
      </c>
      <c r="H561" s="27">
        <v>70.2</v>
      </c>
      <c r="I561" s="77">
        <v>3.6</v>
      </c>
      <c r="J561" s="29">
        <v>146</v>
      </c>
      <c r="K561" s="27">
        <v>61.1</v>
      </c>
      <c r="L561" s="77">
        <v>3.9</v>
      </c>
      <c r="M561" s="27">
        <v>62.3</v>
      </c>
      <c r="N561" s="27">
        <v>3.8</v>
      </c>
    </row>
    <row r="562" spans="1:14" x14ac:dyDescent="0.3">
      <c r="A562" s="40" t="s">
        <v>59</v>
      </c>
      <c r="B562" s="41" t="s">
        <v>114</v>
      </c>
      <c r="C562" s="29">
        <v>249</v>
      </c>
      <c r="D562" s="29">
        <v>242</v>
      </c>
      <c r="E562" s="29">
        <v>181</v>
      </c>
      <c r="F562" s="27">
        <v>72.8</v>
      </c>
      <c r="G562" s="77">
        <v>3.5</v>
      </c>
      <c r="H562" s="27">
        <v>74.7</v>
      </c>
      <c r="I562" s="77">
        <v>3.4</v>
      </c>
      <c r="J562" s="29">
        <v>162</v>
      </c>
      <c r="K562" s="27">
        <v>65.2</v>
      </c>
      <c r="L562" s="77">
        <v>3.7</v>
      </c>
      <c r="M562" s="27">
        <v>66.900000000000006</v>
      </c>
      <c r="N562" s="27">
        <v>3.7</v>
      </c>
    </row>
    <row r="563" spans="1:14" x14ac:dyDescent="0.3">
      <c r="A563" s="40" t="s">
        <v>59</v>
      </c>
      <c r="B563" s="41" t="s">
        <v>115</v>
      </c>
      <c r="C563" s="29">
        <v>471</v>
      </c>
      <c r="D563" s="29">
        <v>464</v>
      </c>
      <c r="E563" s="29">
        <v>335</v>
      </c>
      <c r="F563" s="27">
        <v>71.099999999999994</v>
      </c>
      <c r="G563" s="77">
        <v>2.6</v>
      </c>
      <c r="H563" s="27">
        <v>72.3</v>
      </c>
      <c r="I563" s="77">
        <v>2.5</v>
      </c>
      <c r="J563" s="29">
        <v>300</v>
      </c>
      <c r="K563" s="27">
        <v>63.6</v>
      </c>
      <c r="L563" s="77">
        <v>2.7</v>
      </c>
      <c r="M563" s="27">
        <v>64.7</v>
      </c>
      <c r="N563" s="27">
        <v>2.7</v>
      </c>
    </row>
    <row r="564" spans="1:14" x14ac:dyDescent="0.3">
      <c r="A564" s="40" t="s">
        <v>59</v>
      </c>
      <c r="B564" s="37" t="s">
        <v>116</v>
      </c>
      <c r="C564" s="29">
        <v>467</v>
      </c>
      <c r="D564" s="29">
        <v>460</v>
      </c>
      <c r="E564" s="29">
        <v>333</v>
      </c>
      <c r="F564" s="27">
        <v>71.400000000000006</v>
      </c>
      <c r="G564" s="77">
        <v>2.6</v>
      </c>
      <c r="H564" s="27">
        <v>72.400000000000006</v>
      </c>
      <c r="I564" s="77">
        <v>2.5</v>
      </c>
      <c r="J564" s="29">
        <v>298</v>
      </c>
      <c r="K564" s="27">
        <v>63.9</v>
      </c>
      <c r="L564" s="77">
        <v>2.7</v>
      </c>
      <c r="M564" s="27">
        <v>64.7</v>
      </c>
      <c r="N564" s="27">
        <v>2.7</v>
      </c>
    </row>
    <row r="565" spans="1:14" x14ac:dyDescent="0.3">
      <c r="A565" s="40" t="s">
        <v>59</v>
      </c>
      <c r="B565" s="41" t="s">
        <v>117</v>
      </c>
      <c r="C565" s="29">
        <v>4</v>
      </c>
      <c r="D565" s="29">
        <v>4</v>
      </c>
      <c r="E565" s="29">
        <v>3</v>
      </c>
      <c r="F565" s="27" t="s">
        <v>94</v>
      </c>
      <c r="G565" s="77" t="s">
        <v>94</v>
      </c>
      <c r="H565" s="27" t="s">
        <v>94</v>
      </c>
      <c r="I565" s="77" t="s">
        <v>94</v>
      </c>
      <c r="J565" s="29">
        <v>3</v>
      </c>
      <c r="K565" s="27" t="s">
        <v>94</v>
      </c>
      <c r="L565" s="77" t="s">
        <v>94</v>
      </c>
      <c r="M565" s="27" t="s">
        <v>94</v>
      </c>
      <c r="N565" s="27" t="s">
        <v>94</v>
      </c>
    </row>
    <row r="566" spans="1:14" x14ac:dyDescent="0.3">
      <c r="A566" s="40" t="s">
        <v>59</v>
      </c>
      <c r="B566" s="41" t="s">
        <v>118</v>
      </c>
      <c r="C566" s="29">
        <v>4</v>
      </c>
      <c r="D566" s="29">
        <v>2</v>
      </c>
      <c r="E566" s="29" t="s">
        <v>82</v>
      </c>
      <c r="F566" s="27" t="s">
        <v>94</v>
      </c>
      <c r="G566" s="77" t="s">
        <v>94</v>
      </c>
      <c r="H566" s="27" t="s">
        <v>94</v>
      </c>
      <c r="I566" s="77" t="s">
        <v>94</v>
      </c>
      <c r="J566" s="29" t="s">
        <v>82</v>
      </c>
      <c r="K566" s="27" t="s">
        <v>94</v>
      </c>
      <c r="L566" s="77" t="s">
        <v>94</v>
      </c>
      <c r="M566" s="27" t="s">
        <v>94</v>
      </c>
      <c r="N566" s="27" t="s">
        <v>94</v>
      </c>
    </row>
    <row r="567" spans="1:14" x14ac:dyDescent="0.3">
      <c r="A567" s="40" t="s">
        <v>59</v>
      </c>
      <c r="B567" s="41" t="s">
        <v>119</v>
      </c>
      <c r="C567" s="29">
        <v>5</v>
      </c>
      <c r="D567" s="29">
        <v>3</v>
      </c>
      <c r="E567" s="29">
        <v>2</v>
      </c>
      <c r="F567" s="27" t="s">
        <v>94</v>
      </c>
      <c r="G567" s="77" t="s">
        <v>94</v>
      </c>
      <c r="H567" s="27" t="s">
        <v>94</v>
      </c>
      <c r="I567" s="77" t="s">
        <v>94</v>
      </c>
      <c r="J567" s="29">
        <v>2</v>
      </c>
      <c r="K567" s="27" t="s">
        <v>94</v>
      </c>
      <c r="L567" s="77" t="s">
        <v>94</v>
      </c>
      <c r="M567" s="27" t="s">
        <v>94</v>
      </c>
      <c r="N567" s="27" t="s">
        <v>94</v>
      </c>
    </row>
    <row r="568" spans="1:14" x14ac:dyDescent="0.3">
      <c r="A568" s="40" t="s">
        <v>59</v>
      </c>
      <c r="B568" s="41" t="s">
        <v>120</v>
      </c>
      <c r="C568" s="29">
        <v>478</v>
      </c>
      <c r="D568" s="29">
        <v>470</v>
      </c>
      <c r="E568" s="29">
        <v>341</v>
      </c>
      <c r="F568" s="27">
        <v>71.3</v>
      </c>
      <c r="G568" s="77">
        <v>2.5</v>
      </c>
      <c r="H568" s="27">
        <v>72.5</v>
      </c>
      <c r="I568" s="77">
        <v>2.5</v>
      </c>
      <c r="J568" s="29">
        <v>304</v>
      </c>
      <c r="K568" s="27">
        <v>63.6</v>
      </c>
      <c r="L568" s="77">
        <v>2.7</v>
      </c>
      <c r="M568" s="27">
        <v>64.599999999999994</v>
      </c>
      <c r="N568" s="27">
        <v>2.7</v>
      </c>
    </row>
    <row r="569" spans="1:14" x14ac:dyDescent="0.3">
      <c r="A569" s="40" t="s">
        <v>59</v>
      </c>
      <c r="B569" s="41" t="s">
        <v>121</v>
      </c>
      <c r="C569" s="29">
        <v>4</v>
      </c>
      <c r="D569" s="29">
        <v>4</v>
      </c>
      <c r="E569" s="29">
        <v>3</v>
      </c>
      <c r="F569" s="27" t="s">
        <v>94</v>
      </c>
      <c r="G569" s="77" t="s">
        <v>94</v>
      </c>
      <c r="H569" s="27" t="s">
        <v>94</v>
      </c>
      <c r="I569" s="77" t="s">
        <v>94</v>
      </c>
      <c r="J569" s="29">
        <v>3</v>
      </c>
      <c r="K569" s="27" t="s">
        <v>94</v>
      </c>
      <c r="L569" s="77" t="s">
        <v>94</v>
      </c>
      <c r="M569" s="27" t="s">
        <v>94</v>
      </c>
      <c r="N569" s="27" t="s">
        <v>94</v>
      </c>
    </row>
    <row r="570" spans="1:14" x14ac:dyDescent="0.3">
      <c r="A570" s="40" t="s">
        <v>59</v>
      </c>
      <c r="B570" s="41" t="s">
        <v>122</v>
      </c>
      <c r="C570" s="29">
        <v>5</v>
      </c>
      <c r="D570" s="29">
        <v>2</v>
      </c>
      <c r="E570" s="29">
        <v>1</v>
      </c>
      <c r="F570" s="27" t="s">
        <v>94</v>
      </c>
      <c r="G570" s="77" t="s">
        <v>94</v>
      </c>
      <c r="H570" s="27" t="s">
        <v>94</v>
      </c>
      <c r="I570" s="77" t="s">
        <v>94</v>
      </c>
      <c r="J570" s="29">
        <v>1</v>
      </c>
      <c r="K570" s="27" t="s">
        <v>94</v>
      </c>
      <c r="L570" s="77" t="s">
        <v>94</v>
      </c>
      <c r="M570" s="27" t="s">
        <v>94</v>
      </c>
      <c r="N570" s="27" t="s">
        <v>94</v>
      </c>
    </row>
    <row r="571" spans="1:14" x14ac:dyDescent="0.3">
      <c r="A571" s="40" t="s">
        <v>60</v>
      </c>
      <c r="B571" s="40" t="s">
        <v>60</v>
      </c>
      <c r="C571" s="29"/>
      <c r="D571" s="29"/>
      <c r="E571" s="29"/>
      <c r="F571" s="27"/>
      <c r="G571" s="77"/>
      <c r="H571" s="27"/>
      <c r="I571" s="77"/>
      <c r="J571" s="29"/>
      <c r="K571" s="27"/>
      <c r="L571" s="77"/>
      <c r="M571" s="27"/>
      <c r="N571" s="27"/>
    </row>
    <row r="572" spans="1:14" x14ac:dyDescent="0.3">
      <c r="A572" s="40" t="s">
        <v>60</v>
      </c>
      <c r="B572" s="41" t="s">
        <v>112</v>
      </c>
      <c r="C572" s="30">
        <v>5720</v>
      </c>
      <c r="D572" s="30">
        <v>5316</v>
      </c>
      <c r="E572" s="30">
        <v>3950</v>
      </c>
      <c r="F572" s="27">
        <v>69.099999999999994</v>
      </c>
      <c r="G572" s="77">
        <v>1.8</v>
      </c>
      <c r="H572" s="27">
        <v>74.3</v>
      </c>
      <c r="I572" s="77">
        <v>1.7</v>
      </c>
      <c r="J572" s="30">
        <v>3650</v>
      </c>
      <c r="K572" s="27">
        <v>63.8</v>
      </c>
      <c r="L572" s="77">
        <v>1.9</v>
      </c>
      <c r="M572" s="27">
        <v>68.7</v>
      </c>
      <c r="N572" s="27">
        <v>1.8</v>
      </c>
    </row>
    <row r="573" spans="1:14" x14ac:dyDescent="0.3">
      <c r="A573" s="40" t="s">
        <v>60</v>
      </c>
      <c r="B573" s="41" t="s">
        <v>113</v>
      </c>
      <c r="C573" s="30">
        <v>2725</v>
      </c>
      <c r="D573" s="30">
        <v>2495</v>
      </c>
      <c r="E573" s="30">
        <v>1789</v>
      </c>
      <c r="F573" s="27">
        <v>65.599999999999994</v>
      </c>
      <c r="G573" s="77">
        <v>2.7</v>
      </c>
      <c r="H573" s="27">
        <v>71.7</v>
      </c>
      <c r="I573" s="77">
        <v>2.6</v>
      </c>
      <c r="J573" s="30">
        <v>1641</v>
      </c>
      <c r="K573" s="27">
        <v>60.2</v>
      </c>
      <c r="L573" s="77">
        <v>2.8</v>
      </c>
      <c r="M573" s="27">
        <v>65.8</v>
      </c>
      <c r="N573" s="27">
        <v>2.7</v>
      </c>
    </row>
    <row r="574" spans="1:14" x14ac:dyDescent="0.3">
      <c r="A574" s="40" t="s">
        <v>60</v>
      </c>
      <c r="B574" s="41" t="s">
        <v>114</v>
      </c>
      <c r="C574" s="30">
        <v>2995</v>
      </c>
      <c r="D574" s="30">
        <v>2821</v>
      </c>
      <c r="E574" s="30">
        <v>2162</v>
      </c>
      <c r="F574" s="27">
        <v>72.2</v>
      </c>
      <c r="G574" s="77">
        <v>2.4</v>
      </c>
      <c r="H574" s="27">
        <v>76.599999999999994</v>
      </c>
      <c r="I574" s="77">
        <v>2.2999999999999998</v>
      </c>
      <c r="J574" s="30">
        <v>2010</v>
      </c>
      <c r="K574" s="27">
        <v>67.099999999999994</v>
      </c>
      <c r="L574" s="77">
        <v>2.6</v>
      </c>
      <c r="M574" s="27">
        <v>71.2</v>
      </c>
      <c r="N574" s="27">
        <v>2.5</v>
      </c>
    </row>
    <row r="575" spans="1:14" x14ac:dyDescent="0.3">
      <c r="A575" s="40" t="s">
        <v>60</v>
      </c>
      <c r="B575" s="41" t="s">
        <v>115</v>
      </c>
      <c r="C575" s="30">
        <v>4288</v>
      </c>
      <c r="D575" s="30">
        <v>4018</v>
      </c>
      <c r="E575" s="30">
        <v>3008</v>
      </c>
      <c r="F575" s="27">
        <v>70.099999999999994</v>
      </c>
      <c r="G575" s="77">
        <v>2.1</v>
      </c>
      <c r="H575" s="27">
        <v>74.900000000000006</v>
      </c>
      <c r="I575" s="77">
        <v>2</v>
      </c>
      <c r="J575" s="30">
        <v>2778</v>
      </c>
      <c r="K575" s="27">
        <v>64.8</v>
      </c>
      <c r="L575" s="77">
        <v>2.2000000000000002</v>
      </c>
      <c r="M575" s="27">
        <v>69.099999999999994</v>
      </c>
      <c r="N575" s="27">
        <v>2.1</v>
      </c>
    </row>
    <row r="576" spans="1:14" x14ac:dyDescent="0.3">
      <c r="A576" s="40" t="s">
        <v>60</v>
      </c>
      <c r="B576" s="37" t="s">
        <v>116</v>
      </c>
      <c r="C576" s="30">
        <v>3983</v>
      </c>
      <c r="D576" s="30">
        <v>3912</v>
      </c>
      <c r="E576" s="30">
        <v>2945</v>
      </c>
      <c r="F576" s="27">
        <v>73.900000000000006</v>
      </c>
      <c r="G576" s="77">
        <v>2.1</v>
      </c>
      <c r="H576" s="27">
        <v>75.3</v>
      </c>
      <c r="I576" s="77">
        <v>2</v>
      </c>
      <c r="J576" s="30">
        <v>2716</v>
      </c>
      <c r="K576" s="27">
        <v>68.2</v>
      </c>
      <c r="L576" s="77">
        <v>2.2000000000000002</v>
      </c>
      <c r="M576" s="27">
        <v>69.400000000000006</v>
      </c>
      <c r="N576" s="27">
        <v>2.2000000000000002</v>
      </c>
    </row>
    <row r="577" spans="1:14" x14ac:dyDescent="0.3">
      <c r="A577" s="40" t="s">
        <v>60</v>
      </c>
      <c r="B577" s="41" t="s">
        <v>117</v>
      </c>
      <c r="C577" s="30">
        <v>1031</v>
      </c>
      <c r="D577" s="30">
        <v>1005</v>
      </c>
      <c r="E577" s="29">
        <v>727</v>
      </c>
      <c r="F577" s="27">
        <v>70.5</v>
      </c>
      <c r="G577" s="77">
        <v>5.0999999999999996</v>
      </c>
      <c r="H577" s="27">
        <v>72.3</v>
      </c>
      <c r="I577" s="77">
        <v>5</v>
      </c>
      <c r="J577" s="29">
        <v>686</v>
      </c>
      <c r="K577" s="27">
        <v>66.599999999999994</v>
      </c>
      <c r="L577" s="77">
        <v>5.3</v>
      </c>
      <c r="M577" s="27">
        <v>68.3</v>
      </c>
      <c r="N577" s="27">
        <v>5.2</v>
      </c>
    </row>
    <row r="578" spans="1:14" x14ac:dyDescent="0.3">
      <c r="A578" s="40" t="s">
        <v>60</v>
      </c>
      <c r="B578" s="41" t="s">
        <v>118</v>
      </c>
      <c r="C578" s="29">
        <v>330</v>
      </c>
      <c r="D578" s="29">
        <v>221</v>
      </c>
      <c r="E578" s="29">
        <v>157</v>
      </c>
      <c r="F578" s="27">
        <v>47.5</v>
      </c>
      <c r="G578" s="77">
        <v>10.4</v>
      </c>
      <c r="H578" s="27">
        <v>70.8</v>
      </c>
      <c r="I578" s="77">
        <v>9.4</v>
      </c>
      <c r="J578" s="29">
        <v>136</v>
      </c>
      <c r="K578" s="27">
        <v>41.2</v>
      </c>
      <c r="L578" s="77">
        <v>10.199999999999999</v>
      </c>
      <c r="M578" s="27">
        <v>61.4</v>
      </c>
      <c r="N578" s="27">
        <v>10.1</v>
      </c>
    </row>
    <row r="579" spans="1:14" x14ac:dyDescent="0.3">
      <c r="A579" s="40" t="s">
        <v>60</v>
      </c>
      <c r="B579" s="41" t="s">
        <v>119</v>
      </c>
      <c r="C579" s="29">
        <v>330</v>
      </c>
      <c r="D579" s="29">
        <v>132</v>
      </c>
      <c r="E579" s="29">
        <v>74</v>
      </c>
      <c r="F579" s="27">
        <v>22.5</v>
      </c>
      <c r="G579" s="77">
        <v>10.8</v>
      </c>
      <c r="H579" s="27">
        <v>56.5</v>
      </c>
      <c r="I579" s="77">
        <v>12.8</v>
      </c>
      <c r="J579" s="29">
        <v>74</v>
      </c>
      <c r="K579" s="27">
        <v>22.5</v>
      </c>
      <c r="L579" s="77">
        <v>10.8</v>
      </c>
      <c r="M579" s="27">
        <v>56.5</v>
      </c>
      <c r="N579" s="27">
        <v>12.8</v>
      </c>
    </row>
    <row r="580" spans="1:14" x14ac:dyDescent="0.3">
      <c r="A580" s="40" t="s">
        <v>60</v>
      </c>
      <c r="B580" s="41" t="s">
        <v>120</v>
      </c>
      <c r="C580" s="30">
        <v>4321</v>
      </c>
      <c r="D580" s="30">
        <v>4051</v>
      </c>
      <c r="E580" s="30">
        <v>3032</v>
      </c>
      <c r="F580" s="27">
        <v>70.2</v>
      </c>
      <c r="G580" s="77">
        <v>2.1</v>
      </c>
      <c r="H580" s="27">
        <v>74.8</v>
      </c>
      <c r="I580" s="77">
        <v>2</v>
      </c>
      <c r="J580" s="30">
        <v>2798</v>
      </c>
      <c r="K580" s="27">
        <v>64.8</v>
      </c>
      <c r="L580" s="77">
        <v>2.2000000000000002</v>
      </c>
      <c r="M580" s="27">
        <v>69.099999999999994</v>
      </c>
      <c r="N580" s="27">
        <v>2.1</v>
      </c>
    </row>
    <row r="581" spans="1:14" x14ac:dyDescent="0.3">
      <c r="A581" s="40" t="s">
        <v>60</v>
      </c>
      <c r="B581" s="41" t="s">
        <v>121</v>
      </c>
      <c r="C581" s="30">
        <v>1059</v>
      </c>
      <c r="D581" s="30">
        <v>1033</v>
      </c>
      <c r="E581" s="29">
        <v>749</v>
      </c>
      <c r="F581" s="27">
        <v>70.7</v>
      </c>
      <c r="G581" s="77">
        <v>5.0999999999999996</v>
      </c>
      <c r="H581" s="27">
        <v>72.5</v>
      </c>
      <c r="I581" s="77">
        <v>5</v>
      </c>
      <c r="J581" s="29">
        <v>703</v>
      </c>
      <c r="K581" s="27">
        <v>66.400000000000006</v>
      </c>
      <c r="L581" s="77">
        <v>5.2</v>
      </c>
      <c r="M581" s="27">
        <v>68.099999999999994</v>
      </c>
      <c r="N581" s="27">
        <v>5.2</v>
      </c>
    </row>
    <row r="582" spans="1:14" x14ac:dyDescent="0.3">
      <c r="A582" s="40" t="s">
        <v>60</v>
      </c>
      <c r="B582" s="41" t="s">
        <v>122</v>
      </c>
      <c r="C582" s="29">
        <v>337</v>
      </c>
      <c r="D582" s="29">
        <v>228</v>
      </c>
      <c r="E582" s="29">
        <v>164</v>
      </c>
      <c r="F582" s="27">
        <v>48.6</v>
      </c>
      <c r="G582" s="77">
        <v>10.3</v>
      </c>
      <c r="H582" s="27">
        <v>71.7</v>
      </c>
      <c r="I582" s="77">
        <v>9.3000000000000007</v>
      </c>
      <c r="J582" s="29">
        <v>138</v>
      </c>
      <c r="K582" s="27">
        <v>41.1</v>
      </c>
      <c r="L582" s="77">
        <v>10.1</v>
      </c>
      <c r="M582" s="27">
        <v>60.6</v>
      </c>
      <c r="N582" s="27">
        <v>10</v>
      </c>
    </row>
    <row r="583" spans="1:14" x14ac:dyDescent="0.3">
      <c r="A583" s="40" t="s">
        <v>61</v>
      </c>
      <c r="B583" s="40" t="s">
        <v>61</v>
      </c>
      <c r="C583" s="29"/>
      <c r="D583" s="29"/>
      <c r="E583" s="29"/>
      <c r="F583" s="27"/>
      <c r="G583" s="77"/>
      <c r="H583" s="27"/>
      <c r="I583" s="77"/>
      <c r="J583" s="29"/>
      <c r="K583" s="27"/>
      <c r="L583" s="77"/>
      <c r="M583" s="27"/>
      <c r="N583" s="27"/>
    </row>
    <row r="584" spans="1:14" x14ac:dyDescent="0.3">
      <c r="A584" s="40" t="s">
        <v>61</v>
      </c>
      <c r="B584" s="41" t="s">
        <v>112</v>
      </c>
      <c r="C584" s="30">
        <v>4912</v>
      </c>
      <c r="D584" s="30">
        <v>4600</v>
      </c>
      <c r="E584" s="30">
        <v>3299</v>
      </c>
      <c r="F584" s="27">
        <v>67.2</v>
      </c>
      <c r="G584" s="77">
        <v>2</v>
      </c>
      <c r="H584" s="27">
        <v>71.7</v>
      </c>
      <c r="I584" s="77">
        <v>1.9</v>
      </c>
      <c r="J584" s="30">
        <v>3073</v>
      </c>
      <c r="K584" s="27">
        <v>62.6</v>
      </c>
      <c r="L584" s="77">
        <v>2.1</v>
      </c>
      <c r="M584" s="27">
        <v>66.8</v>
      </c>
      <c r="N584" s="27">
        <v>2</v>
      </c>
    </row>
    <row r="585" spans="1:14" x14ac:dyDescent="0.3">
      <c r="A585" s="40" t="s">
        <v>61</v>
      </c>
      <c r="B585" s="41" t="s">
        <v>113</v>
      </c>
      <c r="C585" s="30">
        <v>2418</v>
      </c>
      <c r="D585" s="30">
        <v>2265</v>
      </c>
      <c r="E585" s="30">
        <v>1553</v>
      </c>
      <c r="F585" s="27">
        <v>64.3</v>
      </c>
      <c r="G585" s="77">
        <v>3</v>
      </c>
      <c r="H585" s="27">
        <v>68.599999999999994</v>
      </c>
      <c r="I585" s="77">
        <v>2.9</v>
      </c>
      <c r="J585" s="30">
        <v>1439</v>
      </c>
      <c r="K585" s="27">
        <v>59.5</v>
      </c>
      <c r="L585" s="77">
        <v>3</v>
      </c>
      <c r="M585" s="27">
        <v>63.5</v>
      </c>
      <c r="N585" s="27">
        <v>3</v>
      </c>
    </row>
    <row r="586" spans="1:14" x14ac:dyDescent="0.3">
      <c r="A586" s="40" t="s">
        <v>61</v>
      </c>
      <c r="B586" s="41" t="s">
        <v>114</v>
      </c>
      <c r="C586" s="30">
        <v>2495</v>
      </c>
      <c r="D586" s="30">
        <v>2334</v>
      </c>
      <c r="E586" s="30">
        <v>1745</v>
      </c>
      <c r="F586" s="27">
        <v>70</v>
      </c>
      <c r="G586" s="77">
        <v>2.8</v>
      </c>
      <c r="H586" s="27">
        <v>74.8</v>
      </c>
      <c r="I586" s="77">
        <v>2.6</v>
      </c>
      <c r="J586" s="30">
        <v>1634</v>
      </c>
      <c r="K586" s="27">
        <v>65.5</v>
      </c>
      <c r="L586" s="77">
        <v>2.9</v>
      </c>
      <c r="M586" s="27">
        <v>70</v>
      </c>
      <c r="N586" s="27">
        <v>2.8</v>
      </c>
    </row>
    <row r="587" spans="1:14" x14ac:dyDescent="0.3">
      <c r="A587" s="40" t="s">
        <v>61</v>
      </c>
      <c r="B587" s="41" t="s">
        <v>115</v>
      </c>
      <c r="C587" s="30">
        <v>4146</v>
      </c>
      <c r="D587" s="30">
        <v>3980</v>
      </c>
      <c r="E587" s="30">
        <v>2932</v>
      </c>
      <c r="F587" s="27">
        <v>70.7</v>
      </c>
      <c r="G587" s="77">
        <v>2.1</v>
      </c>
      <c r="H587" s="27">
        <v>73.7</v>
      </c>
      <c r="I587" s="77">
        <v>2.1</v>
      </c>
      <c r="J587" s="30">
        <v>2762</v>
      </c>
      <c r="K587" s="27">
        <v>66.599999999999994</v>
      </c>
      <c r="L587" s="77">
        <v>2.2000000000000002</v>
      </c>
      <c r="M587" s="27">
        <v>69.400000000000006</v>
      </c>
      <c r="N587" s="27">
        <v>2.2000000000000002</v>
      </c>
    </row>
    <row r="588" spans="1:14" x14ac:dyDescent="0.3">
      <c r="A588" s="40" t="s">
        <v>61</v>
      </c>
      <c r="B588" s="37" t="s">
        <v>116</v>
      </c>
      <c r="C588" s="30">
        <v>3801</v>
      </c>
      <c r="D588" s="30">
        <v>3729</v>
      </c>
      <c r="E588" s="30">
        <v>2788</v>
      </c>
      <c r="F588" s="27">
        <v>73.400000000000006</v>
      </c>
      <c r="G588" s="77">
        <v>2.2000000000000002</v>
      </c>
      <c r="H588" s="27">
        <v>74.8</v>
      </c>
      <c r="I588" s="77">
        <v>2.1</v>
      </c>
      <c r="J588" s="30">
        <v>2631</v>
      </c>
      <c r="K588" s="27">
        <v>69.2</v>
      </c>
      <c r="L588" s="77">
        <v>2.2999999999999998</v>
      </c>
      <c r="M588" s="27">
        <v>70.599999999999994</v>
      </c>
      <c r="N588" s="27">
        <v>2.2000000000000002</v>
      </c>
    </row>
    <row r="589" spans="1:14" x14ac:dyDescent="0.3">
      <c r="A589" s="40" t="s">
        <v>61</v>
      </c>
      <c r="B589" s="41" t="s">
        <v>117</v>
      </c>
      <c r="C589" s="29">
        <v>157</v>
      </c>
      <c r="D589" s="29">
        <v>123</v>
      </c>
      <c r="E589" s="29">
        <v>57</v>
      </c>
      <c r="F589" s="27">
        <v>36.299999999999997</v>
      </c>
      <c r="G589" s="77">
        <v>14.1</v>
      </c>
      <c r="H589" s="27">
        <v>46.4</v>
      </c>
      <c r="I589" s="77">
        <v>14.6</v>
      </c>
      <c r="J589" s="29">
        <v>57</v>
      </c>
      <c r="K589" s="27">
        <v>36.299999999999997</v>
      </c>
      <c r="L589" s="77">
        <v>14.1</v>
      </c>
      <c r="M589" s="27">
        <v>46.4</v>
      </c>
      <c r="N589" s="27">
        <v>14.6</v>
      </c>
    </row>
    <row r="590" spans="1:14" x14ac:dyDescent="0.3">
      <c r="A590" s="40" t="s">
        <v>61</v>
      </c>
      <c r="B590" s="41" t="s">
        <v>118</v>
      </c>
      <c r="C590" s="29">
        <v>344</v>
      </c>
      <c r="D590" s="29">
        <v>262</v>
      </c>
      <c r="E590" s="29">
        <v>167</v>
      </c>
      <c r="F590" s="27">
        <v>48.4</v>
      </c>
      <c r="G590" s="77">
        <v>10.3</v>
      </c>
      <c r="H590" s="27">
        <v>63.6</v>
      </c>
      <c r="I590" s="77">
        <v>9.9</v>
      </c>
      <c r="J590" s="29">
        <v>132</v>
      </c>
      <c r="K590" s="27">
        <v>38.5</v>
      </c>
      <c r="L590" s="77">
        <v>10.1</v>
      </c>
      <c r="M590" s="27">
        <v>50.5</v>
      </c>
      <c r="N590" s="27">
        <v>10.3</v>
      </c>
    </row>
    <row r="591" spans="1:14" x14ac:dyDescent="0.3">
      <c r="A591" s="40" t="s">
        <v>61</v>
      </c>
      <c r="B591" s="41" t="s">
        <v>119</v>
      </c>
      <c r="C591" s="29">
        <v>404</v>
      </c>
      <c r="D591" s="29">
        <v>280</v>
      </c>
      <c r="E591" s="29">
        <v>160</v>
      </c>
      <c r="F591" s="27">
        <v>39.6</v>
      </c>
      <c r="G591" s="77">
        <v>11.6</v>
      </c>
      <c r="H591" s="27">
        <v>57</v>
      </c>
      <c r="I591" s="77">
        <v>11.7</v>
      </c>
      <c r="J591" s="29">
        <v>148</v>
      </c>
      <c r="K591" s="27">
        <v>36.6</v>
      </c>
      <c r="L591" s="77">
        <v>11.4</v>
      </c>
      <c r="M591" s="27">
        <v>52.7</v>
      </c>
      <c r="N591" s="27">
        <v>11.8</v>
      </c>
    </row>
    <row r="592" spans="1:14" x14ac:dyDescent="0.3">
      <c r="A592" s="40" t="s">
        <v>61</v>
      </c>
      <c r="B592" s="41" t="s">
        <v>120</v>
      </c>
      <c r="C592" s="30">
        <v>4295</v>
      </c>
      <c r="D592" s="30">
        <v>4124</v>
      </c>
      <c r="E592" s="30">
        <v>3033</v>
      </c>
      <c r="F592" s="27">
        <v>70.599999999999994</v>
      </c>
      <c r="G592" s="77">
        <v>2.1</v>
      </c>
      <c r="H592" s="27">
        <v>73.5</v>
      </c>
      <c r="I592" s="77">
        <v>2</v>
      </c>
      <c r="J592" s="30">
        <v>2855</v>
      </c>
      <c r="K592" s="27">
        <v>66.5</v>
      </c>
      <c r="L592" s="77">
        <v>2.2000000000000002</v>
      </c>
      <c r="M592" s="27">
        <v>69.2</v>
      </c>
      <c r="N592" s="27">
        <v>2.1</v>
      </c>
    </row>
    <row r="593" spans="1:14" x14ac:dyDescent="0.3">
      <c r="A593" s="40" t="s">
        <v>61</v>
      </c>
      <c r="B593" s="41" t="s">
        <v>121</v>
      </c>
      <c r="C593" s="29">
        <v>182</v>
      </c>
      <c r="D593" s="29">
        <v>148</v>
      </c>
      <c r="E593" s="29">
        <v>77</v>
      </c>
      <c r="F593" s="27">
        <v>42.3</v>
      </c>
      <c r="G593" s="77">
        <v>13.4</v>
      </c>
      <c r="H593" s="27">
        <v>52.1</v>
      </c>
      <c r="I593" s="77">
        <v>13.6</v>
      </c>
      <c r="J593" s="29">
        <v>77</v>
      </c>
      <c r="K593" s="27">
        <v>42.3</v>
      </c>
      <c r="L593" s="77">
        <v>13.4</v>
      </c>
      <c r="M593" s="27">
        <v>52.1</v>
      </c>
      <c r="N593" s="27">
        <v>13.6</v>
      </c>
    </row>
    <row r="594" spans="1:14" x14ac:dyDescent="0.3">
      <c r="A594" s="40" t="s">
        <v>61</v>
      </c>
      <c r="B594" s="41" t="s">
        <v>122</v>
      </c>
      <c r="C594" s="29">
        <v>380</v>
      </c>
      <c r="D594" s="29">
        <v>295</v>
      </c>
      <c r="E594" s="29">
        <v>187</v>
      </c>
      <c r="F594" s="27">
        <v>49.1</v>
      </c>
      <c r="G594" s="77">
        <v>9.8000000000000007</v>
      </c>
      <c r="H594" s="27">
        <v>63.2</v>
      </c>
      <c r="I594" s="77">
        <v>9.5</v>
      </c>
      <c r="J594" s="29">
        <v>150</v>
      </c>
      <c r="K594" s="27">
        <v>39.4</v>
      </c>
      <c r="L594" s="77">
        <v>9.6</v>
      </c>
      <c r="M594" s="27">
        <v>50.8</v>
      </c>
      <c r="N594" s="27">
        <v>9.8000000000000007</v>
      </c>
    </row>
    <row r="595" spans="1:14" x14ac:dyDescent="0.3">
      <c r="A595" s="40" t="s">
        <v>62</v>
      </c>
      <c r="B595" s="40" t="s">
        <v>62</v>
      </c>
      <c r="C595" s="29"/>
      <c r="D595" s="29"/>
      <c r="E595" s="29"/>
      <c r="F595" s="27"/>
      <c r="G595" s="77"/>
      <c r="H595" s="27"/>
      <c r="I595" s="77"/>
      <c r="J595" s="29"/>
      <c r="K595" s="27"/>
      <c r="L595" s="77"/>
      <c r="M595" s="27"/>
      <c r="N595" s="27"/>
    </row>
    <row r="596" spans="1:14" x14ac:dyDescent="0.3">
      <c r="A596" s="40" t="s">
        <v>62</v>
      </c>
      <c r="B596" s="41" t="s">
        <v>112</v>
      </c>
      <c r="C596" s="30">
        <v>1395</v>
      </c>
      <c r="D596" s="30">
        <v>1387</v>
      </c>
      <c r="E596" s="29">
        <v>917</v>
      </c>
      <c r="F596" s="27">
        <v>65.7</v>
      </c>
      <c r="G596" s="77">
        <v>2.2999999999999998</v>
      </c>
      <c r="H596" s="27">
        <v>66.099999999999994</v>
      </c>
      <c r="I596" s="77">
        <v>2.2999999999999998</v>
      </c>
      <c r="J596" s="29">
        <v>741</v>
      </c>
      <c r="K596" s="27">
        <v>53.1</v>
      </c>
      <c r="L596" s="77">
        <v>2.4</v>
      </c>
      <c r="M596" s="27">
        <v>53.4</v>
      </c>
      <c r="N596" s="27">
        <v>2.4</v>
      </c>
    </row>
    <row r="597" spans="1:14" x14ac:dyDescent="0.3">
      <c r="A597" s="40" t="s">
        <v>62</v>
      </c>
      <c r="B597" s="41" t="s">
        <v>113</v>
      </c>
      <c r="C597" s="29">
        <v>673</v>
      </c>
      <c r="D597" s="29">
        <v>669</v>
      </c>
      <c r="E597" s="29">
        <v>438</v>
      </c>
      <c r="F597" s="27">
        <v>65.099999999999994</v>
      </c>
      <c r="G597" s="77">
        <v>3.3</v>
      </c>
      <c r="H597" s="27">
        <v>65.400000000000006</v>
      </c>
      <c r="I597" s="77">
        <v>3.3</v>
      </c>
      <c r="J597" s="29">
        <v>350</v>
      </c>
      <c r="K597" s="27">
        <v>51.9</v>
      </c>
      <c r="L597" s="77">
        <v>3.5</v>
      </c>
      <c r="M597" s="27">
        <v>52.2</v>
      </c>
      <c r="N597" s="27">
        <v>3.5</v>
      </c>
    </row>
    <row r="598" spans="1:14" x14ac:dyDescent="0.3">
      <c r="A598" s="40" t="s">
        <v>62</v>
      </c>
      <c r="B598" s="41" t="s">
        <v>114</v>
      </c>
      <c r="C598" s="29">
        <v>722</v>
      </c>
      <c r="D598" s="29">
        <v>717</v>
      </c>
      <c r="E598" s="29">
        <v>479</v>
      </c>
      <c r="F598" s="27">
        <v>66.3</v>
      </c>
      <c r="G598" s="77">
        <v>3.2</v>
      </c>
      <c r="H598" s="27">
        <v>66.8</v>
      </c>
      <c r="I598" s="77">
        <v>3.2</v>
      </c>
      <c r="J598" s="29">
        <v>392</v>
      </c>
      <c r="K598" s="27">
        <v>54.2</v>
      </c>
      <c r="L598" s="77">
        <v>3.3</v>
      </c>
      <c r="M598" s="27">
        <v>54.6</v>
      </c>
      <c r="N598" s="27">
        <v>3.3</v>
      </c>
    </row>
    <row r="599" spans="1:14" x14ac:dyDescent="0.3">
      <c r="A599" s="40" t="s">
        <v>62</v>
      </c>
      <c r="B599" s="41" t="s">
        <v>115</v>
      </c>
      <c r="C599" s="30">
        <v>1345</v>
      </c>
      <c r="D599" s="30">
        <v>1340</v>
      </c>
      <c r="E599" s="29">
        <v>890</v>
      </c>
      <c r="F599" s="27">
        <v>66.2</v>
      </c>
      <c r="G599" s="77">
        <v>2.2999999999999998</v>
      </c>
      <c r="H599" s="27">
        <v>66.400000000000006</v>
      </c>
      <c r="I599" s="77">
        <v>2.2999999999999998</v>
      </c>
      <c r="J599" s="29">
        <v>720</v>
      </c>
      <c r="K599" s="27">
        <v>53.5</v>
      </c>
      <c r="L599" s="77">
        <v>2.4</v>
      </c>
      <c r="M599" s="27">
        <v>53.7</v>
      </c>
      <c r="N599" s="27">
        <v>2.4</v>
      </c>
    </row>
    <row r="600" spans="1:14" x14ac:dyDescent="0.3">
      <c r="A600" s="40" t="s">
        <v>62</v>
      </c>
      <c r="B600" s="37" t="s">
        <v>116</v>
      </c>
      <c r="C600" s="30">
        <v>1336</v>
      </c>
      <c r="D600" s="30">
        <v>1333</v>
      </c>
      <c r="E600" s="29">
        <v>885</v>
      </c>
      <c r="F600" s="27">
        <v>66.2</v>
      </c>
      <c r="G600" s="77">
        <v>2.2999999999999998</v>
      </c>
      <c r="H600" s="27">
        <v>66.3</v>
      </c>
      <c r="I600" s="77">
        <v>2.2999999999999998</v>
      </c>
      <c r="J600" s="29">
        <v>715</v>
      </c>
      <c r="K600" s="27">
        <v>53.5</v>
      </c>
      <c r="L600" s="77">
        <v>2.5</v>
      </c>
      <c r="M600" s="27">
        <v>53.6</v>
      </c>
      <c r="N600" s="27">
        <v>2.5</v>
      </c>
    </row>
    <row r="601" spans="1:14" x14ac:dyDescent="0.3">
      <c r="A601" s="40" t="s">
        <v>62</v>
      </c>
      <c r="B601" s="41" t="s">
        <v>117</v>
      </c>
      <c r="C601" s="29">
        <v>39</v>
      </c>
      <c r="D601" s="29">
        <v>38</v>
      </c>
      <c r="E601" s="29">
        <v>21</v>
      </c>
      <c r="F601" s="27" t="s">
        <v>94</v>
      </c>
      <c r="G601" s="77" t="s">
        <v>94</v>
      </c>
      <c r="H601" s="27" t="s">
        <v>94</v>
      </c>
      <c r="I601" s="77" t="s">
        <v>94</v>
      </c>
      <c r="J601" s="29">
        <v>19</v>
      </c>
      <c r="K601" s="27" t="s">
        <v>94</v>
      </c>
      <c r="L601" s="77" t="s">
        <v>94</v>
      </c>
      <c r="M601" s="27" t="s">
        <v>94</v>
      </c>
      <c r="N601" s="27" t="s">
        <v>94</v>
      </c>
    </row>
    <row r="602" spans="1:14" x14ac:dyDescent="0.3">
      <c r="A602" s="40" t="s">
        <v>62</v>
      </c>
      <c r="B602" s="41" t="s">
        <v>118</v>
      </c>
      <c r="C602" s="29">
        <v>6</v>
      </c>
      <c r="D602" s="29">
        <v>3</v>
      </c>
      <c r="E602" s="29" t="s">
        <v>82</v>
      </c>
      <c r="F602" s="27" t="s">
        <v>94</v>
      </c>
      <c r="G602" s="77" t="s">
        <v>94</v>
      </c>
      <c r="H602" s="27" t="s">
        <v>94</v>
      </c>
      <c r="I602" s="77" t="s">
        <v>94</v>
      </c>
      <c r="J602" s="29" t="s">
        <v>82</v>
      </c>
      <c r="K602" s="27" t="s">
        <v>94</v>
      </c>
      <c r="L602" s="77" t="s">
        <v>94</v>
      </c>
      <c r="M602" s="27" t="s">
        <v>94</v>
      </c>
      <c r="N602" s="27" t="s">
        <v>94</v>
      </c>
    </row>
    <row r="603" spans="1:14" x14ac:dyDescent="0.3">
      <c r="A603" s="40" t="s">
        <v>62</v>
      </c>
      <c r="B603" s="41" t="s">
        <v>119</v>
      </c>
      <c r="C603" s="29">
        <v>9</v>
      </c>
      <c r="D603" s="29">
        <v>6</v>
      </c>
      <c r="E603" s="29">
        <v>5</v>
      </c>
      <c r="F603" s="27" t="s">
        <v>94</v>
      </c>
      <c r="G603" s="77" t="s">
        <v>94</v>
      </c>
      <c r="H603" s="27" t="s">
        <v>94</v>
      </c>
      <c r="I603" s="77" t="s">
        <v>94</v>
      </c>
      <c r="J603" s="29">
        <v>5</v>
      </c>
      <c r="K603" s="27" t="s">
        <v>94</v>
      </c>
      <c r="L603" s="77" t="s">
        <v>94</v>
      </c>
      <c r="M603" s="27" t="s">
        <v>94</v>
      </c>
      <c r="N603" s="27" t="s">
        <v>94</v>
      </c>
    </row>
    <row r="604" spans="1:14" x14ac:dyDescent="0.3">
      <c r="A604" s="40" t="s">
        <v>62</v>
      </c>
      <c r="B604" s="41" t="s">
        <v>120</v>
      </c>
      <c r="C604" s="30">
        <v>1350</v>
      </c>
      <c r="D604" s="30">
        <v>1345</v>
      </c>
      <c r="E604" s="29">
        <v>894</v>
      </c>
      <c r="F604" s="27">
        <v>66.2</v>
      </c>
      <c r="G604" s="77">
        <v>2.2999999999999998</v>
      </c>
      <c r="H604" s="27">
        <v>66.5</v>
      </c>
      <c r="I604" s="77">
        <v>2.2999999999999998</v>
      </c>
      <c r="J604" s="29">
        <v>722</v>
      </c>
      <c r="K604" s="27">
        <v>53.5</v>
      </c>
      <c r="L604" s="77">
        <v>2.4</v>
      </c>
      <c r="M604" s="27">
        <v>53.7</v>
      </c>
      <c r="N604" s="27">
        <v>2.4</v>
      </c>
    </row>
    <row r="605" spans="1:14" x14ac:dyDescent="0.3">
      <c r="A605" s="40" t="s">
        <v>62</v>
      </c>
      <c r="B605" s="41" t="s">
        <v>121</v>
      </c>
      <c r="C605" s="29">
        <v>39</v>
      </c>
      <c r="D605" s="29">
        <v>38</v>
      </c>
      <c r="E605" s="29">
        <v>21</v>
      </c>
      <c r="F605" s="27" t="s">
        <v>94</v>
      </c>
      <c r="G605" s="77" t="s">
        <v>94</v>
      </c>
      <c r="H605" s="27" t="s">
        <v>94</v>
      </c>
      <c r="I605" s="77" t="s">
        <v>94</v>
      </c>
      <c r="J605" s="29">
        <v>19</v>
      </c>
      <c r="K605" s="27" t="s">
        <v>94</v>
      </c>
      <c r="L605" s="77" t="s">
        <v>94</v>
      </c>
      <c r="M605" s="27" t="s">
        <v>94</v>
      </c>
      <c r="N605" s="27" t="s">
        <v>94</v>
      </c>
    </row>
    <row r="606" spans="1:14" x14ac:dyDescent="0.3">
      <c r="A606" s="40" t="s">
        <v>62</v>
      </c>
      <c r="B606" s="41" t="s">
        <v>122</v>
      </c>
      <c r="C606" s="29">
        <v>7</v>
      </c>
      <c r="D606" s="29">
        <v>4</v>
      </c>
      <c r="E606" s="29">
        <v>2</v>
      </c>
      <c r="F606" s="27" t="s">
        <v>94</v>
      </c>
      <c r="G606" s="77" t="s">
        <v>94</v>
      </c>
      <c r="H606" s="27" t="s">
        <v>94</v>
      </c>
      <c r="I606" s="77" t="s">
        <v>94</v>
      </c>
      <c r="J606" s="29" t="s">
        <v>82</v>
      </c>
      <c r="K606" s="27" t="s">
        <v>94</v>
      </c>
      <c r="L606" s="77" t="s">
        <v>94</v>
      </c>
      <c r="M606" s="27" t="s">
        <v>94</v>
      </c>
      <c r="N606" s="27" t="s">
        <v>94</v>
      </c>
    </row>
    <row r="607" spans="1:14" x14ac:dyDescent="0.3">
      <c r="A607" s="40" t="s">
        <v>63</v>
      </c>
      <c r="B607" s="40" t="s">
        <v>63</v>
      </c>
      <c r="C607" s="29"/>
      <c r="D607" s="29"/>
      <c r="E607" s="29"/>
      <c r="F607" s="27"/>
      <c r="G607" s="77"/>
      <c r="H607" s="27"/>
      <c r="I607" s="77"/>
      <c r="J607" s="29"/>
      <c r="K607" s="27"/>
      <c r="L607" s="77"/>
      <c r="M607" s="27"/>
      <c r="N607" s="27"/>
    </row>
    <row r="608" spans="1:14" x14ac:dyDescent="0.3">
      <c r="A608" s="40" t="s">
        <v>63</v>
      </c>
      <c r="B608" s="41" t="s">
        <v>112</v>
      </c>
      <c r="C608" s="30">
        <v>4212</v>
      </c>
      <c r="D608" s="30">
        <v>4053</v>
      </c>
      <c r="E608" s="30">
        <v>3095</v>
      </c>
      <c r="F608" s="27">
        <v>73.5</v>
      </c>
      <c r="G608" s="77">
        <v>2</v>
      </c>
      <c r="H608" s="27">
        <v>76.400000000000006</v>
      </c>
      <c r="I608" s="77">
        <v>2</v>
      </c>
      <c r="J608" s="30">
        <v>2887</v>
      </c>
      <c r="K608" s="27">
        <v>68.5</v>
      </c>
      <c r="L608" s="77">
        <v>2.1</v>
      </c>
      <c r="M608" s="27">
        <v>71.2</v>
      </c>
      <c r="N608" s="27">
        <v>2.1</v>
      </c>
    </row>
    <row r="609" spans="1:14" x14ac:dyDescent="0.3">
      <c r="A609" s="40" t="s">
        <v>63</v>
      </c>
      <c r="B609" s="41" t="s">
        <v>113</v>
      </c>
      <c r="C609" s="30">
        <v>2084</v>
      </c>
      <c r="D609" s="30">
        <v>1993</v>
      </c>
      <c r="E609" s="30">
        <v>1501</v>
      </c>
      <c r="F609" s="27">
        <v>72</v>
      </c>
      <c r="G609" s="77">
        <v>2.9</v>
      </c>
      <c r="H609" s="27">
        <v>75.3</v>
      </c>
      <c r="I609" s="77">
        <v>2.8</v>
      </c>
      <c r="J609" s="30">
        <v>1403</v>
      </c>
      <c r="K609" s="27">
        <v>67.3</v>
      </c>
      <c r="L609" s="77">
        <v>3.1</v>
      </c>
      <c r="M609" s="27">
        <v>70.400000000000006</v>
      </c>
      <c r="N609" s="27">
        <v>3</v>
      </c>
    </row>
    <row r="610" spans="1:14" x14ac:dyDescent="0.3">
      <c r="A610" s="40" t="s">
        <v>63</v>
      </c>
      <c r="B610" s="41" t="s">
        <v>114</v>
      </c>
      <c r="C610" s="30">
        <v>2128</v>
      </c>
      <c r="D610" s="30">
        <v>2060</v>
      </c>
      <c r="E610" s="30">
        <v>1594</v>
      </c>
      <c r="F610" s="27">
        <v>74.900000000000006</v>
      </c>
      <c r="G610" s="77">
        <v>2.8</v>
      </c>
      <c r="H610" s="27">
        <v>77.400000000000006</v>
      </c>
      <c r="I610" s="77">
        <v>2.7</v>
      </c>
      <c r="J610" s="30">
        <v>1484</v>
      </c>
      <c r="K610" s="27">
        <v>69.7</v>
      </c>
      <c r="L610" s="77">
        <v>3</v>
      </c>
      <c r="M610" s="27">
        <v>72</v>
      </c>
      <c r="N610" s="27">
        <v>2.9</v>
      </c>
    </row>
    <row r="611" spans="1:14" x14ac:dyDescent="0.3">
      <c r="A611" s="40" t="s">
        <v>63</v>
      </c>
      <c r="B611" s="41" t="s">
        <v>115</v>
      </c>
      <c r="C611" s="30">
        <v>3881</v>
      </c>
      <c r="D611" s="30">
        <v>3764</v>
      </c>
      <c r="E611" s="30">
        <v>2881</v>
      </c>
      <c r="F611" s="27">
        <v>74.2</v>
      </c>
      <c r="G611" s="77">
        <v>2.1</v>
      </c>
      <c r="H611" s="27">
        <v>76.5</v>
      </c>
      <c r="I611" s="77">
        <v>2</v>
      </c>
      <c r="J611" s="30">
        <v>2682</v>
      </c>
      <c r="K611" s="27">
        <v>69.099999999999994</v>
      </c>
      <c r="L611" s="77">
        <v>2.2000000000000002</v>
      </c>
      <c r="M611" s="27">
        <v>71.2</v>
      </c>
      <c r="N611" s="27">
        <v>2.2000000000000002</v>
      </c>
    </row>
    <row r="612" spans="1:14" x14ac:dyDescent="0.3">
      <c r="A612" s="40" t="s">
        <v>63</v>
      </c>
      <c r="B612" s="37" t="s">
        <v>116</v>
      </c>
      <c r="C612" s="30">
        <v>3639</v>
      </c>
      <c r="D612" s="30">
        <v>3620</v>
      </c>
      <c r="E612" s="30">
        <v>2806</v>
      </c>
      <c r="F612" s="27">
        <v>77.099999999999994</v>
      </c>
      <c r="G612" s="77">
        <v>2.1</v>
      </c>
      <c r="H612" s="27">
        <v>77.5</v>
      </c>
      <c r="I612" s="77">
        <v>2.1</v>
      </c>
      <c r="J612" s="30">
        <v>2617</v>
      </c>
      <c r="K612" s="27">
        <v>71.900000000000006</v>
      </c>
      <c r="L612" s="77">
        <v>2.2000000000000002</v>
      </c>
      <c r="M612" s="27">
        <v>72.3</v>
      </c>
      <c r="N612" s="27">
        <v>2.2000000000000002</v>
      </c>
    </row>
    <row r="613" spans="1:14" x14ac:dyDescent="0.3">
      <c r="A613" s="40" t="s">
        <v>63</v>
      </c>
      <c r="B613" s="41" t="s">
        <v>117</v>
      </c>
      <c r="C613" s="29">
        <v>199</v>
      </c>
      <c r="D613" s="29">
        <v>199</v>
      </c>
      <c r="E613" s="29">
        <v>145</v>
      </c>
      <c r="F613" s="27">
        <v>73.099999999999994</v>
      </c>
      <c r="G613" s="77">
        <v>11.4</v>
      </c>
      <c r="H613" s="27">
        <v>73.099999999999994</v>
      </c>
      <c r="I613" s="77">
        <v>11.4</v>
      </c>
      <c r="J613" s="29">
        <v>145</v>
      </c>
      <c r="K613" s="27">
        <v>73.099999999999994</v>
      </c>
      <c r="L613" s="77">
        <v>11.4</v>
      </c>
      <c r="M613" s="27">
        <v>73.099999999999994</v>
      </c>
      <c r="N613" s="27">
        <v>11.4</v>
      </c>
    </row>
    <row r="614" spans="1:14" x14ac:dyDescent="0.3">
      <c r="A614" s="40" t="s">
        <v>63</v>
      </c>
      <c r="B614" s="41" t="s">
        <v>118</v>
      </c>
      <c r="C614" s="29">
        <v>76</v>
      </c>
      <c r="D614" s="29">
        <v>37</v>
      </c>
      <c r="E614" s="29">
        <v>31</v>
      </c>
      <c r="F614" s="27">
        <v>41</v>
      </c>
      <c r="G614" s="77">
        <v>21.3</v>
      </c>
      <c r="H614" s="27" t="s">
        <v>94</v>
      </c>
      <c r="I614" s="27" t="s">
        <v>94</v>
      </c>
      <c r="J614" s="29">
        <v>31</v>
      </c>
      <c r="K614" s="27">
        <v>41</v>
      </c>
      <c r="L614" s="77">
        <v>21.3</v>
      </c>
      <c r="M614" s="27" t="s">
        <v>94</v>
      </c>
      <c r="N614" s="27" t="s">
        <v>94</v>
      </c>
    </row>
    <row r="615" spans="1:14" x14ac:dyDescent="0.3">
      <c r="A615" s="40" t="s">
        <v>63</v>
      </c>
      <c r="B615" s="41" t="s">
        <v>119</v>
      </c>
      <c r="C615" s="29">
        <v>247</v>
      </c>
      <c r="D615" s="29">
        <v>150</v>
      </c>
      <c r="E615" s="29">
        <v>77</v>
      </c>
      <c r="F615" s="27">
        <v>31.3</v>
      </c>
      <c r="G615" s="77">
        <v>13.9</v>
      </c>
      <c r="H615" s="27">
        <v>51.6</v>
      </c>
      <c r="I615" s="77">
        <v>15</v>
      </c>
      <c r="J615" s="29">
        <v>66</v>
      </c>
      <c r="K615" s="27">
        <v>26.9</v>
      </c>
      <c r="L615" s="77">
        <v>13.3</v>
      </c>
      <c r="M615" s="27">
        <v>44.4</v>
      </c>
      <c r="N615" s="27">
        <v>14.9</v>
      </c>
    </row>
    <row r="616" spans="1:14" x14ac:dyDescent="0.3">
      <c r="A616" s="40" t="s">
        <v>63</v>
      </c>
      <c r="B616" s="41" t="s">
        <v>120</v>
      </c>
      <c r="C616" s="30">
        <v>3903</v>
      </c>
      <c r="D616" s="30">
        <v>3786</v>
      </c>
      <c r="E616" s="30">
        <v>2892</v>
      </c>
      <c r="F616" s="27">
        <v>74.099999999999994</v>
      </c>
      <c r="G616" s="77">
        <v>2.1</v>
      </c>
      <c r="H616" s="27">
        <v>76.400000000000006</v>
      </c>
      <c r="I616" s="77">
        <v>2</v>
      </c>
      <c r="J616" s="30">
        <v>2692</v>
      </c>
      <c r="K616" s="27">
        <v>69</v>
      </c>
      <c r="L616" s="77">
        <v>2.2000000000000002</v>
      </c>
      <c r="M616" s="27">
        <v>71.099999999999994</v>
      </c>
      <c r="N616" s="27">
        <v>2.2000000000000002</v>
      </c>
    </row>
    <row r="617" spans="1:14" x14ac:dyDescent="0.3">
      <c r="A617" s="40" t="s">
        <v>63</v>
      </c>
      <c r="B617" s="41" t="s">
        <v>121</v>
      </c>
      <c r="C617" s="29">
        <v>213</v>
      </c>
      <c r="D617" s="29">
        <v>213</v>
      </c>
      <c r="E617" s="29">
        <v>150</v>
      </c>
      <c r="F617" s="27">
        <v>70.5</v>
      </c>
      <c r="G617" s="77">
        <v>11.3</v>
      </c>
      <c r="H617" s="27">
        <v>70.5</v>
      </c>
      <c r="I617" s="77">
        <v>11.3</v>
      </c>
      <c r="J617" s="29">
        <v>150</v>
      </c>
      <c r="K617" s="27">
        <v>70.5</v>
      </c>
      <c r="L617" s="77">
        <v>11.3</v>
      </c>
      <c r="M617" s="27">
        <v>70.5</v>
      </c>
      <c r="N617" s="27">
        <v>11.3</v>
      </c>
    </row>
    <row r="618" spans="1:14" x14ac:dyDescent="0.3">
      <c r="A618" s="40" t="s">
        <v>63</v>
      </c>
      <c r="B618" s="41" t="s">
        <v>122</v>
      </c>
      <c r="C618" s="29">
        <v>78</v>
      </c>
      <c r="D618" s="29">
        <v>39</v>
      </c>
      <c r="E618" s="29">
        <v>33</v>
      </c>
      <c r="F618" s="27">
        <v>42.4</v>
      </c>
      <c r="G618" s="77">
        <v>21.1</v>
      </c>
      <c r="H618" s="27" t="s">
        <v>94</v>
      </c>
      <c r="I618" s="27" t="s">
        <v>94</v>
      </c>
      <c r="J618" s="29">
        <v>33</v>
      </c>
      <c r="K618" s="27">
        <v>42.4</v>
      </c>
      <c r="L618" s="77">
        <v>21.1</v>
      </c>
      <c r="M618" s="27" t="s">
        <v>94</v>
      </c>
      <c r="N618" s="27" t="s">
        <v>94</v>
      </c>
    </row>
    <row r="619" spans="1:14" x14ac:dyDescent="0.3">
      <c r="A619" s="40" t="s">
        <v>64</v>
      </c>
      <c r="B619" s="40" t="s">
        <v>64</v>
      </c>
      <c r="C619" s="29"/>
      <c r="D619" s="29"/>
      <c r="E619" s="29"/>
      <c r="F619" s="27"/>
      <c r="G619" s="77"/>
      <c r="H619" s="27"/>
      <c r="I619" s="77"/>
      <c r="J619" s="29"/>
      <c r="K619" s="27"/>
      <c r="L619" s="77"/>
      <c r="M619" s="27"/>
      <c r="N619" s="27"/>
    </row>
    <row r="620" spans="1:14" x14ac:dyDescent="0.3">
      <c r="A620" s="40" t="s">
        <v>64</v>
      </c>
      <c r="B620" s="41" t="s">
        <v>112</v>
      </c>
      <c r="C620" s="29">
        <v>397</v>
      </c>
      <c r="D620" s="29">
        <v>389</v>
      </c>
      <c r="E620" s="29">
        <v>270</v>
      </c>
      <c r="F620" s="27">
        <v>67.900000000000006</v>
      </c>
      <c r="G620" s="77">
        <v>2.6</v>
      </c>
      <c r="H620" s="27">
        <v>69.3</v>
      </c>
      <c r="I620" s="77">
        <v>2.5</v>
      </c>
      <c r="J620" s="29">
        <v>250</v>
      </c>
      <c r="K620" s="27">
        <v>62.9</v>
      </c>
      <c r="L620" s="77">
        <v>2.6</v>
      </c>
      <c r="M620" s="27">
        <v>64.3</v>
      </c>
      <c r="N620" s="27">
        <v>2.6</v>
      </c>
    </row>
    <row r="621" spans="1:14" x14ac:dyDescent="0.3">
      <c r="A621" s="40" t="s">
        <v>64</v>
      </c>
      <c r="B621" s="41" t="s">
        <v>113</v>
      </c>
      <c r="C621" s="29">
        <v>199</v>
      </c>
      <c r="D621" s="29">
        <v>195</v>
      </c>
      <c r="E621" s="29">
        <v>127</v>
      </c>
      <c r="F621" s="27">
        <v>64</v>
      </c>
      <c r="G621" s="77">
        <v>3.7</v>
      </c>
      <c r="H621" s="27">
        <v>65.2</v>
      </c>
      <c r="I621" s="77">
        <v>3.7</v>
      </c>
      <c r="J621" s="29">
        <v>118</v>
      </c>
      <c r="K621" s="27">
        <v>59.2</v>
      </c>
      <c r="L621" s="77">
        <v>3.8</v>
      </c>
      <c r="M621" s="27">
        <v>60.4</v>
      </c>
      <c r="N621" s="27">
        <v>3.8</v>
      </c>
    </row>
    <row r="622" spans="1:14" x14ac:dyDescent="0.3">
      <c r="A622" s="40" t="s">
        <v>64</v>
      </c>
      <c r="B622" s="41" t="s">
        <v>114</v>
      </c>
      <c r="C622" s="29">
        <v>198</v>
      </c>
      <c r="D622" s="29">
        <v>194</v>
      </c>
      <c r="E622" s="29">
        <v>142</v>
      </c>
      <c r="F622" s="27">
        <v>71.8</v>
      </c>
      <c r="G622" s="77">
        <v>3.5</v>
      </c>
      <c r="H622" s="27">
        <v>73.5</v>
      </c>
      <c r="I622" s="77">
        <v>3.4</v>
      </c>
      <c r="J622" s="29">
        <v>132</v>
      </c>
      <c r="K622" s="27">
        <v>66.7</v>
      </c>
      <c r="L622" s="77">
        <v>3.6</v>
      </c>
      <c r="M622" s="27">
        <v>68.2</v>
      </c>
      <c r="N622" s="27">
        <v>3.6</v>
      </c>
    </row>
    <row r="623" spans="1:14" x14ac:dyDescent="0.3">
      <c r="A623" s="40" t="s">
        <v>64</v>
      </c>
      <c r="B623" s="41" t="s">
        <v>115</v>
      </c>
      <c r="C623" s="29">
        <v>377</v>
      </c>
      <c r="D623" s="29">
        <v>373</v>
      </c>
      <c r="E623" s="29">
        <v>261</v>
      </c>
      <c r="F623" s="27">
        <v>69.2</v>
      </c>
      <c r="G623" s="77">
        <v>2.6</v>
      </c>
      <c r="H623" s="27">
        <v>70</v>
      </c>
      <c r="I623" s="77">
        <v>2.6</v>
      </c>
      <c r="J623" s="29">
        <v>242</v>
      </c>
      <c r="K623" s="27">
        <v>64.099999999999994</v>
      </c>
      <c r="L623" s="77">
        <v>2.7</v>
      </c>
      <c r="M623" s="27">
        <v>64.900000000000006</v>
      </c>
      <c r="N623" s="27">
        <v>2.7</v>
      </c>
    </row>
    <row r="624" spans="1:14" x14ac:dyDescent="0.3">
      <c r="A624" s="40" t="s">
        <v>64</v>
      </c>
      <c r="B624" s="37" t="s">
        <v>116</v>
      </c>
      <c r="C624" s="29">
        <v>361</v>
      </c>
      <c r="D624" s="29">
        <v>359</v>
      </c>
      <c r="E624" s="29">
        <v>252</v>
      </c>
      <c r="F624" s="27">
        <v>70</v>
      </c>
      <c r="G624" s="77">
        <v>2.6</v>
      </c>
      <c r="H624" s="27">
        <v>70.3</v>
      </c>
      <c r="I624" s="77">
        <v>2.6</v>
      </c>
      <c r="J624" s="29">
        <v>235</v>
      </c>
      <c r="K624" s="27">
        <v>65.099999999999994</v>
      </c>
      <c r="L624" s="77">
        <v>2.7</v>
      </c>
      <c r="M624" s="27">
        <v>65.400000000000006</v>
      </c>
      <c r="N624" s="27">
        <v>2.7</v>
      </c>
    </row>
    <row r="625" spans="1:14" x14ac:dyDescent="0.3">
      <c r="A625" s="40" t="s">
        <v>64</v>
      </c>
      <c r="B625" s="41" t="s">
        <v>117</v>
      </c>
      <c r="C625" s="29">
        <v>5</v>
      </c>
      <c r="D625" s="29">
        <v>4</v>
      </c>
      <c r="E625" s="29">
        <v>1</v>
      </c>
      <c r="F625" s="27" t="s">
        <v>94</v>
      </c>
      <c r="G625" s="77" t="s">
        <v>94</v>
      </c>
      <c r="H625" s="27" t="s">
        <v>94</v>
      </c>
      <c r="I625" s="77" t="s">
        <v>94</v>
      </c>
      <c r="J625" s="29">
        <v>1</v>
      </c>
      <c r="K625" s="27" t="s">
        <v>94</v>
      </c>
      <c r="L625" s="77" t="s">
        <v>94</v>
      </c>
      <c r="M625" s="27" t="s">
        <v>94</v>
      </c>
      <c r="N625" s="27" t="s">
        <v>94</v>
      </c>
    </row>
    <row r="626" spans="1:14" x14ac:dyDescent="0.3">
      <c r="A626" s="40" t="s">
        <v>64</v>
      </c>
      <c r="B626" s="41" t="s">
        <v>118</v>
      </c>
      <c r="C626" s="29">
        <v>4</v>
      </c>
      <c r="D626" s="29">
        <v>1</v>
      </c>
      <c r="E626" s="29" t="s">
        <v>82</v>
      </c>
      <c r="F626" s="27" t="s">
        <v>94</v>
      </c>
      <c r="G626" s="77" t="s">
        <v>94</v>
      </c>
      <c r="H626" s="27" t="s">
        <v>94</v>
      </c>
      <c r="I626" s="77" t="s">
        <v>94</v>
      </c>
      <c r="J626" s="29" t="s">
        <v>82</v>
      </c>
      <c r="K626" s="27" t="s">
        <v>94</v>
      </c>
      <c r="L626" s="77" t="s">
        <v>94</v>
      </c>
      <c r="M626" s="27" t="s">
        <v>94</v>
      </c>
      <c r="N626" s="27" t="s">
        <v>94</v>
      </c>
    </row>
    <row r="627" spans="1:14" x14ac:dyDescent="0.3">
      <c r="A627" s="40" t="s">
        <v>64</v>
      </c>
      <c r="B627" s="41" t="s">
        <v>119</v>
      </c>
      <c r="C627" s="29">
        <v>18</v>
      </c>
      <c r="D627" s="29">
        <v>15</v>
      </c>
      <c r="E627" s="29">
        <v>8</v>
      </c>
      <c r="F627" s="27" t="s">
        <v>94</v>
      </c>
      <c r="G627" s="77" t="s">
        <v>94</v>
      </c>
      <c r="H627" s="27" t="s">
        <v>94</v>
      </c>
      <c r="I627" s="77" t="s">
        <v>94</v>
      </c>
      <c r="J627" s="29">
        <v>7</v>
      </c>
      <c r="K627" s="27" t="s">
        <v>94</v>
      </c>
      <c r="L627" s="77" t="s">
        <v>94</v>
      </c>
      <c r="M627" s="27" t="s">
        <v>94</v>
      </c>
      <c r="N627" s="27" t="s">
        <v>94</v>
      </c>
    </row>
    <row r="628" spans="1:14" x14ac:dyDescent="0.3">
      <c r="A628" s="40" t="s">
        <v>64</v>
      </c>
      <c r="B628" s="41" t="s">
        <v>120</v>
      </c>
      <c r="C628" s="29">
        <v>382</v>
      </c>
      <c r="D628" s="29">
        <v>378</v>
      </c>
      <c r="E628" s="29">
        <v>265</v>
      </c>
      <c r="F628" s="27">
        <v>69.400000000000006</v>
      </c>
      <c r="G628" s="77">
        <v>2.6</v>
      </c>
      <c r="H628" s="27">
        <v>70.2</v>
      </c>
      <c r="I628" s="77">
        <v>2.6</v>
      </c>
      <c r="J628" s="29">
        <v>246</v>
      </c>
      <c r="K628" s="27">
        <v>64.3</v>
      </c>
      <c r="L628" s="77">
        <v>2.7</v>
      </c>
      <c r="M628" s="27">
        <v>65</v>
      </c>
      <c r="N628" s="27">
        <v>2.7</v>
      </c>
    </row>
    <row r="629" spans="1:14" x14ac:dyDescent="0.3">
      <c r="A629" s="40" t="s">
        <v>64</v>
      </c>
      <c r="B629" s="41" t="s">
        <v>121</v>
      </c>
      <c r="C629" s="29">
        <v>6</v>
      </c>
      <c r="D629" s="29">
        <v>4</v>
      </c>
      <c r="E629" s="29">
        <v>2</v>
      </c>
      <c r="F629" s="27" t="s">
        <v>94</v>
      </c>
      <c r="G629" s="77" t="s">
        <v>94</v>
      </c>
      <c r="H629" s="27" t="s">
        <v>94</v>
      </c>
      <c r="I629" s="77" t="s">
        <v>94</v>
      </c>
      <c r="J629" s="29">
        <v>1</v>
      </c>
      <c r="K629" s="27" t="s">
        <v>94</v>
      </c>
      <c r="L629" s="77" t="s">
        <v>94</v>
      </c>
      <c r="M629" s="27" t="s">
        <v>94</v>
      </c>
      <c r="N629" s="27" t="s">
        <v>94</v>
      </c>
    </row>
    <row r="630" spans="1:14" x14ac:dyDescent="0.3">
      <c r="A630" s="40" t="s">
        <v>64</v>
      </c>
      <c r="B630" s="36" t="s">
        <v>122</v>
      </c>
      <c r="C630" s="28">
        <v>5</v>
      </c>
      <c r="D630" s="28">
        <v>2</v>
      </c>
      <c r="E630" s="28" t="s">
        <v>82</v>
      </c>
      <c r="F630" s="26" t="s">
        <v>94</v>
      </c>
      <c r="G630" s="26" t="s">
        <v>94</v>
      </c>
      <c r="H630" s="26" t="s">
        <v>94</v>
      </c>
      <c r="I630" s="81" t="s">
        <v>94</v>
      </c>
      <c r="J630" s="28" t="s">
        <v>82</v>
      </c>
      <c r="K630" s="26" t="s">
        <v>94</v>
      </c>
      <c r="L630" s="26" t="s">
        <v>94</v>
      </c>
      <c r="M630" s="26" t="s">
        <v>94</v>
      </c>
      <c r="N630" s="26" t="s">
        <v>94</v>
      </c>
    </row>
    <row r="631" spans="1:14" x14ac:dyDescent="0.3">
      <c r="B631" s="74"/>
      <c r="C631" s="75"/>
      <c r="D631" s="75"/>
      <c r="E631" s="75"/>
      <c r="F631" s="76"/>
      <c r="G631" s="76"/>
      <c r="H631" s="76"/>
      <c r="I631" s="77"/>
      <c r="J631" s="75"/>
      <c r="K631" s="76"/>
      <c r="L631" s="76"/>
      <c r="M631" s="76"/>
      <c r="N631" s="77"/>
    </row>
    <row r="632" spans="1:14" ht="16.2" x14ac:dyDescent="0.3">
      <c r="B632" s="35" t="s">
        <v>123</v>
      </c>
      <c r="C632" s="42"/>
      <c r="D632" s="42"/>
      <c r="E632" s="42"/>
      <c r="F632" s="42"/>
      <c r="G632" s="76"/>
      <c r="H632" s="42"/>
      <c r="I632" s="76"/>
      <c r="J632" s="42"/>
      <c r="K632" s="42"/>
      <c r="L632" s="42"/>
      <c r="M632" s="42"/>
      <c r="N632" s="42"/>
    </row>
    <row r="633" spans="1:14" ht="16.2" x14ac:dyDescent="0.3">
      <c r="B633" s="35"/>
      <c r="C633" s="42"/>
      <c r="D633" s="42"/>
      <c r="E633" s="42"/>
      <c r="F633" s="42"/>
      <c r="G633" s="76"/>
      <c r="H633" s="42"/>
      <c r="I633" s="76"/>
      <c r="J633" s="42"/>
      <c r="K633" s="42"/>
      <c r="L633" s="42"/>
      <c r="M633" s="42"/>
      <c r="N633" s="42"/>
    </row>
    <row r="634" spans="1:14" x14ac:dyDescent="0.3">
      <c r="B634" s="40" t="s">
        <v>124</v>
      </c>
      <c r="C634" s="42"/>
      <c r="D634" s="42"/>
      <c r="E634" s="42"/>
      <c r="F634" s="42"/>
      <c r="G634" s="76"/>
      <c r="H634" s="42"/>
      <c r="I634" s="76"/>
      <c r="J634" s="42"/>
      <c r="K634" s="42"/>
      <c r="L634" s="42"/>
      <c r="M634" s="42"/>
      <c r="N634" s="42"/>
    </row>
    <row r="635" spans="1:14" x14ac:dyDescent="0.3">
      <c r="B635" s="42"/>
      <c r="C635" s="42"/>
      <c r="D635" s="42"/>
      <c r="E635" s="42"/>
      <c r="F635" s="42"/>
      <c r="G635" s="76"/>
      <c r="H635" s="42"/>
      <c r="I635" s="76"/>
      <c r="J635" s="42"/>
      <c r="K635" s="42"/>
      <c r="L635" s="42"/>
      <c r="M635" s="42"/>
      <c r="N635" s="42"/>
    </row>
    <row r="636" spans="1:14" x14ac:dyDescent="0.3">
      <c r="B636" s="40" t="s">
        <v>125</v>
      </c>
      <c r="C636" s="42"/>
      <c r="D636" s="42"/>
      <c r="E636" s="42"/>
      <c r="F636" s="42"/>
      <c r="G636" s="76"/>
      <c r="H636" s="42"/>
      <c r="I636" s="76"/>
      <c r="J636" s="42"/>
      <c r="K636" s="42"/>
      <c r="L636" s="42"/>
      <c r="M636" s="42"/>
      <c r="N636" s="42"/>
    </row>
    <row r="637" spans="1:14" x14ac:dyDescent="0.3">
      <c r="B637" s="42"/>
      <c r="C637" s="42"/>
      <c r="D637" s="42"/>
      <c r="E637" s="42"/>
      <c r="F637" s="42"/>
      <c r="G637" s="76"/>
      <c r="H637" s="42"/>
      <c r="I637" s="76"/>
      <c r="J637" s="42"/>
      <c r="K637" s="42"/>
      <c r="L637" s="42"/>
      <c r="M637" s="42"/>
      <c r="N637" s="42"/>
    </row>
    <row r="638" spans="1:14" x14ac:dyDescent="0.3">
      <c r="B638" s="136" t="s">
        <v>126</v>
      </c>
      <c r="C638" s="137"/>
      <c r="D638" s="137"/>
      <c r="E638" s="137"/>
      <c r="F638" s="137"/>
      <c r="G638" s="137"/>
      <c r="H638" s="137"/>
      <c r="I638" s="137"/>
      <c r="J638" s="137"/>
      <c r="K638" s="137"/>
      <c r="L638" s="137"/>
      <c r="M638" s="137"/>
      <c r="N638" s="137"/>
    </row>
    <row r="639" spans="1:14" x14ac:dyDescent="0.3">
      <c r="B639" s="42"/>
      <c r="C639" s="42"/>
      <c r="D639" s="42"/>
      <c r="E639" s="42"/>
      <c r="F639" s="42"/>
      <c r="G639" s="76"/>
      <c r="H639" s="42"/>
      <c r="I639" s="76"/>
      <c r="J639" s="42"/>
      <c r="K639" s="42"/>
      <c r="L639" s="42"/>
      <c r="M639" s="42"/>
      <c r="N639" s="42"/>
    </row>
    <row r="640" spans="1:14" x14ac:dyDescent="0.3">
      <c r="B640" s="34" t="s">
        <v>127</v>
      </c>
      <c r="C640" s="42"/>
      <c r="D640" s="42"/>
      <c r="E640" s="42"/>
      <c r="F640" s="42"/>
      <c r="G640" s="76"/>
      <c r="H640" s="42"/>
      <c r="I640" s="76"/>
      <c r="J640" s="42"/>
      <c r="K640" s="42"/>
      <c r="L640" s="42"/>
      <c r="M640" s="42"/>
      <c r="N640" s="42"/>
    </row>
    <row r="641" spans="2:9" x14ac:dyDescent="0.3">
      <c r="B641" s="33" t="s">
        <v>128</v>
      </c>
      <c r="C641" s="42"/>
      <c r="D641" s="42"/>
      <c r="E641" s="42"/>
      <c r="F641" s="42"/>
      <c r="G641" s="76"/>
      <c r="H641" s="42"/>
      <c r="I641" s="76"/>
    </row>
    <row r="642" spans="2:9" x14ac:dyDescent="0.3">
      <c r="B642" s="42"/>
      <c r="C642" s="42"/>
      <c r="D642" s="42"/>
      <c r="E642" s="42"/>
      <c r="F642" s="42"/>
      <c r="G642" s="76"/>
      <c r="H642" s="42"/>
      <c r="I642" s="76"/>
    </row>
    <row r="643" spans="2:9" x14ac:dyDescent="0.3">
      <c r="B643" s="42"/>
      <c r="C643" s="42"/>
      <c r="D643" s="42"/>
      <c r="E643" s="42"/>
      <c r="F643" s="42"/>
      <c r="G643" s="76"/>
      <c r="H643" s="42"/>
      <c r="I643" s="76"/>
    </row>
    <row r="644" spans="2:9" x14ac:dyDescent="0.3">
      <c r="B644" s="42"/>
      <c r="C644" s="42"/>
      <c r="D644" s="42"/>
      <c r="E644" s="42"/>
      <c r="F644" s="42"/>
      <c r="G644" s="76"/>
      <c r="H644" s="42"/>
      <c r="I644" s="76"/>
    </row>
    <row r="645" spans="2:9" x14ac:dyDescent="0.3">
      <c r="B645" s="42"/>
      <c r="C645" s="42"/>
      <c r="D645" s="42"/>
      <c r="E645" s="42"/>
      <c r="F645" s="42"/>
      <c r="G645" s="76"/>
      <c r="H645" s="42"/>
      <c r="I645" s="76"/>
    </row>
    <row r="646" spans="2:9" x14ac:dyDescent="0.3">
      <c r="B646" s="42"/>
      <c r="C646" s="42"/>
      <c r="D646" s="42"/>
      <c r="E646" s="42"/>
      <c r="F646" s="42"/>
      <c r="G646" s="76"/>
      <c r="H646" s="42"/>
      <c r="I646" s="76"/>
    </row>
    <row r="647" spans="2:9" x14ac:dyDescent="0.3">
      <c r="B647" s="42"/>
      <c r="C647" s="42"/>
      <c r="D647" s="42"/>
      <c r="E647" s="42"/>
      <c r="F647" s="42"/>
      <c r="G647" s="76"/>
      <c r="H647" s="42"/>
      <c r="I647" s="76"/>
    </row>
    <row r="648" spans="2:9" x14ac:dyDescent="0.3">
      <c r="B648" s="42"/>
      <c r="C648" s="42"/>
      <c r="D648" s="42"/>
      <c r="E648" s="42"/>
      <c r="F648" s="42"/>
      <c r="G648" s="76"/>
      <c r="H648" s="42"/>
      <c r="I648" s="76"/>
    </row>
    <row r="649" spans="2:9" x14ac:dyDescent="0.3">
      <c r="B649" s="42"/>
      <c r="C649" s="42"/>
      <c r="D649" s="42"/>
      <c r="E649" s="42"/>
      <c r="F649" s="42"/>
      <c r="G649" s="76"/>
      <c r="H649" s="42"/>
      <c r="I649" s="76"/>
    </row>
    <row r="650" spans="2:9" x14ac:dyDescent="0.3">
      <c r="B650" s="42"/>
      <c r="C650" s="42"/>
      <c r="D650" s="42"/>
      <c r="E650" s="42"/>
      <c r="F650" s="42"/>
      <c r="G650" s="76"/>
      <c r="H650" s="42"/>
      <c r="I650" s="76"/>
    </row>
    <row r="651" spans="2:9" x14ac:dyDescent="0.3">
      <c r="B651" s="42"/>
      <c r="C651" s="42"/>
      <c r="D651" s="42"/>
      <c r="E651" s="42"/>
      <c r="F651" s="42"/>
      <c r="G651" s="76"/>
      <c r="H651" s="42"/>
      <c r="I651" s="76"/>
    </row>
    <row r="652" spans="2:9" x14ac:dyDescent="0.3">
      <c r="B652" s="42"/>
      <c r="C652" s="42"/>
      <c r="D652" s="42"/>
      <c r="E652" s="42"/>
      <c r="F652" s="42"/>
      <c r="G652" s="76"/>
      <c r="H652" s="42"/>
      <c r="I652" s="76"/>
    </row>
    <row r="653" spans="2:9" x14ac:dyDescent="0.3">
      <c r="B653" s="42"/>
      <c r="C653" s="42"/>
      <c r="D653" s="42"/>
      <c r="E653" s="42"/>
      <c r="F653" s="42"/>
      <c r="G653" s="76"/>
      <c r="H653" s="42"/>
      <c r="I653" s="76"/>
    </row>
    <row r="654" spans="2:9" x14ac:dyDescent="0.3">
      <c r="B654" s="42"/>
      <c r="C654" s="42"/>
      <c r="D654" s="42"/>
      <c r="E654" s="42"/>
      <c r="F654" s="42"/>
      <c r="G654" s="76"/>
      <c r="H654" s="42"/>
      <c r="I654" s="76"/>
    </row>
    <row r="655" spans="2:9" x14ac:dyDescent="0.3">
      <c r="B655" s="42"/>
      <c r="C655" s="42"/>
      <c r="D655" s="42"/>
      <c r="E655" s="42"/>
      <c r="F655" s="42"/>
      <c r="G655" s="76"/>
      <c r="H655" s="42"/>
      <c r="I655" s="76"/>
    </row>
    <row r="656" spans="2:9" x14ac:dyDescent="0.3">
      <c r="B656" s="42"/>
      <c r="C656" s="42"/>
      <c r="D656" s="42"/>
      <c r="E656" s="42"/>
      <c r="F656" s="42"/>
      <c r="G656" s="76"/>
      <c r="H656" s="42"/>
      <c r="I656" s="76"/>
    </row>
    <row r="657" spans="7:9" x14ac:dyDescent="0.3">
      <c r="G657" s="76"/>
      <c r="H657" s="42"/>
      <c r="I657" s="76"/>
    </row>
    <row r="658" spans="7:9" x14ac:dyDescent="0.3">
      <c r="G658" s="76"/>
      <c r="H658" s="42"/>
      <c r="I658" s="76"/>
    </row>
    <row r="659" spans="7:9" x14ac:dyDescent="0.3">
      <c r="G659" s="76"/>
      <c r="H659" s="42"/>
      <c r="I659" s="76"/>
    </row>
    <row r="660" spans="7:9" x14ac:dyDescent="0.3">
      <c r="G660" s="76"/>
      <c r="H660" s="42"/>
      <c r="I660" s="76"/>
    </row>
    <row r="661" spans="7:9" x14ac:dyDescent="0.3">
      <c r="G661" s="76"/>
      <c r="H661" s="42"/>
      <c r="I661" s="76"/>
    </row>
    <row r="662" spans="7:9" x14ac:dyDescent="0.3">
      <c r="G662" s="76"/>
      <c r="H662" s="42"/>
      <c r="I662" s="76"/>
    </row>
    <row r="663" spans="7:9" x14ac:dyDescent="0.3">
      <c r="G663" s="76"/>
      <c r="H663" s="42"/>
      <c r="I663" s="76"/>
    </row>
    <row r="664" spans="7:9" x14ac:dyDescent="0.3">
      <c r="G664" s="76"/>
      <c r="H664" s="42"/>
      <c r="I664" s="76"/>
    </row>
    <row r="665" spans="7:9" x14ac:dyDescent="0.3">
      <c r="G665" s="76"/>
      <c r="H665" s="42"/>
      <c r="I665" s="76"/>
    </row>
    <row r="666" spans="7:9" x14ac:dyDescent="0.3">
      <c r="G666" s="76"/>
      <c r="H666" s="42"/>
      <c r="I666" s="76"/>
    </row>
    <row r="667" spans="7:9" x14ac:dyDescent="0.3">
      <c r="G667" s="76"/>
      <c r="H667" s="42"/>
      <c r="I667" s="76"/>
    </row>
    <row r="668" spans="7:9" x14ac:dyDescent="0.3">
      <c r="G668" s="76"/>
      <c r="H668" s="42"/>
      <c r="I668" s="76"/>
    </row>
    <row r="669" spans="7:9" x14ac:dyDescent="0.3">
      <c r="G669" s="76"/>
      <c r="H669" s="42"/>
      <c r="I669" s="76"/>
    </row>
    <row r="670" spans="7:9" x14ac:dyDescent="0.3">
      <c r="G670" s="42"/>
      <c r="H670" s="42"/>
      <c r="I670" s="76"/>
    </row>
    <row r="671" spans="7:9" x14ac:dyDescent="0.3">
      <c r="G671" s="42"/>
      <c r="H671" s="42"/>
      <c r="I671" s="76"/>
    </row>
    <row r="672" spans="7:9" x14ac:dyDescent="0.3">
      <c r="G672" s="42"/>
      <c r="H672" s="42"/>
      <c r="I672" s="76"/>
    </row>
    <row r="673" spans="7:9" x14ac:dyDescent="0.3">
      <c r="G673" s="42"/>
      <c r="H673" s="42"/>
      <c r="I673" s="76"/>
    </row>
    <row r="674" spans="7:9" x14ac:dyDescent="0.3">
      <c r="G674" s="42"/>
      <c r="H674" s="42"/>
      <c r="I674" s="76"/>
    </row>
    <row r="675" spans="7:9" x14ac:dyDescent="0.3">
      <c r="G675" s="42"/>
      <c r="H675" s="42"/>
      <c r="I675" s="76"/>
    </row>
    <row r="676" spans="7:9" x14ac:dyDescent="0.3">
      <c r="G676" s="42"/>
      <c r="H676" s="42"/>
      <c r="I676" s="76"/>
    </row>
    <row r="677" spans="7:9" x14ac:dyDescent="0.3">
      <c r="G677" s="80"/>
      <c r="H677" s="42"/>
      <c r="I677" s="76"/>
    </row>
    <row r="678" spans="7:9" x14ac:dyDescent="0.3">
      <c r="G678" s="42"/>
      <c r="H678" s="42"/>
      <c r="I678" s="76"/>
    </row>
    <row r="679" spans="7:9" x14ac:dyDescent="0.3">
      <c r="G679" s="42"/>
      <c r="H679" s="42"/>
      <c r="I679" s="76"/>
    </row>
    <row r="680" spans="7:9" x14ac:dyDescent="0.3">
      <c r="G680" s="42"/>
      <c r="H680" s="42"/>
      <c r="I680" s="76"/>
    </row>
    <row r="681" spans="7:9" x14ac:dyDescent="0.3">
      <c r="G681" s="42"/>
      <c r="H681" s="42"/>
      <c r="I681" s="76"/>
    </row>
    <row r="682" spans="7:9" x14ac:dyDescent="0.3">
      <c r="G682" s="42"/>
      <c r="H682" s="42"/>
      <c r="I682" s="79"/>
    </row>
    <row r="683" spans="7:9" x14ac:dyDescent="0.3">
      <c r="G683" s="42"/>
      <c r="H683" s="42"/>
      <c r="I683" s="79"/>
    </row>
    <row r="684" spans="7:9" x14ac:dyDescent="0.3">
      <c r="G684" s="42"/>
      <c r="H684" s="42"/>
      <c r="I684" s="79"/>
    </row>
    <row r="685" spans="7:9" x14ac:dyDescent="0.3">
      <c r="G685" s="42"/>
      <c r="H685" s="42"/>
      <c r="I685" s="79"/>
    </row>
    <row r="686" spans="7:9" x14ac:dyDescent="0.3">
      <c r="G686" s="42"/>
      <c r="H686" s="42"/>
      <c r="I686" s="79"/>
    </row>
    <row r="687" spans="7:9" x14ac:dyDescent="0.3">
      <c r="G687" s="42"/>
      <c r="H687" s="42"/>
      <c r="I687" s="79"/>
    </row>
    <row r="688" spans="7:9" x14ac:dyDescent="0.3">
      <c r="G688" s="42"/>
      <c r="H688" s="42"/>
      <c r="I688" s="79"/>
    </row>
    <row r="689" spans="9:9" x14ac:dyDescent="0.3">
      <c r="I689" s="82"/>
    </row>
    <row r="690" spans="9:9" x14ac:dyDescent="0.3">
      <c r="I690" s="79"/>
    </row>
    <row r="691" spans="9:9" x14ac:dyDescent="0.3">
      <c r="I691" s="79"/>
    </row>
    <row r="692" spans="9:9" x14ac:dyDescent="0.3">
      <c r="I692" s="79"/>
    </row>
    <row r="693" spans="9:9" x14ac:dyDescent="0.3">
      <c r="I693" s="79"/>
    </row>
    <row r="694" spans="9:9" x14ac:dyDescent="0.3">
      <c r="I694" s="79"/>
    </row>
    <row r="695" spans="9:9" x14ac:dyDescent="0.3">
      <c r="I695" s="79"/>
    </row>
    <row r="696" spans="9:9" x14ac:dyDescent="0.3">
      <c r="I696" s="79"/>
    </row>
    <row r="697" spans="9:9" x14ac:dyDescent="0.3">
      <c r="I697" s="79"/>
    </row>
    <row r="698" spans="9:9" x14ac:dyDescent="0.3">
      <c r="I698" s="79"/>
    </row>
    <row r="699" spans="9:9" x14ac:dyDescent="0.3">
      <c r="I699" s="79"/>
    </row>
    <row r="700" spans="9:9" x14ac:dyDescent="0.3">
      <c r="I700" s="79"/>
    </row>
    <row r="701" spans="9:9" x14ac:dyDescent="0.3">
      <c r="I701" s="79"/>
    </row>
    <row r="702" spans="9:9" x14ac:dyDescent="0.3">
      <c r="I702" s="79"/>
    </row>
    <row r="703" spans="9:9" x14ac:dyDescent="0.3">
      <c r="I703" s="79"/>
    </row>
    <row r="704" spans="9:9" x14ac:dyDescent="0.3">
      <c r="I704" s="79"/>
    </row>
    <row r="705" spans="9:9" x14ac:dyDescent="0.3">
      <c r="I705" s="79"/>
    </row>
    <row r="706" spans="9:9" x14ac:dyDescent="0.3">
      <c r="I706" s="79"/>
    </row>
    <row r="707" spans="9:9" x14ac:dyDescent="0.3">
      <c r="I707" s="79"/>
    </row>
    <row r="708" spans="9:9" x14ac:dyDescent="0.3">
      <c r="I708" s="79"/>
    </row>
    <row r="709" spans="9:9" x14ac:dyDescent="0.3">
      <c r="I709" s="79"/>
    </row>
    <row r="710" spans="9:9" x14ac:dyDescent="0.3">
      <c r="I710" s="79"/>
    </row>
    <row r="711" spans="9:9" x14ac:dyDescent="0.3">
      <c r="I711" s="79"/>
    </row>
    <row r="712" spans="9:9" x14ac:dyDescent="0.3">
      <c r="I712" s="79"/>
    </row>
    <row r="713" spans="9:9" x14ac:dyDescent="0.3">
      <c r="I713" s="79"/>
    </row>
    <row r="714" spans="9:9" x14ac:dyDescent="0.3">
      <c r="I714" s="79"/>
    </row>
    <row r="715" spans="9:9" x14ac:dyDescent="0.3">
      <c r="I715" s="79"/>
    </row>
    <row r="716" spans="9:9" x14ac:dyDescent="0.3">
      <c r="I716" s="79"/>
    </row>
    <row r="717" spans="9:9" x14ac:dyDescent="0.3">
      <c r="I717" s="79"/>
    </row>
    <row r="718" spans="9:9" x14ac:dyDescent="0.3">
      <c r="I718" s="79"/>
    </row>
    <row r="719" spans="9:9" x14ac:dyDescent="0.3">
      <c r="I719" s="79"/>
    </row>
    <row r="720" spans="9:9" x14ac:dyDescent="0.3">
      <c r="I720" s="79"/>
    </row>
    <row r="721" spans="9:9" x14ac:dyDescent="0.3">
      <c r="I721" s="79"/>
    </row>
    <row r="722" spans="9:9" x14ac:dyDescent="0.3">
      <c r="I722" s="79"/>
    </row>
    <row r="723" spans="9:9" x14ac:dyDescent="0.3">
      <c r="I723" s="79"/>
    </row>
    <row r="724" spans="9:9" x14ac:dyDescent="0.3">
      <c r="I724" s="79"/>
    </row>
    <row r="725" spans="9:9" x14ac:dyDescent="0.3">
      <c r="I725" s="79"/>
    </row>
    <row r="726" spans="9:9" x14ac:dyDescent="0.3">
      <c r="I726" s="79"/>
    </row>
    <row r="727" spans="9:9" x14ac:dyDescent="0.3">
      <c r="I727" s="79"/>
    </row>
    <row r="728" spans="9:9" x14ac:dyDescent="0.3">
      <c r="I728" s="79"/>
    </row>
    <row r="729" spans="9:9" x14ac:dyDescent="0.3">
      <c r="I729" s="79"/>
    </row>
    <row r="730" spans="9:9" x14ac:dyDescent="0.3">
      <c r="I730" s="79"/>
    </row>
  </sheetData>
  <mergeCells count="6">
    <mergeCell ref="B638:N638"/>
    <mergeCell ref="J5:N5"/>
    <mergeCell ref="B5:B6"/>
    <mergeCell ref="C5:C6"/>
    <mergeCell ref="D5:D6"/>
    <mergeCell ref="E5:I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E47B-DD3A-4052-9B42-5235EFBEAE82}">
  <dimension ref="A1:O692"/>
  <sheetViews>
    <sheetView topLeftCell="A651" zoomScale="98" workbookViewId="0">
      <selection activeCell="C671" sqref="C671:C682"/>
    </sheetView>
  </sheetViews>
  <sheetFormatPr defaultColWidth="9.109375" defaultRowHeight="13.2" x14ac:dyDescent="0.25"/>
  <cols>
    <col min="1" max="1" width="13.44140625" style="84" customWidth="1"/>
    <col min="2" max="2" width="42.33203125" style="84" customWidth="1"/>
    <col min="3" max="12" width="9.6640625" style="84" customWidth="1"/>
    <col min="13" max="257" width="9.109375" style="84"/>
    <col min="258" max="258" width="42.33203125" style="84" customWidth="1"/>
    <col min="259" max="268" width="9.6640625" style="84" customWidth="1"/>
    <col min="269" max="513" width="9.109375" style="84"/>
    <col min="514" max="514" width="42.33203125" style="84" customWidth="1"/>
    <col min="515" max="524" width="9.6640625" style="84" customWidth="1"/>
    <col min="525" max="769" width="9.109375" style="84"/>
    <col min="770" max="770" width="42.33203125" style="84" customWidth="1"/>
    <col min="771" max="780" width="9.6640625" style="84" customWidth="1"/>
    <col min="781" max="1025" width="9.109375" style="84"/>
    <col min="1026" max="1026" width="42.33203125" style="84" customWidth="1"/>
    <col min="1027" max="1036" width="9.6640625" style="84" customWidth="1"/>
    <col min="1037" max="1281" width="9.109375" style="84"/>
    <col min="1282" max="1282" width="42.33203125" style="84" customWidth="1"/>
    <col min="1283" max="1292" width="9.6640625" style="84" customWidth="1"/>
    <col min="1293" max="1537" width="9.109375" style="84"/>
    <col min="1538" max="1538" width="42.33203125" style="84" customWidth="1"/>
    <col min="1539" max="1548" width="9.6640625" style="84" customWidth="1"/>
    <col min="1549" max="1793" width="9.109375" style="84"/>
    <col min="1794" max="1794" width="42.33203125" style="84" customWidth="1"/>
    <col min="1795" max="1804" width="9.6640625" style="84" customWidth="1"/>
    <col min="1805" max="2049" width="9.109375" style="84"/>
    <col min="2050" max="2050" width="42.33203125" style="84" customWidth="1"/>
    <col min="2051" max="2060" width="9.6640625" style="84" customWidth="1"/>
    <col min="2061" max="2305" width="9.109375" style="84"/>
    <col min="2306" max="2306" width="42.33203125" style="84" customWidth="1"/>
    <col min="2307" max="2316" width="9.6640625" style="84" customWidth="1"/>
    <col min="2317" max="2561" width="9.109375" style="84"/>
    <col min="2562" max="2562" width="42.33203125" style="84" customWidth="1"/>
    <col min="2563" max="2572" width="9.6640625" style="84" customWidth="1"/>
    <col min="2573" max="2817" width="9.109375" style="84"/>
    <col min="2818" max="2818" width="42.33203125" style="84" customWidth="1"/>
    <col min="2819" max="2828" width="9.6640625" style="84" customWidth="1"/>
    <col min="2829" max="3073" width="9.109375" style="84"/>
    <col min="3074" max="3074" width="42.33203125" style="84" customWidth="1"/>
    <col min="3075" max="3084" width="9.6640625" style="84" customWidth="1"/>
    <col min="3085" max="3329" width="9.109375" style="84"/>
    <col min="3330" max="3330" width="42.33203125" style="84" customWidth="1"/>
    <col min="3331" max="3340" width="9.6640625" style="84" customWidth="1"/>
    <col min="3341" max="3585" width="9.109375" style="84"/>
    <col min="3586" max="3586" width="42.33203125" style="84" customWidth="1"/>
    <col min="3587" max="3596" width="9.6640625" style="84" customWidth="1"/>
    <col min="3597" max="3841" width="9.109375" style="84"/>
    <col min="3842" max="3842" width="42.33203125" style="84" customWidth="1"/>
    <col min="3843" max="3852" width="9.6640625" style="84" customWidth="1"/>
    <col min="3853" max="4097" width="9.109375" style="84"/>
    <col min="4098" max="4098" width="42.33203125" style="84" customWidth="1"/>
    <col min="4099" max="4108" width="9.6640625" style="84" customWidth="1"/>
    <col min="4109" max="4353" width="9.109375" style="84"/>
    <col min="4354" max="4354" width="42.33203125" style="84" customWidth="1"/>
    <col min="4355" max="4364" width="9.6640625" style="84" customWidth="1"/>
    <col min="4365" max="4609" width="9.109375" style="84"/>
    <col min="4610" max="4610" width="42.33203125" style="84" customWidth="1"/>
    <col min="4611" max="4620" width="9.6640625" style="84" customWidth="1"/>
    <col min="4621" max="4865" width="9.109375" style="84"/>
    <col min="4866" max="4866" width="42.33203125" style="84" customWidth="1"/>
    <col min="4867" max="4876" width="9.6640625" style="84" customWidth="1"/>
    <col min="4877" max="5121" width="9.109375" style="84"/>
    <col min="5122" max="5122" width="42.33203125" style="84" customWidth="1"/>
    <col min="5123" max="5132" width="9.6640625" style="84" customWidth="1"/>
    <col min="5133" max="5377" width="9.109375" style="84"/>
    <col min="5378" max="5378" width="42.33203125" style="84" customWidth="1"/>
    <col min="5379" max="5388" width="9.6640625" style="84" customWidth="1"/>
    <col min="5389" max="5633" width="9.109375" style="84"/>
    <col min="5634" max="5634" width="42.33203125" style="84" customWidth="1"/>
    <col min="5635" max="5644" width="9.6640625" style="84" customWidth="1"/>
    <col min="5645" max="5889" width="9.109375" style="84"/>
    <col min="5890" max="5890" width="42.33203125" style="84" customWidth="1"/>
    <col min="5891" max="5900" width="9.6640625" style="84" customWidth="1"/>
    <col min="5901" max="6145" width="9.109375" style="84"/>
    <col min="6146" max="6146" width="42.33203125" style="84" customWidth="1"/>
    <col min="6147" max="6156" width="9.6640625" style="84" customWidth="1"/>
    <col min="6157" max="6401" width="9.109375" style="84"/>
    <col min="6402" max="6402" width="42.33203125" style="84" customWidth="1"/>
    <col min="6403" max="6412" width="9.6640625" style="84" customWidth="1"/>
    <col min="6413" max="6657" width="9.109375" style="84"/>
    <col min="6658" max="6658" width="42.33203125" style="84" customWidth="1"/>
    <col min="6659" max="6668" width="9.6640625" style="84" customWidth="1"/>
    <col min="6669" max="6913" width="9.109375" style="84"/>
    <col min="6914" max="6914" width="42.33203125" style="84" customWidth="1"/>
    <col min="6915" max="6924" width="9.6640625" style="84" customWidth="1"/>
    <col min="6925" max="7169" width="9.109375" style="84"/>
    <col min="7170" max="7170" width="42.33203125" style="84" customWidth="1"/>
    <col min="7171" max="7180" width="9.6640625" style="84" customWidth="1"/>
    <col min="7181" max="7425" width="9.109375" style="84"/>
    <col min="7426" max="7426" width="42.33203125" style="84" customWidth="1"/>
    <col min="7427" max="7436" width="9.6640625" style="84" customWidth="1"/>
    <col min="7437" max="7681" width="9.109375" style="84"/>
    <col min="7682" max="7682" width="42.33203125" style="84" customWidth="1"/>
    <col min="7683" max="7692" width="9.6640625" style="84" customWidth="1"/>
    <col min="7693" max="7937" width="9.109375" style="84"/>
    <col min="7938" max="7938" width="42.33203125" style="84" customWidth="1"/>
    <col min="7939" max="7948" width="9.6640625" style="84" customWidth="1"/>
    <col min="7949" max="8193" width="9.109375" style="84"/>
    <col min="8194" max="8194" width="42.33203125" style="84" customWidth="1"/>
    <col min="8195" max="8204" width="9.6640625" style="84" customWidth="1"/>
    <col min="8205" max="8449" width="9.109375" style="84"/>
    <col min="8450" max="8450" width="42.33203125" style="84" customWidth="1"/>
    <col min="8451" max="8460" width="9.6640625" style="84" customWidth="1"/>
    <col min="8461" max="8705" width="9.109375" style="84"/>
    <col min="8706" max="8706" width="42.33203125" style="84" customWidth="1"/>
    <col min="8707" max="8716" width="9.6640625" style="84" customWidth="1"/>
    <col min="8717" max="8961" width="9.109375" style="84"/>
    <col min="8962" max="8962" width="42.33203125" style="84" customWidth="1"/>
    <col min="8963" max="8972" width="9.6640625" style="84" customWidth="1"/>
    <col min="8973" max="9217" width="9.109375" style="84"/>
    <col min="9218" max="9218" width="42.33203125" style="84" customWidth="1"/>
    <col min="9219" max="9228" width="9.6640625" style="84" customWidth="1"/>
    <col min="9229" max="9473" width="9.109375" style="84"/>
    <col min="9474" max="9474" width="42.33203125" style="84" customWidth="1"/>
    <col min="9475" max="9484" width="9.6640625" style="84" customWidth="1"/>
    <col min="9485" max="9729" width="9.109375" style="84"/>
    <col min="9730" max="9730" width="42.33203125" style="84" customWidth="1"/>
    <col min="9731" max="9740" width="9.6640625" style="84" customWidth="1"/>
    <col min="9741" max="9985" width="9.109375" style="84"/>
    <col min="9986" max="9986" width="42.33203125" style="84" customWidth="1"/>
    <col min="9987" max="9996" width="9.6640625" style="84" customWidth="1"/>
    <col min="9997" max="10241" width="9.109375" style="84"/>
    <col min="10242" max="10242" width="42.33203125" style="84" customWidth="1"/>
    <col min="10243" max="10252" width="9.6640625" style="84" customWidth="1"/>
    <col min="10253" max="10497" width="9.109375" style="84"/>
    <col min="10498" max="10498" width="42.33203125" style="84" customWidth="1"/>
    <col min="10499" max="10508" width="9.6640625" style="84" customWidth="1"/>
    <col min="10509" max="10753" width="9.109375" style="84"/>
    <col min="10754" max="10754" width="42.33203125" style="84" customWidth="1"/>
    <col min="10755" max="10764" width="9.6640625" style="84" customWidth="1"/>
    <col min="10765" max="11009" width="9.109375" style="84"/>
    <col min="11010" max="11010" width="42.33203125" style="84" customWidth="1"/>
    <col min="11011" max="11020" width="9.6640625" style="84" customWidth="1"/>
    <col min="11021" max="11265" width="9.109375" style="84"/>
    <col min="11266" max="11266" width="42.33203125" style="84" customWidth="1"/>
    <col min="11267" max="11276" width="9.6640625" style="84" customWidth="1"/>
    <col min="11277" max="11521" width="9.109375" style="84"/>
    <col min="11522" max="11522" width="42.33203125" style="84" customWidth="1"/>
    <col min="11523" max="11532" width="9.6640625" style="84" customWidth="1"/>
    <col min="11533" max="11777" width="9.109375" style="84"/>
    <col min="11778" max="11778" width="42.33203125" style="84" customWidth="1"/>
    <col min="11779" max="11788" width="9.6640625" style="84" customWidth="1"/>
    <col min="11789" max="12033" width="9.109375" style="84"/>
    <col min="12034" max="12034" width="42.33203125" style="84" customWidth="1"/>
    <col min="12035" max="12044" width="9.6640625" style="84" customWidth="1"/>
    <col min="12045" max="12289" width="9.109375" style="84"/>
    <col min="12290" max="12290" width="42.33203125" style="84" customWidth="1"/>
    <col min="12291" max="12300" width="9.6640625" style="84" customWidth="1"/>
    <col min="12301" max="12545" width="9.109375" style="84"/>
    <col min="12546" max="12546" width="42.33203125" style="84" customWidth="1"/>
    <col min="12547" max="12556" width="9.6640625" style="84" customWidth="1"/>
    <col min="12557" max="12801" width="9.109375" style="84"/>
    <col min="12802" max="12802" width="42.33203125" style="84" customWidth="1"/>
    <col min="12803" max="12812" width="9.6640625" style="84" customWidth="1"/>
    <col min="12813" max="13057" width="9.109375" style="84"/>
    <col min="13058" max="13058" width="42.33203125" style="84" customWidth="1"/>
    <col min="13059" max="13068" width="9.6640625" style="84" customWidth="1"/>
    <col min="13069" max="13313" width="9.109375" style="84"/>
    <col min="13314" max="13314" width="42.33203125" style="84" customWidth="1"/>
    <col min="13315" max="13324" width="9.6640625" style="84" customWidth="1"/>
    <col min="13325" max="13569" width="9.109375" style="84"/>
    <col min="13570" max="13570" width="42.33203125" style="84" customWidth="1"/>
    <col min="13571" max="13580" width="9.6640625" style="84" customWidth="1"/>
    <col min="13581" max="13825" width="9.109375" style="84"/>
    <col min="13826" max="13826" width="42.33203125" style="84" customWidth="1"/>
    <col min="13827" max="13836" width="9.6640625" style="84" customWidth="1"/>
    <col min="13837" max="14081" width="9.109375" style="84"/>
    <col min="14082" max="14082" width="42.33203125" style="84" customWidth="1"/>
    <col min="14083" max="14092" width="9.6640625" style="84" customWidth="1"/>
    <col min="14093" max="14337" width="9.109375" style="84"/>
    <col min="14338" max="14338" width="42.33203125" style="84" customWidth="1"/>
    <col min="14339" max="14348" width="9.6640625" style="84" customWidth="1"/>
    <col min="14349" max="14593" width="9.109375" style="84"/>
    <col min="14594" max="14594" width="42.33203125" style="84" customWidth="1"/>
    <col min="14595" max="14604" width="9.6640625" style="84" customWidth="1"/>
    <col min="14605" max="14849" width="9.109375" style="84"/>
    <col min="14850" max="14850" width="42.33203125" style="84" customWidth="1"/>
    <col min="14851" max="14860" width="9.6640625" style="84" customWidth="1"/>
    <col min="14861" max="15105" width="9.109375" style="84"/>
    <col min="15106" max="15106" width="42.33203125" style="84" customWidth="1"/>
    <col min="15107" max="15116" width="9.6640625" style="84" customWidth="1"/>
    <col min="15117" max="15361" width="9.109375" style="84"/>
    <col min="15362" max="15362" width="42.33203125" style="84" customWidth="1"/>
    <col min="15363" max="15372" width="9.6640625" style="84" customWidth="1"/>
    <col min="15373" max="15617" width="9.109375" style="84"/>
    <col min="15618" max="15618" width="42.33203125" style="84" customWidth="1"/>
    <col min="15619" max="15628" width="9.6640625" style="84" customWidth="1"/>
    <col min="15629" max="15873" width="9.109375" style="84"/>
    <col min="15874" max="15874" width="42.33203125" style="84" customWidth="1"/>
    <col min="15875" max="15884" width="9.6640625" style="84" customWidth="1"/>
    <col min="15885" max="16129" width="9.109375" style="84"/>
    <col min="16130" max="16130" width="42.33203125" style="84" customWidth="1"/>
    <col min="16131" max="16140" width="9.6640625" style="84" customWidth="1"/>
    <col min="16141" max="16384" width="9.109375" style="84"/>
  </cols>
  <sheetData>
    <row r="1" spans="1:15" s="83" customFormat="1" ht="1.5" customHeight="1" x14ac:dyDescent="0.25">
      <c r="B1" s="83" t="s">
        <v>101</v>
      </c>
    </row>
    <row r="2" spans="1:15" x14ac:dyDescent="0.25">
      <c r="B2" s="84" t="s">
        <v>129</v>
      </c>
    </row>
    <row r="3" spans="1:15" x14ac:dyDescent="0.25">
      <c r="B3" s="84" t="s">
        <v>67</v>
      </c>
    </row>
    <row r="4" spans="1:15" x14ac:dyDescent="0.25">
      <c r="B4" s="83" t="s">
        <v>103</v>
      </c>
    </row>
    <row r="5" spans="1:15" x14ac:dyDescent="0.25">
      <c r="B5" s="144" t="s">
        <v>104</v>
      </c>
      <c r="C5" s="146" t="s">
        <v>130</v>
      </c>
      <c r="D5" s="148" t="s">
        <v>131</v>
      </c>
      <c r="E5" s="149"/>
      <c r="F5" s="150"/>
      <c r="G5" s="148" t="s">
        <v>73</v>
      </c>
      <c r="H5" s="149"/>
      <c r="I5" s="150"/>
      <c r="J5" s="148" t="s">
        <v>77</v>
      </c>
      <c r="K5" s="149"/>
      <c r="L5" s="150"/>
    </row>
    <row r="6" spans="1:15" ht="39.6" x14ac:dyDescent="0.25">
      <c r="B6" s="145"/>
      <c r="C6" s="147"/>
      <c r="D6" s="85" t="s">
        <v>132</v>
      </c>
      <c r="E6" s="86" t="s">
        <v>133</v>
      </c>
      <c r="F6" s="85" t="s">
        <v>108</v>
      </c>
      <c r="G6" s="86" t="s">
        <v>132</v>
      </c>
      <c r="H6" s="85" t="s">
        <v>134</v>
      </c>
      <c r="I6" s="86" t="s">
        <v>108</v>
      </c>
      <c r="J6" s="85" t="s">
        <v>132</v>
      </c>
      <c r="K6" s="86" t="s">
        <v>135</v>
      </c>
      <c r="L6" s="86" t="s">
        <v>108</v>
      </c>
      <c r="M6" s="87"/>
      <c r="N6" s="87"/>
    </row>
    <row r="7" spans="1:15" ht="14.4" x14ac:dyDescent="0.3">
      <c r="A7" s="2" t="s">
        <v>11</v>
      </c>
      <c r="B7" s="88" t="s">
        <v>112</v>
      </c>
      <c r="C7" s="125">
        <v>215694</v>
      </c>
      <c r="D7" s="90">
        <v>197005</v>
      </c>
      <c r="E7" s="91">
        <v>91.3</v>
      </c>
      <c r="F7" s="92">
        <v>0.2</v>
      </c>
      <c r="G7" s="89">
        <v>142070</v>
      </c>
      <c r="H7" s="92">
        <v>65.900000000000006</v>
      </c>
      <c r="I7" s="91">
        <v>0.3</v>
      </c>
      <c r="J7" s="90">
        <v>125736</v>
      </c>
      <c r="K7" s="91">
        <v>58.3</v>
      </c>
      <c r="L7" s="92">
        <v>0.3</v>
      </c>
      <c r="N7" s="84" t="b">
        <f>A7='2004'!B3</f>
        <v>1</v>
      </c>
      <c r="O7" s="84" t="b">
        <f>B7='2004'!C2</f>
        <v>1</v>
      </c>
    </row>
    <row r="8" spans="1:15" ht="14.4" x14ac:dyDescent="0.3">
      <c r="A8" s="2" t="s">
        <v>11</v>
      </c>
      <c r="B8" s="88" t="s">
        <v>113</v>
      </c>
      <c r="C8" s="125">
        <v>103812</v>
      </c>
      <c r="D8" s="90">
        <v>94147</v>
      </c>
      <c r="E8" s="91">
        <v>90.7</v>
      </c>
      <c r="F8" s="92">
        <v>0.3</v>
      </c>
      <c r="G8" s="89">
        <v>66406</v>
      </c>
      <c r="H8" s="92">
        <v>64</v>
      </c>
      <c r="I8" s="91">
        <v>0.4</v>
      </c>
      <c r="J8" s="90">
        <v>58455</v>
      </c>
      <c r="K8" s="91">
        <v>56.3</v>
      </c>
      <c r="L8" s="92">
        <v>0.4</v>
      </c>
    </row>
    <row r="9" spans="1:15" ht="14.4" x14ac:dyDescent="0.3">
      <c r="A9" s="2" t="s">
        <v>11</v>
      </c>
      <c r="B9" s="88" t="s">
        <v>114</v>
      </c>
      <c r="C9" s="125">
        <v>111882</v>
      </c>
      <c r="D9" s="90">
        <v>102858</v>
      </c>
      <c r="E9" s="91">
        <v>91.9</v>
      </c>
      <c r="F9" s="92">
        <v>0.2</v>
      </c>
      <c r="G9" s="89">
        <v>75663</v>
      </c>
      <c r="H9" s="92">
        <v>67.599999999999994</v>
      </c>
      <c r="I9" s="91">
        <v>0.4</v>
      </c>
      <c r="J9" s="90">
        <v>67281</v>
      </c>
      <c r="K9" s="91">
        <v>60.1</v>
      </c>
      <c r="L9" s="92">
        <v>0.4</v>
      </c>
    </row>
    <row r="10" spans="1:15" ht="14.4" x14ac:dyDescent="0.3">
      <c r="A10" s="2" t="s">
        <v>11</v>
      </c>
      <c r="B10" s="88" t="s">
        <v>136</v>
      </c>
      <c r="C10" s="125">
        <v>176618</v>
      </c>
      <c r="D10" s="90">
        <v>162958</v>
      </c>
      <c r="E10" s="91">
        <v>92.3</v>
      </c>
      <c r="F10" s="92">
        <v>0.2</v>
      </c>
      <c r="G10" s="89">
        <v>119929</v>
      </c>
      <c r="H10" s="92">
        <v>67.900000000000006</v>
      </c>
      <c r="I10" s="91">
        <v>0.3</v>
      </c>
      <c r="J10" s="90">
        <v>106588</v>
      </c>
      <c r="K10" s="91">
        <v>60.3</v>
      </c>
      <c r="L10" s="92">
        <v>0.3</v>
      </c>
    </row>
    <row r="11" spans="1:15" ht="14.4" x14ac:dyDescent="0.3">
      <c r="A11" s="2" t="s">
        <v>11</v>
      </c>
      <c r="B11" s="93" t="s">
        <v>137</v>
      </c>
      <c r="C11" s="125">
        <v>151410</v>
      </c>
      <c r="D11" s="90">
        <v>148159</v>
      </c>
      <c r="E11" s="91">
        <v>97.9</v>
      </c>
      <c r="F11" s="92">
        <v>0.1</v>
      </c>
      <c r="G11" s="89">
        <v>111318</v>
      </c>
      <c r="H11" s="92">
        <v>73.5</v>
      </c>
      <c r="I11" s="91">
        <v>0.3</v>
      </c>
      <c r="J11" s="90">
        <v>99567</v>
      </c>
      <c r="K11" s="91">
        <v>65.8</v>
      </c>
      <c r="L11" s="92">
        <v>0.3</v>
      </c>
    </row>
    <row r="12" spans="1:15" ht="14.4" x14ac:dyDescent="0.3">
      <c r="A12" s="2" t="s">
        <v>11</v>
      </c>
      <c r="B12" s="88" t="s">
        <v>138</v>
      </c>
      <c r="C12" s="125">
        <v>24910</v>
      </c>
      <c r="D12" s="90">
        <v>23346</v>
      </c>
      <c r="E12" s="91">
        <v>93.7</v>
      </c>
      <c r="F12" s="92">
        <v>0.5</v>
      </c>
      <c r="G12" s="89">
        <v>16035</v>
      </c>
      <c r="H12" s="92">
        <v>64.400000000000006</v>
      </c>
      <c r="I12" s="91">
        <v>1</v>
      </c>
      <c r="J12" s="90">
        <v>14016</v>
      </c>
      <c r="K12" s="91">
        <v>56.3</v>
      </c>
      <c r="L12" s="92">
        <v>1.1000000000000001</v>
      </c>
    </row>
    <row r="13" spans="1:15" ht="14.4" x14ac:dyDescent="0.3">
      <c r="A13" s="2" t="s">
        <v>11</v>
      </c>
      <c r="B13" s="88" t="s">
        <v>139</v>
      </c>
      <c r="C13" s="125">
        <v>9291</v>
      </c>
      <c r="D13" s="90">
        <v>6270</v>
      </c>
      <c r="E13" s="91">
        <v>67.5</v>
      </c>
      <c r="F13" s="92">
        <v>1.7</v>
      </c>
      <c r="G13" s="89">
        <v>3247</v>
      </c>
      <c r="H13" s="92">
        <v>35</v>
      </c>
      <c r="I13" s="91">
        <v>1.8</v>
      </c>
      <c r="J13" s="90">
        <v>2768</v>
      </c>
      <c r="K13" s="91">
        <v>29.8</v>
      </c>
      <c r="L13" s="92">
        <v>1.7</v>
      </c>
    </row>
    <row r="14" spans="1:15" ht="14.4" x14ac:dyDescent="0.3">
      <c r="A14" s="2" t="s">
        <v>11</v>
      </c>
      <c r="B14" s="88" t="s">
        <v>140</v>
      </c>
      <c r="C14" s="125">
        <v>27129</v>
      </c>
      <c r="D14" s="90">
        <v>16088</v>
      </c>
      <c r="E14" s="91">
        <v>59.3</v>
      </c>
      <c r="F14" s="92">
        <v>1.3</v>
      </c>
      <c r="G14" s="89">
        <v>9308</v>
      </c>
      <c r="H14" s="92">
        <v>34.299999999999997</v>
      </c>
      <c r="I14" s="91">
        <v>1.3</v>
      </c>
      <c r="J14" s="90">
        <v>7587</v>
      </c>
      <c r="K14" s="91">
        <v>28</v>
      </c>
      <c r="L14" s="92">
        <v>1.2</v>
      </c>
    </row>
    <row r="15" spans="1:15" ht="14.4" x14ac:dyDescent="0.3">
      <c r="A15" s="2" t="s">
        <v>11</v>
      </c>
      <c r="B15" s="88" t="s">
        <v>120</v>
      </c>
      <c r="C15" s="125">
        <v>179050</v>
      </c>
      <c r="D15" s="90">
        <v>165244</v>
      </c>
      <c r="E15" s="91">
        <v>92.3</v>
      </c>
      <c r="F15" s="92">
        <v>0.2</v>
      </c>
      <c r="G15" s="89">
        <v>121527</v>
      </c>
      <c r="H15" s="92">
        <v>67.900000000000006</v>
      </c>
      <c r="I15" s="91">
        <v>0.3</v>
      </c>
      <c r="J15" s="90">
        <v>107930</v>
      </c>
      <c r="K15" s="91">
        <v>60.3</v>
      </c>
      <c r="L15" s="92">
        <v>0.3</v>
      </c>
    </row>
    <row r="16" spans="1:15" ht="14.4" x14ac:dyDescent="0.3">
      <c r="A16" s="2" t="s">
        <v>11</v>
      </c>
      <c r="B16" s="93" t="s">
        <v>141</v>
      </c>
      <c r="C16" s="125">
        <v>153399</v>
      </c>
      <c r="D16" s="90">
        <v>150128</v>
      </c>
      <c r="E16" s="91">
        <v>97.9</v>
      </c>
      <c r="F16" s="92">
        <v>0.1</v>
      </c>
      <c r="G16" s="89">
        <v>112703</v>
      </c>
      <c r="H16" s="92">
        <v>73.5</v>
      </c>
      <c r="I16" s="91">
        <v>0.3</v>
      </c>
      <c r="J16" s="90">
        <v>100726</v>
      </c>
      <c r="K16" s="91">
        <v>65.7</v>
      </c>
      <c r="L16" s="92">
        <v>0.3</v>
      </c>
    </row>
    <row r="17" spans="1:12" ht="14.4" x14ac:dyDescent="0.3">
      <c r="A17" s="2" t="s">
        <v>11</v>
      </c>
      <c r="B17" s="88" t="s">
        <v>121</v>
      </c>
      <c r="C17" s="125">
        <v>25510</v>
      </c>
      <c r="D17" s="90">
        <v>23908</v>
      </c>
      <c r="E17" s="91">
        <v>93.7</v>
      </c>
      <c r="F17" s="92">
        <v>0.5</v>
      </c>
      <c r="G17" s="89">
        <v>16408</v>
      </c>
      <c r="H17" s="92">
        <v>64.3</v>
      </c>
      <c r="I17" s="91">
        <v>1</v>
      </c>
      <c r="J17" s="90">
        <v>14324</v>
      </c>
      <c r="K17" s="91">
        <v>56.1</v>
      </c>
      <c r="L17" s="92">
        <v>1.1000000000000001</v>
      </c>
    </row>
    <row r="18" spans="1:12" ht="14.4" x14ac:dyDescent="0.3">
      <c r="A18" s="2" t="s">
        <v>11</v>
      </c>
      <c r="B18" s="88" t="s">
        <v>122</v>
      </c>
      <c r="C18" s="125">
        <v>9721</v>
      </c>
      <c r="D18" s="90">
        <v>6686</v>
      </c>
      <c r="E18" s="91">
        <v>68.8</v>
      </c>
      <c r="F18" s="92">
        <v>1.7</v>
      </c>
      <c r="G18" s="89">
        <v>3508</v>
      </c>
      <c r="H18" s="92">
        <v>36.1</v>
      </c>
      <c r="I18" s="91">
        <v>1.7</v>
      </c>
      <c r="J18" s="90">
        <v>2980</v>
      </c>
      <c r="K18" s="91">
        <v>30.7</v>
      </c>
      <c r="L18" s="92">
        <v>1.7</v>
      </c>
    </row>
    <row r="19" spans="1:12" ht="14.4" x14ac:dyDescent="0.3">
      <c r="A19" s="84" t="s">
        <v>21</v>
      </c>
      <c r="B19" s="84" t="s">
        <v>21</v>
      </c>
      <c r="C19" s="125"/>
      <c r="D19" s="90"/>
      <c r="E19" s="91"/>
      <c r="F19" s="92"/>
      <c r="G19" s="89"/>
      <c r="H19" s="92"/>
      <c r="I19" s="91"/>
      <c r="J19" s="90"/>
      <c r="K19" s="91"/>
      <c r="L19" s="92"/>
    </row>
    <row r="20" spans="1:12" ht="14.4" x14ac:dyDescent="0.3">
      <c r="A20" s="84" t="str">
        <f>A19</f>
        <v>ALABAMA</v>
      </c>
      <c r="B20" s="88" t="s">
        <v>112</v>
      </c>
      <c r="C20" s="125">
        <v>3332</v>
      </c>
      <c r="D20" s="90">
        <v>3257</v>
      </c>
      <c r="E20" s="91">
        <v>97.8</v>
      </c>
      <c r="F20" s="92">
        <v>0.7</v>
      </c>
      <c r="G20" s="89">
        <v>2418</v>
      </c>
      <c r="H20" s="92">
        <v>72.599999999999994</v>
      </c>
      <c r="I20" s="91">
        <v>2.1</v>
      </c>
      <c r="J20" s="90">
        <v>2060</v>
      </c>
      <c r="K20" s="91">
        <v>61.8</v>
      </c>
      <c r="L20" s="92">
        <v>2.2999999999999998</v>
      </c>
    </row>
    <row r="21" spans="1:12" ht="14.4" x14ac:dyDescent="0.3">
      <c r="A21" s="84" t="str">
        <f t="shared" ref="A21:A31" si="0">A20</f>
        <v>ALABAMA</v>
      </c>
      <c r="B21" s="88" t="s">
        <v>113</v>
      </c>
      <c r="C21" s="125">
        <v>1568</v>
      </c>
      <c r="D21" s="90">
        <v>1521</v>
      </c>
      <c r="E21" s="91">
        <v>97</v>
      </c>
      <c r="F21" s="92">
        <v>1.2</v>
      </c>
      <c r="G21" s="89">
        <v>1109</v>
      </c>
      <c r="H21" s="92">
        <v>70.7</v>
      </c>
      <c r="I21" s="91">
        <v>3.1</v>
      </c>
      <c r="J21" s="90">
        <v>935</v>
      </c>
      <c r="K21" s="91">
        <v>59.6</v>
      </c>
      <c r="L21" s="92">
        <v>3.4</v>
      </c>
    </row>
    <row r="22" spans="1:12" ht="14.4" x14ac:dyDescent="0.3">
      <c r="A22" s="84" t="str">
        <f t="shared" si="0"/>
        <v>ALABAMA</v>
      </c>
      <c r="B22" s="88" t="s">
        <v>114</v>
      </c>
      <c r="C22" s="125">
        <v>1764</v>
      </c>
      <c r="D22" s="90">
        <v>1736</v>
      </c>
      <c r="E22" s="91">
        <v>98.4</v>
      </c>
      <c r="F22" s="92">
        <v>0.8</v>
      </c>
      <c r="G22" s="89">
        <v>1309</v>
      </c>
      <c r="H22" s="92">
        <v>74.2</v>
      </c>
      <c r="I22" s="91">
        <v>2.9</v>
      </c>
      <c r="J22" s="90">
        <v>1125</v>
      </c>
      <c r="K22" s="91">
        <v>63.8</v>
      </c>
      <c r="L22" s="92">
        <v>3.1</v>
      </c>
    </row>
    <row r="23" spans="1:12" ht="14.4" x14ac:dyDescent="0.3">
      <c r="A23" s="84" t="str">
        <f t="shared" si="0"/>
        <v>ALABAMA</v>
      </c>
      <c r="B23" s="88" t="s">
        <v>136</v>
      </c>
      <c r="C23" s="125">
        <v>2450</v>
      </c>
      <c r="D23" s="90">
        <v>2400</v>
      </c>
      <c r="E23" s="91">
        <v>97.9</v>
      </c>
      <c r="F23" s="92">
        <v>0.8</v>
      </c>
      <c r="G23" s="89">
        <v>1808</v>
      </c>
      <c r="H23" s="92">
        <v>73.8</v>
      </c>
      <c r="I23" s="91">
        <v>2.4</v>
      </c>
      <c r="J23" s="90">
        <v>1523</v>
      </c>
      <c r="K23" s="91">
        <v>62.2</v>
      </c>
      <c r="L23" s="92">
        <v>2.7</v>
      </c>
    </row>
    <row r="24" spans="1:12" ht="14.4" x14ac:dyDescent="0.3">
      <c r="A24" s="84" t="str">
        <f t="shared" si="0"/>
        <v>ALABAMA</v>
      </c>
      <c r="B24" s="93" t="s">
        <v>137</v>
      </c>
      <c r="C24" s="125">
        <v>2412</v>
      </c>
      <c r="D24" s="90">
        <v>2392</v>
      </c>
      <c r="E24" s="91">
        <v>99.2</v>
      </c>
      <c r="F24" s="92">
        <v>0.5</v>
      </c>
      <c r="G24" s="89">
        <v>1806</v>
      </c>
      <c r="H24" s="92">
        <v>74.900000000000006</v>
      </c>
      <c r="I24" s="91">
        <v>2.4</v>
      </c>
      <c r="J24" s="90">
        <v>1522</v>
      </c>
      <c r="K24" s="91">
        <v>63.1</v>
      </c>
      <c r="L24" s="92">
        <v>2.7</v>
      </c>
    </row>
    <row r="25" spans="1:12" ht="14.4" x14ac:dyDescent="0.3">
      <c r="A25" s="84" t="str">
        <f t="shared" si="0"/>
        <v>ALABAMA</v>
      </c>
      <c r="B25" s="88" t="s">
        <v>138</v>
      </c>
      <c r="C25" s="125">
        <v>799</v>
      </c>
      <c r="D25" s="94">
        <v>799</v>
      </c>
      <c r="E25" s="91">
        <v>100</v>
      </c>
      <c r="F25" s="95" t="s">
        <v>82</v>
      </c>
      <c r="G25" s="89">
        <v>583</v>
      </c>
      <c r="H25" s="92">
        <v>72.900000000000006</v>
      </c>
      <c r="I25" s="91">
        <v>5.2</v>
      </c>
      <c r="J25" s="90">
        <v>511</v>
      </c>
      <c r="K25" s="91">
        <v>63.9</v>
      </c>
      <c r="L25" s="92">
        <v>5.6</v>
      </c>
    </row>
    <row r="26" spans="1:12" ht="14.4" x14ac:dyDescent="0.3">
      <c r="A26" s="84" t="str">
        <f t="shared" si="0"/>
        <v>ALABAMA</v>
      </c>
      <c r="B26" s="88" t="s">
        <v>139</v>
      </c>
      <c r="C26" s="125">
        <v>40</v>
      </c>
      <c r="D26" s="94">
        <v>15</v>
      </c>
      <c r="E26" s="91" t="s">
        <v>94</v>
      </c>
      <c r="F26" s="92" t="s">
        <v>94</v>
      </c>
      <c r="G26" s="89">
        <v>4</v>
      </c>
      <c r="H26" s="92" t="s">
        <v>94</v>
      </c>
      <c r="I26" s="91" t="s">
        <v>94</v>
      </c>
      <c r="J26" s="90">
        <v>4</v>
      </c>
      <c r="K26" s="91" t="s">
        <v>94</v>
      </c>
      <c r="L26" s="92" t="s">
        <v>94</v>
      </c>
    </row>
    <row r="27" spans="1:12" ht="14.4" x14ac:dyDescent="0.3">
      <c r="A27" s="84" t="str">
        <f t="shared" si="0"/>
        <v>ALABAMA</v>
      </c>
      <c r="B27" s="88" t="s">
        <v>140</v>
      </c>
      <c r="C27" s="125">
        <v>39</v>
      </c>
      <c r="D27" s="94">
        <v>8</v>
      </c>
      <c r="E27" s="91" t="s">
        <v>94</v>
      </c>
      <c r="F27" s="92" t="s">
        <v>94</v>
      </c>
      <c r="G27" s="89">
        <v>2</v>
      </c>
      <c r="H27" s="92" t="s">
        <v>94</v>
      </c>
      <c r="I27" s="91" t="s">
        <v>94</v>
      </c>
      <c r="J27" s="90">
        <v>2</v>
      </c>
      <c r="K27" s="91" t="s">
        <v>94</v>
      </c>
      <c r="L27" s="92" t="s">
        <v>94</v>
      </c>
    </row>
    <row r="28" spans="1:12" ht="14.4" x14ac:dyDescent="0.3">
      <c r="A28" s="84" t="str">
        <f t="shared" si="0"/>
        <v>ALABAMA</v>
      </c>
      <c r="B28" s="88" t="s">
        <v>120</v>
      </c>
      <c r="C28" s="125">
        <v>2474</v>
      </c>
      <c r="D28" s="90">
        <v>2424</v>
      </c>
      <c r="E28" s="91">
        <v>98</v>
      </c>
      <c r="F28" s="92">
        <v>0.8</v>
      </c>
      <c r="G28" s="89">
        <v>1823</v>
      </c>
      <c r="H28" s="92">
        <v>73.7</v>
      </c>
      <c r="I28" s="91">
        <v>2.4</v>
      </c>
      <c r="J28" s="90">
        <v>1539</v>
      </c>
      <c r="K28" s="91">
        <v>62.2</v>
      </c>
      <c r="L28" s="92">
        <v>2.7</v>
      </c>
    </row>
    <row r="29" spans="1:12" ht="14.4" x14ac:dyDescent="0.3">
      <c r="A29" s="84" t="str">
        <f t="shared" si="0"/>
        <v>ALABAMA</v>
      </c>
      <c r="B29" s="93" t="s">
        <v>141</v>
      </c>
      <c r="C29" s="125">
        <v>2435</v>
      </c>
      <c r="D29" s="90">
        <v>2415</v>
      </c>
      <c r="E29" s="91">
        <v>99.2</v>
      </c>
      <c r="F29" s="92">
        <v>0.5</v>
      </c>
      <c r="G29" s="89">
        <v>1822</v>
      </c>
      <c r="H29" s="92">
        <v>74.8</v>
      </c>
      <c r="I29" s="91">
        <v>2.4</v>
      </c>
      <c r="J29" s="90">
        <v>1537</v>
      </c>
      <c r="K29" s="91">
        <v>63.1</v>
      </c>
      <c r="L29" s="92">
        <v>2.7</v>
      </c>
    </row>
    <row r="30" spans="1:12" ht="14.4" x14ac:dyDescent="0.3">
      <c r="A30" s="84" t="str">
        <f t="shared" si="0"/>
        <v>ALABAMA</v>
      </c>
      <c r="B30" s="88" t="s">
        <v>121</v>
      </c>
      <c r="C30" s="125">
        <v>806</v>
      </c>
      <c r="D30" s="94">
        <v>806</v>
      </c>
      <c r="E30" s="91">
        <v>100</v>
      </c>
      <c r="F30" s="95" t="s">
        <v>82</v>
      </c>
      <c r="G30" s="89">
        <v>590</v>
      </c>
      <c r="H30" s="92">
        <v>73.2</v>
      </c>
      <c r="I30" s="91">
        <v>5.2</v>
      </c>
      <c r="J30" s="90">
        <v>517</v>
      </c>
      <c r="K30" s="91">
        <v>64.2</v>
      </c>
      <c r="L30" s="92">
        <v>5.6</v>
      </c>
    </row>
    <row r="31" spans="1:12" ht="14.4" x14ac:dyDescent="0.3">
      <c r="A31" s="84" t="str">
        <f t="shared" si="0"/>
        <v>ALABAMA</v>
      </c>
      <c r="B31" s="88" t="s">
        <v>122</v>
      </c>
      <c r="C31" s="125">
        <v>40</v>
      </c>
      <c r="D31" s="94">
        <v>15</v>
      </c>
      <c r="E31" s="91" t="s">
        <v>94</v>
      </c>
      <c r="F31" s="92" t="s">
        <v>94</v>
      </c>
      <c r="G31" s="89">
        <v>4</v>
      </c>
      <c r="H31" s="92" t="s">
        <v>94</v>
      </c>
      <c r="I31" s="91" t="s">
        <v>94</v>
      </c>
      <c r="J31" s="90">
        <v>4</v>
      </c>
      <c r="K31" s="91" t="s">
        <v>94</v>
      </c>
      <c r="L31" s="92" t="s">
        <v>94</v>
      </c>
    </row>
    <row r="32" spans="1:12" ht="14.4" x14ac:dyDescent="0.3">
      <c r="A32" s="84" t="str">
        <f>B32</f>
        <v>ALASKA</v>
      </c>
      <c r="B32" s="84" t="s">
        <v>22</v>
      </c>
      <c r="C32" s="125"/>
      <c r="D32" s="94"/>
      <c r="E32" s="91"/>
      <c r="F32" s="92"/>
      <c r="G32" s="89"/>
      <c r="H32" s="92"/>
      <c r="I32" s="91"/>
      <c r="J32" s="90"/>
      <c r="K32" s="91"/>
      <c r="L32" s="92"/>
    </row>
    <row r="33" spans="1:12" ht="14.4" x14ac:dyDescent="0.3">
      <c r="A33" s="84" t="str">
        <f>A32</f>
        <v>ALASKA</v>
      </c>
      <c r="B33" s="88" t="s">
        <v>112</v>
      </c>
      <c r="C33" s="125">
        <v>451</v>
      </c>
      <c r="D33" s="94">
        <v>434</v>
      </c>
      <c r="E33" s="91">
        <v>96.2</v>
      </c>
      <c r="F33" s="92">
        <v>0.9</v>
      </c>
      <c r="G33" s="89">
        <v>334</v>
      </c>
      <c r="H33" s="92">
        <v>74</v>
      </c>
      <c r="I33" s="91">
        <v>2</v>
      </c>
      <c r="J33" s="90">
        <v>293</v>
      </c>
      <c r="K33" s="91">
        <v>65</v>
      </c>
      <c r="L33" s="92">
        <v>2.2000000000000002</v>
      </c>
    </row>
    <row r="34" spans="1:12" ht="14.4" x14ac:dyDescent="0.3">
      <c r="A34" s="84" t="str">
        <f t="shared" ref="A34:A44" si="1">A33</f>
        <v>ALASKA</v>
      </c>
      <c r="B34" s="88" t="s">
        <v>113</v>
      </c>
      <c r="C34" s="125">
        <v>224</v>
      </c>
      <c r="D34" s="94">
        <v>219</v>
      </c>
      <c r="E34" s="91">
        <v>97.8</v>
      </c>
      <c r="F34" s="92">
        <v>1</v>
      </c>
      <c r="G34" s="89">
        <v>168</v>
      </c>
      <c r="H34" s="92">
        <v>74.8</v>
      </c>
      <c r="I34" s="91">
        <v>2.8</v>
      </c>
      <c r="J34" s="90">
        <v>146</v>
      </c>
      <c r="K34" s="91">
        <v>65.099999999999994</v>
      </c>
      <c r="L34" s="92">
        <v>3.1</v>
      </c>
    </row>
    <row r="35" spans="1:12" ht="14.4" x14ac:dyDescent="0.3">
      <c r="A35" s="84" t="str">
        <f t="shared" si="1"/>
        <v>ALASKA</v>
      </c>
      <c r="B35" s="88" t="s">
        <v>114</v>
      </c>
      <c r="C35" s="125">
        <v>227</v>
      </c>
      <c r="D35" s="94">
        <v>215</v>
      </c>
      <c r="E35" s="91">
        <v>94.5</v>
      </c>
      <c r="F35" s="92">
        <v>1.5</v>
      </c>
      <c r="G35" s="89">
        <v>167</v>
      </c>
      <c r="H35" s="92">
        <v>73.3</v>
      </c>
      <c r="I35" s="91">
        <v>2.9</v>
      </c>
      <c r="J35" s="90">
        <v>148</v>
      </c>
      <c r="K35" s="91">
        <v>64.900000000000006</v>
      </c>
      <c r="L35" s="92">
        <v>3.1</v>
      </c>
    </row>
    <row r="36" spans="1:12" ht="14.4" x14ac:dyDescent="0.3">
      <c r="A36" s="84" t="str">
        <f t="shared" si="1"/>
        <v>ALASKA</v>
      </c>
      <c r="B36" s="88" t="s">
        <v>136</v>
      </c>
      <c r="C36" s="125">
        <v>359</v>
      </c>
      <c r="D36" s="94">
        <v>350</v>
      </c>
      <c r="E36" s="91">
        <v>97.3</v>
      </c>
      <c r="F36" s="92">
        <v>0.8</v>
      </c>
      <c r="G36" s="89">
        <v>278</v>
      </c>
      <c r="H36" s="92">
        <v>77.3</v>
      </c>
      <c r="I36" s="91">
        <v>2.2000000000000002</v>
      </c>
      <c r="J36" s="90">
        <v>249</v>
      </c>
      <c r="K36" s="91">
        <v>69.3</v>
      </c>
      <c r="L36" s="92">
        <v>2.4</v>
      </c>
    </row>
    <row r="37" spans="1:12" ht="14.4" x14ac:dyDescent="0.3">
      <c r="A37" s="84" t="str">
        <f t="shared" si="1"/>
        <v>ALASKA</v>
      </c>
      <c r="B37" s="93" t="s">
        <v>137</v>
      </c>
      <c r="C37" s="125">
        <v>343</v>
      </c>
      <c r="D37" s="94">
        <v>336</v>
      </c>
      <c r="E37" s="91">
        <v>98.1</v>
      </c>
      <c r="F37" s="92">
        <v>0.7</v>
      </c>
      <c r="G37" s="89">
        <v>269</v>
      </c>
      <c r="H37" s="92">
        <v>78.400000000000006</v>
      </c>
      <c r="I37" s="91">
        <v>2.2000000000000002</v>
      </c>
      <c r="J37" s="90">
        <v>241</v>
      </c>
      <c r="K37" s="91">
        <v>70.400000000000006</v>
      </c>
      <c r="L37" s="92">
        <v>2.4</v>
      </c>
    </row>
    <row r="38" spans="1:12" ht="14.4" x14ac:dyDescent="0.3">
      <c r="A38" s="84" t="str">
        <f t="shared" si="1"/>
        <v>ALASKA</v>
      </c>
      <c r="B38" s="88" t="s">
        <v>138</v>
      </c>
      <c r="C38" s="125">
        <v>13</v>
      </c>
      <c r="D38" s="94">
        <v>13</v>
      </c>
      <c r="E38" s="91" t="s">
        <v>94</v>
      </c>
      <c r="F38" s="92" t="s">
        <v>94</v>
      </c>
      <c r="G38" s="89">
        <v>9</v>
      </c>
      <c r="H38" s="92" t="s">
        <v>94</v>
      </c>
      <c r="I38" s="91" t="s">
        <v>94</v>
      </c>
      <c r="J38" s="90">
        <v>8</v>
      </c>
      <c r="K38" s="91" t="s">
        <v>94</v>
      </c>
      <c r="L38" s="92" t="s">
        <v>94</v>
      </c>
    </row>
    <row r="39" spans="1:12" ht="14.4" x14ac:dyDescent="0.3">
      <c r="A39" s="84" t="str">
        <f t="shared" si="1"/>
        <v>ALASKA</v>
      </c>
      <c r="B39" s="88" t="s">
        <v>139</v>
      </c>
      <c r="C39" s="125">
        <v>24</v>
      </c>
      <c r="D39" s="94">
        <v>17</v>
      </c>
      <c r="E39" s="91" t="s">
        <v>94</v>
      </c>
      <c r="F39" s="92" t="s">
        <v>94</v>
      </c>
      <c r="G39" s="89">
        <v>9</v>
      </c>
      <c r="H39" s="92" t="s">
        <v>94</v>
      </c>
      <c r="I39" s="91" t="s">
        <v>94</v>
      </c>
      <c r="J39" s="90">
        <v>7</v>
      </c>
      <c r="K39" s="91" t="s">
        <v>94</v>
      </c>
      <c r="L39" s="92" t="s">
        <v>94</v>
      </c>
    </row>
    <row r="40" spans="1:12" ht="14.4" x14ac:dyDescent="0.3">
      <c r="A40" s="84" t="str">
        <f t="shared" si="1"/>
        <v>ALASKA</v>
      </c>
      <c r="B40" s="88" t="s">
        <v>140</v>
      </c>
      <c r="C40" s="125">
        <v>22</v>
      </c>
      <c r="D40" s="94">
        <v>18</v>
      </c>
      <c r="E40" s="91" t="s">
        <v>94</v>
      </c>
      <c r="F40" s="92" t="s">
        <v>94</v>
      </c>
      <c r="G40" s="89">
        <v>13</v>
      </c>
      <c r="H40" s="92" t="s">
        <v>94</v>
      </c>
      <c r="I40" s="91" t="s">
        <v>94</v>
      </c>
      <c r="J40" s="90">
        <v>10</v>
      </c>
      <c r="K40" s="91" t="s">
        <v>94</v>
      </c>
      <c r="L40" s="92" t="s">
        <v>94</v>
      </c>
    </row>
    <row r="41" spans="1:12" ht="14.4" x14ac:dyDescent="0.3">
      <c r="A41" s="84" t="str">
        <f t="shared" si="1"/>
        <v>ALASKA</v>
      </c>
      <c r="B41" s="88" t="s">
        <v>120</v>
      </c>
      <c r="C41" s="125">
        <v>376</v>
      </c>
      <c r="D41" s="94">
        <v>367</v>
      </c>
      <c r="E41" s="91">
        <v>97.4</v>
      </c>
      <c r="F41" s="92">
        <v>0.8</v>
      </c>
      <c r="G41" s="89">
        <v>290</v>
      </c>
      <c r="H41" s="92">
        <v>77</v>
      </c>
      <c r="I41" s="91">
        <v>2.1</v>
      </c>
      <c r="J41" s="90">
        <v>259</v>
      </c>
      <c r="K41" s="91">
        <v>68.900000000000006</v>
      </c>
      <c r="L41" s="92">
        <v>2.2999999999999998</v>
      </c>
    </row>
    <row r="42" spans="1:12" ht="14.4" x14ac:dyDescent="0.3">
      <c r="A42" s="84" t="str">
        <f t="shared" si="1"/>
        <v>ALASKA</v>
      </c>
      <c r="B42" s="93" t="s">
        <v>141</v>
      </c>
      <c r="C42" s="125">
        <v>359</v>
      </c>
      <c r="D42" s="94">
        <v>352</v>
      </c>
      <c r="E42" s="91">
        <v>98.1</v>
      </c>
      <c r="F42" s="92">
        <v>0.7</v>
      </c>
      <c r="G42" s="89">
        <v>280</v>
      </c>
      <c r="H42" s="92">
        <v>78</v>
      </c>
      <c r="I42" s="91">
        <v>2.1</v>
      </c>
      <c r="J42" s="90">
        <v>251</v>
      </c>
      <c r="K42" s="91">
        <v>69.900000000000006</v>
      </c>
      <c r="L42" s="92">
        <v>2.4</v>
      </c>
    </row>
    <row r="43" spans="1:12" ht="14.4" x14ac:dyDescent="0.3">
      <c r="A43" s="84" t="str">
        <f t="shared" si="1"/>
        <v>ALASKA</v>
      </c>
      <c r="B43" s="88" t="s">
        <v>121</v>
      </c>
      <c r="C43" s="125">
        <v>15</v>
      </c>
      <c r="D43" s="94">
        <v>14</v>
      </c>
      <c r="E43" s="91" t="s">
        <v>94</v>
      </c>
      <c r="F43" s="92" t="s">
        <v>94</v>
      </c>
      <c r="G43" s="89">
        <v>11</v>
      </c>
      <c r="H43" s="92" t="s">
        <v>94</v>
      </c>
      <c r="I43" s="91" t="s">
        <v>94</v>
      </c>
      <c r="J43" s="90">
        <v>9</v>
      </c>
      <c r="K43" s="91" t="s">
        <v>94</v>
      </c>
      <c r="L43" s="92" t="s">
        <v>94</v>
      </c>
    </row>
    <row r="44" spans="1:12" ht="14.4" x14ac:dyDescent="0.3">
      <c r="A44" s="84" t="str">
        <f t="shared" si="1"/>
        <v>ALASKA</v>
      </c>
      <c r="B44" s="88" t="s">
        <v>122</v>
      </c>
      <c r="C44" s="125">
        <v>25</v>
      </c>
      <c r="D44" s="94">
        <v>18</v>
      </c>
      <c r="E44" s="91" t="s">
        <v>94</v>
      </c>
      <c r="F44" s="92" t="s">
        <v>94</v>
      </c>
      <c r="G44" s="89">
        <v>10</v>
      </c>
      <c r="H44" s="92" t="s">
        <v>94</v>
      </c>
      <c r="I44" s="91" t="s">
        <v>94</v>
      </c>
      <c r="J44" s="90">
        <v>8</v>
      </c>
      <c r="K44" s="91" t="s">
        <v>94</v>
      </c>
      <c r="L44" s="92" t="s">
        <v>94</v>
      </c>
    </row>
    <row r="45" spans="1:12" ht="14.4" x14ac:dyDescent="0.3">
      <c r="A45" s="84" t="str">
        <f>B45</f>
        <v>ARIZONA</v>
      </c>
      <c r="B45" s="84" t="s">
        <v>23</v>
      </c>
      <c r="C45" s="125"/>
      <c r="D45" s="94"/>
      <c r="E45" s="91"/>
      <c r="F45" s="92"/>
      <c r="G45" s="89"/>
      <c r="H45" s="92"/>
      <c r="I45" s="91"/>
      <c r="J45" s="90"/>
      <c r="K45" s="91"/>
      <c r="L45" s="92"/>
    </row>
    <row r="46" spans="1:12" ht="14.4" x14ac:dyDescent="0.3">
      <c r="A46" s="84" t="str">
        <f>A45</f>
        <v>ARIZONA</v>
      </c>
      <c r="B46" s="88" t="s">
        <v>112</v>
      </c>
      <c r="C46" s="125">
        <v>4122</v>
      </c>
      <c r="D46" s="90">
        <v>3508</v>
      </c>
      <c r="E46" s="91">
        <v>85.1</v>
      </c>
      <c r="F46" s="92">
        <v>1.7</v>
      </c>
      <c r="G46" s="89">
        <v>2485</v>
      </c>
      <c r="H46" s="92">
        <v>60.3</v>
      </c>
      <c r="I46" s="91">
        <v>2.2999999999999998</v>
      </c>
      <c r="J46" s="90">
        <v>2239</v>
      </c>
      <c r="K46" s="91">
        <v>54.3</v>
      </c>
      <c r="L46" s="92">
        <v>2.2999999999999998</v>
      </c>
    </row>
    <row r="47" spans="1:12" ht="14.4" x14ac:dyDescent="0.3">
      <c r="A47" s="84" t="str">
        <f t="shared" ref="A47:A58" si="2">A46</f>
        <v>ARIZONA</v>
      </c>
      <c r="B47" s="88" t="s">
        <v>113</v>
      </c>
      <c r="C47" s="125">
        <v>2008</v>
      </c>
      <c r="D47" s="90">
        <v>1687</v>
      </c>
      <c r="E47" s="91">
        <v>84</v>
      </c>
      <c r="F47" s="92">
        <v>2.5</v>
      </c>
      <c r="G47" s="89">
        <v>1166</v>
      </c>
      <c r="H47" s="92">
        <v>58</v>
      </c>
      <c r="I47" s="91">
        <v>3.3</v>
      </c>
      <c r="J47" s="90">
        <v>1034</v>
      </c>
      <c r="K47" s="91">
        <v>51.5</v>
      </c>
      <c r="L47" s="92">
        <v>3.4</v>
      </c>
    </row>
    <row r="48" spans="1:12" ht="14.4" x14ac:dyDescent="0.3">
      <c r="A48" s="84" t="str">
        <f t="shared" si="2"/>
        <v>ARIZONA</v>
      </c>
      <c r="B48" s="88" t="s">
        <v>114</v>
      </c>
      <c r="C48" s="125">
        <v>2114</v>
      </c>
      <c r="D48" s="90">
        <v>1822</v>
      </c>
      <c r="E48" s="91">
        <v>86.2</v>
      </c>
      <c r="F48" s="92">
        <v>2.2999999999999998</v>
      </c>
      <c r="G48" s="89">
        <v>1319</v>
      </c>
      <c r="H48" s="92">
        <v>62.4</v>
      </c>
      <c r="I48" s="91">
        <v>3.2</v>
      </c>
      <c r="J48" s="90">
        <v>1205</v>
      </c>
      <c r="K48" s="91">
        <v>57</v>
      </c>
      <c r="L48" s="92">
        <v>3.3</v>
      </c>
    </row>
    <row r="49" spans="1:12" ht="12.75" hidden="1" customHeight="1" x14ac:dyDescent="0.3">
      <c r="A49" s="84" t="str">
        <f t="shared" si="2"/>
        <v>ARIZONA</v>
      </c>
      <c r="B49" s="88" t="s">
        <v>142</v>
      </c>
      <c r="C49" s="125">
        <v>3747</v>
      </c>
      <c r="D49" s="90">
        <v>3168</v>
      </c>
      <c r="E49" s="91">
        <v>84.5</v>
      </c>
      <c r="F49" s="92">
        <v>1.8</v>
      </c>
      <c r="G49" s="89">
        <v>2305</v>
      </c>
      <c r="H49" s="92">
        <v>61.5</v>
      </c>
      <c r="I49" s="91">
        <v>2.4</v>
      </c>
      <c r="J49" s="90">
        <v>2094</v>
      </c>
      <c r="K49" s="91">
        <v>55.9</v>
      </c>
      <c r="L49" s="92">
        <v>2.5</v>
      </c>
    </row>
    <row r="50" spans="1:12" ht="14.4" x14ac:dyDescent="0.3">
      <c r="A50" s="84" t="str">
        <f t="shared" si="2"/>
        <v>ARIZONA</v>
      </c>
      <c r="B50" s="88" t="s">
        <v>136</v>
      </c>
      <c r="C50" s="125">
        <v>3747</v>
      </c>
      <c r="D50" s="90">
        <v>3168</v>
      </c>
      <c r="E50" s="91">
        <v>84.5</v>
      </c>
      <c r="F50" s="92">
        <v>1.8</v>
      </c>
      <c r="G50" s="89">
        <v>2305</v>
      </c>
      <c r="H50" s="92">
        <v>61.5</v>
      </c>
      <c r="I50" s="91">
        <v>2.4</v>
      </c>
      <c r="J50" s="90">
        <v>2094</v>
      </c>
      <c r="K50" s="91">
        <v>55.9</v>
      </c>
      <c r="L50" s="92">
        <v>2.5</v>
      </c>
    </row>
    <row r="51" spans="1:12" ht="14.4" x14ac:dyDescent="0.3">
      <c r="A51" s="84" t="str">
        <f t="shared" si="2"/>
        <v>ARIZONA</v>
      </c>
      <c r="B51" s="93" t="s">
        <v>137</v>
      </c>
      <c r="C51" s="125">
        <v>2622</v>
      </c>
      <c r="D51" s="90">
        <v>2564</v>
      </c>
      <c r="E51" s="91">
        <v>97.8</v>
      </c>
      <c r="F51" s="92">
        <v>0.9</v>
      </c>
      <c r="G51" s="89">
        <v>1962</v>
      </c>
      <c r="H51" s="92">
        <v>74.8</v>
      </c>
      <c r="I51" s="91">
        <v>2.6</v>
      </c>
      <c r="J51" s="90">
        <v>1803</v>
      </c>
      <c r="K51" s="91">
        <v>68.8</v>
      </c>
      <c r="L51" s="92">
        <v>2.7</v>
      </c>
    </row>
    <row r="52" spans="1:12" ht="14.4" x14ac:dyDescent="0.3">
      <c r="A52" s="84" t="str">
        <f t="shared" si="2"/>
        <v>ARIZONA</v>
      </c>
      <c r="B52" s="88" t="s">
        <v>138</v>
      </c>
      <c r="C52" s="125">
        <v>142</v>
      </c>
      <c r="D52" s="94">
        <v>136</v>
      </c>
      <c r="E52" s="91">
        <v>95.7</v>
      </c>
      <c r="F52" s="92">
        <v>6.2</v>
      </c>
      <c r="G52" s="89">
        <v>81</v>
      </c>
      <c r="H52" s="92">
        <v>57</v>
      </c>
      <c r="I52" s="91">
        <v>15.2</v>
      </c>
      <c r="J52" s="90">
        <v>66</v>
      </c>
      <c r="K52" s="91">
        <v>46.6</v>
      </c>
      <c r="L52" s="92">
        <v>15.3</v>
      </c>
    </row>
    <row r="53" spans="1:12" ht="14.4" x14ac:dyDescent="0.3">
      <c r="A53" s="84" t="str">
        <f t="shared" si="2"/>
        <v>ARIZONA</v>
      </c>
      <c r="B53" s="88" t="s">
        <v>139</v>
      </c>
      <c r="C53" s="125">
        <v>57</v>
      </c>
      <c r="D53" s="94">
        <v>38</v>
      </c>
      <c r="E53" s="91" t="s">
        <v>94</v>
      </c>
      <c r="F53" s="92" t="s">
        <v>94</v>
      </c>
      <c r="G53" s="89">
        <v>20</v>
      </c>
      <c r="H53" s="92" t="s">
        <v>94</v>
      </c>
      <c r="I53" s="91" t="s">
        <v>94</v>
      </c>
      <c r="J53" s="90">
        <v>17</v>
      </c>
      <c r="K53" s="91" t="s">
        <v>94</v>
      </c>
      <c r="L53" s="92" t="s">
        <v>94</v>
      </c>
    </row>
    <row r="54" spans="1:12" ht="14.4" x14ac:dyDescent="0.3">
      <c r="A54" s="84" t="str">
        <f t="shared" si="2"/>
        <v>ARIZONA</v>
      </c>
      <c r="B54" s="88" t="s">
        <v>140</v>
      </c>
      <c r="C54" s="125">
        <v>1160</v>
      </c>
      <c r="D54" s="90">
        <v>629</v>
      </c>
      <c r="E54" s="91">
        <v>54.2</v>
      </c>
      <c r="F54" s="92">
        <v>7</v>
      </c>
      <c r="G54" s="89">
        <v>354</v>
      </c>
      <c r="H54" s="92">
        <v>30.5</v>
      </c>
      <c r="I54" s="91">
        <v>6.4</v>
      </c>
      <c r="J54" s="90">
        <v>296</v>
      </c>
      <c r="K54" s="91">
        <v>25.5</v>
      </c>
      <c r="L54" s="92">
        <v>6.1</v>
      </c>
    </row>
    <row r="55" spans="1:12" ht="14.4" x14ac:dyDescent="0.3">
      <c r="A55" s="84" t="str">
        <f t="shared" si="2"/>
        <v>ARIZONA</v>
      </c>
      <c r="B55" s="88" t="s">
        <v>120</v>
      </c>
      <c r="C55" s="125">
        <v>3779</v>
      </c>
      <c r="D55" s="90">
        <v>3196</v>
      </c>
      <c r="E55" s="91">
        <v>84.6</v>
      </c>
      <c r="F55" s="92">
        <v>1.8</v>
      </c>
      <c r="G55" s="89">
        <v>2320</v>
      </c>
      <c r="H55" s="92">
        <v>61.4</v>
      </c>
      <c r="I55" s="91">
        <v>2.4</v>
      </c>
      <c r="J55" s="90">
        <v>2109</v>
      </c>
      <c r="K55" s="91">
        <v>55.8</v>
      </c>
      <c r="L55" s="92">
        <v>2.4</v>
      </c>
    </row>
    <row r="56" spans="1:12" ht="14.4" x14ac:dyDescent="0.3">
      <c r="A56" s="84" t="str">
        <f t="shared" si="2"/>
        <v>ARIZONA</v>
      </c>
      <c r="B56" s="93" t="s">
        <v>141</v>
      </c>
      <c r="C56" s="125">
        <v>2650</v>
      </c>
      <c r="D56" s="90">
        <v>2592</v>
      </c>
      <c r="E56" s="91">
        <v>97.8</v>
      </c>
      <c r="F56" s="92">
        <v>0.9</v>
      </c>
      <c r="G56" s="89">
        <v>1977</v>
      </c>
      <c r="H56" s="92">
        <v>74.599999999999994</v>
      </c>
      <c r="I56" s="91">
        <v>2.6</v>
      </c>
      <c r="J56" s="90">
        <v>1818</v>
      </c>
      <c r="K56" s="91">
        <v>68.599999999999994</v>
      </c>
      <c r="L56" s="92">
        <v>2.7</v>
      </c>
    </row>
    <row r="57" spans="1:12" ht="14.4" x14ac:dyDescent="0.3">
      <c r="A57" s="84" t="str">
        <f t="shared" si="2"/>
        <v>ARIZONA</v>
      </c>
      <c r="B57" s="88" t="s">
        <v>121</v>
      </c>
      <c r="C57" s="125">
        <v>152</v>
      </c>
      <c r="D57" s="94">
        <v>146</v>
      </c>
      <c r="E57" s="91">
        <v>96</v>
      </c>
      <c r="F57" s="92">
        <v>5.8</v>
      </c>
      <c r="G57" s="89">
        <v>84</v>
      </c>
      <c r="H57" s="92">
        <v>55.3</v>
      </c>
      <c r="I57" s="91">
        <v>14.8</v>
      </c>
      <c r="J57" s="90">
        <v>70</v>
      </c>
      <c r="K57" s="91">
        <v>45.6</v>
      </c>
      <c r="L57" s="92">
        <v>14.8</v>
      </c>
    </row>
    <row r="58" spans="1:12" ht="14.4" x14ac:dyDescent="0.3">
      <c r="A58" s="84" t="str">
        <f t="shared" si="2"/>
        <v>ARIZONA</v>
      </c>
      <c r="B58" s="88" t="s">
        <v>122</v>
      </c>
      <c r="C58" s="125">
        <v>63</v>
      </c>
      <c r="D58" s="94">
        <v>44</v>
      </c>
      <c r="E58" s="91" t="s">
        <v>94</v>
      </c>
      <c r="F58" s="92" t="s">
        <v>94</v>
      </c>
      <c r="G58" s="89">
        <v>23</v>
      </c>
      <c r="H58" s="92" t="s">
        <v>94</v>
      </c>
      <c r="I58" s="91" t="s">
        <v>94</v>
      </c>
      <c r="J58" s="90">
        <v>20</v>
      </c>
      <c r="K58" s="91" t="s">
        <v>94</v>
      </c>
      <c r="L58" s="92" t="s">
        <v>94</v>
      </c>
    </row>
    <row r="59" spans="1:12" ht="14.4" x14ac:dyDescent="0.3">
      <c r="A59" s="84" t="str">
        <f>B59</f>
        <v>ARKANSAS</v>
      </c>
      <c r="B59" s="84" t="s">
        <v>24</v>
      </c>
      <c r="C59" s="125"/>
      <c r="D59" s="94"/>
      <c r="E59" s="91"/>
      <c r="F59" s="92"/>
      <c r="G59" s="89"/>
      <c r="H59" s="92"/>
      <c r="I59" s="91"/>
      <c r="J59" s="90"/>
      <c r="K59" s="91"/>
      <c r="L59" s="92"/>
    </row>
    <row r="60" spans="1:12" ht="14.4" x14ac:dyDescent="0.3">
      <c r="A60" s="84" t="str">
        <f>A59</f>
        <v>ARKANSAS</v>
      </c>
      <c r="B60" s="88" t="s">
        <v>112</v>
      </c>
      <c r="C60" s="125">
        <v>2010</v>
      </c>
      <c r="D60" s="90">
        <v>1942</v>
      </c>
      <c r="E60" s="91">
        <v>96.6</v>
      </c>
      <c r="F60" s="92">
        <v>0.9</v>
      </c>
      <c r="G60" s="89">
        <v>1328</v>
      </c>
      <c r="H60" s="92">
        <v>66.099999999999994</v>
      </c>
      <c r="I60" s="91">
        <v>2.4</v>
      </c>
      <c r="J60" s="90">
        <v>1140</v>
      </c>
      <c r="K60" s="91">
        <v>56.7</v>
      </c>
      <c r="L60" s="92">
        <v>2.5</v>
      </c>
    </row>
    <row r="61" spans="1:12" ht="14.4" x14ac:dyDescent="0.3">
      <c r="A61" s="84" t="str">
        <f t="shared" ref="A61:A71" si="3">A60</f>
        <v>ARKANSAS</v>
      </c>
      <c r="B61" s="88" t="s">
        <v>113</v>
      </c>
      <c r="C61" s="125">
        <v>962</v>
      </c>
      <c r="D61" s="94">
        <v>926</v>
      </c>
      <c r="E61" s="91">
        <v>96.3</v>
      </c>
      <c r="F61" s="92">
        <v>1.4</v>
      </c>
      <c r="G61" s="89">
        <v>606</v>
      </c>
      <c r="H61" s="92">
        <v>63</v>
      </c>
      <c r="I61" s="91">
        <v>3.5</v>
      </c>
      <c r="J61" s="90">
        <v>524</v>
      </c>
      <c r="K61" s="91">
        <v>54.4</v>
      </c>
      <c r="L61" s="92">
        <v>3.6</v>
      </c>
    </row>
    <row r="62" spans="1:12" ht="14.4" x14ac:dyDescent="0.3">
      <c r="A62" s="84" t="str">
        <f t="shared" si="3"/>
        <v>ARKANSAS</v>
      </c>
      <c r="B62" s="88" t="s">
        <v>114</v>
      </c>
      <c r="C62" s="125">
        <v>1048</v>
      </c>
      <c r="D62" s="90">
        <v>1015</v>
      </c>
      <c r="E62" s="91">
        <v>96.9</v>
      </c>
      <c r="F62" s="92">
        <v>1.2</v>
      </c>
      <c r="G62" s="89">
        <v>723</v>
      </c>
      <c r="H62" s="92">
        <v>69</v>
      </c>
      <c r="I62" s="91">
        <v>3.2</v>
      </c>
      <c r="J62" s="90">
        <v>617</v>
      </c>
      <c r="K62" s="91">
        <v>58.9</v>
      </c>
      <c r="L62" s="92">
        <v>3.4</v>
      </c>
    </row>
    <row r="63" spans="1:12" ht="14.4" x14ac:dyDescent="0.3">
      <c r="A63" s="84" t="str">
        <f t="shared" si="3"/>
        <v>ARKANSAS</v>
      </c>
      <c r="B63" s="88" t="s">
        <v>136</v>
      </c>
      <c r="C63" s="125">
        <v>1649</v>
      </c>
      <c r="D63" s="90">
        <v>1593</v>
      </c>
      <c r="E63" s="91">
        <v>96.6</v>
      </c>
      <c r="F63" s="92">
        <v>1</v>
      </c>
      <c r="G63" s="89">
        <v>1106</v>
      </c>
      <c r="H63" s="92">
        <v>67.099999999999994</v>
      </c>
      <c r="I63" s="91">
        <v>2.6</v>
      </c>
      <c r="J63" s="90">
        <v>966</v>
      </c>
      <c r="K63" s="91">
        <v>58.6</v>
      </c>
      <c r="L63" s="92">
        <v>2.7</v>
      </c>
    </row>
    <row r="64" spans="1:12" ht="14.4" x14ac:dyDescent="0.3">
      <c r="A64" s="84" t="str">
        <f t="shared" si="3"/>
        <v>ARKANSAS</v>
      </c>
      <c r="B64" s="93" t="s">
        <v>137</v>
      </c>
      <c r="C64" s="125">
        <v>1578</v>
      </c>
      <c r="D64" s="90">
        <v>1570</v>
      </c>
      <c r="E64" s="91">
        <v>99.5</v>
      </c>
      <c r="F64" s="92">
        <v>0.4</v>
      </c>
      <c r="G64" s="89">
        <v>1096</v>
      </c>
      <c r="H64" s="92">
        <v>69.400000000000006</v>
      </c>
      <c r="I64" s="91">
        <v>2.6</v>
      </c>
      <c r="J64" s="90">
        <v>959</v>
      </c>
      <c r="K64" s="91">
        <v>60.8</v>
      </c>
      <c r="L64" s="92">
        <v>2.8</v>
      </c>
    </row>
    <row r="65" spans="1:12" ht="14.4" x14ac:dyDescent="0.3">
      <c r="A65" s="84" t="str">
        <f t="shared" si="3"/>
        <v>ARKANSAS</v>
      </c>
      <c r="B65" s="88" t="s">
        <v>138</v>
      </c>
      <c r="C65" s="125">
        <v>295</v>
      </c>
      <c r="D65" s="94">
        <v>295</v>
      </c>
      <c r="E65" s="91">
        <v>100</v>
      </c>
      <c r="F65" s="95" t="s">
        <v>82</v>
      </c>
      <c r="G65" s="89">
        <v>188</v>
      </c>
      <c r="H65" s="92">
        <v>63.7</v>
      </c>
      <c r="I65" s="91">
        <v>7.7</v>
      </c>
      <c r="J65" s="90">
        <v>145</v>
      </c>
      <c r="K65" s="91">
        <v>49.4</v>
      </c>
      <c r="L65" s="92">
        <v>8</v>
      </c>
    </row>
    <row r="66" spans="1:12" ht="14.4" x14ac:dyDescent="0.3">
      <c r="A66" s="84" t="str">
        <f t="shared" si="3"/>
        <v>ARKANSAS</v>
      </c>
      <c r="B66" s="88" t="s">
        <v>139</v>
      </c>
      <c r="C66" s="125">
        <v>24</v>
      </c>
      <c r="D66" s="94">
        <v>13</v>
      </c>
      <c r="E66" s="91" t="s">
        <v>94</v>
      </c>
      <c r="F66" s="92" t="s">
        <v>94</v>
      </c>
      <c r="G66" s="89" t="s">
        <v>82</v>
      </c>
      <c r="H66" s="92" t="s">
        <v>94</v>
      </c>
      <c r="I66" s="91" t="s">
        <v>94</v>
      </c>
      <c r="J66" s="90" t="s">
        <v>82</v>
      </c>
      <c r="K66" s="91" t="s">
        <v>94</v>
      </c>
      <c r="L66" s="92" t="s">
        <v>94</v>
      </c>
    </row>
    <row r="67" spans="1:12" ht="14.4" x14ac:dyDescent="0.3">
      <c r="A67" s="84" t="str">
        <f t="shared" si="3"/>
        <v>ARKANSAS</v>
      </c>
      <c r="B67" s="88" t="s">
        <v>140</v>
      </c>
      <c r="C67" s="125">
        <v>73</v>
      </c>
      <c r="D67" s="94">
        <v>25</v>
      </c>
      <c r="E67" s="91" t="s">
        <v>94</v>
      </c>
      <c r="F67" s="92" t="s">
        <v>94</v>
      </c>
      <c r="G67" s="89">
        <v>10</v>
      </c>
      <c r="H67" s="92" t="s">
        <v>94</v>
      </c>
      <c r="I67" s="91" t="s">
        <v>94</v>
      </c>
      <c r="J67" s="90">
        <v>7</v>
      </c>
      <c r="K67" s="91" t="s">
        <v>94</v>
      </c>
      <c r="L67" s="92" t="s">
        <v>94</v>
      </c>
    </row>
    <row r="68" spans="1:12" ht="14.4" x14ac:dyDescent="0.3">
      <c r="A68" s="84" t="str">
        <f t="shared" si="3"/>
        <v>ARKANSAS</v>
      </c>
      <c r="B68" s="88" t="s">
        <v>120</v>
      </c>
      <c r="C68" s="125">
        <v>1684</v>
      </c>
      <c r="D68" s="90">
        <v>1628</v>
      </c>
      <c r="E68" s="91">
        <v>96.7</v>
      </c>
      <c r="F68" s="92">
        <v>1</v>
      </c>
      <c r="G68" s="89">
        <v>1135</v>
      </c>
      <c r="H68" s="92">
        <v>67.400000000000006</v>
      </c>
      <c r="I68" s="91">
        <v>2.6</v>
      </c>
      <c r="J68" s="90">
        <v>990</v>
      </c>
      <c r="K68" s="91">
        <v>58.8</v>
      </c>
      <c r="L68" s="92">
        <v>2.7</v>
      </c>
    </row>
    <row r="69" spans="1:12" ht="14.4" x14ac:dyDescent="0.3">
      <c r="A69" s="84" t="str">
        <f t="shared" si="3"/>
        <v>ARKANSAS</v>
      </c>
      <c r="B69" s="93" t="s">
        <v>141</v>
      </c>
      <c r="C69" s="125">
        <v>1613</v>
      </c>
      <c r="D69" s="90">
        <v>1605</v>
      </c>
      <c r="E69" s="91">
        <v>99.5</v>
      </c>
      <c r="F69" s="92">
        <v>0.4</v>
      </c>
      <c r="G69" s="89">
        <v>1125</v>
      </c>
      <c r="H69" s="92">
        <v>69.7</v>
      </c>
      <c r="I69" s="91">
        <v>2.6</v>
      </c>
      <c r="J69" s="90">
        <v>983</v>
      </c>
      <c r="K69" s="91">
        <v>61</v>
      </c>
      <c r="L69" s="92">
        <v>2.7</v>
      </c>
    </row>
    <row r="70" spans="1:12" ht="14.4" x14ac:dyDescent="0.3">
      <c r="A70" s="84" t="str">
        <f t="shared" si="3"/>
        <v>ARKANSAS</v>
      </c>
      <c r="B70" s="88" t="s">
        <v>121</v>
      </c>
      <c r="C70" s="125">
        <v>297</v>
      </c>
      <c r="D70" s="90">
        <v>297</v>
      </c>
      <c r="E70" s="91">
        <v>100</v>
      </c>
      <c r="F70" s="95" t="s">
        <v>82</v>
      </c>
      <c r="G70" s="89">
        <v>190</v>
      </c>
      <c r="H70" s="92">
        <v>63.9</v>
      </c>
      <c r="I70" s="91">
        <v>7.6</v>
      </c>
      <c r="J70" s="90">
        <v>147</v>
      </c>
      <c r="K70" s="91">
        <v>49.7</v>
      </c>
      <c r="L70" s="92">
        <v>7.9</v>
      </c>
    </row>
    <row r="71" spans="1:12" ht="14.4" x14ac:dyDescent="0.3">
      <c r="A71" s="84" t="str">
        <f t="shared" si="3"/>
        <v>ARKANSAS</v>
      </c>
      <c r="B71" s="88" t="s">
        <v>122</v>
      </c>
      <c r="C71" s="125">
        <v>25</v>
      </c>
      <c r="D71" s="90">
        <v>14</v>
      </c>
      <c r="E71" s="91" t="s">
        <v>94</v>
      </c>
      <c r="F71" s="92" t="s">
        <v>94</v>
      </c>
      <c r="G71" s="89" t="s">
        <v>82</v>
      </c>
      <c r="H71" s="92" t="s">
        <v>94</v>
      </c>
      <c r="I71" s="91" t="s">
        <v>94</v>
      </c>
      <c r="J71" s="90" t="s">
        <v>82</v>
      </c>
      <c r="K71" s="91" t="s">
        <v>94</v>
      </c>
      <c r="L71" s="92" t="s">
        <v>94</v>
      </c>
    </row>
    <row r="72" spans="1:12" ht="14.4" x14ac:dyDescent="0.3">
      <c r="A72" s="84" t="str">
        <f>B72</f>
        <v>CALIFORNIA</v>
      </c>
      <c r="B72" s="84" t="s">
        <v>25</v>
      </c>
      <c r="C72" s="125"/>
      <c r="D72" s="90"/>
      <c r="E72" s="91"/>
      <c r="F72" s="92"/>
      <c r="G72" s="89"/>
      <c r="H72" s="92"/>
      <c r="I72" s="91"/>
      <c r="J72" s="90"/>
      <c r="K72" s="91"/>
      <c r="L72" s="92"/>
    </row>
    <row r="73" spans="1:12" ht="14.4" x14ac:dyDescent="0.3">
      <c r="A73" s="84" t="str">
        <f>A72</f>
        <v>CALIFORNIA</v>
      </c>
      <c r="B73" s="88" t="s">
        <v>112</v>
      </c>
      <c r="C73" s="125">
        <v>26085</v>
      </c>
      <c r="D73" s="90">
        <v>20693</v>
      </c>
      <c r="E73" s="91">
        <v>79.3</v>
      </c>
      <c r="F73" s="92">
        <v>0.9</v>
      </c>
      <c r="G73" s="89">
        <v>14193</v>
      </c>
      <c r="H73" s="92">
        <v>54.4</v>
      </c>
      <c r="I73" s="91">
        <v>1.1000000000000001</v>
      </c>
      <c r="J73" s="90">
        <v>12807</v>
      </c>
      <c r="K73" s="91">
        <v>49.1</v>
      </c>
      <c r="L73" s="92">
        <v>1.1000000000000001</v>
      </c>
    </row>
    <row r="74" spans="1:12" ht="14.4" x14ac:dyDescent="0.3">
      <c r="A74" s="84" t="str">
        <f t="shared" ref="A74:A84" si="4">A73</f>
        <v>CALIFORNIA</v>
      </c>
      <c r="B74" s="88" t="s">
        <v>113</v>
      </c>
      <c r="C74" s="125">
        <v>12783</v>
      </c>
      <c r="D74" s="90">
        <v>10042</v>
      </c>
      <c r="E74" s="91">
        <v>78.599999999999994</v>
      </c>
      <c r="F74" s="92">
        <v>1.3</v>
      </c>
      <c r="G74" s="89">
        <v>6695</v>
      </c>
      <c r="H74" s="92">
        <v>52.4</v>
      </c>
      <c r="I74" s="91">
        <v>1.5</v>
      </c>
      <c r="J74" s="90">
        <v>6022</v>
      </c>
      <c r="K74" s="91">
        <v>47.1</v>
      </c>
      <c r="L74" s="92">
        <v>1.5</v>
      </c>
    </row>
    <row r="75" spans="1:12" ht="14.4" x14ac:dyDescent="0.3">
      <c r="A75" s="84" t="str">
        <f t="shared" si="4"/>
        <v>CALIFORNIA</v>
      </c>
      <c r="B75" s="88" t="s">
        <v>114</v>
      </c>
      <c r="C75" s="125">
        <v>13302</v>
      </c>
      <c r="D75" s="90">
        <v>10651</v>
      </c>
      <c r="E75" s="91">
        <v>80.099999999999994</v>
      </c>
      <c r="F75" s="92">
        <v>1.2</v>
      </c>
      <c r="G75" s="89">
        <v>7498</v>
      </c>
      <c r="H75" s="92">
        <v>56.4</v>
      </c>
      <c r="I75" s="91">
        <v>1.5</v>
      </c>
      <c r="J75" s="90">
        <v>6785</v>
      </c>
      <c r="K75" s="91">
        <v>51</v>
      </c>
      <c r="L75" s="92">
        <v>1.5</v>
      </c>
    </row>
    <row r="76" spans="1:12" ht="14.4" x14ac:dyDescent="0.3">
      <c r="A76" s="84" t="str">
        <f t="shared" si="4"/>
        <v>CALIFORNIA</v>
      </c>
      <c r="B76" s="88" t="s">
        <v>136</v>
      </c>
      <c r="C76" s="125">
        <v>20083</v>
      </c>
      <c r="D76" s="90">
        <v>15913</v>
      </c>
      <c r="E76" s="91">
        <v>79.2</v>
      </c>
      <c r="F76" s="92">
        <v>1</v>
      </c>
      <c r="G76" s="89">
        <v>11286</v>
      </c>
      <c r="H76" s="92">
        <v>56.2</v>
      </c>
      <c r="I76" s="91">
        <v>1.2</v>
      </c>
      <c r="J76" s="90">
        <v>10273</v>
      </c>
      <c r="K76" s="91">
        <v>51.2</v>
      </c>
      <c r="L76" s="92">
        <v>1.2</v>
      </c>
    </row>
    <row r="77" spans="1:12" ht="14.4" x14ac:dyDescent="0.3">
      <c r="A77" s="84" t="str">
        <f t="shared" si="4"/>
        <v>CALIFORNIA</v>
      </c>
      <c r="B77" s="93" t="s">
        <v>137</v>
      </c>
      <c r="C77" s="125">
        <v>12350</v>
      </c>
      <c r="D77" s="90">
        <v>11777</v>
      </c>
      <c r="E77" s="91">
        <v>95.4</v>
      </c>
      <c r="F77" s="92">
        <v>0.7</v>
      </c>
      <c r="G77" s="89">
        <v>8976</v>
      </c>
      <c r="H77" s="92">
        <v>72.7</v>
      </c>
      <c r="I77" s="91">
        <v>1.4</v>
      </c>
      <c r="J77" s="90">
        <v>8311</v>
      </c>
      <c r="K77" s="91">
        <v>67.3</v>
      </c>
      <c r="L77" s="92">
        <v>1.5</v>
      </c>
    </row>
    <row r="78" spans="1:12" ht="14.4" x14ac:dyDescent="0.3">
      <c r="A78" s="84" t="str">
        <f t="shared" si="4"/>
        <v>CALIFORNIA</v>
      </c>
      <c r="B78" s="88" t="s">
        <v>138</v>
      </c>
      <c r="C78" s="125">
        <v>1678</v>
      </c>
      <c r="D78" s="90">
        <v>1564</v>
      </c>
      <c r="E78" s="91">
        <v>93.2</v>
      </c>
      <c r="F78" s="92">
        <v>2.6</v>
      </c>
      <c r="G78" s="89">
        <v>1141</v>
      </c>
      <c r="H78" s="92">
        <v>68</v>
      </c>
      <c r="I78" s="91">
        <v>4.8</v>
      </c>
      <c r="J78" s="90">
        <v>1035</v>
      </c>
      <c r="K78" s="91">
        <v>61.7</v>
      </c>
      <c r="L78" s="92">
        <v>5</v>
      </c>
    </row>
    <row r="79" spans="1:12" ht="14.4" x14ac:dyDescent="0.3">
      <c r="A79" s="84" t="str">
        <f t="shared" si="4"/>
        <v>CALIFORNIA</v>
      </c>
      <c r="B79" s="88" t="s">
        <v>139</v>
      </c>
      <c r="C79" s="125">
        <v>3524</v>
      </c>
      <c r="D79" s="90">
        <v>2511</v>
      </c>
      <c r="E79" s="91">
        <v>71.3</v>
      </c>
      <c r="F79" s="92">
        <v>3.3</v>
      </c>
      <c r="G79" s="89">
        <v>1318</v>
      </c>
      <c r="H79" s="92">
        <v>37.4</v>
      </c>
      <c r="I79" s="91">
        <v>3.6</v>
      </c>
      <c r="J79" s="90">
        <v>1113</v>
      </c>
      <c r="K79" s="91">
        <v>31.6</v>
      </c>
      <c r="L79" s="92">
        <v>3.4</v>
      </c>
    </row>
    <row r="80" spans="1:12" ht="14.4" x14ac:dyDescent="0.3">
      <c r="A80" s="84" t="str">
        <f t="shared" si="4"/>
        <v>CALIFORNIA</v>
      </c>
      <c r="B80" s="88" t="s">
        <v>140</v>
      </c>
      <c r="C80" s="125">
        <v>8127</v>
      </c>
      <c r="D80" s="90">
        <v>4433</v>
      </c>
      <c r="E80" s="91">
        <v>54.5</v>
      </c>
      <c r="F80" s="92">
        <v>3</v>
      </c>
      <c r="G80" s="89">
        <v>2455</v>
      </c>
      <c r="H80" s="92">
        <v>30.2</v>
      </c>
      <c r="I80" s="91">
        <v>2.8</v>
      </c>
      <c r="J80" s="90">
        <v>2081</v>
      </c>
      <c r="K80" s="91">
        <v>25.6</v>
      </c>
      <c r="L80" s="92">
        <v>2.6</v>
      </c>
    </row>
    <row r="81" spans="1:12" ht="14.4" x14ac:dyDescent="0.3">
      <c r="A81" s="84" t="str">
        <f t="shared" si="4"/>
        <v>CALIFORNIA</v>
      </c>
      <c r="B81" s="88" t="s">
        <v>120</v>
      </c>
      <c r="C81" s="125">
        <v>20410</v>
      </c>
      <c r="D81" s="90">
        <v>16234</v>
      </c>
      <c r="E81" s="91">
        <v>79.5</v>
      </c>
      <c r="F81" s="92">
        <v>1</v>
      </c>
      <c r="G81" s="89">
        <v>11515</v>
      </c>
      <c r="H81" s="92">
        <v>56.4</v>
      </c>
      <c r="I81" s="91">
        <v>1.2</v>
      </c>
      <c r="J81" s="90">
        <v>10468</v>
      </c>
      <c r="K81" s="91">
        <v>51.3</v>
      </c>
      <c r="L81" s="92">
        <v>1.2</v>
      </c>
    </row>
    <row r="82" spans="1:12" ht="14.4" x14ac:dyDescent="0.3">
      <c r="A82" s="84" t="str">
        <f t="shared" si="4"/>
        <v>CALIFORNIA</v>
      </c>
      <c r="B82" s="93" t="s">
        <v>141</v>
      </c>
      <c r="C82" s="125">
        <v>12590</v>
      </c>
      <c r="D82" s="90">
        <v>12015</v>
      </c>
      <c r="E82" s="91">
        <v>95.4</v>
      </c>
      <c r="F82" s="92">
        <v>0.6</v>
      </c>
      <c r="G82" s="89">
        <v>9147</v>
      </c>
      <c r="H82" s="92">
        <v>72.7</v>
      </c>
      <c r="I82" s="91">
        <v>1.4</v>
      </c>
      <c r="J82" s="90">
        <v>8453</v>
      </c>
      <c r="K82" s="91">
        <v>67.099999999999994</v>
      </c>
      <c r="L82" s="92">
        <v>1.4</v>
      </c>
    </row>
    <row r="83" spans="1:12" ht="14.4" x14ac:dyDescent="0.3">
      <c r="A83" s="84" t="str">
        <f t="shared" si="4"/>
        <v>CALIFORNIA</v>
      </c>
      <c r="B83" s="88" t="s">
        <v>121</v>
      </c>
      <c r="C83" s="125">
        <v>1757</v>
      </c>
      <c r="D83" s="90">
        <v>1642</v>
      </c>
      <c r="E83" s="91">
        <v>93.5</v>
      </c>
      <c r="F83" s="92">
        <v>2.5</v>
      </c>
      <c r="G83" s="89">
        <v>1193</v>
      </c>
      <c r="H83" s="92">
        <v>67.900000000000006</v>
      </c>
      <c r="I83" s="91">
        <v>4.5999999999999996</v>
      </c>
      <c r="J83" s="90">
        <v>1077</v>
      </c>
      <c r="K83" s="91">
        <v>61.3</v>
      </c>
      <c r="L83" s="92">
        <v>4.8</v>
      </c>
    </row>
    <row r="84" spans="1:12" ht="14.4" x14ac:dyDescent="0.3">
      <c r="A84" s="84" t="str">
        <f t="shared" si="4"/>
        <v>CALIFORNIA</v>
      </c>
      <c r="B84" s="88" t="s">
        <v>122</v>
      </c>
      <c r="C84" s="125">
        <v>3636</v>
      </c>
      <c r="D84" s="90">
        <v>2620</v>
      </c>
      <c r="E84" s="91">
        <v>72.099999999999994</v>
      </c>
      <c r="F84" s="92">
        <v>3.2</v>
      </c>
      <c r="G84" s="89">
        <v>1379</v>
      </c>
      <c r="H84" s="92">
        <v>37.9</v>
      </c>
      <c r="I84" s="91">
        <v>3.5</v>
      </c>
      <c r="J84" s="90">
        <v>1162</v>
      </c>
      <c r="K84" s="91">
        <v>31.9</v>
      </c>
      <c r="L84" s="92">
        <v>3.4</v>
      </c>
    </row>
    <row r="85" spans="1:12" ht="14.4" x14ac:dyDescent="0.3">
      <c r="A85" s="84" t="str">
        <f>B85</f>
        <v>COLORADO</v>
      </c>
      <c r="B85" s="84" t="s">
        <v>26</v>
      </c>
      <c r="C85" s="125"/>
      <c r="D85" s="90"/>
      <c r="E85" s="91"/>
      <c r="F85" s="92"/>
      <c r="G85" s="89"/>
      <c r="H85" s="92"/>
      <c r="I85" s="91"/>
      <c r="J85" s="90"/>
      <c r="K85" s="91"/>
      <c r="L85" s="92"/>
    </row>
    <row r="86" spans="1:12" ht="14.4" x14ac:dyDescent="0.3">
      <c r="A86" s="84" t="str">
        <f>A85</f>
        <v>COLORADO</v>
      </c>
      <c r="B86" s="88" t="s">
        <v>112</v>
      </c>
      <c r="C86" s="125">
        <v>3398</v>
      </c>
      <c r="D86" s="90">
        <v>3109</v>
      </c>
      <c r="E86" s="91">
        <v>91.5</v>
      </c>
      <c r="F86" s="92">
        <v>1.1000000000000001</v>
      </c>
      <c r="G86" s="89">
        <v>2307</v>
      </c>
      <c r="H86" s="92">
        <v>67.900000000000006</v>
      </c>
      <c r="I86" s="91">
        <v>1.9</v>
      </c>
      <c r="J86" s="90">
        <v>2097</v>
      </c>
      <c r="K86" s="91">
        <v>61.7</v>
      </c>
      <c r="L86" s="92">
        <v>1.9</v>
      </c>
    </row>
    <row r="87" spans="1:12" ht="14.4" x14ac:dyDescent="0.3">
      <c r="A87" s="84" t="str">
        <f t="shared" ref="A87:A97" si="5">A86</f>
        <v>COLORADO</v>
      </c>
      <c r="B87" s="88" t="s">
        <v>113</v>
      </c>
      <c r="C87" s="125">
        <v>1691</v>
      </c>
      <c r="D87" s="90">
        <v>1546</v>
      </c>
      <c r="E87" s="91">
        <v>91.4</v>
      </c>
      <c r="F87" s="92">
        <v>1.6</v>
      </c>
      <c r="G87" s="89">
        <v>1134</v>
      </c>
      <c r="H87" s="92">
        <v>67.099999999999994</v>
      </c>
      <c r="I87" s="91">
        <v>2.6</v>
      </c>
      <c r="J87" s="90">
        <v>1016</v>
      </c>
      <c r="K87" s="91">
        <v>60.1</v>
      </c>
      <c r="L87" s="92">
        <v>2.8</v>
      </c>
    </row>
    <row r="88" spans="1:12" ht="14.4" x14ac:dyDescent="0.3">
      <c r="A88" s="84" t="str">
        <f t="shared" si="5"/>
        <v>COLORADO</v>
      </c>
      <c r="B88" s="88" t="s">
        <v>114</v>
      </c>
      <c r="C88" s="125">
        <v>1708</v>
      </c>
      <c r="D88" s="90">
        <v>1563</v>
      </c>
      <c r="E88" s="91">
        <v>91.5</v>
      </c>
      <c r="F88" s="92">
        <v>1.6</v>
      </c>
      <c r="G88" s="89">
        <v>1173</v>
      </c>
      <c r="H88" s="92">
        <v>68.7</v>
      </c>
      <c r="I88" s="91">
        <v>2.6</v>
      </c>
      <c r="J88" s="90">
        <v>1081</v>
      </c>
      <c r="K88" s="91">
        <v>63.3</v>
      </c>
      <c r="L88" s="92">
        <v>2.7</v>
      </c>
    </row>
    <row r="89" spans="1:12" ht="14.4" x14ac:dyDescent="0.3">
      <c r="A89" s="84" t="str">
        <f t="shared" si="5"/>
        <v>COLORADO</v>
      </c>
      <c r="B89" s="88" t="s">
        <v>136</v>
      </c>
      <c r="C89" s="125">
        <v>3098</v>
      </c>
      <c r="D89" s="90">
        <v>2843</v>
      </c>
      <c r="E89" s="91">
        <v>91.8</v>
      </c>
      <c r="F89" s="92">
        <v>1.1000000000000001</v>
      </c>
      <c r="G89" s="89">
        <v>2162</v>
      </c>
      <c r="H89" s="92">
        <v>69.8</v>
      </c>
      <c r="I89" s="91">
        <v>1.9</v>
      </c>
      <c r="J89" s="90">
        <v>1972</v>
      </c>
      <c r="K89" s="91">
        <v>63.7</v>
      </c>
      <c r="L89" s="92">
        <v>2</v>
      </c>
    </row>
    <row r="90" spans="1:12" ht="14.4" x14ac:dyDescent="0.3">
      <c r="A90" s="84" t="str">
        <f t="shared" si="5"/>
        <v>COLORADO</v>
      </c>
      <c r="B90" s="93" t="s">
        <v>137</v>
      </c>
      <c r="C90" s="125">
        <v>2561</v>
      </c>
      <c r="D90" s="90">
        <v>2516</v>
      </c>
      <c r="E90" s="91">
        <v>98.2</v>
      </c>
      <c r="F90" s="92">
        <v>0.6</v>
      </c>
      <c r="G90" s="89">
        <v>1978</v>
      </c>
      <c r="H90" s="92">
        <v>77.2</v>
      </c>
      <c r="I90" s="91">
        <v>1.9</v>
      </c>
      <c r="J90" s="90">
        <v>1827</v>
      </c>
      <c r="K90" s="91">
        <v>71.3</v>
      </c>
      <c r="L90" s="92">
        <v>2.1</v>
      </c>
    </row>
    <row r="91" spans="1:12" ht="14.4" x14ac:dyDescent="0.3">
      <c r="A91" s="84" t="str">
        <f t="shared" si="5"/>
        <v>COLORADO</v>
      </c>
      <c r="B91" s="88" t="s">
        <v>138</v>
      </c>
      <c r="C91" s="125">
        <v>123</v>
      </c>
      <c r="D91" s="90">
        <v>114</v>
      </c>
      <c r="E91" s="91">
        <v>92.7</v>
      </c>
      <c r="F91" s="92">
        <v>6.6</v>
      </c>
      <c r="G91" s="89">
        <v>67</v>
      </c>
      <c r="H91" s="92">
        <v>54.3</v>
      </c>
      <c r="I91" s="91">
        <v>12.6</v>
      </c>
      <c r="J91" s="90">
        <v>56</v>
      </c>
      <c r="K91" s="91">
        <v>45.6</v>
      </c>
      <c r="L91" s="92">
        <v>12.6</v>
      </c>
    </row>
    <row r="92" spans="1:12" ht="14.4" x14ac:dyDescent="0.3">
      <c r="A92" s="84" t="str">
        <f t="shared" si="5"/>
        <v>COLORADO</v>
      </c>
      <c r="B92" s="88" t="s">
        <v>139</v>
      </c>
      <c r="C92" s="125">
        <v>87</v>
      </c>
      <c r="D92" s="90">
        <v>63</v>
      </c>
      <c r="E92" s="91" t="s">
        <v>94</v>
      </c>
      <c r="F92" s="92" t="s">
        <v>94</v>
      </c>
      <c r="G92" s="89">
        <v>23</v>
      </c>
      <c r="H92" s="92" t="s">
        <v>94</v>
      </c>
      <c r="I92" s="91" t="s">
        <v>94</v>
      </c>
      <c r="J92" s="90">
        <v>18</v>
      </c>
      <c r="K92" s="91" t="s">
        <v>94</v>
      </c>
      <c r="L92" s="92" t="s">
        <v>94</v>
      </c>
    </row>
    <row r="93" spans="1:12" ht="14.4" x14ac:dyDescent="0.3">
      <c r="A93" s="84" t="str">
        <f t="shared" si="5"/>
        <v>COLORADO</v>
      </c>
      <c r="B93" s="88" t="s">
        <v>140</v>
      </c>
      <c r="C93" s="125">
        <v>574</v>
      </c>
      <c r="D93" s="94">
        <v>361</v>
      </c>
      <c r="E93" s="91">
        <v>62.9</v>
      </c>
      <c r="F93" s="92">
        <v>7.3</v>
      </c>
      <c r="G93" s="89">
        <v>204</v>
      </c>
      <c r="H93" s="92">
        <v>35.6</v>
      </c>
      <c r="I93" s="91">
        <v>7.3</v>
      </c>
      <c r="J93" s="90">
        <v>165</v>
      </c>
      <c r="K93" s="91">
        <v>28.8</v>
      </c>
      <c r="L93" s="92">
        <v>6.9</v>
      </c>
    </row>
    <row r="94" spans="1:12" ht="14.4" x14ac:dyDescent="0.3">
      <c r="A94" s="84" t="str">
        <f t="shared" si="5"/>
        <v>COLORADO</v>
      </c>
      <c r="B94" s="88" t="s">
        <v>120</v>
      </c>
      <c r="C94" s="125">
        <v>3153</v>
      </c>
      <c r="D94" s="90">
        <v>2899</v>
      </c>
      <c r="E94" s="91">
        <v>91.9</v>
      </c>
      <c r="F94" s="92">
        <v>1.1000000000000001</v>
      </c>
      <c r="G94" s="89">
        <v>2199</v>
      </c>
      <c r="H94" s="92">
        <v>69.7</v>
      </c>
      <c r="I94" s="91">
        <v>1.9</v>
      </c>
      <c r="J94" s="90">
        <v>2008</v>
      </c>
      <c r="K94" s="91">
        <v>63.7</v>
      </c>
      <c r="L94" s="92">
        <v>2</v>
      </c>
    </row>
    <row r="95" spans="1:12" ht="14.4" x14ac:dyDescent="0.3">
      <c r="A95" s="84" t="str">
        <f t="shared" si="5"/>
        <v>COLORADO</v>
      </c>
      <c r="B95" s="93" t="s">
        <v>141</v>
      </c>
      <c r="C95" s="125">
        <v>2602</v>
      </c>
      <c r="D95" s="90">
        <v>2557</v>
      </c>
      <c r="E95" s="91">
        <v>98.3</v>
      </c>
      <c r="F95" s="92">
        <v>0.6</v>
      </c>
      <c r="G95" s="89">
        <v>2004</v>
      </c>
      <c r="H95" s="92">
        <v>77</v>
      </c>
      <c r="I95" s="91">
        <v>1.9</v>
      </c>
      <c r="J95" s="90">
        <v>1851</v>
      </c>
      <c r="K95" s="91">
        <v>71.2</v>
      </c>
      <c r="L95" s="92">
        <v>2.1</v>
      </c>
    </row>
    <row r="96" spans="1:12" ht="14.4" x14ac:dyDescent="0.3">
      <c r="A96" s="84" t="str">
        <f t="shared" si="5"/>
        <v>COLORADO</v>
      </c>
      <c r="B96" s="88" t="s">
        <v>121</v>
      </c>
      <c r="C96" s="125">
        <v>130</v>
      </c>
      <c r="D96" s="90">
        <v>121</v>
      </c>
      <c r="E96" s="91">
        <v>93.1</v>
      </c>
      <c r="F96" s="92">
        <v>6.2</v>
      </c>
      <c r="G96" s="89">
        <v>72</v>
      </c>
      <c r="H96" s="92">
        <v>55.2</v>
      </c>
      <c r="I96" s="91">
        <v>12.2</v>
      </c>
      <c r="J96" s="90">
        <v>57</v>
      </c>
      <c r="K96" s="91">
        <v>43.9</v>
      </c>
      <c r="L96" s="92">
        <v>12.2</v>
      </c>
    </row>
    <row r="97" spans="1:12" ht="14.4" x14ac:dyDescent="0.3">
      <c r="A97" s="84" t="str">
        <f t="shared" si="5"/>
        <v>COLORADO</v>
      </c>
      <c r="B97" s="88" t="s">
        <v>122</v>
      </c>
      <c r="C97" s="125">
        <v>94</v>
      </c>
      <c r="D97" s="90">
        <v>70</v>
      </c>
      <c r="E97" s="91" t="s">
        <v>94</v>
      </c>
      <c r="F97" s="92" t="s">
        <v>94</v>
      </c>
      <c r="G97" s="89">
        <v>28</v>
      </c>
      <c r="H97" s="92" t="s">
        <v>94</v>
      </c>
      <c r="I97" s="91" t="s">
        <v>94</v>
      </c>
      <c r="J97" s="90">
        <v>23</v>
      </c>
      <c r="K97" s="91" t="s">
        <v>94</v>
      </c>
      <c r="L97" s="92" t="s">
        <v>94</v>
      </c>
    </row>
    <row r="98" spans="1:12" ht="14.4" x14ac:dyDescent="0.3">
      <c r="A98" s="84" t="str">
        <f>B98</f>
        <v>CONNECTICUT</v>
      </c>
      <c r="B98" s="84" t="s">
        <v>27</v>
      </c>
      <c r="C98" s="125"/>
      <c r="D98" s="90"/>
      <c r="E98" s="91"/>
      <c r="F98" s="92"/>
      <c r="G98" s="89"/>
      <c r="H98" s="92"/>
      <c r="I98" s="91"/>
      <c r="J98" s="90"/>
      <c r="K98" s="91"/>
      <c r="L98" s="92"/>
    </row>
    <row r="99" spans="1:12" ht="14.4" x14ac:dyDescent="0.3">
      <c r="A99" s="84" t="str">
        <f>A98</f>
        <v>CONNECTICUT</v>
      </c>
      <c r="B99" s="88" t="s">
        <v>112</v>
      </c>
      <c r="C99" s="125">
        <v>2606</v>
      </c>
      <c r="D99" s="90">
        <v>2409</v>
      </c>
      <c r="E99" s="91">
        <v>92.5</v>
      </c>
      <c r="F99" s="92">
        <v>1.1000000000000001</v>
      </c>
      <c r="G99" s="89">
        <v>1695</v>
      </c>
      <c r="H99" s="92">
        <v>65</v>
      </c>
      <c r="I99" s="91">
        <v>2</v>
      </c>
      <c r="J99" s="90">
        <v>1524</v>
      </c>
      <c r="K99" s="91">
        <v>58.5</v>
      </c>
      <c r="L99" s="92">
        <v>2</v>
      </c>
    </row>
    <row r="100" spans="1:12" ht="14.4" x14ac:dyDescent="0.3">
      <c r="A100" s="84" t="str">
        <f t="shared" ref="A100:A110" si="6">A99</f>
        <v>CONNECTICUT</v>
      </c>
      <c r="B100" s="88" t="s">
        <v>113</v>
      </c>
      <c r="C100" s="125">
        <v>1246</v>
      </c>
      <c r="D100" s="90">
        <v>1147</v>
      </c>
      <c r="E100" s="91">
        <v>92.1</v>
      </c>
      <c r="F100" s="92">
        <v>1.6</v>
      </c>
      <c r="G100" s="89">
        <v>775</v>
      </c>
      <c r="H100" s="92">
        <v>62.2</v>
      </c>
      <c r="I100" s="91">
        <v>2.9</v>
      </c>
      <c r="J100" s="90">
        <v>704</v>
      </c>
      <c r="K100" s="91">
        <v>56.5</v>
      </c>
      <c r="L100" s="92">
        <v>2.9</v>
      </c>
    </row>
    <row r="101" spans="1:12" ht="14.4" x14ac:dyDescent="0.3">
      <c r="A101" s="84" t="str">
        <f t="shared" si="6"/>
        <v>CONNECTICUT</v>
      </c>
      <c r="B101" s="88" t="s">
        <v>114</v>
      </c>
      <c r="C101" s="125">
        <v>1359</v>
      </c>
      <c r="D101" s="90">
        <v>1262</v>
      </c>
      <c r="E101" s="91">
        <v>92.8</v>
      </c>
      <c r="F101" s="92">
        <v>1.5</v>
      </c>
      <c r="G101" s="89">
        <v>919</v>
      </c>
      <c r="H101" s="92">
        <v>67.599999999999994</v>
      </c>
      <c r="I101" s="91">
        <v>2.7</v>
      </c>
      <c r="J101" s="90">
        <v>820</v>
      </c>
      <c r="K101" s="91">
        <v>60.3</v>
      </c>
      <c r="L101" s="92">
        <v>2.8</v>
      </c>
    </row>
    <row r="102" spans="1:12" ht="14.4" x14ac:dyDescent="0.3">
      <c r="A102" s="84" t="str">
        <f t="shared" si="6"/>
        <v>CONNECTICUT</v>
      </c>
      <c r="B102" s="88" t="s">
        <v>136</v>
      </c>
      <c r="C102" s="125">
        <v>2278</v>
      </c>
      <c r="D102" s="90">
        <v>2143</v>
      </c>
      <c r="E102" s="91">
        <v>94.1</v>
      </c>
      <c r="F102" s="92">
        <v>1</v>
      </c>
      <c r="G102" s="89">
        <v>1519</v>
      </c>
      <c r="H102" s="92">
        <v>66.7</v>
      </c>
      <c r="I102" s="91">
        <v>2.1</v>
      </c>
      <c r="J102" s="90">
        <v>1369</v>
      </c>
      <c r="K102" s="91">
        <v>60.1</v>
      </c>
      <c r="L102" s="92">
        <v>2.1</v>
      </c>
    </row>
    <row r="103" spans="1:12" ht="14.4" x14ac:dyDescent="0.3">
      <c r="A103" s="84" t="str">
        <f t="shared" si="6"/>
        <v>CONNECTICUT</v>
      </c>
      <c r="B103" s="93" t="s">
        <v>137</v>
      </c>
      <c r="C103" s="125">
        <v>2113</v>
      </c>
      <c r="D103" s="90">
        <v>2018</v>
      </c>
      <c r="E103" s="91">
        <v>95.5</v>
      </c>
      <c r="F103" s="92">
        <v>0.9</v>
      </c>
      <c r="G103" s="89">
        <v>1460</v>
      </c>
      <c r="H103" s="92">
        <v>69.099999999999994</v>
      </c>
      <c r="I103" s="91">
        <v>2.1</v>
      </c>
      <c r="J103" s="90">
        <v>1319</v>
      </c>
      <c r="K103" s="91">
        <v>62.4</v>
      </c>
      <c r="L103" s="92">
        <v>2.2000000000000002</v>
      </c>
    </row>
    <row r="104" spans="1:12" ht="14.4" x14ac:dyDescent="0.3">
      <c r="A104" s="84" t="str">
        <f t="shared" si="6"/>
        <v>CONNECTICUT</v>
      </c>
      <c r="B104" s="88" t="s">
        <v>138</v>
      </c>
      <c r="C104" s="125">
        <v>233</v>
      </c>
      <c r="D104" s="94">
        <v>207</v>
      </c>
      <c r="E104" s="91">
        <v>88.8</v>
      </c>
      <c r="F104" s="92">
        <v>5.2</v>
      </c>
      <c r="G104" s="89">
        <v>135</v>
      </c>
      <c r="H104" s="92">
        <v>57.9</v>
      </c>
      <c r="I104" s="91">
        <v>8.1999999999999993</v>
      </c>
      <c r="J104" s="90">
        <v>117</v>
      </c>
      <c r="K104" s="91">
        <v>50.2</v>
      </c>
      <c r="L104" s="92">
        <v>8.3000000000000007</v>
      </c>
    </row>
    <row r="105" spans="1:12" ht="14.4" x14ac:dyDescent="0.3">
      <c r="A105" s="84" t="str">
        <f t="shared" si="6"/>
        <v>CONNECTICUT</v>
      </c>
      <c r="B105" s="88" t="s">
        <v>139</v>
      </c>
      <c r="C105" s="125">
        <v>75</v>
      </c>
      <c r="D105" s="94">
        <v>39</v>
      </c>
      <c r="E105" s="91" t="s">
        <v>94</v>
      </c>
      <c r="F105" s="92" t="s">
        <v>94</v>
      </c>
      <c r="G105" s="89">
        <v>28</v>
      </c>
      <c r="H105" s="92" t="s">
        <v>94</v>
      </c>
      <c r="I105" s="91" t="s">
        <v>94</v>
      </c>
      <c r="J105" s="90">
        <v>26</v>
      </c>
      <c r="K105" s="91" t="s">
        <v>94</v>
      </c>
      <c r="L105" s="92" t="s">
        <v>94</v>
      </c>
    </row>
    <row r="106" spans="1:12" ht="14.4" x14ac:dyDescent="0.3">
      <c r="A106" s="84" t="str">
        <f t="shared" si="6"/>
        <v>CONNECTICUT</v>
      </c>
      <c r="B106" s="88" t="s">
        <v>140</v>
      </c>
      <c r="C106" s="125">
        <v>170</v>
      </c>
      <c r="D106" s="94">
        <v>130</v>
      </c>
      <c r="E106" s="91">
        <v>76.599999999999994</v>
      </c>
      <c r="F106" s="92">
        <v>10.7</v>
      </c>
      <c r="G106" s="89">
        <v>64</v>
      </c>
      <c r="H106" s="92">
        <v>37.6</v>
      </c>
      <c r="I106" s="91">
        <v>12.2</v>
      </c>
      <c r="J106" s="90">
        <v>56</v>
      </c>
      <c r="K106" s="91">
        <v>32.9</v>
      </c>
      <c r="L106" s="92">
        <v>11.9</v>
      </c>
    </row>
    <row r="107" spans="1:12" ht="14.4" x14ac:dyDescent="0.3">
      <c r="A107" s="84" t="str">
        <f t="shared" si="6"/>
        <v>CONNECTICUT</v>
      </c>
      <c r="B107" s="88" t="s">
        <v>120</v>
      </c>
      <c r="C107" s="125">
        <v>2291</v>
      </c>
      <c r="D107" s="90">
        <v>2156</v>
      </c>
      <c r="E107" s="91">
        <v>94.1</v>
      </c>
      <c r="F107" s="92">
        <v>1</v>
      </c>
      <c r="G107" s="89">
        <v>1527</v>
      </c>
      <c r="H107" s="92">
        <v>66.599999999999994</v>
      </c>
      <c r="I107" s="91">
        <v>2.1</v>
      </c>
      <c r="J107" s="90">
        <v>1376</v>
      </c>
      <c r="K107" s="91">
        <v>60.1</v>
      </c>
      <c r="L107" s="92">
        <v>2.1</v>
      </c>
    </row>
    <row r="108" spans="1:12" ht="14.4" x14ac:dyDescent="0.3">
      <c r="A108" s="84" t="str">
        <f t="shared" si="6"/>
        <v>CONNECTICUT</v>
      </c>
      <c r="B108" s="93" t="s">
        <v>141</v>
      </c>
      <c r="C108" s="125">
        <v>2125</v>
      </c>
      <c r="D108" s="90">
        <v>2030</v>
      </c>
      <c r="E108" s="91">
        <v>95.5</v>
      </c>
      <c r="F108" s="92">
        <v>0.9</v>
      </c>
      <c r="G108" s="89">
        <v>1467</v>
      </c>
      <c r="H108" s="92">
        <v>69</v>
      </c>
      <c r="I108" s="91">
        <v>2.1</v>
      </c>
      <c r="J108" s="90">
        <v>1324</v>
      </c>
      <c r="K108" s="91">
        <v>62.3</v>
      </c>
      <c r="L108" s="92">
        <v>2.2000000000000002</v>
      </c>
    </row>
    <row r="109" spans="1:12" ht="14.4" x14ac:dyDescent="0.3">
      <c r="A109" s="84" t="str">
        <f t="shared" si="6"/>
        <v>CONNECTICUT</v>
      </c>
      <c r="B109" s="88" t="s">
        <v>121</v>
      </c>
      <c r="C109" s="125">
        <v>237</v>
      </c>
      <c r="D109" s="94">
        <v>211</v>
      </c>
      <c r="E109" s="91">
        <v>89</v>
      </c>
      <c r="F109" s="92">
        <v>5.2</v>
      </c>
      <c r="G109" s="89">
        <v>138</v>
      </c>
      <c r="H109" s="92">
        <v>58.2</v>
      </c>
      <c r="I109" s="91">
        <v>8.1</v>
      </c>
      <c r="J109" s="90">
        <v>120</v>
      </c>
      <c r="K109" s="91">
        <v>50.7</v>
      </c>
      <c r="L109" s="92">
        <v>8.1999999999999993</v>
      </c>
    </row>
    <row r="110" spans="1:12" ht="14.4" x14ac:dyDescent="0.3">
      <c r="A110" s="84" t="str">
        <f t="shared" si="6"/>
        <v>CONNECTICUT</v>
      </c>
      <c r="B110" s="88" t="s">
        <v>122</v>
      </c>
      <c r="C110" s="125">
        <v>75</v>
      </c>
      <c r="D110" s="94">
        <v>39</v>
      </c>
      <c r="E110" s="91" t="s">
        <v>94</v>
      </c>
      <c r="F110" s="92" t="s">
        <v>94</v>
      </c>
      <c r="G110" s="89">
        <v>28</v>
      </c>
      <c r="H110" s="92" t="s">
        <v>94</v>
      </c>
      <c r="I110" s="91" t="s">
        <v>94</v>
      </c>
      <c r="J110" s="90">
        <v>26</v>
      </c>
      <c r="K110" s="91" t="s">
        <v>94</v>
      </c>
      <c r="L110" s="92" t="s">
        <v>94</v>
      </c>
    </row>
    <row r="111" spans="1:12" ht="14.4" x14ac:dyDescent="0.3">
      <c r="A111" s="84" t="str">
        <f>B111</f>
        <v>DELAWARE</v>
      </c>
      <c r="B111" s="84" t="s">
        <v>28</v>
      </c>
      <c r="C111" s="125"/>
      <c r="D111" s="94"/>
      <c r="E111" s="91"/>
      <c r="F111" s="92"/>
      <c r="G111" s="89"/>
      <c r="H111" s="92"/>
      <c r="I111" s="91"/>
      <c r="J111" s="90"/>
      <c r="K111" s="91"/>
      <c r="L111" s="92"/>
    </row>
    <row r="112" spans="1:12" ht="14.4" x14ac:dyDescent="0.3">
      <c r="A112" s="84" t="str">
        <f>A111</f>
        <v>DELAWARE</v>
      </c>
      <c r="B112" s="88" t="s">
        <v>112</v>
      </c>
      <c r="C112" s="125">
        <v>612</v>
      </c>
      <c r="D112" s="94">
        <v>579</v>
      </c>
      <c r="E112" s="91">
        <v>94.6</v>
      </c>
      <c r="F112" s="92">
        <v>1.1000000000000001</v>
      </c>
      <c r="G112" s="89">
        <v>415</v>
      </c>
      <c r="H112" s="92">
        <v>67.7</v>
      </c>
      <c r="I112" s="91">
        <v>2.2999999999999998</v>
      </c>
      <c r="J112" s="90">
        <v>385</v>
      </c>
      <c r="K112" s="91">
        <v>62.8</v>
      </c>
      <c r="L112" s="92">
        <v>2.2999999999999998</v>
      </c>
    </row>
    <row r="113" spans="1:12" ht="14.4" x14ac:dyDescent="0.3">
      <c r="A113" s="84" t="str">
        <f t="shared" ref="A113:A123" si="7">A112</f>
        <v>DELAWARE</v>
      </c>
      <c r="B113" s="88" t="s">
        <v>113</v>
      </c>
      <c r="C113" s="125">
        <v>292</v>
      </c>
      <c r="D113" s="94">
        <v>272</v>
      </c>
      <c r="E113" s="91">
        <v>93.4</v>
      </c>
      <c r="F113" s="92">
        <v>1.7</v>
      </c>
      <c r="G113" s="89">
        <v>189</v>
      </c>
      <c r="H113" s="92">
        <v>64.900000000000006</v>
      </c>
      <c r="I113" s="91">
        <v>3.3</v>
      </c>
      <c r="J113" s="90">
        <v>174</v>
      </c>
      <c r="K113" s="91">
        <v>59.6</v>
      </c>
      <c r="L113" s="92">
        <v>3.4</v>
      </c>
    </row>
    <row r="114" spans="1:12" ht="14.4" x14ac:dyDescent="0.3">
      <c r="A114" s="84" t="str">
        <f t="shared" si="7"/>
        <v>DELAWARE</v>
      </c>
      <c r="B114" s="88" t="s">
        <v>114</v>
      </c>
      <c r="C114" s="125">
        <v>320</v>
      </c>
      <c r="D114" s="94">
        <v>307</v>
      </c>
      <c r="E114" s="91">
        <v>95.8</v>
      </c>
      <c r="F114" s="92">
        <v>1.3</v>
      </c>
      <c r="G114" s="89">
        <v>225</v>
      </c>
      <c r="H114" s="92">
        <v>70.3</v>
      </c>
      <c r="I114" s="91">
        <v>3.1</v>
      </c>
      <c r="J114" s="90">
        <v>211</v>
      </c>
      <c r="K114" s="91">
        <v>65.7</v>
      </c>
      <c r="L114" s="92">
        <v>3.2</v>
      </c>
    </row>
    <row r="115" spans="1:12" ht="14.4" x14ac:dyDescent="0.3">
      <c r="A115" s="84" t="str">
        <f t="shared" si="7"/>
        <v>DELAWARE</v>
      </c>
      <c r="B115" s="88" t="s">
        <v>136</v>
      </c>
      <c r="C115" s="125">
        <v>485</v>
      </c>
      <c r="D115" s="94">
        <v>462</v>
      </c>
      <c r="E115" s="91">
        <v>95.3</v>
      </c>
      <c r="F115" s="92">
        <v>1.2</v>
      </c>
      <c r="G115" s="89">
        <v>344</v>
      </c>
      <c r="H115" s="92">
        <v>70.900000000000006</v>
      </c>
      <c r="I115" s="91">
        <v>2.5</v>
      </c>
      <c r="J115" s="90">
        <v>322</v>
      </c>
      <c r="K115" s="91">
        <v>66.400000000000006</v>
      </c>
      <c r="L115" s="92">
        <v>2.6</v>
      </c>
    </row>
    <row r="116" spans="1:12" ht="14.4" x14ac:dyDescent="0.3">
      <c r="A116" s="84" t="str">
        <f t="shared" si="7"/>
        <v>DELAWARE</v>
      </c>
      <c r="B116" s="93" t="s">
        <v>137</v>
      </c>
      <c r="C116" s="125">
        <v>445</v>
      </c>
      <c r="D116" s="94">
        <v>441</v>
      </c>
      <c r="E116" s="91">
        <v>99</v>
      </c>
      <c r="F116" s="92">
        <v>0.6</v>
      </c>
      <c r="G116" s="89">
        <v>333</v>
      </c>
      <c r="H116" s="92">
        <v>74.8</v>
      </c>
      <c r="I116" s="91">
        <v>2.5</v>
      </c>
      <c r="J116" s="90">
        <v>311</v>
      </c>
      <c r="K116" s="91">
        <v>69.900000000000006</v>
      </c>
      <c r="L116" s="92">
        <v>2.6</v>
      </c>
    </row>
    <row r="117" spans="1:12" ht="14.4" x14ac:dyDescent="0.3">
      <c r="A117" s="84" t="str">
        <f t="shared" si="7"/>
        <v>DELAWARE</v>
      </c>
      <c r="B117" s="88" t="s">
        <v>138</v>
      </c>
      <c r="C117" s="125">
        <v>108</v>
      </c>
      <c r="D117" s="94">
        <v>105</v>
      </c>
      <c r="E117" s="91">
        <v>97.3</v>
      </c>
      <c r="F117" s="92">
        <v>2.2999999999999998</v>
      </c>
      <c r="G117" s="89">
        <v>63</v>
      </c>
      <c r="H117" s="92">
        <v>58.4</v>
      </c>
      <c r="I117" s="91">
        <v>6.9</v>
      </c>
      <c r="J117" s="90">
        <v>57</v>
      </c>
      <c r="K117" s="91">
        <v>52.4</v>
      </c>
      <c r="L117" s="92">
        <v>7</v>
      </c>
    </row>
    <row r="118" spans="1:12" ht="14.4" x14ac:dyDescent="0.3">
      <c r="A118" s="84" t="str">
        <f t="shared" si="7"/>
        <v>DELAWARE</v>
      </c>
      <c r="B118" s="88" t="s">
        <v>139</v>
      </c>
      <c r="C118" s="125">
        <v>12</v>
      </c>
      <c r="D118" s="94">
        <v>5</v>
      </c>
      <c r="E118" s="91" t="s">
        <v>94</v>
      </c>
      <c r="F118" s="92" t="s">
        <v>94</v>
      </c>
      <c r="G118" s="89">
        <v>3</v>
      </c>
      <c r="H118" s="92" t="s">
        <v>94</v>
      </c>
      <c r="I118" s="91" t="s">
        <v>94</v>
      </c>
      <c r="J118" s="90">
        <v>3</v>
      </c>
      <c r="K118" s="91" t="s">
        <v>94</v>
      </c>
      <c r="L118" s="92" t="s">
        <v>94</v>
      </c>
    </row>
    <row r="119" spans="1:12" ht="14.4" x14ac:dyDescent="0.3">
      <c r="A119" s="84" t="str">
        <f t="shared" si="7"/>
        <v>DELAWARE</v>
      </c>
      <c r="B119" s="88" t="s">
        <v>140</v>
      </c>
      <c r="C119" s="125">
        <v>44</v>
      </c>
      <c r="D119" s="94">
        <v>24</v>
      </c>
      <c r="E119" s="91" t="s">
        <v>94</v>
      </c>
      <c r="F119" s="92" t="s">
        <v>94</v>
      </c>
      <c r="G119" s="89">
        <v>13</v>
      </c>
      <c r="H119" s="92" t="s">
        <v>94</v>
      </c>
      <c r="I119" s="91" t="s">
        <v>94</v>
      </c>
      <c r="J119" s="90">
        <v>12</v>
      </c>
      <c r="K119" s="91" t="s">
        <v>94</v>
      </c>
      <c r="L119" s="92" t="s">
        <v>94</v>
      </c>
    </row>
    <row r="120" spans="1:12" ht="14.4" x14ac:dyDescent="0.3">
      <c r="A120" s="84" t="str">
        <f t="shared" si="7"/>
        <v>DELAWARE</v>
      </c>
      <c r="B120" s="88" t="s">
        <v>120</v>
      </c>
      <c r="C120" s="125">
        <v>488</v>
      </c>
      <c r="D120" s="94">
        <v>464</v>
      </c>
      <c r="E120" s="91">
        <v>95.1</v>
      </c>
      <c r="F120" s="92">
        <v>1.2</v>
      </c>
      <c r="G120" s="89">
        <v>346</v>
      </c>
      <c r="H120" s="92">
        <v>70.900000000000006</v>
      </c>
      <c r="I120" s="91">
        <v>2.5</v>
      </c>
      <c r="J120" s="90">
        <v>323</v>
      </c>
      <c r="K120" s="91">
        <v>66.2</v>
      </c>
      <c r="L120" s="92">
        <v>2.6</v>
      </c>
    </row>
    <row r="121" spans="1:12" ht="14.4" x14ac:dyDescent="0.3">
      <c r="A121" s="84" t="str">
        <f t="shared" si="7"/>
        <v>DELAWARE</v>
      </c>
      <c r="B121" s="93" t="s">
        <v>141</v>
      </c>
      <c r="C121" s="125">
        <v>447</v>
      </c>
      <c r="D121" s="94">
        <v>443</v>
      </c>
      <c r="E121" s="91">
        <v>99</v>
      </c>
      <c r="F121" s="92">
        <v>0.6</v>
      </c>
      <c r="G121" s="89">
        <v>335</v>
      </c>
      <c r="H121" s="92">
        <v>74.900000000000006</v>
      </c>
      <c r="I121" s="91">
        <v>2.5</v>
      </c>
      <c r="J121" s="90">
        <v>312</v>
      </c>
      <c r="K121" s="91">
        <v>69.900000000000006</v>
      </c>
      <c r="L121" s="92">
        <v>2.6</v>
      </c>
    </row>
    <row r="122" spans="1:12" ht="14.4" x14ac:dyDescent="0.3">
      <c r="A122" s="84" t="str">
        <f t="shared" si="7"/>
        <v>DELAWARE</v>
      </c>
      <c r="B122" s="88" t="s">
        <v>121</v>
      </c>
      <c r="C122" s="125">
        <v>111</v>
      </c>
      <c r="D122" s="94">
        <v>107</v>
      </c>
      <c r="E122" s="91">
        <v>97</v>
      </c>
      <c r="F122" s="92">
        <v>2.4</v>
      </c>
      <c r="G122" s="89">
        <v>65</v>
      </c>
      <c r="H122" s="92">
        <v>58.8</v>
      </c>
      <c r="I122" s="91">
        <v>6.8</v>
      </c>
      <c r="J122" s="90">
        <v>58</v>
      </c>
      <c r="K122" s="91">
        <v>52.3</v>
      </c>
      <c r="L122" s="92">
        <v>6.9</v>
      </c>
    </row>
    <row r="123" spans="1:12" ht="14.4" x14ac:dyDescent="0.3">
      <c r="A123" s="84" t="str">
        <f t="shared" si="7"/>
        <v>DELAWARE</v>
      </c>
      <c r="B123" s="88" t="s">
        <v>122</v>
      </c>
      <c r="C123" s="125">
        <v>12</v>
      </c>
      <c r="D123" s="94">
        <v>6</v>
      </c>
      <c r="E123" s="91" t="s">
        <v>94</v>
      </c>
      <c r="F123" s="92" t="s">
        <v>94</v>
      </c>
      <c r="G123" s="89">
        <v>3</v>
      </c>
      <c r="H123" s="92" t="s">
        <v>94</v>
      </c>
      <c r="I123" s="91" t="s">
        <v>94</v>
      </c>
      <c r="J123" s="90">
        <v>3</v>
      </c>
      <c r="K123" s="91" t="s">
        <v>94</v>
      </c>
      <c r="L123" s="92" t="s">
        <v>94</v>
      </c>
    </row>
    <row r="124" spans="1:12" ht="14.4" x14ac:dyDescent="0.3">
      <c r="A124" s="84" t="str">
        <f>B124</f>
        <v>DISTRICT OF COLUMBIA</v>
      </c>
      <c r="B124" s="84" t="s">
        <v>12</v>
      </c>
      <c r="C124" s="125"/>
      <c r="D124" s="94"/>
      <c r="E124" s="91"/>
      <c r="F124" s="92"/>
      <c r="G124" s="89"/>
      <c r="H124" s="92"/>
      <c r="I124" s="91"/>
      <c r="J124" s="90"/>
      <c r="K124" s="91"/>
      <c r="L124" s="92"/>
    </row>
    <row r="125" spans="1:12" ht="14.4" x14ac:dyDescent="0.3">
      <c r="A125" s="84" t="str">
        <f>A124</f>
        <v>DISTRICT OF COLUMBIA</v>
      </c>
      <c r="B125" s="88" t="s">
        <v>112</v>
      </c>
      <c r="C125" s="125">
        <v>435</v>
      </c>
      <c r="D125" s="94">
        <v>390</v>
      </c>
      <c r="E125" s="91">
        <v>89.6</v>
      </c>
      <c r="F125" s="92">
        <v>1.5</v>
      </c>
      <c r="G125" s="89">
        <v>293</v>
      </c>
      <c r="H125" s="92">
        <v>67.400000000000006</v>
      </c>
      <c r="I125" s="91">
        <v>2.4</v>
      </c>
      <c r="J125" s="90">
        <v>270</v>
      </c>
      <c r="K125" s="91">
        <v>62</v>
      </c>
      <c r="L125" s="92">
        <v>2.5</v>
      </c>
    </row>
    <row r="126" spans="1:12" ht="14.4" x14ac:dyDescent="0.3">
      <c r="A126" s="84" t="str">
        <f t="shared" ref="A126:A136" si="8">A125</f>
        <v>DISTRICT OF COLUMBIA</v>
      </c>
      <c r="B126" s="88" t="s">
        <v>113</v>
      </c>
      <c r="C126" s="125">
        <v>199</v>
      </c>
      <c r="D126" s="94">
        <v>176</v>
      </c>
      <c r="E126" s="91">
        <v>88.1</v>
      </c>
      <c r="F126" s="92">
        <v>2.4</v>
      </c>
      <c r="G126" s="89">
        <v>130</v>
      </c>
      <c r="H126" s="92">
        <v>65</v>
      </c>
      <c r="I126" s="91">
        <v>3.6</v>
      </c>
      <c r="J126" s="90">
        <v>118</v>
      </c>
      <c r="K126" s="91">
        <v>59.3</v>
      </c>
      <c r="L126" s="92">
        <v>3.7</v>
      </c>
    </row>
    <row r="127" spans="1:12" ht="14.4" x14ac:dyDescent="0.3">
      <c r="A127" s="84" t="str">
        <f t="shared" si="8"/>
        <v>DISTRICT OF COLUMBIA</v>
      </c>
      <c r="B127" s="88" t="s">
        <v>114</v>
      </c>
      <c r="C127" s="125">
        <v>236</v>
      </c>
      <c r="D127" s="90">
        <v>214</v>
      </c>
      <c r="E127" s="91">
        <v>90.8</v>
      </c>
      <c r="F127" s="92">
        <v>2</v>
      </c>
      <c r="G127" s="89">
        <v>164</v>
      </c>
      <c r="H127" s="92">
        <v>69.400000000000006</v>
      </c>
      <c r="I127" s="91">
        <v>3.2</v>
      </c>
      <c r="J127" s="90">
        <v>152</v>
      </c>
      <c r="K127" s="91">
        <v>64.3</v>
      </c>
      <c r="L127" s="92">
        <v>3.3</v>
      </c>
    </row>
    <row r="128" spans="1:12" ht="14.4" x14ac:dyDescent="0.3">
      <c r="A128" s="84" t="str">
        <f t="shared" si="8"/>
        <v>DISTRICT OF COLUMBIA</v>
      </c>
      <c r="B128" s="88" t="s">
        <v>136</v>
      </c>
      <c r="C128" s="125">
        <v>179</v>
      </c>
      <c r="D128" s="90">
        <v>149</v>
      </c>
      <c r="E128" s="91">
        <v>83.3</v>
      </c>
      <c r="F128" s="92">
        <v>2.9</v>
      </c>
      <c r="G128" s="89">
        <v>122</v>
      </c>
      <c r="H128" s="92">
        <v>68.099999999999994</v>
      </c>
      <c r="I128" s="91">
        <v>3.7</v>
      </c>
      <c r="J128" s="90">
        <v>116</v>
      </c>
      <c r="K128" s="91">
        <v>64.8</v>
      </c>
      <c r="L128" s="92">
        <v>3.8</v>
      </c>
    </row>
    <row r="129" spans="1:12" ht="14.4" x14ac:dyDescent="0.3">
      <c r="A129" s="84" t="str">
        <f t="shared" si="8"/>
        <v>DISTRICT OF COLUMBIA</v>
      </c>
      <c r="B129" s="93" t="s">
        <v>137</v>
      </c>
      <c r="C129" s="125">
        <v>150</v>
      </c>
      <c r="D129" s="90">
        <v>140</v>
      </c>
      <c r="E129" s="91">
        <v>93.5</v>
      </c>
      <c r="F129" s="92">
        <v>2.1</v>
      </c>
      <c r="G129" s="89">
        <v>115</v>
      </c>
      <c r="H129" s="92">
        <v>77.099999999999994</v>
      </c>
      <c r="I129" s="91">
        <v>3.6</v>
      </c>
      <c r="J129" s="90">
        <v>110</v>
      </c>
      <c r="K129" s="91">
        <v>73.400000000000006</v>
      </c>
      <c r="L129" s="92">
        <v>3.8</v>
      </c>
    </row>
    <row r="130" spans="1:12" ht="14.4" x14ac:dyDescent="0.3">
      <c r="A130" s="84" t="str">
        <f t="shared" si="8"/>
        <v>DISTRICT OF COLUMBIA</v>
      </c>
      <c r="B130" s="88" t="s">
        <v>138</v>
      </c>
      <c r="C130" s="125">
        <v>240</v>
      </c>
      <c r="D130" s="90">
        <v>229</v>
      </c>
      <c r="E130" s="91">
        <v>95.6</v>
      </c>
      <c r="F130" s="92">
        <v>1.7</v>
      </c>
      <c r="G130" s="89">
        <v>163</v>
      </c>
      <c r="H130" s="92">
        <v>68.2</v>
      </c>
      <c r="I130" s="91">
        <v>3.8</v>
      </c>
      <c r="J130" s="90">
        <v>146</v>
      </c>
      <c r="K130" s="91">
        <v>61</v>
      </c>
      <c r="L130" s="92">
        <v>4</v>
      </c>
    </row>
    <row r="131" spans="1:12" ht="14.4" x14ac:dyDescent="0.3">
      <c r="A131" s="84" t="str">
        <f t="shared" si="8"/>
        <v>DISTRICT OF COLUMBIA</v>
      </c>
      <c r="B131" s="88" t="s">
        <v>139</v>
      </c>
      <c r="C131" s="125">
        <v>9</v>
      </c>
      <c r="D131" s="90">
        <v>5</v>
      </c>
      <c r="E131" s="91" t="s">
        <v>94</v>
      </c>
      <c r="F131" s="92" t="s">
        <v>94</v>
      </c>
      <c r="G131" s="89">
        <v>4</v>
      </c>
      <c r="H131" s="92" t="s">
        <v>94</v>
      </c>
      <c r="I131" s="91" t="s">
        <v>94</v>
      </c>
      <c r="J131" s="90">
        <v>3</v>
      </c>
      <c r="K131" s="91" t="s">
        <v>94</v>
      </c>
      <c r="L131" s="92" t="s">
        <v>94</v>
      </c>
    </row>
    <row r="132" spans="1:12" ht="14.4" x14ac:dyDescent="0.3">
      <c r="A132" s="84" t="str">
        <f t="shared" si="8"/>
        <v>DISTRICT OF COLUMBIA</v>
      </c>
      <c r="B132" s="88" t="s">
        <v>140</v>
      </c>
      <c r="C132" s="125">
        <v>38</v>
      </c>
      <c r="D132" s="90">
        <v>15</v>
      </c>
      <c r="E132" s="91" t="s">
        <v>94</v>
      </c>
      <c r="F132" s="92" t="s">
        <v>94</v>
      </c>
      <c r="G132" s="89">
        <v>10</v>
      </c>
      <c r="H132" s="92" t="s">
        <v>94</v>
      </c>
      <c r="I132" s="91" t="s">
        <v>94</v>
      </c>
      <c r="J132" s="90">
        <v>9</v>
      </c>
      <c r="K132" s="91" t="s">
        <v>94</v>
      </c>
      <c r="L132" s="92" t="s">
        <v>94</v>
      </c>
    </row>
    <row r="133" spans="1:12" ht="14.4" x14ac:dyDescent="0.3">
      <c r="A133" s="84" t="str">
        <f t="shared" si="8"/>
        <v>DISTRICT OF COLUMBIA</v>
      </c>
      <c r="B133" s="88" t="s">
        <v>120</v>
      </c>
      <c r="C133" s="125">
        <v>184</v>
      </c>
      <c r="D133" s="90">
        <v>153</v>
      </c>
      <c r="E133" s="91">
        <v>83.4</v>
      </c>
      <c r="F133" s="92">
        <v>2.9</v>
      </c>
      <c r="G133" s="89">
        <v>124</v>
      </c>
      <c r="H133" s="92">
        <v>67.7</v>
      </c>
      <c r="I133" s="91">
        <v>3.6</v>
      </c>
      <c r="J133" s="90">
        <v>118</v>
      </c>
      <c r="K133" s="91">
        <v>64.599999999999994</v>
      </c>
      <c r="L133" s="92">
        <v>3.7</v>
      </c>
    </row>
    <row r="134" spans="1:12" ht="14.4" x14ac:dyDescent="0.3">
      <c r="A134" s="84" t="str">
        <f t="shared" si="8"/>
        <v>DISTRICT OF COLUMBIA</v>
      </c>
      <c r="B134" s="93" t="s">
        <v>141</v>
      </c>
      <c r="C134" s="125">
        <v>151</v>
      </c>
      <c r="D134" s="90">
        <v>141</v>
      </c>
      <c r="E134" s="91">
        <v>93.4</v>
      </c>
      <c r="F134" s="92">
        <v>2.1</v>
      </c>
      <c r="G134" s="89">
        <v>116</v>
      </c>
      <c r="H134" s="92">
        <v>77.099999999999994</v>
      </c>
      <c r="I134" s="91">
        <v>3.6</v>
      </c>
      <c r="J134" s="90">
        <v>111</v>
      </c>
      <c r="K134" s="91">
        <v>73.400000000000006</v>
      </c>
      <c r="L134" s="92">
        <v>3.8</v>
      </c>
    </row>
    <row r="135" spans="1:12" ht="14.4" x14ac:dyDescent="0.3">
      <c r="A135" s="84" t="str">
        <f t="shared" si="8"/>
        <v>DISTRICT OF COLUMBIA</v>
      </c>
      <c r="B135" s="88" t="s">
        <v>121</v>
      </c>
      <c r="C135" s="125">
        <v>242</v>
      </c>
      <c r="D135" s="94">
        <v>231</v>
      </c>
      <c r="E135" s="91">
        <v>95.6</v>
      </c>
      <c r="F135" s="92">
        <v>1.7</v>
      </c>
      <c r="G135" s="89">
        <v>165</v>
      </c>
      <c r="H135" s="92">
        <v>68.400000000000006</v>
      </c>
      <c r="I135" s="91">
        <v>3.8</v>
      </c>
      <c r="J135" s="90">
        <v>148</v>
      </c>
      <c r="K135" s="91">
        <v>61.2</v>
      </c>
      <c r="L135" s="92">
        <v>4</v>
      </c>
    </row>
    <row r="136" spans="1:12" ht="14.4" x14ac:dyDescent="0.3">
      <c r="A136" s="84" t="str">
        <f t="shared" si="8"/>
        <v>DISTRICT OF COLUMBIA</v>
      </c>
      <c r="B136" s="88" t="s">
        <v>122</v>
      </c>
      <c r="C136" s="125">
        <v>10</v>
      </c>
      <c r="D136" s="94">
        <v>6</v>
      </c>
      <c r="E136" s="91" t="s">
        <v>94</v>
      </c>
      <c r="F136" s="92" t="s">
        <v>94</v>
      </c>
      <c r="G136" s="89">
        <v>5</v>
      </c>
      <c r="H136" s="92" t="s">
        <v>94</v>
      </c>
      <c r="I136" s="91" t="s">
        <v>94</v>
      </c>
      <c r="J136" s="90">
        <v>4</v>
      </c>
      <c r="K136" s="91" t="s">
        <v>94</v>
      </c>
      <c r="L136" s="92" t="s">
        <v>94</v>
      </c>
    </row>
    <row r="137" spans="1:12" ht="14.4" x14ac:dyDescent="0.3">
      <c r="A137" s="84" t="str">
        <f>B137</f>
        <v>FLORIDA</v>
      </c>
      <c r="B137" s="84" t="s">
        <v>13</v>
      </c>
      <c r="C137" s="125"/>
      <c r="D137" s="94"/>
      <c r="E137" s="91"/>
      <c r="F137" s="92"/>
      <c r="G137" s="89"/>
      <c r="H137" s="92"/>
      <c r="I137" s="91"/>
      <c r="J137" s="90"/>
      <c r="K137" s="91"/>
      <c r="L137" s="92"/>
    </row>
    <row r="138" spans="1:12" ht="14.4" x14ac:dyDescent="0.3">
      <c r="A138" s="84" t="str">
        <f>A137</f>
        <v>FLORIDA</v>
      </c>
      <c r="B138" s="88" t="s">
        <v>112</v>
      </c>
      <c r="C138" s="125">
        <v>13133</v>
      </c>
      <c r="D138" s="90">
        <v>11469</v>
      </c>
      <c r="E138" s="91">
        <v>87.3</v>
      </c>
      <c r="F138" s="92">
        <v>0.9</v>
      </c>
      <c r="G138" s="89">
        <v>8219</v>
      </c>
      <c r="H138" s="92">
        <v>62.6</v>
      </c>
      <c r="I138" s="91">
        <v>1.3</v>
      </c>
      <c r="J138" s="90">
        <v>7372</v>
      </c>
      <c r="K138" s="91">
        <v>56.1</v>
      </c>
      <c r="L138" s="92">
        <v>1.3</v>
      </c>
    </row>
    <row r="139" spans="1:12" ht="14.4" x14ac:dyDescent="0.3">
      <c r="A139" s="84" t="str">
        <f t="shared" ref="A139:A149" si="9">A138</f>
        <v>FLORIDA</v>
      </c>
      <c r="B139" s="88" t="s">
        <v>113</v>
      </c>
      <c r="C139" s="125">
        <v>6266</v>
      </c>
      <c r="D139" s="90">
        <v>5393</v>
      </c>
      <c r="E139" s="91">
        <v>86.1</v>
      </c>
      <c r="F139" s="92">
        <v>1.3</v>
      </c>
      <c r="G139" s="89">
        <v>3784</v>
      </c>
      <c r="H139" s="92">
        <v>60.4</v>
      </c>
      <c r="I139" s="91">
        <v>1.9</v>
      </c>
      <c r="J139" s="90">
        <v>3375</v>
      </c>
      <c r="K139" s="91">
        <v>53.9</v>
      </c>
      <c r="L139" s="92">
        <v>1.9</v>
      </c>
    </row>
    <row r="140" spans="1:12" ht="14.4" x14ac:dyDescent="0.3">
      <c r="A140" s="84" t="str">
        <f t="shared" si="9"/>
        <v>FLORIDA</v>
      </c>
      <c r="B140" s="88" t="s">
        <v>114</v>
      </c>
      <c r="C140" s="125">
        <v>6867</v>
      </c>
      <c r="D140" s="90">
        <v>6075</v>
      </c>
      <c r="E140" s="91">
        <v>88.5</v>
      </c>
      <c r="F140" s="92">
        <v>1.2</v>
      </c>
      <c r="G140" s="89">
        <v>4434</v>
      </c>
      <c r="H140" s="92">
        <v>64.599999999999994</v>
      </c>
      <c r="I140" s="91">
        <v>1.7</v>
      </c>
      <c r="J140" s="90">
        <v>3997</v>
      </c>
      <c r="K140" s="91">
        <v>58.2</v>
      </c>
      <c r="L140" s="92">
        <v>1.8</v>
      </c>
    </row>
    <row r="141" spans="1:12" ht="14.4" x14ac:dyDescent="0.3">
      <c r="A141" s="84" t="str">
        <f t="shared" si="9"/>
        <v>FLORIDA</v>
      </c>
      <c r="B141" s="88" t="s">
        <v>136</v>
      </c>
      <c r="C141" s="125">
        <v>10871</v>
      </c>
      <c r="D141" s="90">
        <v>9635</v>
      </c>
      <c r="E141" s="91">
        <v>88.6</v>
      </c>
      <c r="F141" s="92">
        <v>0.9</v>
      </c>
      <c r="G141" s="89">
        <v>7030</v>
      </c>
      <c r="H141" s="92">
        <v>64.7</v>
      </c>
      <c r="I141" s="91">
        <v>1.4</v>
      </c>
      <c r="J141" s="90">
        <v>6349</v>
      </c>
      <c r="K141" s="91">
        <v>58.4</v>
      </c>
      <c r="L141" s="92">
        <v>1.4</v>
      </c>
    </row>
    <row r="142" spans="1:12" ht="14.4" x14ac:dyDescent="0.3">
      <c r="A142" s="84" t="str">
        <f t="shared" si="9"/>
        <v>FLORIDA</v>
      </c>
      <c r="B142" s="93" t="s">
        <v>137</v>
      </c>
      <c r="C142" s="125">
        <v>8594</v>
      </c>
      <c r="D142" s="90">
        <v>8279</v>
      </c>
      <c r="E142" s="91">
        <v>96.3</v>
      </c>
      <c r="F142" s="92">
        <v>0.6</v>
      </c>
      <c r="G142" s="89">
        <v>6169</v>
      </c>
      <c r="H142" s="92">
        <v>71.8</v>
      </c>
      <c r="I142" s="91">
        <v>1.5</v>
      </c>
      <c r="J142" s="90">
        <v>5577</v>
      </c>
      <c r="K142" s="91">
        <v>64.900000000000006</v>
      </c>
      <c r="L142" s="92">
        <v>1.6</v>
      </c>
    </row>
    <row r="143" spans="1:12" ht="14.4" x14ac:dyDescent="0.3">
      <c r="A143" s="84" t="str">
        <f t="shared" si="9"/>
        <v>FLORIDA</v>
      </c>
      <c r="B143" s="88" t="s">
        <v>138</v>
      </c>
      <c r="C143" s="125">
        <v>1832</v>
      </c>
      <c r="D143" s="90">
        <v>1490</v>
      </c>
      <c r="E143" s="91">
        <v>81.3</v>
      </c>
      <c r="F143" s="92">
        <v>3.3</v>
      </c>
      <c r="G143" s="89">
        <v>965</v>
      </c>
      <c r="H143" s="92">
        <v>52.6</v>
      </c>
      <c r="I143" s="91">
        <v>4.3</v>
      </c>
      <c r="J143" s="90">
        <v>815</v>
      </c>
      <c r="K143" s="91">
        <v>44.5</v>
      </c>
      <c r="L143" s="92">
        <v>4.2</v>
      </c>
    </row>
    <row r="144" spans="1:12" ht="14.4" x14ac:dyDescent="0.3">
      <c r="A144" s="84" t="str">
        <f t="shared" si="9"/>
        <v>FLORIDA</v>
      </c>
      <c r="B144" s="88" t="s">
        <v>139</v>
      </c>
      <c r="C144" s="125">
        <v>260</v>
      </c>
      <c r="D144" s="94">
        <v>185</v>
      </c>
      <c r="E144" s="91">
        <v>71.400000000000006</v>
      </c>
      <c r="F144" s="92">
        <v>10.7</v>
      </c>
      <c r="G144" s="89">
        <v>97</v>
      </c>
      <c r="H144" s="92">
        <v>37.200000000000003</v>
      </c>
      <c r="I144" s="91">
        <v>11.4</v>
      </c>
      <c r="J144" s="90">
        <v>86</v>
      </c>
      <c r="K144" s="91">
        <v>33.1</v>
      </c>
      <c r="L144" s="92">
        <v>11.1</v>
      </c>
    </row>
    <row r="145" spans="1:12" ht="14.4" x14ac:dyDescent="0.3">
      <c r="A145" s="84" t="str">
        <f t="shared" si="9"/>
        <v>FLORIDA</v>
      </c>
      <c r="B145" s="88" t="s">
        <v>140</v>
      </c>
      <c r="C145" s="125">
        <v>2422</v>
      </c>
      <c r="D145" s="90">
        <v>1444</v>
      </c>
      <c r="E145" s="91">
        <v>59.6</v>
      </c>
      <c r="F145" s="92">
        <v>4.7</v>
      </c>
      <c r="G145" s="89">
        <v>924</v>
      </c>
      <c r="H145" s="92">
        <v>38.200000000000003</v>
      </c>
      <c r="I145" s="91">
        <v>4.7</v>
      </c>
      <c r="J145" s="90">
        <v>824</v>
      </c>
      <c r="K145" s="91">
        <v>34</v>
      </c>
      <c r="L145" s="92">
        <v>4.5999999999999996</v>
      </c>
    </row>
    <row r="146" spans="1:12" ht="14.4" x14ac:dyDescent="0.3">
      <c r="A146" s="84" t="str">
        <f t="shared" si="9"/>
        <v>FLORIDA</v>
      </c>
      <c r="B146" s="88" t="s">
        <v>120</v>
      </c>
      <c r="C146" s="125">
        <v>11011</v>
      </c>
      <c r="D146" s="90">
        <v>9770</v>
      </c>
      <c r="E146" s="91">
        <v>88.7</v>
      </c>
      <c r="F146" s="92">
        <v>0.9</v>
      </c>
      <c r="G146" s="89">
        <v>7135</v>
      </c>
      <c r="H146" s="92">
        <v>64.8</v>
      </c>
      <c r="I146" s="91">
        <v>1.4</v>
      </c>
      <c r="J146" s="90">
        <v>6450</v>
      </c>
      <c r="K146" s="91">
        <v>58.6</v>
      </c>
      <c r="L146" s="92">
        <v>1.4</v>
      </c>
    </row>
    <row r="147" spans="1:12" ht="14.4" x14ac:dyDescent="0.3">
      <c r="A147" s="84" t="str">
        <f t="shared" si="9"/>
        <v>FLORIDA</v>
      </c>
      <c r="B147" s="93" t="s">
        <v>141</v>
      </c>
      <c r="C147" s="125">
        <v>8701</v>
      </c>
      <c r="D147" s="90">
        <v>8384</v>
      </c>
      <c r="E147" s="91">
        <v>96.4</v>
      </c>
      <c r="F147" s="92">
        <v>0.6</v>
      </c>
      <c r="G147" s="89">
        <v>6251</v>
      </c>
      <c r="H147" s="92">
        <v>71.8</v>
      </c>
      <c r="I147" s="91">
        <v>1.5</v>
      </c>
      <c r="J147" s="90">
        <v>5656</v>
      </c>
      <c r="K147" s="91">
        <v>65</v>
      </c>
      <c r="L147" s="92">
        <v>1.5</v>
      </c>
    </row>
    <row r="148" spans="1:12" ht="14.4" x14ac:dyDescent="0.3">
      <c r="A148" s="84" t="str">
        <f t="shared" si="9"/>
        <v>FLORIDA</v>
      </c>
      <c r="B148" s="88" t="s">
        <v>121</v>
      </c>
      <c r="C148" s="125">
        <v>1873</v>
      </c>
      <c r="D148" s="90">
        <v>1528</v>
      </c>
      <c r="E148" s="91">
        <v>81.599999999999994</v>
      </c>
      <c r="F148" s="92">
        <v>3.3</v>
      </c>
      <c r="G148" s="89">
        <v>994</v>
      </c>
      <c r="H148" s="92">
        <v>53.1</v>
      </c>
      <c r="I148" s="91">
        <v>4.2</v>
      </c>
      <c r="J148" s="90">
        <v>841</v>
      </c>
      <c r="K148" s="91">
        <v>44.9</v>
      </c>
      <c r="L148" s="92">
        <v>4.2</v>
      </c>
    </row>
    <row r="149" spans="1:12" ht="14.4" x14ac:dyDescent="0.3">
      <c r="A149" s="84" t="str">
        <f t="shared" si="9"/>
        <v>FLORIDA</v>
      </c>
      <c r="B149" s="88" t="s">
        <v>122</v>
      </c>
      <c r="C149" s="125">
        <v>277</v>
      </c>
      <c r="D149" s="94">
        <v>203</v>
      </c>
      <c r="E149" s="91">
        <v>73.2</v>
      </c>
      <c r="F149" s="92">
        <v>10.1</v>
      </c>
      <c r="G149" s="89">
        <v>112</v>
      </c>
      <c r="H149" s="92">
        <v>40.200000000000003</v>
      </c>
      <c r="I149" s="91">
        <v>11.2</v>
      </c>
      <c r="J149" s="90">
        <v>99</v>
      </c>
      <c r="K149" s="91">
        <v>35.700000000000003</v>
      </c>
      <c r="L149" s="92">
        <v>11</v>
      </c>
    </row>
    <row r="150" spans="1:12" ht="14.4" x14ac:dyDescent="0.3">
      <c r="A150" s="84" t="str">
        <f>B150</f>
        <v>GEORGIA</v>
      </c>
      <c r="B150" s="84" t="s">
        <v>14</v>
      </c>
      <c r="C150" s="125"/>
      <c r="D150" s="94"/>
      <c r="E150" s="91"/>
      <c r="F150" s="92"/>
      <c r="G150" s="89"/>
      <c r="H150" s="92"/>
      <c r="I150" s="91"/>
      <c r="J150" s="90"/>
      <c r="K150" s="91"/>
      <c r="L150" s="92"/>
    </row>
    <row r="151" spans="1:12" ht="14.4" x14ac:dyDescent="0.3">
      <c r="A151" s="84" t="str">
        <f>A150</f>
        <v>GEORGIA</v>
      </c>
      <c r="B151" s="88" t="s">
        <v>112</v>
      </c>
      <c r="C151" s="125">
        <v>6338</v>
      </c>
      <c r="D151" s="90">
        <v>5866</v>
      </c>
      <c r="E151" s="91">
        <v>92.6</v>
      </c>
      <c r="F151" s="92">
        <v>1.2</v>
      </c>
      <c r="G151" s="89">
        <v>3948</v>
      </c>
      <c r="H151" s="92">
        <v>62.3</v>
      </c>
      <c r="I151" s="91">
        <v>2.2000000000000002</v>
      </c>
      <c r="J151" s="90">
        <v>3332</v>
      </c>
      <c r="K151" s="91">
        <v>52.6</v>
      </c>
      <c r="L151" s="92">
        <v>2.2999999999999998</v>
      </c>
    </row>
    <row r="152" spans="1:12" ht="14.4" x14ac:dyDescent="0.3">
      <c r="A152" s="84" t="str">
        <f>A151</f>
        <v>GEORGIA</v>
      </c>
      <c r="B152" s="88" t="s">
        <v>113</v>
      </c>
      <c r="C152" s="125">
        <v>3070</v>
      </c>
      <c r="D152" s="90">
        <v>2793</v>
      </c>
      <c r="E152" s="91">
        <v>91</v>
      </c>
      <c r="F152" s="92">
        <v>1.9</v>
      </c>
      <c r="G152" s="89">
        <v>1791</v>
      </c>
      <c r="H152" s="92">
        <v>58.4</v>
      </c>
      <c r="I152" s="91">
        <v>3.3</v>
      </c>
      <c r="J152" s="90">
        <v>1503</v>
      </c>
      <c r="K152" s="91">
        <v>49</v>
      </c>
      <c r="L152" s="92">
        <v>3.3</v>
      </c>
    </row>
    <row r="153" spans="1:12" ht="14.4" x14ac:dyDescent="0.3">
      <c r="A153" s="84" t="str">
        <f t="shared" ref="A153:A162" si="10">A152</f>
        <v>GEORGIA</v>
      </c>
      <c r="B153" s="88" t="s">
        <v>114</v>
      </c>
      <c r="C153" s="125">
        <v>3268</v>
      </c>
      <c r="D153" s="90">
        <v>3074</v>
      </c>
      <c r="E153" s="91">
        <v>94.1</v>
      </c>
      <c r="F153" s="92">
        <v>1.5</v>
      </c>
      <c r="G153" s="89">
        <v>2157</v>
      </c>
      <c r="H153" s="92">
        <v>66</v>
      </c>
      <c r="I153" s="91">
        <v>3.1</v>
      </c>
      <c r="J153" s="90">
        <v>1829</v>
      </c>
      <c r="K153" s="91">
        <v>56</v>
      </c>
      <c r="L153" s="92">
        <v>3.2</v>
      </c>
    </row>
    <row r="154" spans="1:12" ht="14.4" x14ac:dyDescent="0.3">
      <c r="A154" s="84" t="str">
        <f t="shared" si="10"/>
        <v>GEORGIA</v>
      </c>
      <c r="B154" s="88" t="s">
        <v>136</v>
      </c>
      <c r="C154" s="125">
        <v>4390</v>
      </c>
      <c r="D154" s="90">
        <v>4068</v>
      </c>
      <c r="E154" s="91">
        <v>92.7</v>
      </c>
      <c r="F154" s="92">
        <v>1.4</v>
      </c>
      <c r="G154" s="89">
        <v>2788</v>
      </c>
      <c r="H154" s="92">
        <v>63.5</v>
      </c>
      <c r="I154" s="91">
        <v>2.7</v>
      </c>
      <c r="J154" s="90">
        <v>2351</v>
      </c>
      <c r="K154" s="91">
        <v>53.6</v>
      </c>
      <c r="L154" s="92">
        <v>2.8</v>
      </c>
    </row>
    <row r="155" spans="1:12" ht="14.4" x14ac:dyDescent="0.3">
      <c r="A155" s="84" t="str">
        <f t="shared" si="10"/>
        <v>GEORGIA</v>
      </c>
      <c r="B155" s="93" t="s">
        <v>137</v>
      </c>
      <c r="C155" s="125">
        <v>4051</v>
      </c>
      <c r="D155" s="90">
        <v>3993</v>
      </c>
      <c r="E155" s="91">
        <v>98.6</v>
      </c>
      <c r="F155" s="92">
        <v>0.7</v>
      </c>
      <c r="G155" s="89">
        <v>2753</v>
      </c>
      <c r="H155" s="92">
        <v>68</v>
      </c>
      <c r="I155" s="91">
        <v>2.7</v>
      </c>
      <c r="J155" s="90">
        <v>2327</v>
      </c>
      <c r="K155" s="91">
        <v>57.4</v>
      </c>
      <c r="L155" s="92">
        <v>2.9</v>
      </c>
    </row>
    <row r="156" spans="1:12" ht="14.4" x14ac:dyDescent="0.3">
      <c r="A156" s="84" t="str">
        <f t="shared" si="10"/>
        <v>GEORGIA</v>
      </c>
      <c r="B156" s="88" t="s">
        <v>138</v>
      </c>
      <c r="C156" s="125">
        <v>1688</v>
      </c>
      <c r="D156" s="90">
        <v>1598</v>
      </c>
      <c r="E156" s="91">
        <v>94.7</v>
      </c>
      <c r="F156" s="92">
        <v>2.4</v>
      </c>
      <c r="G156" s="89">
        <v>1083</v>
      </c>
      <c r="H156" s="92">
        <v>64.2</v>
      </c>
      <c r="I156" s="91">
        <v>5.2</v>
      </c>
      <c r="J156" s="90">
        <v>919</v>
      </c>
      <c r="K156" s="91">
        <v>54.4</v>
      </c>
      <c r="L156" s="92">
        <v>5.4</v>
      </c>
    </row>
    <row r="157" spans="1:12" ht="14.4" x14ac:dyDescent="0.3">
      <c r="A157" s="84" t="str">
        <f t="shared" si="10"/>
        <v>GEORGIA</v>
      </c>
      <c r="B157" s="88" t="s">
        <v>139</v>
      </c>
      <c r="C157" s="125">
        <v>194</v>
      </c>
      <c r="D157" s="94">
        <v>133</v>
      </c>
      <c r="E157" s="91">
        <v>68.5</v>
      </c>
      <c r="F157" s="92">
        <v>15.5</v>
      </c>
      <c r="G157" s="89">
        <v>43</v>
      </c>
      <c r="H157" s="92">
        <v>22.1</v>
      </c>
      <c r="I157" s="91">
        <v>13.9</v>
      </c>
      <c r="J157" s="90">
        <v>31</v>
      </c>
      <c r="K157" s="91">
        <v>16.100000000000001</v>
      </c>
      <c r="L157" s="92">
        <v>12.3</v>
      </c>
    </row>
    <row r="158" spans="1:12" ht="14.4" x14ac:dyDescent="0.3">
      <c r="A158" s="84" t="str">
        <f t="shared" si="10"/>
        <v>GEORGIA</v>
      </c>
      <c r="B158" s="88" t="s">
        <v>140</v>
      </c>
      <c r="C158" s="125">
        <v>376</v>
      </c>
      <c r="D158" s="94">
        <v>86</v>
      </c>
      <c r="E158" s="91">
        <v>22.8</v>
      </c>
      <c r="F158" s="92">
        <v>12.5</v>
      </c>
      <c r="G158" s="89">
        <v>36</v>
      </c>
      <c r="H158" s="92">
        <v>9.6</v>
      </c>
      <c r="I158" s="91">
        <v>8.8000000000000007</v>
      </c>
      <c r="J158" s="90">
        <v>26</v>
      </c>
      <c r="K158" s="91">
        <v>7</v>
      </c>
      <c r="L158" s="92">
        <v>7.6</v>
      </c>
    </row>
    <row r="159" spans="1:12" ht="14.4" x14ac:dyDescent="0.3">
      <c r="A159" s="84" t="str">
        <f t="shared" si="10"/>
        <v>GEORGIA</v>
      </c>
      <c r="B159" s="88" t="s">
        <v>120</v>
      </c>
      <c r="C159" s="125">
        <v>4431</v>
      </c>
      <c r="D159" s="90">
        <v>4110</v>
      </c>
      <c r="E159" s="91">
        <v>92.8</v>
      </c>
      <c r="F159" s="92">
        <v>1.4</v>
      </c>
      <c r="G159" s="89">
        <v>2808</v>
      </c>
      <c r="H159" s="92">
        <v>63.4</v>
      </c>
      <c r="I159" s="91">
        <v>2.7</v>
      </c>
      <c r="J159" s="90">
        <v>2368</v>
      </c>
      <c r="K159" s="91">
        <v>53.4</v>
      </c>
      <c r="L159" s="92">
        <v>2.8</v>
      </c>
    </row>
    <row r="160" spans="1:12" ht="14.4" x14ac:dyDescent="0.3">
      <c r="A160" s="84" t="str">
        <f t="shared" si="10"/>
        <v>GEORGIA</v>
      </c>
      <c r="B160" s="93" t="s">
        <v>141</v>
      </c>
      <c r="C160" s="125">
        <v>4093</v>
      </c>
      <c r="D160" s="90">
        <v>4035</v>
      </c>
      <c r="E160" s="91">
        <v>98.6</v>
      </c>
      <c r="F160" s="92">
        <v>0.7</v>
      </c>
      <c r="G160" s="89">
        <v>2773</v>
      </c>
      <c r="H160" s="92">
        <v>67.8</v>
      </c>
      <c r="I160" s="91">
        <v>2.7</v>
      </c>
      <c r="J160" s="90">
        <v>2343</v>
      </c>
      <c r="K160" s="91">
        <v>57.3</v>
      </c>
      <c r="L160" s="92">
        <v>2.8</v>
      </c>
    </row>
    <row r="161" spans="1:12" ht="14.4" x14ac:dyDescent="0.3">
      <c r="A161" s="84" t="str">
        <f t="shared" si="10"/>
        <v>GEORGIA</v>
      </c>
      <c r="B161" s="88" t="s">
        <v>121</v>
      </c>
      <c r="C161" s="125">
        <v>1703</v>
      </c>
      <c r="D161" s="90">
        <v>1614</v>
      </c>
      <c r="E161" s="91">
        <v>94.8</v>
      </c>
      <c r="F161" s="92">
        <v>2.4</v>
      </c>
      <c r="G161" s="89">
        <v>1089</v>
      </c>
      <c r="H161" s="92">
        <v>64</v>
      </c>
      <c r="I161" s="91">
        <v>5.2</v>
      </c>
      <c r="J161" s="90">
        <v>925</v>
      </c>
      <c r="K161" s="91">
        <v>54.3</v>
      </c>
      <c r="L161" s="92">
        <v>5.4</v>
      </c>
    </row>
    <row r="162" spans="1:12" ht="14.4" x14ac:dyDescent="0.3">
      <c r="A162" s="84" t="str">
        <f t="shared" si="10"/>
        <v>GEORGIA</v>
      </c>
      <c r="B162" s="88" t="s">
        <v>122</v>
      </c>
      <c r="C162" s="125">
        <v>194</v>
      </c>
      <c r="D162" s="94">
        <v>133</v>
      </c>
      <c r="E162" s="91">
        <v>68.5</v>
      </c>
      <c r="F162" s="92">
        <v>15.5</v>
      </c>
      <c r="G162" s="89">
        <v>43</v>
      </c>
      <c r="H162" s="92">
        <v>22.1</v>
      </c>
      <c r="I162" s="91">
        <v>13.9</v>
      </c>
      <c r="J162" s="90">
        <v>31</v>
      </c>
      <c r="K162" s="91">
        <v>16.100000000000001</v>
      </c>
      <c r="L162" s="92">
        <v>12.3</v>
      </c>
    </row>
    <row r="163" spans="1:12" ht="14.4" x14ac:dyDescent="0.3">
      <c r="A163" s="84" t="str">
        <f>B163</f>
        <v>HAWAII</v>
      </c>
      <c r="B163" s="84" t="s">
        <v>29</v>
      </c>
      <c r="C163" s="125"/>
      <c r="D163" s="94"/>
      <c r="E163" s="91"/>
      <c r="F163" s="92"/>
      <c r="G163" s="89"/>
      <c r="H163" s="92"/>
      <c r="I163" s="91"/>
      <c r="J163" s="90"/>
      <c r="K163" s="91"/>
      <c r="L163" s="92"/>
    </row>
    <row r="164" spans="1:12" ht="14.4" x14ac:dyDescent="0.3">
      <c r="A164" s="84" t="str">
        <f>A163</f>
        <v>HAWAII</v>
      </c>
      <c r="B164" s="88" t="s">
        <v>112</v>
      </c>
      <c r="C164" s="125">
        <v>938</v>
      </c>
      <c r="D164" s="94">
        <v>852</v>
      </c>
      <c r="E164" s="91">
        <v>90.8</v>
      </c>
      <c r="F164" s="92">
        <v>1.4</v>
      </c>
      <c r="G164" s="89">
        <v>497</v>
      </c>
      <c r="H164" s="92">
        <v>53</v>
      </c>
      <c r="I164" s="91">
        <v>2.2999999999999998</v>
      </c>
      <c r="J164" s="90">
        <v>433</v>
      </c>
      <c r="K164" s="91">
        <v>46.2</v>
      </c>
      <c r="L164" s="92">
        <v>2.2999999999999998</v>
      </c>
    </row>
    <row r="165" spans="1:12" ht="14.4" x14ac:dyDescent="0.3">
      <c r="A165" s="84" t="str">
        <f t="shared" ref="A165:A175" si="11">A164</f>
        <v>HAWAII</v>
      </c>
      <c r="B165" s="88" t="s">
        <v>113</v>
      </c>
      <c r="C165" s="125">
        <v>448</v>
      </c>
      <c r="D165" s="94">
        <v>414</v>
      </c>
      <c r="E165" s="91">
        <v>92.3</v>
      </c>
      <c r="F165" s="92">
        <v>1.8</v>
      </c>
      <c r="G165" s="89">
        <v>228</v>
      </c>
      <c r="H165" s="92">
        <v>50.9</v>
      </c>
      <c r="I165" s="91">
        <v>3.4</v>
      </c>
      <c r="J165" s="90">
        <v>196</v>
      </c>
      <c r="K165" s="91">
        <v>43.7</v>
      </c>
      <c r="L165" s="92">
        <v>3.4</v>
      </c>
    </row>
    <row r="166" spans="1:12" ht="14.4" x14ac:dyDescent="0.3">
      <c r="A166" s="84" t="str">
        <f t="shared" si="11"/>
        <v>HAWAII</v>
      </c>
      <c r="B166" s="88" t="s">
        <v>114</v>
      </c>
      <c r="C166" s="125">
        <v>490</v>
      </c>
      <c r="D166" s="94">
        <v>438</v>
      </c>
      <c r="E166" s="91">
        <v>89.4</v>
      </c>
      <c r="F166" s="92">
        <v>2</v>
      </c>
      <c r="G166" s="89">
        <v>269</v>
      </c>
      <c r="H166" s="92">
        <v>54.9</v>
      </c>
      <c r="I166" s="91">
        <v>3.2</v>
      </c>
      <c r="J166" s="90">
        <v>237</v>
      </c>
      <c r="K166" s="91">
        <v>48.4</v>
      </c>
      <c r="L166" s="92">
        <v>3.3</v>
      </c>
    </row>
    <row r="167" spans="1:12" ht="14.4" x14ac:dyDescent="0.3">
      <c r="A167" s="84" t="str">
        <f t="shared" si="11"/>
        <v>HAWAII</v>
      </c>
      <c r="B167" s="88" t="s">
        <v>136</v>
      </c>
      <c r="C167" s="125">
        <v>208</v>
      </c>
      <c r="D167" s="94">
        <v>196</v>
      </c>
      <c r="E167" s="91">
        <v>94</v>
      </c>
      <c r="F167" s="92">
        <v>2.4</v>
      </c>
      <c r="G167" s="89">
        <v>148</v>
      </c>
      <c r="H167" s="92">
        <v>71.2</v>
      </c>
      <c r="I167" s="91">
        <v>4.5</v>
      </c>
      <c r="J167" s="90">
        <v>130</v>
      </c>
      <c r="K167" s="91">
        <v>62.5</v>
      </c>
      <c r="L167" s="92">
        <v>4.8</v>
      </c>
    </row>
    <row r="168" spans="1:12" ht="14.4" x14ac:dyDescent="0.3">
      <c r="A168" s="84" t="str">
        <f t="shared" si="11"/>
        <v>HAWAII</v>
      </c>
      <c r="B168" s="93" t="s">
        <v>137</v>
      </c>
      <c r="C168" s="125">
        <v>186</v>
      </c>
      <c r="D168" s="90">
        <v>178</v>
      </c>
      <c r="E168" s="91">
        <v>95.9</v>
      </c>
      <c r="F168" s="92">
        <v>2.1</v>
      </c>
      <c r="G168" s="89">
        <v>139</v>
      </c>
      <c r="H168" s="92">
        <v>74.7</v>
      </c>
      <c r="I168" s="91">
        <v>4.5999999999999996</v>
      </c>
      <c r="J168" s="90">
        <v>121</v>
      </c>
      <c r="K168" s="91">
        <v>65.2</v>
      </c>
      <c r="L168" s="92">
        <v>5</v>
      </c>
    </row>
    <row r="169" spans="1:12" ht="14.4" x14ac:dyDescent="0.3">
      <c r="A169" s="84" t="str">
        <f t="shared" si="11"/>
        <v>HAWAII</v>
      </c>
      <c r="B169" s="88" t="s">
        <v>138</v>
      </c>
      <c r="C169" s="125">
        <v>17</v>
      </c>
      <c r="D169" s="90">
        <v>17</v>
      </c>
      <c r="E169" s="91" t="s">
        <v>94</v>
      </c>
      <c r="F169" s="92" t="s">
        <v>94</v>
      </c>
      <c r="G169" s="89">
        <v>7</v>
      </c>
      <c r="H169" s="92" t="s">
        <v>94</v>
      </c>
      <c r="I169" s="91" t="s">
        <v>94</v>
      </c>
      <c r="J169" s="90">
        <v>6</v>
      </c>
      <c r="K169" s="91" t="s">
        <v>94</v>
      </c>
      <c r="L169" s="92" t="s">
        <v>94</v>
      </c>
    </row>
    <row r="170" spans="1:12" ht="14.4" x14ac:dyDescent="0.3">
      <c r="A170" s="84" t="str">
        <f t="shared" si="11"/>
        <v>HAWAII</v>
      </c>
      <c r="B170" s="88" t="s">
        <v>139</v>
      </c>
      <c r="C170" s="125">
        <v>475</v>
      </c>
      <c r="D170" s="90">
        <v>411</v>
      </c>
      <c r="E170" s="91">
        <v>86.4</v>
      </c>
      <c r="F170" s="92">
        <v>2.9</v>
      </c>
      <c r="G170" s="89">
        <v>228</v>
      </c>
      <c r="H170" s="92">
        <v>48</v>
      </c>
      <c r="I170" s="91">
        <v>4.2</v>
      </c>
      <c r="J170" s="90">
        <v>200</v>
      </c>
      <c r="K170" s="91">
        <v>42</v>
      </c>
      <c r="L170" s="92">
        <v>4.0999999999999996</v>
      </c>
    </row>
    <row r="171" spans="1:12" ht="14.4" x14ac:dyDescent="0.3">
      <c r="A171" s="84" t="str">
        <f t="shared" si="11"/>
        <v>HAWAII</v>
      </c>
      <c r="B171" s="88" t="s">
        <v>140</v>
      </c>
      <c r="C171" s="125">
        <v>55</v>
      </c>
      <c r="D171" s="90">
        <v>48</v>
      </c>
      <c r="E171" s="91" t="s">
        <v>94</v>
      </c>
      <c r="F171" s="92" t="s">
        <v>94</v>
      </c>
      <c r="G171" s="89">
        <v>23</v>
      </c>
      <c r="H171" s="92" t="s">
        <v>94</v>
      </c>
      <c r="I171" s="91" t="s">
        <v>94</v>
      </c>
      <c r="J171" s="90">
        <v>19</v>
      </c>
      <c r="K171" s="91" t="s">
        <v>94</v>
      </c>
      <c r="L171" s="92" t="s">
        <v>94</v>
      </c>
    </row>
    <row r="172" spans="1:12" ht="14.4" x14ac:dyDescent="0.3">
      <c r="A172" s="84" t="str">
        <f t="shared" si="11"/>
        <v>HAWAII</v>
      </c>
      <c r="B172" s="88" t="s">
        <v>120</v>
      </c>
      <c r="C172" s="125">
        <v>321</v>
      </c>
      <c r="D172" s="90">
        <v>309</v>
      </c>
      <c r="E172" s="91">
        <v>96.1</v>
      </c>
      <c r="F172" s="92">
        <v>1.6</v>
      </c>
      <c r="G172" s="89">
        <v>207</v>
      </c>
      <c r="H172" s="92">
        <v>64.3</v>
      </c>
      <c r="I172" s="91">
        <v>3.8</v>
      </c>
      <c r="J172" s="90">
        <v>181</v>
      </c>
      <c r="K172" s="91">
        <v>56.4</v>
      </c>
      <c r="L172" s="92">
        <v>4</v>
      </c>
    </row>
    <row r="173" spans="1:12" ht="14.4" x14ac:dyDescent="0.3">
      <c r="A173" s="84" t="str">
        <f t="shared" si="11"/>
        <v>HAWAII</v>
      </c>
      <c r="B173" s="93" t="s">
        <v>141</v>
      </c>
      <c r="C173" s="125">
        <v>284</v>
      </c>
      <c r="D173" s="90">
        <v>276</v>
      </c>
      <c r="E173" s="91">
        <v>97.3</v>
      </c>
      <c r="F173" s="92">
        <v>1.4</v>
      </c>
      <c r="G173" s="89">
        <v>190</v>
      </c>
      <c r="H173" s="92">
        <v>66.8</v>
      </c>
      <c r="I173" s="91">
        <v>4</v>
      </c>
      <c r="J173" s="90">
        <v>166</v>
      </c>
      <c r="K173" s="91">
        <v>58.4</v>
      </c>
      <c r="L173" s="92">
        <v>4.2</v>
      </c>
    </row>
    <row r="174" spans="1:12" ht="14.4" x14ac:dyDescent="0.3">
      <c r="A174" s="84" t="str">
        <f t="shared" si="11"/>
        <v>HAWAII</v>
      </c>
      <c r="B174" s="88" t="s">
        <v>121</v>
      </c>
      <c r="C174" s="125">
        <v>21</v>
      </c>
      <c r="D174" s="94">
        <v>21</v>
      </c>
      <c r="E174" s="91" t="s">
        <v>94</v>
      </c>
      <c r="F174" s="92" t="s">
        <v>94</v>
      </c>
      <c r="G174" s="89">
        <v>9</v>
      </c>
      <c r="H174" s="92" t="s">
        <v>94</v>
      </c>
      <c r="I174" s="91" t="s">
        <v>94</v>
      </c>
      <c r="J174" s="90">
        <v>8</v>
      </c>
      <c r="K174" s="91" t="s">
        <v>94</v>
      </c>
      <c r="L174" s="92" t="s">
        <v>94</v>
      </c>
    </row>
    <row r="175" spans="1:12" ht="14.4" x14ac:dyDescent="0.3">
      <c r="A175" s="84" t="str">
        <f t="shared" si="11"/>
        <v>HAWAII</v>
      </c>
      <c r="B175" s="88" t="s">
        <v>122</v>
      </c>
      <c r="C175" s="125">
        <v>602</v>
      </c>
      <c r="D175" s="90">
        <v>536</v>
      </c>
      <c r="E175" s="91">
        <v>89.1</v>
      </c>
      <c r="F175" s="92">
        <v>2.2999999999999998</v>
      </c>
      <c r="G175" s="89">
        <v>294</v>
      </c>
      <c r="H175" s="92">
        <v>48.8</v>
      </c>
      <c r="I175" s="91">
        <v>3.7</v>
      </c>
      <c r="J175" s="90">
        <v>257</v>
      </c>
      <c r="K175" s="91">
        <v>42.7</v>
      </c>
      <c r="L175" s="92">
        <v>3.7</v>
      </c>
    </row>
    <row r="176" spans="1:12" ht="14.4" x14ac:dyDescent="0.3">
      <c r="A176" s="84" t="str">
        <f>B176</f>
        <v>IDAHO</v>
      </c>
      <c r="B176" s="84" t="s">
        <v>30</v>
      </c>
      <c r="C176" s="125"/>
      <c r="D176" s="90"/>
      <c r="E176" s="91"/>
      <c r="F176" s="92"/>
      <c r="G176" s="89"/>
      <c r="H176" s="92"/>
      <c r="I176" s="91"/>
      <c r="J176" s="90"/>
      <c r="K176" s="91"/>
      <c r="L176" s="92"/>
    </row>
    <row r="177" spans="1:12" ht="14.4" x14ac:dyDescent="0.3">
      <c r="A177" s="84" t="str">
        <f>A176</f>
        <v>IDAHO</v>
      </c>
      <c r="B177" s="88" t="s">
        <v>112</v>
      </c>
      <c r="C177" s="125">
        <v>996</v>
      </c>
      <c r="D177" s="90">
        <v>948</v>
      </c>
      <c r="E177" s="91">
        <v>95.3</v>
      </c>
      <c r="F177" s="92">
        <v>1</v>
      </c>
      <c r="G177" s="89">
        <v>663</v>
      </c>
      <c r="H177" s="92">
        <v>66.5</v>
      </c>
      <c r="I177" s="91">
        <v>2.2999999999999998</v>
      </c>
      <c r="J177" s="90">
        <v>585</v>
      </c>
      <c r="K177" s="91">
        <v>58.7</v>
      </c>
      <c r="L177" s="92">
        <v>2.4</v>
      </c>
    </row>
    <row r="178" spans="1:12" ht="14.4" x14ac:dyDescent="0.3">
      <c r="A178" s="84" t="str">
        <f t="shared" ref="A178:A188" si="12">A177</f>
        <v>IDAHO</v>
      </c>
      <c r="B178" s="88" t="s">
        <v>113</v>
      </c>
      <c r="C178" s="125">
        <v>487</v>
      </c>
      <c r="D178" s="90">
        <v>462</v>
      </c>
      <c r="E178" s="91">
        <v>94.9</v>
      </c>
      <c r="F178" s="92">
        <v>1.5</v>
      </c>
      <c r="G178" s="89">
        <v>317</v>
      </c>
      <c r="H178" s="92">
        <v>65.2</v>
      </c>
      <c r="I178" s="91">
        <v>3.3</v>
      </c>
      <c r="J178" s="90">
        <v>273</v>
      </c>
      <c r="K178" s="91">
        <v>56.1</v>
      </c>
      <c r="L178" s="92">
        <v>3.5</v>
      </c>
    </row>
    <row r="179" spans="1:12" ht="14.4" x14ac:dyDescent="0.3">
      <c r="A179" s="84" t="str">
        <f t="shared" si="12"/>
        <v>IDAHO</v>
      </c>
      <c r="B179" s="88" t="s">
        <v>114</v>
      </c>
      <c r="C179" s="125">
        <v>509</v>
      </c>
      <c r="D179" s="90">
        <v>487</v>
      </c>
      <c r="E179" s="91">
        <v>95.6</v>
      </c>
      <c r="F179" s="92">
        <v>1.4</v>
      </c>
      <c r="G179" s="89">
        <v>345</v>
      </c>
      <c r="H179" s="92">
        <v>67.900000000000006</v>
      </c>
      <c r="I179" s="91">
        <v>3.2</v>
      </c>
      <c r="J179" s="90">
        <v>311</v>
      </c>
      <c r="K179" s="91">
        <v>61.2</v>
      </c>
      <c r="L179" s="92">
        <v>3.3</v>
      </c>
    </row>
    <row r="180" spans="1:12" ht="14.4" x14ac:dyDescent="0.3">
      <c r="A180" s="84" t="str">
        <f t="shared" si="12"/>
        <v>IDAHO</v>
      </c>
      <c r="B180" s="88" t="s">
        <v>136</v>
      </c>
      <c r="C180" s="125">
        <v>942</v>
      </c>
      <c r="D180" s="94">
        <v>897</v>
      </c>
      <c r="E180" s="91">
        <v>95.3</v>
      </c>
      <c r="F180" s="92">
        <v>1.1000000000000001</v>
      </c>
      <c r="G180" s="89">
        <v>644</v>
      </c>
      <c r="H180" s="92">
        <v>68.400000000000006</v>
      </c>
      <c r="I180" s="91">
        <v>2.2999999999999998</v>
      </c>
      <c r="J180" s="90">
        <v>571</v>
      </c>
      <c r="K180" s="91">
        <v>60.7</v>
      </c>
      <c r="L180" s="92">
        <v>2.5</v>
      </c>
    </row>
    <row r="181" spans="1:12" ht="14.4" x14ac:dyDescent="0.3">
      <c r="A181" s="84" t="str">
        <f t="shared" si="12"/>
        <v>IDAHO</v>
      </c>
      <c r="B181" s="93" t="s">
        <v>137</v>
      </c>
      <c r="C181" s="125">
        <v>857</v>
      </c>
      <c r="D181" s="90">
        <v>848</v>
      </c>
      <c r="E181" s="91">
        <v>99</v>
      </c>
      <c r="F181" s="92">
        <v>0.5</v>
      </c>
      <c r="G181" s="89">
        <v>626</v>
      </c>
      <c r="H181" s="92">
        <v>73.099999999999994</v>
      </c>
      <c r="I181" s="91">
        <v>2.2999999999999998</v>
      </c>
      <c r="J181" s="90">
        <v>558</v>
      </c>
      <c r="K181" s="91">
        <v>65.2</v>
      </c>
      <c r="L181" s="92">
        <v>2.5</v>
      </c>
    </row>
    <row r="182" spans="1:12" ht="14.4" x14ac:dyDescent="0.3">
      <c r="A182" s="84" t="str">
        <f t="shared" si="12"/>
        <v>IDAHO</v>
      </c>
      <c r="B182" s="88" t="s">
        <v>138</v>
      </c>
      <c r="C182" s="125">
        <v>5</v>
      </c>
      <c r="D182" s="90">
        <v>5</v>
      </c>
      <c r="E182" s="91" t="s">
        <v>94</v>
      </c>
      <c r="F182" s="92" t="s">
        <v>94</v>
      </c>
      <c r="G182" s="89" t="s">
        <v>82</v>
      </c>
      <c r="H182" s="92" t="s">
        <v>94</v>
      </c>
      <c r="I182" s="91" t="s">
        <v>94</v>
      </c>
      <c r="J182" s="90" t="s">
        <v>82</v>
      </c>
      <c r="K182" s="91" t="s">
        <v>94</v>
      </c>
      <c r="L182" s="92" t="s">
        <v>94</v>
      </c>
    </row>
    <row r="183" spans="1:12" ht="14.4" x14ac:dyDescent="0.3">
      <c r="A183" s="84" t="str">
        <f t="shared" si="12"/>
        <v>IDAHO</v>
      </c>
      <c r="B183" s="88" t="s">
        <v>139</v>
      </c>
      <c r="C183" s="125">
        <v>15</v>
      </c>
      <c r="D183" s="90">
        <v>12</v>
      </c>
      <c r="E183" s="91" t="s">
        <v>94</v>
      </c>
      <c r="F183" s="92" t="s">
        <v>94</v>
      </c>
      <c r="G183" s="89">
        <v>4</v>
      </c>
      <c r="H183" s="92" t="s">
        <v>94</v>
      </c>
      <c r="I183" s="91" t="s">
        <v>94</v>
      </c>
      <c r="J183" s="90">
        <v>2</v>
      </c>
      <c r="K183" s="91" t="s">
        <v>94</v>
      </c>
      <c r="L183" s="92" t="s">
        <v>94</v>
      </c>
    </row>
    <row r="184" spans="1:12" ht="14.4" x14ac:dyDescent="0.3">
      <c r="A184" s="84" t="str">
        <f t="shared" si="12"/>
        <v>IDAHO</v>
      </c>
      <c r="B184" s="88" t="s">
        <v>140</v>
      </c>
      <c r="C184" s="125">
        <v>89</v>
      </c>
      <c r="D184" s="90">
        <v>53</v>
      </c>
      <c r="E184" s="91" t="s">
        <v>94</v>
      </c>
      <c r="F184" s="92" t="s">
        <v>94</v>
      </c>
      <c r="G184" s="89">
        <v>19</v>
      </c>
      <c r="H184" s="92" t="s">
        <v>94</v>
      </c>
      <c r="I184" s="91" t="s">
        <v>94</v>
      </c>
      <c r="J184" s="90">
        <v>14</v>
      </c>
      <c r="K184" s="91" t="s">
        <v>94</v>
      </c>
      <c r="L184" s="92" t="s">
        <v>94</v>
      </c>
    </row>
    <row r="185" spans="1:12" ht="14.4" x14ac:dyDescent="0.3">
      <c r="A185" s="84" t="str">
        <f t="shared" si="12"/>
        <v>IDAHO</v>
      </c>
      <c r="B185" s="88" t="s">
        <v>120</v>
      </c>
      <c r="C185" s="125">
        <v>960</v>
      </c>
      <c r="D185" s="90">
        <v>916</v>
      </c>
      <c r="E185" s="91">
        <v>95.4</v>
      </c>
      <c r="F185" s="92">
        <v>1</v>
      </c>
      <c r="G185" s="89">
        <v>654</v>
      </c>
      <c r="H185" s="92">
        <v>68.099999999999994</v>
      </c>
      <c r="I185" s="91">
        <v>2.2999999999999998</v>
      </c>
      <c r="J185" s="90">
        <v>580</v>
      </c>
      <c r="K185" s="91">
        <v>60.4</v>
      </c>
      <c r="L185" s="92">
        <v>2.4</v>
      </c>
    </row>
    <row r="186" spans="1:12" ht="14.4" x14ac:dyDescent="0.3">
      <c r="A186" s="84" t="str">
        <f t="shared" si="12"/>
        <v>IDAHO</v>
      </c>
      <c r="B186" s="93" t="s">
        <v>141</v>
      </c>
      <c r="C186" s="125">
        <v>872</v>
      </c>
      <c r="D186" s="94">
        <v>864</v>
      </c>
      <c r="E186" s="91">
        <v>99</v>
      </c>
      <c r="F186" s="92">
        <v>0.5</v>
      </c>
      <c r="G186" s="89">
        <v>636</v>
      </c>
      <c r="H186" s="92">
        <v>72.900000000000006</v>
      </c>
      <c r="I186" s="91">
        <v>2.2999999999999998</v>
      </c>
      <c r="J186" s="90">
        <v>567</v>
      </c>
      <c r="K186" s="91">
        <v>65</v>
      </c>
      <c r="L186" s="92">
        <v>2.5</v>
      </c>
    </row>
    <row r="187" spans="1:12" ht="14.4" x14ac:dyDescent="0.3">
      <c r="A187" s="84" t="str">
        <f t="shared" si="12"/>
        <v>IDAHO</v>
      </c>
      <c r="B187" s="88" t="s">
        <v>121</v>
      </c>
      <c r="C187" s="125">
        <v>7</v>
      </c>
      <c r="D187" s="94">
        <v>7</v>
      </c>
      <c r="E187" s="91" t="s">
        <v>94</v>
      </c>
      <c r="F187" s="92" t="s">
        <v>94</v>
      </c>
      <c r="G187" s="89">
        <v>1</v>
      </c>
      <c r="H187" s="92" t="s">
        <v>94</v>
      </c>
      <c r="I187" s="91" t="s">
        <v>94</v>
      </c>
      <c r="J187" s="90" t="s">
        <v>82</v>
      </c>
      <c r="K187" s="91" t="s">
        <v>94</v>
      </c>
      <c r="L187" s="92" t="s">
        <v>94</v>
      </c>
    </row>
    <row r="188" spans="1:12" ht="14.4" x14ac:dyDescent="0.3">
      <c r="A188" s="84" t="str">
        <f t="shared" si="12"/>
        <v>IDAHO</v>
      </c>
      <c r="B188" s="88" t="s">
        <v>122</v>
      </c>
      <c r="C188" s="125">
        <v>17</v>
      </c>
      <c r="D188" s="94">
        <v>14</v>
      </c>
      <c r="E188" s="91" t="s">
        <v>94</v>
      </c>
      <c r="F188" s="92" t="s">
        <v>94</v>
      </c>
      <c r="G188" s="89">
        <v>5</v>
      </c>
      <c r="H188" s="92" t="s">
        <v>94</v>
      </c>
      <c r="I188" s="91" t="s">
        <v>94</v>
      </c>
      <c r="J188" s="90">
        <v>4</v>
      </c>
      <c r="K188" s="91" t="s">
        <v>94</v>
      </c>
      <c r="L188" s="92" t="s">
        <v>94</v>
      </c>
    </row>
    <row r="189" spans="1:12" ht="14.4" x14ac:dyDescent="0.3">
      <c r="A189" s="84" t="str">
        <f>B189</f>
        <v>ILLINOIS</v>
      </c>
      <c r="B189" s="84" t="s">
        <v>31</v>
      </c>
      <c r="C189" s="125"/>
      <c r="D189" s="94"/>
      <c r="E189" s="91"/>
      <c r="F189" s="92"/>
      <c r="G189" s="89"/>
      <c r="H189" s="92"/>
      <c r="I189" s="91"/>
      <c r="J189" s="90"/>
      <c r="K189" s="91"/>
      <c r="L189" s="92"/>
    </row>
    <row r="190" spans="1:12" ht="14.4" x14ac:dyDescent="0.3">
      <c r="A190" s="84" t="str">
        <f>A189</f>
        <v>ILLINOIS</v>
      </c>
      <c r="B190" s="88" t="s">
        <v>112</v>
      </c>
      <c r="C190" s="125">
        <v>9303</v>
      </c>
      <c r="D190" s="90">
        <v>8640</v>
      </c>
      <c r="E190" s="91">
        <v>92.9</v>
      </c>
      <c r="F190" s="92">
        <v>0.8</v>
      </c>
      <c r="G190" s="89">
        <v>6437</v>
      </c>
      <c r="H190" s="92">
        <v>69.2</v>
      </c>
      <c r="I190" s="91">
        <v>1.4</v>
      </c>
      <c r="J190" s="90">
        <v>5672</v>
      </c>
      <c r="K190" s="91">
        <v>61</v>
      </c>
      <c r="L190" s="92">
        <v>1.5</v>
      </c>
    </row>
    <row r="191" spans="1:12" ht="14.4" x14ac:dyDescent="0.3">
      <c r="A191" s="84" t="str">
        <f t="shared" ref="A191:A201" si="13">A190</f>
        <v>ILLINOIS</v>
      </c>
      <c r="B191" s="88" t="s">
        <v>113</v>
      </c>
      <c r="C191" s="125">
        <v>4469</v>
      </c>
      <c r="D191" s="90">
        <v>4143</v>
      </c>
      <c r="E191" s="91">
        <v>92.7</v>
      </c>
      <c r="F191" s="92">
        <v>1.1000000000000001</v>
      </c>
      <c r="G191" s="89">
        <v>3049</v>
      </c>
      <c r="H191" s="92">
        <v>68.2</v>
      </c>
      <c r="I191" s="91">
        <v>2</v>
      </c>
      <c r="J191" s="90">
        <v>2640</v>
      </c>
      <c r="K191" s="91">
        <v>59.1</v>
      </c>
      <c r="L191" s="92">
        <v>2.2000000000000002</v>
      </c>
    </row>
    <row r="192" spans="1:12" ht="14.4" x14ac:dyDescent="0.3">
      <c r="A192" s="84" t="str">
        <f t="shared" si="13"/>
        <v>ILLINOIS</v>
      </c>
      <c r="B192" s="88" t="s">
        <v>114</v>
      </c>
      <c r="C192" s="125">
        <v>4835</v>
      </c>
      <c r="D192" s="90">
        <v>4497</v>
      </c>
      <c r="E192" s="91">
        <v>93</v>
      </c>
      <c r="F192" s="92">
        <v>1.1000000000000001</v>
      </c>
      <c r="G192" s="89">
        <v>3388</v>
      </c>
      <c r="H192" s="92">
        <v>70.099999999999994</v>
      </c>
      <c r="I192" s="91">
        <v>1.9</v>
      </c>
      <c r="J192" s="90">
        <v>3032</v>
      </c>
      <c r="K192" s="91">
        <v>62.7</v>
      </c>
      <c r="L192" s="92">
        <v>2</v>
      </c>
    </row>
    <row r="193" spans="1:12" ht="14.4" x14ac:dyDescent="0.3">
      <c r="A193" s="84" t="str">
        <f t="shared" si="13"/>
        <v>ILLINOIS</v>
      </c>
      <c r="B193" s="88" t="s">
        <v>136</v>
      </c>
      <c r="C193" s="125">
        <v>7648</v>
      </c>
      <c r="D193" s="90">
        <v>7112</v>
      </c>
      <c r="E193" s="91">
        <v>93</v>
      </c>
      <c r="F193" s="92">
        <v>0.9</v>
      </c>
      <c r="G193" s="89">
        <v>5376</v>
      </c>
      <c r="H193" s="92">
        <v>70.3</v>
      </c>
      <c r="I193" s="91">
        <v>1.5</v>
      </c>
      <c r="J193" s="90">
        <v>4708</v>
      </c>
      <c r="K193" s="91">
        <v>61.6</v>
      </c>
      <c r="L193" s="92">
        <v>1.6</v>
      </c>
    </row>
    <row r="194" spans="1:12" ht="14.4" x14ac:dyDescent="0.3">
      <c r="A194" s="84" t="str">
        <f t="shared" si="13"/>
        <v>ILLINOIS</v>
      </c>
      <c r="B194" s="93" t="s">
        <v>137</v>
      </c>
      <c r="C194" s="125">
        <v>6676</v>
      </c>
      <c r="D194" s="90">
        <v>6524</v>
      </c>
      <c r="E194" s="91">
        <v>97.7</v>
      </c>
      <c r="F194" s="92">
        <v>0.5</v>
      </c>
      <c r="G194" s="89">
        <v>5037</v>
      </c>
      <c r="H194" s="92">
        <v>75.400000000000006</v>
      </c>
      <c r="I194" s="91">
        <v>1.5</v>
      </c>
      <c r="J194" s="90">
        <v>4418</v>
      </c>
      <c r="K194" s="91">
        <v>66.2</v>
      </c>
      <c r="L194" s="92">
        <v>1.7</v>
      </c>
    </row>
    <row r="195" spans="1:12" ht="14.4" x14ac:dyDescent="0.3">
      <c r="A195" s="84" t="str">
        <f t="shared" si="13"/>
        <v>ILLINOIS</v>
      </c>
      <c r="B195" s="88" t="s">
        <v>138</v>
      </c>
      <c r="C195" s="125">
        <v>1277</v>
      </c>
      <c r="D195" s="90">
        <v>1268</v>
      </c>
      <c r="E195" s="91">
        <v>99.3</v>
      </c>
      <c r="F195" s="92">
        <v>0.8</v>
      </c>
      <c r="G195" s="89">
        <v>919</v>
      </c>
      <c r="H195" s="92">
        <v>72</v>
      </c>
      <c r="I195" s="91">
        <v>4.5</v>
      </c>
      <c r="J195" s="90">
        <v>855</v>
      </c>
      <c r="K195" s="91">
        <v>66.900000000000006</v>
      </c>
      <c r="L195" s="92">
        <v>4.7</v>
      </c>
    </row>
    <row r="196" spans="1:12" ht="14.4" x14ac:dyDescent="0.3">
      <c r="A196" s="84" t="str">
        <f t="shared" si="13"/>
        <v>ILLINOIS</v>
      </c>
      <c r="B196" s="88" t="s">
        <v>139</v>
      </c>
      <c r="C196" s="125">
        <v>277</v>
      </c>
      <c r="D196" s="90">
        <v>201</v>
      </c>
      <c r="E196" s="91">
        <v>72.5</v>
      </c>
      <c r="F196" s="92">
        <v>9.9</v>
      </c>
      <c r="G196" s="89">
        <v>99</v>
      </c>
      <c r="H196" s="92">
        <v>35.6</v>
      </c>
      <c r="I196" s="91">
        <v>10.7</v>
      </c>
      <c r="J196" s="90">
        <v>75</v>
      </c>
      <c r="K196" s="91">
        <v>27.1</v>
      </c>
      <c r="L196" s="92">
        <v>9.9</v>
      </c>
    </row>
    <row r="197" spans="1:12" ht="14.4" x14ac:dyDescent="0.3">
      <c r="A197" s="84" t="str">
        <f t="shared" si="13"/>
        <v>ILLINOIS</v>
      </c>
      <c r="B197" s="88" t="s">
        <v>140</v>
      </c>
      <c r="C197" s="125">
        <v>1031</v>
      </c>
      <c r="D197" s="94">
        <v>608</v>
      </c>
      <c r="E197" s="91">
        <v>59</v>
      </c>
      <c r="F197" s="92">
        <v>7.1</v>
      </c>
      <c r="G197" s="89">
        <v>343</v>
      </c>
      <c r="H197" s="92">
        <v>33.200000000000003</v>
      </c>
      <c r="I197" s="91">
        <v>6.8</v>
      </c>
      <c r="J197" s="90">
        <v>294</v>
      </c>
      <c r="K197" s="91">
        <v>28.5</v>
      </c>
      <c r="L197" s="92">
        <v>6.5</v>
      </c>
    </row>
    <row r="198" spans="1:12" ht="14.4" x14ac:dyDescent="0.3">
      <c r="A198" s="84" t="str">
        <f t="shared" si="13"/>
        <v>ILLINOIS</v>
      </c>
      <c r="B198" s="88" t="s">
        <v>120</v>
      </c>
      <c r="C198" s="125">
        <v>7685</v>
      </c>
      <c r="D198" s="90">
        <v>7147</v>
      </c>
      <c r="E198" s="91">
        <v>93</v>
      </c>
      <c r="F198" s="92">
        <v>0.9</v>
      </c>
      <c r="G198" s="89">
        <v>5404</v>
      </c>
      <c r="H198" s="92">
        <v>70.3</v>
      </c>
      <c r="I198" s="91">
        <v>1.5</v>
      </c>
      <c r="J198" s="90">
        <v>4733</v>
      </c>
      <c r="K198" s="91">
        <v>61.6</v>
      </c>
      <c r="L198" s="92">
        <v>1.6</v>
      </c>
    </row>
    <row r="199" spans="1:12" ht="14.4" x14ac:dyDescent="0.3">
      <c r="A199" s="84" t="str">
        <f t="shared" si="13"/>
        <v>ILLINOIS</v>
      </c>
      <c r="B199" s="93" t="s">
        <v>141</v>
      </c>
      <c r="C199" s="125">
        <v>6714</v>
      </c>
      <c r="D199" s="90">
        <v>6558</v>
      </c>
      <c r="E199" s="91">
        <v>97.7</v>
      </c>
      <c r="F199" s="92">
        <v>0.5</v>
      </c>
      <c r="G199" s="89">
        <v>5064</v>
      </c>
      <c r="H199" s="92">
        <v>75.400000000000006</v>
      </c>
      <c r="I199" s="91">
        <v>1.5</v>
      </c>
      <c r="J199" s="90">
        <v>4443</v>
      </c>
      <c r="K199" s="91">
        <v>66.2</v>
      </c>
      <c r="L199" s="92">
        <v>1.7</v>
      </c>
    </row>
    <row r="200" spans="1:12" ht="14.4" x14ac:dyDescent="0.3">
      <c r="A200" s="84" t="str">
        <f t="shared" si="13"/>
        <v>ILLINOIS</v>
      </c>
      <c r="B200" s="88" t="s">
        <v>121</v>
      </c>
      <c r="C200" s="125">
        <v>1289</v>
      </c>
      <c r="D200" s="90">
        <v>1280</v>
      </c>
      <c r="E200" s="91">
        <v>99.3</v>
      </c>
      <c r="F200" s="92">
        <v>0.8</v>
      </c>
      <c r="G200" s="89">
        <v>926</v>
      </c>
      <c r="H200" s="92">
        <v>71.8</v>
      </c>
      <c r="I200" s="91">
        <v>4.4000000000000004</v>
      </c>
      <c r="J200" s="90">
        <v>860</v>
      </c>
      <c r="K200" s="91">
        <v>66.7</v>
      </c>
      <c r="L200" s="92">
        <v>4.7</v>
      </c>
    </row>
    <row r="201" spans="1:12" ht="14.4" x14ac:dyDescent="0.3">
      <c r="A201" s="84" t="str">
        <f t="shared" si="13"/>
        <v>ILLINOIS</v>
      </c>
      <c r="B201" s="88" t="s">
        <v>122</v>
      </c>
      <c r="C201" s="125">
        <v>283</v>
      </c>
      <c r="D201" s="94">
        <v>204</v>
      </c>
      <c r="E201" s="91">
        <v>72.099999999999994</v>
      </c>
      <c r="F201" s="92">
        <v>9.9</v>
      </c>
      <c r="G201" s="89">
        <v>102</v>
      </c>
      <c r="H201" s="92">
        <v>36</v>
      </c>
      <c r="I201" s="91">
        <v>10.6</v>
      </c>
      <c r="J201" s="90">
        <v>78</v>
      </c>
      <c r="K201" s="91">
        <v>27.6</v>
      </c>
      <c r="L201" s="92">
        <v>9.9</v>
      </c>
    </row>
    <row r="202" spans="1:12" ht="14.4" x14ac:dyDescent="0.3">
      <c r="A202" s="84" t="str">
        <f>B202</f>
        <v>INDIANA</v>
      </c>
      <c r="B202" s="84" t="s">
        <v>32</v>
      </c>
      <c r="C202" s="125"/>
      <c r="D202" s="94"/>
      <c r="E202" s="91"/>
      <c r="F202" s="92"/>
      <c r="G202" s="89"/>
      <c r="H202" s="92"/>
      <c r="I202" s="91"/>
      <c r="J202" s="90"/>
      <c r="K202" s="91"/>
      <c r="L202" s="92"/>
    </row>
    <row r="203" spans="1:12" ht="14.4" x14ac:dyDescent="0.3">
      <c r="A203" s="84" t="str">
        <f>A202</f>
        <v>INDIANA</v>
      </c>
      <c r="B203" s="88" t="s">
        <v>112</v>
      </c>
      <c r="C203" s="125">
        <v>4536</v>
      </c>
      <c r="D203" s="90">
        <v>4435</v>
      </c>
      <c r="E203" s="91">
        <v>97.8</v>
      </c>
      <c r="F203" s="92">
        <v>0.6</v>
      </c>
      <c r="G203" s="89">
        <v>3031</v>
      </c>
      <c r="H203" s="92">
        <v>66.8</v>
      </c>
      <c r="I203" s="91">
        <v>1.9</v>
      </c>
      <c r="J203" s="90">
        <v>2598</v>
      </c>
      <c r="K203" s="91">
        <v>57.3</v>
      </c>
      <c r="L203" s="92">
        <v>2</v>
      </c>
    </row>
    <row r="204" spans="1:12" ht="14.4" x14ac:dyDescent="0.3">
      <c r="A204" s="84" t="str">
        <f t="shared" ref="A204:A214" si="14">A203</f>
        <v>INDIANA</v>
      </c>
      <c r="B204" s="88" t="s">
        <v>113</v>
      </c>
      <c r="C204" s="125">
        <v>2182</v>
      </c>
      <c r="D204" s="90">
        <v>2132</v>
      </c>
      <c r="E204" s="91">
        <v>97.7</v>
      </c>
      <c r="F204" s="92">
        <v>0.9</v>
      </c>
      <c r="G204" s="89">
        <v>1473</v>
      </c>
      <c r="H204" s="92">
        <v>67.5</v>
      </c>
      <c r="I204" s="91">
        <v>2.7</v>
      </c>
      <c r="J204" s="90">
        <v>1247</v>
      </c>
      <c r="K204" s="91">
        <v>57.1</v>
      </c>
      <c r="L204" s="92">
        <v>2.9</v>
      </c>
    </row>
    <row r="205" spans="1:12" ht="14.4" x14ac:dyDescent="0.3">
      <c r="A205" s="84" t="str">
        <f t="shared" si="14"/>
        <v>INDIANA</v>
      </c>
      <c r="B205" s="88" t="s">
        <v>114</v>
      </c>
      <c r="C205" s="125">
        <v>2354</v>
      </c>
      <c r="D205" s="90">
        <v>2303</v>
      </c>
      <c r="E205" s="91">
        <v>97.8</v>
      </c>
      <c r="F205" s="92">
        <v>0.8</v>
      </c>
      <c r="G205" s="89">
        <v>1558</v>
      </c>
      <c r="H205" s="92">
        <v>66.2</v>
      </c>
      <c r="I205" s="91">
        <v>2.6</v>
      </c>
      <c r="J205" s="90">
        <v>1351</v>
      </c>
      <c r="K205" s="91">
        <v>57.4</v>
      </c>
      <c r="L205" s="92">
        <v>2.8</v>
      </c>
    </row>
    <row r="206" spans="1:12" ht="14.4" x14ac:dyDescent="0.3">
      <c r="A206" s="84" t="str">
        <f t="shared" si="14"/>
        <v>INDIANA</v>
      </c>
      <c r="B206" s="88" t="s">
        <v>136</v>
      </c>
      <c r="C206" s="125">
        <v>4088</v>
      </c>
      <c r="D206" s="90">
        <v>3999</v>
      </c>
      <c r="E206" s="91">
        <v>97.8</v>
      </c>
      <c r="F206" s="92">
        <v>0.6</v>
      </c>
      <c r="G206" s="89">
        <v>2755</v>
      </c>
      <c r="H206" s="92">
        <v>67.400000000000006</v>
      </c>
      <c r="I206" s="91">
        <v>2</v>
      </c>
      <c r="J206" s="90">
        <v>2364</v>
      </c>
      <c r="K206" s="91">
        <v>57.8</v>
      </c>
      <c r="L206" s="92">
        <v>2.1</v>
      </c>
    </row>
    <row r="207" spans="1:12" ht="14.4" x14ac:dyDescent="0.3">
      <c r="A207" s="84" t="str">
        <f t="shared" si="14"/>
        <v>INDIANA</v>
      </c>
      <c r="B207" s="93" t="s">
        <v>137</v>
      </c>
      <c r="C207" s="125">
        <v>3905</v>
      </c>
      <c r="D207" s="90">
        <v>3881</v>
      </c>
      <c r="E207" s="91">
        <v>99.4</v>
      </c>
      <c r="F207" s="92">
        <v>0.3</v>
      </c>
      <c r="G207" s="89">
        <v>2698</v>
      </c>
      <c r="H207" s="92">
        <v>69.099999999999994</v>
      </c>
      <c r="I207" s="91">
        <v>2</v>
      </c>
      <c r="J207" s="90">
        <v>2323</v>
      </c>
      <c r="K207" s="91">
        <v>59.5</v>
      </c>
      <c r="L207" s="92">
        <v>2.1</v>
      </c>
    </row>
    <row r="208" spans="1:12" ht="14.4" x14ac:dyDescent="0.3">
      <c r="A208" s="84" t="str">
        <f t="shared" si="14"/>
        <v>INDIANA</v>
      </c>
      <c r="B208" s="88" t="s">
        <v>138</v>
      </c>
      <c r="C208" s="125">
        <v>368</v>
      </c>
      <c r="D208" s="94">
        <v>368</v>
      </c>
      <c r="E208" s="91">
        <v>100</v>
      </c>
      <c r="F208" s="95" t="s">
        <v>82</v>
      </c>
      <c r="G208" s="89">
        <v>229</v>
      </c>
      <c r="H208" s="92">
        <v>62.3</v>
      </c>
      <c r="I208" s="91">
        <v>8.3000000000000007</v>
      </c>
      <c r="J208" s="90">
        <v>198</v>
      </c>
      <c r="K208" s="91">
        <v>53.8</v>
      </c>
      <c r="L208" s="92">
        <v>8.5</v>
      </c>
    </row>
    <row r="209" spans="1:12" ht="14.4" x14ac:dyDescent="0.3">
      <c r="A209" s="84" t="str">
        <f t="shared" si="14"/>
        <v>INDIANA</v>
      </c>
      <c r="B209" s="88" t="s">
        <v>139</v>
      </c>
      <c r="C209" s="125">
        <v>22</v>
      </c>
      <c r="D209" s="90">
        <v>10</v>
      </c>
      <c r="E209" s="91" t="s">
        <v>94</v>
      </c>
      <c r="F209" s="92" t="s">
        <v>94</v>
      </c>
      <c r="G209" s="89">
        <v>5</v>
      </c>
      <c r="H209" s="92" t="s">
        <v>94</v>
      </c>
      <c r="I209" s="91" t="s">
        <v>94</v>
      </c>
      <c r="J209" s="90">
        <v>5</v>
      </c>
      <c r="K209" s="91" t="s">
        <v>94</v>
      </c>
      <c r="L209" s="92" t="s">
        <v>94</v>
      </c>
    </row>
    <row r="210" spans="1:12" ht="14.4" x14ac:dyDescent="0.3">
      <c r="A210" s="84" t="str">
        <f t="shared" si="14"/>
        <v>INDIANA</v>
      </c>
      <c r="B210" s="88" t="s">
        <v>140</v>
      </c>
      <c r="C210" s="125">
        <v>182</v>
      </c>
      <c r="D210" s="90">
        <v>118</v>
      </c>
      <c r="E210" s="91">
        <v>64.8</v>
      </c>
      <c r="F210" s="92">
        <v>15.1</v>
      </c>
      <c r="G210" s="89">
        <v>57</v>
      </c>
      <c r="H210" s="92">
        <v>31.5</v>
      </c>
      <c r="I210" s="91">
        <v>14.6</v>
      </c>
      <c r="J210" s="90">
        <v>41</v>
      </c>
      <c r="K210" s="91">
        <v>22.6</v>
      </c>
      <c r="L210" s="92">
        <v>13.2</v>
      </c>
    </row>
    <row r="211" spans="1:12" ht="14.4" x14ac:dyDescent="0.3">
      <c r="A211" s="84" t="str">
        <f t="shared" si="14"/>
        <v>INDIANA</v>
      </c>
      <c r="B211" s="88" t="s">
        <v>120</v>
      </c>
      <c r="C211" s="125">
        <v>4133</v>
      </c>
      <c r="D211" s="90">
        <v>4044</v>
      </c>
      <c r="E211" s="91">
        <v>97.8</v>
      </c>
      <c r="F211" s="92">
        <v>0.6</v>
      </c>
      <c r="G211" s="89">
        <v>2784</v>
      </c>
      <c r="H211" s="92">
        <v>67.400000000000006</v>
      </c>
      <c r="I211" s="91">
        <v>2</v>
      </c>
      <c r="J211" s="90">
        <v>2386</v>
      </c>
      <c r="K211" s="91">
        <v>57.7</v>
      </c>
      <c r="L211" s="92">
        <v>2.1</v>
      </c>
    </row>
    <row r="212" spans="1:12" ht="14.4" x14ac:dyDescent="0.3">
      <c r="A212" s="84" t="str">
        <f t="shared" si="14"/>
        <v>INDIANA</v>
      </c>
      <c r="B212" s="93" t="s">
        <v>141</v>
      </c>
      <c r="C212" s="125">
        <v>3950</v>
      </c>
      <c r="D212" s="90">
        <v>3926</v>
      </c>
      <c r="E212" s="91">
        <v>99.4</v>
      </c>
      <c r="F212" s="92">
        <v>0.3</v>
      </c>
      <c r="G212" s="89">
        <v>2726</v>
      </c>
      <c r="H212" s="92">
        <v>69</v>
      </c>
      <c r="I212" s="91">
        <v>2</v>
      </c>
      <c r="J212" s="90">
        <v>2344</v>
      </c>
      <c r="K212" s="91">
        <v>59.3</v>
      </c>
      <c r="L212" s="92">
        <v>2.1</v>
      </c>
    </row>
    <row r="213" spans="1:12" ht="14.4" x14ac:dyDescent="0.3">
      <c r="A213" s="84" t="str">
        <f t="shared" si="14"/>
        <v>INDIANA</v>
      </c>
      <c r="B213" s="88" t="s">
        <v>121</v>
      </c>
      <c r="C213" s="125">
        <v>376</v>
      </c>
      <c r="D213" s="90">
        <v>376</v>
      </c>
      <c r="E213" s="91">
        <v>100</v>
      </c>
      <c r="F213" s="95" t="s">
        <v>82</v>
      </c>
      <c r="G213" s="89">
        <v>233</v>
      </c>
      <c r="H213" s="92">
        <v>62</v>
      </c>
      <c r="I213" s="91">
        <v>8.1999999999999993</v>
      </c>
      <c r="J213" s="90">
        <v>202</v>
      </c>
      <c r="K213" s="91">
        <v>53.7</v>
      </c>
      <c r="L213" s="92">
        <v>8.4</v>
      </c>
    </row>
    <row r="214" spans="1:12" ht="14.4" x14ac:dyDescent="0.3">
      <c r="A214" s="84" t="str">
        <f t="shared" si="14"/>
        <v>INDIANA</v>
      </c>
      <c r="B214" s="88" t="s">
        <v>122</v>
      </c>
      <c r="C214" s="125">
        <v>22</v>
      </c>
      <c r="D214" s="94">
        <v>10</v>
      </c>
      <c r="E214" s="91" t="s">
        <v>94</v>
      </c>
      <c r="F214" s="92" t="s">
        <v>94</v>
      </c>
      <c r="G214" s="89">
        <v>5</v>
      </c>
      <c r="H214" s="92" t="s">
        <v>94</v>
      </c>
      <c r="I214" s="91" t="s">
        <v>94</v>
      </c>
      <c r="J214" s="90">
        <v>5</v>
      </c>
      <c r="K214" s="91" t="s">
        <v>94</v>
      </c>
      <c r="L214" s="92" t="s">
        <v>94</v>
      </c>
    </row>
    <row r="215" spans="1:12" ht="14.4" x14ac:dyDescent="0.3">
      <c r="A215" s="84" t="str">
        <f>B215</f>
        <v>IOWA</v>
      </c>
      <c r="B215" s="84" t="s">
        <v>33</v>
      </c>
      <c r="C215" s="125"/>
      <c r="D215" s="94"/>
      <c r="E215" s="91"/>
      <c r="F215" s="92"/>
      <c r="G215" s="89"/>
      <c r="H215" s="92"/>
      <c r="I215" s="91"/>
      <c r="J215" s="90"/>
      <c r="K215" s="91"/>
      <c r="L215" s="92"/>
    </row>
    <row r="216" spans="1:12" ht="14.4" x14ac:dyDescent="0.3">
      <c r="A216" s="84" t="str">
        <f>A215</f>
        <v>IOWA</v>
      </c>
      <c r="B216" s="88" t="s">
        <v>112</v>
      </c>
      <c r="C216" s="125">
        <v>2212</v>
      </c>
      <c r="D216" s="90">
        <v>2136</v>
      </c>
      <c r="E216" s="91">
        <v>96.6</v>
      </c>
      <c r="F216" s="92">
        <v>0.8</v>
      </c>
      <c r="G216" s="89">
        <v>1674</v>
      </c>
      <c r="H216" s="92">
        <v>75.7</v>
      </c>
      <c r="I216" s="91">
        <v>1.8</v>
      </c>
      <c r="J216" s="90">
        <v>1522</v>
      </c>
      <c r="K216" s="91">
        <v>68.8</v>
      </c>
      <c r="L216" s="92">
        <v>2</v>
      </c>
    </row>
    <row r="217" spans="1:12" ht="14.4" x14ac:dyDescent="0.3">
      <c r="A217" s="84" t="str">
        <f t="shared" ref="A217:A227" si="15">A216</f>
        <v>IOWA</v>
      </c>
      <c r="B217" s="88" t="s">
        <v>113</v>
      </c>
      <c r="C217" s="125">
        <v>1073</v>
      </c>
      <c r="D217" s="90">
        <v>1034</v>
      </c>
      <c r="E217" s="91">
        <v>96.4</v>
      </c>
      <c r="F217" s="92">
        <v>1.2</v>
      </c>
      <c r="G217" s="89">
        <v>788</v>
      </c>
      <c r="H217" s="92">
        <v>73.5</v>
      </c>
      <c r="I217" s="91">
        <v>2.7</v>
      </c>
      <c r="J217" s="90">
        <v>708</v>
      </c>
      <c r="K217" s="91">
        <v>66</v>
      </c>
      <c r="L217" s="92">
        <v>2.9</v>
      </c>
    </row>
    <row r="218" spans="1:12" ht="14.4" x14ac:dyDescent="0.3">
      <c r="A218" s="84" t="str">
        <f t="shared" si="15"/>
        <v>IOWA</v>
      </c>
      <c r="B218" s="88" t="s">
        <v>114</v>
      </c>
      <c r="C218" s="125">
        <v>1139</v>
      </c>
      <c r="D218" s="90">
        <v>1102</v>
      </c>
      <c r="E218" s="91">
        <v>96.8</v>
      </c>
      <c r="F218" s="92">
        <v>1.1000000000000001</v>
      </c>
      <c r="G218" s="89">
        <v>886</v>
      </c>
      <c r="H218" s="92">
        <v>77.8</v>
      </c>
      <c r="I218" s="91">
        <v>2.5</v>
      </c>
      <c r="J218" s="90">
        <v>814</v>
      </c>
      <c r="K218" s="91">
        <v>71.5</v>
      </c>
      <c r="L218" s="92">
        <v>2.7</v>
      </c>
    </row>
    <row r="219" spans="1:12" ht="14.4" x14ac:dyDescent="0.3">
      <c r="A219" s="84" t="str">
        <f t="shared" si="15"/>
        <v>IOWA</v>
      </c>
      <c r="B219" s="88" t="s">
        <v>136</v>
      </c>
      <c r="C219" s="125">
        <v>2120</v>
      </c>
      <c r="D219" s="90">
        <v>2061</v>
      </c>
      <c r="E219" s="91">
        <v>97.2</v>
      </c>
      <c r="F219" s="92">
        <v>0.7</v>
      </c>
      <c r="G219" s="89">
        <v>1620</v>
      </c>
      <c r="H219" s="92">
        <v>76.400000000000006</v>
      </c>
      <c r="I219" s="91">
        <v>1.9</v>
      </c>
      <c r="J219" s="90">
        <v>1473</v>
      </c>
      <c r="K219" s="91">
        <v>69.5</v>
      </c>
      <c r="L219" s="92">
        <v>2</v>
      </c>
    </row>
    <row r="220" spans="1:12" ht="14.4" x14ac:dyDescent="0.3">
      <c r="A220" s="84" t="str">
        <f t="shared" si="15"/>
        <v>IOWA</v>
      </c>
      <c r="B220" s="93" t="s">
        <v>137</v>
      </c>
      <c r="C220" s="125">
        <v>2052</v>
      </c>
      <c r="D220" s="90">
        <v>2038</v>
      </c>
      <c r="E220" s="91">
        <v>99.3</v>
      </c>
      <c r="F220" s="92">
        <v>0.4</v>
      </c>
      <c r="G220" s="89">
        <v>1608</v>
      </c>
      <c r="H220" s="92">
        <v>78.400000000000006</v>
      </c>
      <c r="I220" s="91">
        <v>1.8</v>
      </c>
      <c r="J220" s="90">
        <v>1463</v>
      </c>
      <c r="K220" s="91">
        <v>71.3</v>
      </c>
      <c r="L220" s="92">
        <v>2</v>
      </c>
    </row>
    <row r="221" spans="1:12" ht="14.4" x14ac:dyDescent="0.3">
      <c r="A221" s="84" t="str">
        <f t="shared" si="15"/>
        <v>IOWA</v>
      </c>
      <c r="B221" s="88" t="s">
        <v>138</v>
      </c>
      <c r="C221" s="125">
        <v>37</v>
      </c>
      <c r="D221" s="94">
        <v>36</v>
      </c>
      <c r="E221" s="91" t="s">
        <v>94</v>
      </c>
      <c r="F221" s="92" t="s">
        <v>94</v>
      </c>
      <c r="G221" s="89">
        <v>24</v>
      </c>
      <c r="H221" s="92" t="s">
        <v>94</v>
      </c>
      <c r="I221" s="91" t="s">
        <v>94</v>
      </c>
      <c r="J221" s="90">
        <v>23</v>
      </c>
      <c r="K221" s="91" t="s">
        <v>94</v>
      </c>
      <c r="L221" s="92" t="s">
        <v>94</v>
      </c>
    </row>
    <row r="222" spans="1:12" ht="14.4" x14ac:dyDescent="0.3">
      <c r="A222" s="84" t="str">
        <f t="shared" si="15"/>
        <v>IOWA</v>
      </c>
      <c r="B222" s="88" t="s">
        <v>139</v>
      </c>
      <c r="C222" s="125">
        <v>27</v>
      </c>
      <c r="D222" s="90">
        <v>15</v>
      </c>
      <c r="E222" s="91" t="s">
        <v>94</v>
      </c>
      <c r="F222" s="92" t="s">
        <v>94</v>
      </c>
      <c r="G222" s="89">
        <v>11</v>
      </c>
      <c r="H222" s="92" t="s">
        <v>94</v>
      </c>
      <c r="I222" s="91" t="s">
        <v>94</v>
      </c>
      <c r="J222" s="90">
        <v>11</v>
      </c>
      <c r="K222" s="91" t="s">
        <v>94</v>
      </c>
      <c r="L222" s="92" t="s">
        <v>94</v>
      </c>
    </row>
    <row r="223" spans="1:12" ht="14.4" x14ac:dyDescent="0.3">
      <c r="A223" s="84" t="str">
        <f t="shared" si="15"/>
        <v>IOWA</v>
      </c>
      <c r="B223" s="88" t="s">
        <v>140</v>
      </c>
      <c r="C223" s="125">
        <v>69</v>
      </c>
      <c r="D223" s="90">
        <v>24</v>
      </c>
      <c r="E223" s="91" t="s">
        <v>94</v>
      </c>
      <c r="F223" s="92" t="s">
        <v>94</v>
      </c>
      <c r="G223" s="89">
        <v>13</v>
      </c>
      <c r="H223" s="92" t="s">
        <v>94</v>
      </c>
      <c r="I223" s="91" t="s">
        <v>94</v>
      </c>
      <c r="J223" s="90">
        <v>12</v>
      </c>
      <c r="K223" s="91" t="s">
        <v>94</v>
      </c>
      <c r="L223" s="92" t="s">
        <v>94</v>
      </c>
    </row>
    <row r="224" spans="1:12" ht="14.4" x14ac:dyDescent="0.3">
      <c r="A224" s="84" t="str">
        <f t="shared" si="15"/>
        <v>IOWA</v>
      </c>
      <c r="B224" s="88" t="s">
        <v>120</v>
      </c>
      <c r="C224" s="125">
        <v>2136</v>
      </c>
      <c r="D224" s="90">
        <v>2077</v>
      </c>
      <c r="E224" s="91">
        <v>97.3</v>
      </c>
      <c r="F224" s="92">
        <v>0.7</v>
      </c>
      <c r="G224" s="89">
        <v>1634</v>
      </c>
      <c r="H224" s="92">
        <v>76.5</v>
      </c>
      <c r="I224" s="91">
        <v>1.8</v>
      </c>
      <c r="J224" s="90">
        <v>1484</v>
      </c>
      <c r="K224" s="91">
        <v>69.5</v>
      </c>
      <c r="L224" s="92">
        <v>2</v>
      </c>
    </row>
    <row r="225" spans="1:12" ht="14.4" x14ac:dyDescent="0.3">
      <c r="A225" s="84" t="str">
        <f t="shared" si="15"/>
        <v>IOWA</v>
      </c>
      <c r="B225" s="93" t="s">
        <v>141</v>
      </c>
      <c r="C225" s="125">
        <v>2068</v>
      </c>
      <c r="D225" s="90">
        <v>2055</v>
      </c>
      <c r="E225" s="91">
        <v>99.3</v>
      </c>
      <c r="F225" s="92">
        <v>0.4</v>
      </c>
      <c r="G225" s="89">
        <v>1622</v>
      </c>
      <c r="H225" s="92">
        <v>78.5</v>
      </c>
      <c r="I225" s="91">
        <v>1.8</v>
      </c>
      <c r="J225" s="90">
        <v>1474</v>
      </c>
      <c r="K225" s="91">
        <v>71.3</v>
      </c>
      <c r="L225" s="92">
        <v>2</v>
      </c>
    </row>
    <row r="226" spans="1:12" ht="14.4" x14ac:dyDescent="0.3">
      <c r="A226" s="84" t="str">
        <f t="shared" si="15"/>
        <v>IOWA</v>
      </c>
      <c r="B226" s="88" t="s">
        <v>121</v>
      </c>
      <c r="C226" s="125">
        <v>41</v>
      </c>
      <c r="D226" s="90">
        <v>40</v>
      </c>
      <c r="E226" s="91" t="s">
        <v>94</v>
      </c>
      <c r="F226" s="92" t="s">
        <v>94</v>
      </c>
      <c r="G226" s="89">
        <v>28</v>
      </c>
      <c r="H226" s="92" t="s">
        <v>94</v>
      </c>
      <c r="I226" s="91" t="s">
        <v>94</v>
      </c>
      <c r="J226" s="90">
        <v>26</v>
      </c>
      <c r="K226" s="91" t="s">
        <v>94</v>
      </c>
      <c r="L226" s="92" t="s">
        <v>94</v>
      </c>
    </row>
    <row r="227" spans="1:12" ht="14.4" x14ac:dyDescent="0.3">
      <c r="A227" s="84" t="str">
        <f t="shared" si="15"/>
        <v>IOWA</v>
      </c>
      <c r="B227" s="88" t="s">
        <v>122</v>
      </c>
      <c r="C227" s="125">
        <v>30</v>
      </c>
      <c r="D227" s="94">
        <v>18</v>
      </c>
      <c r="E227" s="91" t="s">
        <v>94</v>
      </c>
      <c r="F227" s="92" t="s">
        <v>94</v>
      </c>
      <c r="G227" s="89">
        <v>12</v>
      </c>
      <c r="H227" s="92" t="s">
        <v>94</v>
      </c>
      <c r="I227" s="91" t="s">
        <v>94</v>
      </c>
      <c r="J227" s="90">
        <v>11</v>
      </c>
      <c r="K227" s="91" t="s">
        <v>94</v>
      </c>
      <c r="L227" s="92" t="s">
        <v>94</v>
      </c>
    </row>
    <row r="228" spans="1:12" ht="14.4" x14ac:dyDescent="0.3">
      <c r="A228" s="84" t="str">
        <f>B228</f>
        <v>KANSAS</v>
      </c>
      <c r="B228" s="84" t="s">
        <v>34</v>
      </c>
      <c r="C228" s="125"/>
      <c r="D228" s="94"/>
      <c r="E228" s="91"/>
      <c r="F228" s="92"/>
      <c r="G228" s="89"/>
      <c r="H228" s="92"/>
      <c r="I228" s="91"/>
      <c r="J228" s="90"/>
      <c r="K228" s="91"/>
      <c r="L228" s="92"/>
    </row>
    <row r="229" spans="1:12" ht="14.4" x14ac:dyDescent="0.3">
      <c r="A229" s="84" t="str">
        <f>A228</f>
        <v>KANSAS</v>
      </c>
      <c r="B229" s="88" t="s">
        <v>112</v>
      </c>
      <c r="C229" s="125">
        <v>1990</v>
      </c>
      <c r="D229" s="90">
        <v>1851</v>
      </c>
      <c r="E229" s="91">
        <v>93.1</v>
      </c>
      <c r="F229" s="92">
        <v>1.1000000000000001</v>
      </c>
      <c r="G229" s="89">
        <v>1338</v>
      </c>
      <c r="H229" s="92">
        <v>67.2</v>
      </c>
      <c r="I229" s="91">
        <v>2.1</v>
      </c>
      <c r="J229" s="90">
        <v>1188</v>
      </c>
      <c r="K229" s="91">
        <v>59.7</v>
      </c>
      <c r="L229" s="92">
        <v>2.2000000000000002</v>
      </c>
    </row>
    <row r="230" spans="1:12" ht="14.4" x14ac:dyDescent="0.3">
      <c r="A230" s="84" t="str">
        <f t="shared" ref="A230:A240" si="16">A229</f>
        <v>KANSAS</v>
      </c>
      <c r="B230" s="88" t="s">
        <v>113</v>
      </c>
      <c r="C230" s="125">
        <v>970</v>
      </c>
      <c r="D230" s="94">
        <v>896</v>
      </c>
      <c r="E230" s="91">
        <v>92.4</v>
      </c>
      <c r="F230" s="92">
        <v>1.7</v>
      </c>
      <c r="G230" s="89">
        <v>633</v>
      </c>
      <c r="H230" s="92">
        <v>65.3</v>
      </c>
      <c r="I230" s="91">
        <v>3</v>
      </c>
      <c r="J230" s="90">
        <v>554</v>
      </c>
      <c r="K230" s="91">
        <v>57.1</v>
      </c>
      <c r="L230" s="92">
        <v>3.1</v>
      </c>
    </row>
    <row r="231" spans="1:12" ht="14.4" x14ac:dyDescent="0.3">
      <c r="A231" s="84" t="str">
        <f t="shared" si="16"/>
        <v>KANSAS</v>
      </c>
      <c r="B231" s="88" t="s">
        <v>114</v>
      </c>
      <c r="C231" s="125">
        <v>1019</v>
      </c>
      <c r="D231" s="90">
        <v>955</v>
      </c>
      <c r="E231" s="91">
        <v>93.7</v>
      </c>
      <c r="F231" s="92">
        <v>1.5</v>
      </c>
      <c r="G231" s="89">
        <v>704</v>
      </c>
      <c r="H231" s="92">
        <v>69.099999999999994</v>
      </c>
      <c r="I231" s="91">
        <v>2.8</v>
      </c>
      <c r="J231" s="90">
        <v>633</v>
      </c>
      <c r="K231" s="91">
        <v>62.1</v>
      </c>
      <c r="L231" s="92">
        <v>3</v>
      </c>
    </row>
    <row r="232" spans="1:12" ht="14.4" x14ac:dyDescent="0.3">
      <c r="A232" s="84" t="str">
        <f t="shared" si="16"/>
        <v>KANSAS</v>
      </c>
      <c r="B232" s="88" t="s">
        <v>136</v>
      </c>
      <c r="C232" s="125">
        <v>1768</v>
      </c>
      <c r="D232" s="90">
        <v>1671</v>
      </c>
      <c r="E232" s="91">
        <v>94.5</v>
      </c>
      <c r="F232" s="92">
        <v>1.1000000000000001</v>
      </c>
      <c r="G232" s="89">
        <v>1224</v>
      </c>
      <c r="H232" s="92">
        <v>69.2</v>
      </c>
      <c r="I232" s="91">
        <v>2.1</v>
      </c>
      <c r="J232" s="90">
        <v>1101</v>
      </c>
      <c r="K232" s="91">
        <v>62.2</v>
      </c>
      <c r="L232" s="92">
        <v>2.2999999999999998</v>
      </c>
    </row>
    <row r="233" spans="1:12" ht="14.4" x14ac:dyDescent="0.3">
      <c r="A233" s="84" t="str">
        <f t="shared" si="16"/>
        <v>KANSAS</v>
      </c>
      <c r="B233" s="93" t="s">
        <v>137</v>
      </c>
      <c r="C233" s="125">
        <v>1649</v>
      </c>
      <c r="D233" s="90">
        <v>1624</v>
      </c>
      <c r="E233" s="91">
        <v>98.5</v>
      </c>
      <c r="F233" s="92">
        <v>0.6</v>
      </c>
      <c r="G233" s="89">
        <v>1198</v>
      </c>
      <c r="H233" s="92">
        <v>72.7</v>
      </c>
      <c r="I233" s="91">
        <v>2.1</v>
      </c>
      <c r="J233" s="90">
        <v>1076</v>
      </c>
      <c r="K233" s="91">
        <v>65.3</v>
      </c>
      <c r="L233" s="92">
        <v>2.2999999999999998</v>
      </c>
    </row>
    <row r="234" spans="1:12" ht="14.4" x14ac:dyDescent="0.3">
      <c r="A234" s="84" t="str">
        <f t="shared" si="16"/>
        <v>KANSAS</v>
      </c>
      <c r="B234" s="88" t="s">
        <v>138</v>
      </c>
      <c r="C234" s="125">
        <v>99</v>
      </c>
      <c r="D234" s="94">
        <v>97</v>
      </c>
      <c r="E234" s="91" t="s">
        <v>94</v>
      </c>
      <c r="F234" s="92" t="s">
        <v>94</v>
      </c>
      <c r="G234" s="89">
        <v>64</v>
      </c>
      <c r="H234" s="92" t="s">
        <v>94</v>
      </c>
      <c r="I234" s="91" t="s">
        <v>94</v>
      </c>
      <c r="J234" s="90">
        <v>53</v>
      </c>
      <c r="K234" s="91" t="s">
        <v>94</v>
      </c>
      <c r="L234" s="92" t="s">
        <v>94</v>
      </c>
    </row>
    <row r="235" spans="1:12" ht="14.4" x14ac:dyDescent="0.3">
      <c r="A235" s="84" t="str">
        <f t="shared" si="16"/>
        <v>KANSAS</v>
      </c>
      <c r="B235" s="88" t="s">
        <v>139</v>
      </c>
      <c r="C235" s="125">
        <v>73</v>
      </c>
      <c r="D235" s="90">
        <v>34</v>
      </c>
      <c r="E235" s="91" t="s">
        <v>94</v>
      </c>
      <c r="F235" s="92" t="s">
        <v>94</v>
      </c>
      <c r="G235" s="89">
        <v>14</v>
      </c>
      <c r="H235" s="92" t="s">
        <v>94</v>
      </c>
      <c r="I235" s="91" t="s">
        <v>94</v>
      </c>
      <c r="J235" s="90">
        <v>11</v>
      </c>
      <c r="K235" s="91" t="s">
        <v>94</v>
      </c>
      <c r="L235" s="92" t="s">
        <v>94</v>
      </c>
    </row>
    <row r="236" spans="1:12" ht="14.4" x14ac:dyDescent="0.3">
      <c r="A236" s="84" t="str">
        <f t="shared" si="16"/>
        <v>KANSAS</v>
      </c>
      <c r="B236" s="88" t="s">
        <v>140</v>
      </c>
      <c r="C236" s="125">
        <v>132</v>
      </c>
      <c r="D236" s="94">
        <v>55</v>
      </c>
      <c r="E236" s="91">
        <v>41.6</v>
      </c>
      <c r="F236" s="92">
        <v>13.2</v>
      </c>
      <c r="G236" s="89">
        <v>30</v>
      </c>
      <c r="H236" s="92">
        <v>22.7</v>
      </c>
      <c r="I236" s="91">
        <v>11.2</v>
      </c>
      <c r="J236" s="90">
        <v>28</v>
      </c>
      <c r="K236" s="91">
        <v>21.5</v>
      </c>
      <c r="L236" s="92">
        <v>11</v>
      </c>
    </row>
    <row r="237" spans="1:12" ht="14.4" x14ac:dyDescent="0.3">
      <c r="A237" s="84" t="str">
        <f t="shared" si="16"/>
        <v>KANSAS</v>
      </c>
      <c r="B237" s="88" t="s">
        <v>120</v>
      </c>
      <c r="C237" s="125">
        <v>1803</v>
      </c>
      <c r="D237" s="90">
        <v>1706</v>
      </c>
      <c r="E237" s="91">
        <v>94.6</v>
      </c>
      <c r="F237" s="92">
        <v>1</v>
      </c>
      <c r="G237" s="89">
        <v>1250</v>
      </c>
      <c r="H237" s="92">
        <v>69.3</v>
      </c>
      <c r="I237" s="91">
        <v>2.1</v>
      </c>
      <c r="J237" s="90">
        <v>1117</v>
      </c>
      <c r="K237" s="91">
        <v>62</v>
      </c>
      <c r="L237" s="92">
        <v>2.2000000000000002</v>
      </c>
    </row>
    <row r="238" spans="1:12" ht="14.4" x14ac:dyDescent="0.3">
      <c r="A238" s="84" t="str">
        <f t="shared" si="16"/>
        <v>KANSAS</v>
      </c>
      <c r="B238" s="93" t="s">
        <v>141</v>
      </c>
      <c r="C238" s="125">
        <v>1682</v>
      </c>
      <c r="D238" s="90">
        <v>1657</v>
      </c>
      <c r="E238" s="91">
        <v>98.5</v>
      </c>
      <c r="F238" s="92">
        <v>0.6</v>
      </c>
      <c r="G238" s="89">
        <v>1223</v>
      </c>
      <c r="H238" s="92">
        <v>72.7</v>
      </c>
      <c r="I238" s="91">
        <v>2.1</v>
      </c>
      <c r="J238" s="90">
        <v>1091</v>
      </c>
      <c r="K238" s="91">
        <v>64.900000000000006</v>
      </c>
      <c r="L238" s="92">
        <v>2.2999999999999998</v>
      </c>
    </row>
    <row r="239" spans="1:12" ht="14.4" x14ac:dyDescent="0.3">
      <c r="A239" s="84" t="str">
        <f t="shared" si="16"/>
        <v>KANSAS</v>
      </c>
      <c r="B239" s="88" t="s">
        <v>121</v>
      </c>
      <c r="C239" s="125">
        <v>102</v>
      </c>
      <c r="D239" s="94">
        <v>100</v>
      </c>
      <c r="E239" s="91">
        <v>98.3</v>
      </c>
      <c r="F239" s="92">
        <v>3</v>
      </c>
      <c r="G239" s="89">
        <v>66</v>
      </c>
      <c r="H239" s="92">
        <v>64.3</v>
      </c>
      <c r="I239" s="91">
        <v>11.2</v>
      </c>
      <c r="J239" s="90">
        <v>54</v>
      </c>
      <c r="K239" s="91">
        <v>52.6</v>
      </c>
      <c r="L239" s="92">
        <v>11.7</v>
      </c>
    </row>
    <row r="240" spans="1:12" ht="14.4" x14ac:dyDescent="0.3">
      <c r="A240" s="84" t="str">
        <f t="shared" si="16"/>
        <v>KANSAS</v>
      </c>
      <c r="B240" s="88" t="s">
        <v>122</v>
      </c>
      <c r="C240" s="125">
        <v>73</v>
      </c>
      <c r="D240" s="94">
        <v>34</v>
      </c>
      <c r="E240" s="91" t="s">
        <v>94</v>
      </c>
      <c r="F240" s="92" t="s">
        <v>94</v>
      </c>
      <c r="G240" s="89">
        <v>14</v>
      </c>
      <c r="H240" s="92" t="s">
        <v>94</v>
      </c>
      <c r="I240" s="91" t="s">
        <v>94</v>
      </c>
      <c r="J240" s="90">
        <v>11</v>
      </c>
      <c r="K240" s="91" t="s">
        <v>94</v>
      </c>
      <c r="L240" s="92" t="s">
        <v>94</v>
      </c>
    </row>
    <row r="241" spans="1:12" ht="14.4" x14ac:dyDescent="0.3">
      <c r="A241" s="84" t="str">
        <f>B241</f>
        <v>KENTUCKY</v>
      </c>
      <c r="B241" s="84" t="s">
        <v>35</v>
      </c>
      <c r="C241" s="125"/>
      <c r="D241" s="94"/>
      <c r="E241" s="91"/>
      <c r="F241" s="92"/>
      <c r="G241" s="89"/>
      <c r="H241" s="92"/>
      <c r="I241" s="91"/>
      <c r="J241" s="90"/>
      <c r="K241" s="91"/>
      <c r="L241" s="92"/>
    </row>
    <row r="242" spans="1:12" ht="14.4" x14ac:dyDescent="0.3">
      <c r="A242" s="84" t="str">
        <f>A241</f>
        <v>KENTUCKY</v>
      </c>
      <c r="B242" s="88" t="s">
        <v>112</v>
      </c>
      <c r="C242" s="125">
        <v>3042</v>
      </c>
      <c r="D242" s="90">
        <v>2969</v>
      </c>
      <c r="E242" s="91">
        <v>97.6</v>
      </c>
      <c r="F242" s="92">
        <v>0.7</v>
      </c>
      <c r="G242" s="89">
        <v>2231</v>
      </c>
      <c r="H242" s="92">
        <v>73.3</v>
      </c>
      <c r="I242" s="91">
        <v>2.1</v>
      </c>
      <c r="J242" s="90">
        <v>1930</v>
      </c>
      <c r="K242" s="91">
        <v>63.4</v>
      </c>
      <c r="L242" s="92">
        <v>2.2000000000000002</v>
      </c>
    </row>
    <row r="243" spans="1:12" ht="14.4" x14ac:dyDescent="0.3">
      <c r="A243" s="84" t="str">
        <f t="shared" ref="A243:A253" si="17">A242</f>
        <v>KENTUCKY</v>
      </c>
      <c r="B243" s="88" t="s">
        <v>113</v>
      </c>
      <c r="C243" s="125">
        <v>1454</v>
      </c>
      <c r="D243" s="90">
        <v>1407</v>
      </c>
      <c r="E243" s="91">
        <v>96.8</v>
      </c>
      <c r="F243" s="92">
        <v>1.2</v>
      </c>
      <c r="G243" s="89">
        <v>1039</v>
      </c>
      <c r="H243" s="92">
        <v>71.5</v>
      </c>
      <c r="I243" s="91">
        <v>3</v>
      </c>
      <c r="J243" s="90">
        <v>884</v>
      </c>
      <c r="K243" s="91">
        <v>60.8</v>
      </c>
      <c r="L243" s="92">
        <v>3.3</v>
      </c>
    </row>
    <row r="244" spans="1:12" ht="14.4" x14ac:dyDescent="0.3">
      <c r="A244" s="84" t="str">
        <f t="shared" si="17"/>
        <v>KENTUCKY</v>
      </c>
      <c r="B244" s="88" t="s">
        <v>114</v>
      </c>
      <c r="C244" s="125">
        <v>1588</v>
      </c>
      <c r="D244" s="90">
        <v>1562</v>
      </c>
      <c r="E244" s="91">
        <v>98.4</v>
      </c>
      <c r="F244" s="92">
        <v>0.8</v>
      </c>
      <c r="G244" s="89">
        <v>1192</v>
      </c>
      <c r="H244" s="92">
        <v>75.099999999999994</v>
      </c>
      <c r="I244" s="91">
        <v>2.8</v>
      </c>
      <c r="J244" s="90">
        <v>1046</v>
      </c>
      <c r="K244" s="91">
        <v>65.900000000000006</v>
      </c>
      <c r="L244" s="92">
        <v>3.1</v>
      </c>
    </row>
    <row r="245" spans="1:12" ht="14.4" x14ac:dyDescent="0.3">
      <c r="A245" s="84" t="str">
        <f t="shared" si="17"/>
        <v>KENTUCKY</v>
      </c>
      <c r="B245" s="88" t="s">
        <v>136</v>
      </c>
      <c r="C245" s="125">
        <v>2775</v>
      </c>
      <c r="D245" s="90">
        <v>2729</v>
      </c>
      <c r="E245" s="91">
        <v>98.4</v>
      </c>
      <c r="F245" s="92">
        <v>0.6</v>
      </c>
      <c r="G245" s="89">
        <v>2041</v>
      </c>
      <c r="H245" s="92">
        <v>73.599999999999994</v>
      </c>
      <c r="I245" s="91">
        <v>2.2000000000000002</v>
      </c>
      <c r="J245" s="90">
        <v>1765</v>
      </c>
      <c r="K245" s="91">
        <v>63.6</v>
      </c>
      <c r="L245" s="92">
        <v>2.2999999999999998</v>
      </c>
    </row>
    <row r="246" spans="1:12" ht="14.4" x14ac:dyDescent="0.3">
      <c r="A246" s="84" t="str">
        <f t="shared" si="17"/>
        <v>KENTUCKY</v>
      </c>
      <c r="B246" s="93" t="s">
        <v>137</v>
      </c>
      <c r="C246" s="125">
        <v>2736</v>
      </c>
      <c r="D246" s="90">
        <v>2709</v>
      </c>
      <c r="E246" s="91">
        <v>99</v>
      </c>
      <c r="F246" s="92">
        <v>0.5</v>
      </c>
      <c r="G246" s="89">
        <v>2024</v>
      </c>
      <c r="H246" s="92">
        <v>74</v>
      </c>
      <c r="I246" s="91">
        <v>2.2000000000000002</v>
      </c>
      <c r="J246" s="90">
        <v>1749</v>
      </c>
      <c r="K246" s="91">
        <v>63.9</v>
      </c>
      <c r="L246" s="92">
        <v>2.4</v>
      </c>
    </row>
    <row r="247" spans="1:12" ht="14.4" x14ac:dyDescent="0.3">
      <c r="A247" s="84" t="str">
        <f t="shared" si="17"/>
        <v>KENTUCKY</v>
      </c>
      <c r="B247" s="88" t="s">
        <v>138</v>
      </c>
      <c r="C247" s="125">
        <v>204</v>
      </c>
      <c r="D247" s="94">
        <v>198</v>
      </c>
      <c r="E247" s="91">
        <v>97.2</v>
      </c>
      <c r="F247" s="92">
        <v>3.6</v>
      </c>
      <c r="G247" s="89">
        <v>158</v>
      </c>
      <c r="H247" s="92">
        <v>77.3</v>
      </c>
      <c r="I247" s="91">
        <v>9.1</v>
      </c>
      <c r="J247" s="90">
        <v>140</v>
      </c>
      <c r="K247" s="91">
        <v>68.5</v>
      </c>
      <c r="L247" s="92">
        <v>10.1</v>
      </c>
    </row>
    <row r="248" spans="1:12" ht="14.4" x14ac:dyDescent="0.3">
      <c r="A248" s="84" t="str">
        <f t="shared" si="17"/>
        <v>KENTUCKY</v>
      </c>
      <c r="B248" s="88" t="s">
        <v>139</v>
      </c>
      <c r="C248" s="125">
        <v>27</v>
      </c>
      <c r="D248" s="90">
        <v>6</v>
      </c>
      <c r="E248" s="91" t="s">
        <v>94</v>
      </c>
      <c r="F248" s="92" t="s">
        <v>94</v>
      </c>
      <c r="G248" s="89">
        <v>6</v>
      </c>
      <c r="H248" s="92" t="s">
        <v>94</v>
      </c>
      <c r="I248" s="91" t="s">
        <v>94</v>
      </c>
      <c r="J248" s="90">
        <v>6</v>
      </c>
      <c r="K248" s="91" t="s">
        <v>94</v>
      </c>
      <c r="L248" s="92" t="s">
        <v>94</v>
      </c>
    </row>
    <row r="249" spans="1:12" ht="14.4" x14ac:dyDescent="0.3">
      <c r="A249" s="84" t="str">
        <f t="shared" si="17"/>
        <v>KENTUCKY</v>
      </c>
      <c r="B249" s="88" t="s">
        <v>140</v>
      </c>
      <c r="C249" s="125">
        <v>44</v>
      </c>
      <c r="D249" s="90">
        <v>20</v>
      </c>
      <c r="E249" s="91" t="s">
        <v>94</v>
      </c>
      <c r="F249" s="92" t="s">
        <v>94</v>
      </c>
      <c r="G249" s="89">
        <v>18</v>
      </c>
      <c r="H249" s="92" t="s">
        <v>94</v>
      </c>
      <c r="I249" s="91" t="s">
        <v>94</v>
      </c>
      <c r="J249" s="90">
        <v>16</v>
      </c>
      <c r="K249" s="91" t="s">
        <v>94</v>
      </c>
      <c r="L249" s="92" t="s">
        <v>94</v>
      </c>
    </row>
    <row r="250" spans="1:12" ht="14.4" x14ac:dyDescent="0.3">
      <c r="A250" s="84" t="str">
        <f t="shared" si="17"/>
        <v>KENTUCKY</v>
      </c>
      <c r="B250" s="88" t="s">
        <v>120</v>
      </c>
      <c r="C250" s="125">
        <v>2799</v>
      </c>
      <c r="D250" s="90">
        <v>2754</v>
      </c>
      <c r="E250" s="91">
        <v>98.4</v>
      </c>
      <c r="F250" s="92">
        <v>0.6</v>
      </c>
      <c r="G250" s="89">
        <v>2061</v>
      </c>
      <c r="H250" s="92">
        <v>73.599999999999994</v>
      </c>
      <c r="I250" s="91">
        <v>2.1</v>
      </c>
      <c r="J250" s="90">
        <v>1778</v>
      </c>
      <c r="K250" s="91">
        <v>63.5</v>
      </c>
      <c r="L250" s="92">
        <v>2.2999999999999998</v>
      </c>
    </row>
    <row r="251" spans="1:12" ht="14.4" x14ac:dyDescent="0.3">
      <c r="A251" s="84" t="str">
        <f t="shared" si="17"/>
        <v>KENTUCKY</v>
      </c>
      <c r="B251" s="93" t="s">
        <v>141</v>
      </c>
      <c r="C251" s="125">
        <v>2760</v>
      </c>
      <c r="D251" s="90">
        <v>2733</v>
      </c>
      <c r="E251" s="91">
        <v>99</v>
      </c>
      <c r="F251" s="92">
        <v>0.5</v>
      </c>
      <c r="G251" s="89">
        <v>2044</v>
      </c>
      <c r="H251" s="92">
        <v>74</v>
      </c>
      <c r="I251" s="91">
        <v>2.1</v>
      </c>
      <c r="J251" s="90">
        <v>1763</v>
      </c>
      <c r="K251" s="91">
        <v>63.9</v>
      </c>
      <c r="L251" s="92">
        <v>2.4</v>
      </c>
    </row>
    <row r="252" spans="1:12" ht="14.4" x14ac:dyDescent="0.3">
      <c r="A252" s="84" t="str">
        <f t="shared" si="17"/>
        <v>KENTUCKY</v>
      </c>
      <c r="B252" s="88" t="s">
        <v>121</v>
      </c>
      <c r="C252" s="125">
        <v>205</v>
      </c>
      <c r="D252" s="90">
        <v>200</v>
      </c>
      <c r="E252" s="91">
        <v>97.2</v>
      </c>
      <c r="F252" s="92">
        <v>3.6</v>
      </c>
      <c r="G252" s="89">
        <v>158</v>
      </c>
      <c r="H252" s="92">
        <v>76.8</v>
      </c>
      <c r="I252" s="91">
        <v>9.1999999999999993</v>
      </c>
      <c r="J252" s="90">
        <v>140</v>
      </c>
      <c r="K252" s="91">
        <v>68</v>
      </c>
      <c r="L252" s="92">
        <v>10.1</v>
      </c>
    </row>
    <row r="253" spans="1:12" ht="14.4" x14ac:dyDescent="0.3">
      <c r="A253" s="84" t="str">
        <f t="shared" si="17"/>
        <v>KENTUCKY</v>
      </c>
      <c r="B253" s="88" t="s">
        <v>122</v>
      </c>
      <c r="C253" s="125">
        <v>27</v>
      </c>
      <c r="D253" s="90">
        <v>6</v>
      </c>
      <c r="E253" s="91" t="s">
        <v>94</v>
      </c>
      <c r="F253" s="92" t="s">
        <v>94</v>
      </c>
      <c r="G253" s="89">
        <v>6</v>
      </c>
      <c r="H253" s="92" t="s">
        <v>94</v>
      </c>
      <c r="I253" s="91" t="s">
        <v>94</v>
      </c>
      <c r="J253" s="90">
        <v>6</v>
      </c>
      <c r="K253" s="91" t="s">
        <v>94</v>
      </c>
      <c r="L253" s="92" t="s">
        <v>94</v>
      </c>
    </row>
    <row r="254" spans="1:12" ht="14.4" x14ac:dyDescent="0.3">
      <c r="A254" s="84" t="str">
        <f>B254</f>
        <v>LOUISIANA</v>
      </c>
      <c r="B254" s="84" t="s">
        <v>36</v>
      </c>
      <c r="C254" s="125"/>
      <c r="D254" s="90"/>
      <c r="E254" s="91"/>
      <c r="F254" s="92"/>
      <c r="G254" s="89"/>
      <c r="H254" s="92"/>
      <c r="I254" s="91"/>
      <c r="J254" s="90"/>
      <c r="K254" s="91"/>
      <c r="L254" s="92"/>
    </row>
    <row r="255" spans="1:12" ht="14.4" x14ac:dyDescent="0.3">
      <c r="A255" s="84" t="str">
        <f>A254</f>
        <v>LOUISIANA</v>
      </c>
      <c r="B255" s="88" t="s">
        <v>112</v>
      </c>
      <c r="C255" s="125">
        <v>3277</v>
      </c>
      <c r="D255" s="90">
        <v>3218</v>
      </c>
      <c r="E255" s="91">
        <v>98.2</v>
      </c>
      <c r="F255" s="92">
        <v>0.7</v>
      </c>
      <c r="G255" s="89">
        <v>2413</v>
      </c>
      <c r="H255" s="92">
        <v>73.599999999999994</v>
      </c>
      <c r="I255" s="91">
        <v>2.2000000000000002</v>
      </c>
      <c r="J255" s="90">
        <v>2067</v>
      </c>
      <c r="K255" s="91">
        <v>63.1</v>
      </c>
      <c r="L255" s="92">
        <v>2.4</v>
      </c>
    </row>
    <row r="256" spans="1:12" ht="14.4" x14ac:dyDescent="0.3">
      <c r="A256" s="84" t="str">
        <f t="shared" ref="A256:A266" si="18">A255</f>
        <v>LOUISIANA</v>
      </c>
      <c r="B256" s="88" t="s">
        <v>113</v>
      </c>
      <c r="C256" s="125">
        <v>1528</v>
      </c>
      <c r="D256" s="90">
        <v>1502</v>
      </c>
      <c r="E256" s="91">
        <v>98.3</v>
      </c>
      <c r="F256" s="92">
        <v>1</v>
      </c>
      <c r="G256" s="89">
        <v>1132</v>
      </c>
      <c r="H256" s="92">
        <v>74.099999999999994</v>
      </c>
      <c r="I256" s="91">
        <v>3.2</v>
      </c>
      <c r="J256" s="90">
        <v>963</v>
      </c>
      <c r="K256" s="91">
        <v>63</v>
      </c>
      <c r="L256" s="92">
        <v>3.6</v>
      </c>
    </row>
    <row r="257" spans="1:12" ht="14.4" x14ac:dyDescent="0.3">
      <c r="A257" s="84" t="str">
        <f t="shared" si="18"/>
        <v>LOUISIANA</v>
      </c>
      <c r="B257" s="88" t="s">
        <v>114</v>
      </c>
      <c r="C257" s="125">
        <v>1749</v>
      </c>
      <c r="D257" s="90">
        <v>1716</v>
      </c>
      <c r="E257" s="91">
        <v>98.1</v>
      </c>
      <c r="F257" s="92">
        <v>0.9</v>
      </c>
      <c r="G257" s="89">
        <v>1281</v>
      </c>
      <c r="H257" s="92">
        <v>73.2</v>
      </c>
      <c r="I257" s="91">
        <v>3.1</v>
      </c>
      <c r="J257" s="90">
        <v>1104</v>
      </c>
      <c r="K257" s="91">
        <v>63.1</v>
      </c>
      <c r="L257" s="92">
        <v>3.3</v>
      </c>
    </row>
    <row r="258" spans="1:12" ht="14.4" x14ac:dyDescent="0.3">
      <c r="A258" s="84" t="str">
        <f t="shared" si="18"/>
        <v>LOUISIANA</v>
      </c>
      <c r="B258" s="88" t="s">
        <v>136</v>
      </c>
      <c r="C258" s="125">
        <v>2260</v>
      </c>
      <c r="D258" s="90">
        <v>2210</v>
      </c>
      <c r="E258" s="91">
        <v>97.8</v>
      </c>
      <c r="F258" s="92">
        <v>0.9</v>
      </c>
      <c r="G258" s="89">
        <v>1697</v>
      </c>
      <c r="H258" s="92">
        <v>75.099999999999994</v>
      </c>
      <c r="I258" s="91">
        <v>2.6</v>
      </c>
      <c r="J258" s="90">
        <v>1446</v>
      </c>
      <c r="K258" s="91">
        <v>64</v>
      </c>
      <c r="L258" s="92">
        <v>2.9</v>
      </c>
    </row>
    <row r="259" spans="1:12" ht="14.4" x14ac:dyDescent="0.3">
      <c r="A259" s="84" t="str">
        <f t="shared" si="18"/>
        <v>LOUISIANA</v>
      </c>
      <c r="B259" s="93" t="s">
        <v>137</v>
      </c>
      <c r="C259" s="125">
        <v>2191</v>
      </c>
      <c r="D259" s="90">
        <v>2180</v>
      </c>
      <c r="E259" s="91">
        <v>99.5</v>
      </c>
      <c r="F259" s="92">
        <v>0.4</v>
      </c>
      <c r="G259" s="89">
        <v>1678</v>
      </c>
      <c r="H259" s="92">
        <v>76.599999999999994</v>
      </c>
      <c r="I259" s="91">
        <v>2.6</v>
      </c>
      <c r="J259" s="90">
        <v>1430</v>
      </c>
      <c r="K259" s="91">
        <v>65.2</v>
      </c>
      <c r="L259" s="92">
        <v>2.9</v>
      </c>
    </row>
    <row r="260" spans="1:12" ht="14.4" x14ac:dyDescent="0.3">
      <c r="A260" s="84" t="str">
        <f t="shared" si="18"/>
        <v>LOUISIANA</v>
      </c>
      <c r="B260" s="88" t="s">
        <v>138</v>
      </c>
      <c r="C260" s="125">
        <v>976</v>
      </c>
      <c r="D260" s="90">
        <v>966</v>
      </c>
      <c r="E260" s="91">
        <v>99</v>
      </c>
      <c r="F260" s="92">
        <v>1.1000000000000001</v>
      </c>
      <c r="G260" s="89">
        <v>693</v>
      </c>
      <c r="H260" s="92">
        <v>71.099999999999994</v>
      </c>
      <c r="I260" s="91">
        <v>5.0999999999999996</v>
      </c>
      <c r="J260" s="90">
        <v>606</v>
      </c>
      <c r="K260" s="91">
        <v>62.1</v>
      </c>
      <c r="L260" s="92">
        <v>5.4</v>
      </c>
    </row>
    <row r="261" spans="1:12" ht="14.4" x14ac:dyDescent="0.3">
      <c r="A261" s="84" t="str">
        <f t="shared" si="18"/>
        <v>LOUISIANA</v>
      </c>
      <c r="B261" s="88" t="s">
        <v>139</v>
      </c>
      <c r="C261" s="125">
        <v>8</v>
      </c>
      <c r="D261" s="94">
        <v>8</v>
      </c>
      <c r="E261" s="91" t="s">
        <v>94</v>
      </c>
      <c r="F261" s="92" t="s">
        <v>94</v>
      </c>
      <c r="G261" s="89">
        <v>2</v>
      </c>
      <c r="H261" s="92" t="s">
        <v>94</v>
      </c>
      <c r="I261" s="91" t="s">
        <v>94</v>
      </c>
      <c r="J261" s="90">
        <v>2</v>
      </c>
      <c r="K261" s="91" t="s">
        <v>94</v>
      </c>
      <c r="L261" s="92" t="s">
        <v>94</v>
      </c>
    </row>
    <row r="262" spans="1:12" ht="14.4" x14ac:dyDescent="0.3">
      <c r="A262" s="84" t="str">
        <f t="shared" si="18"/>
        <v>LOUISIANA</v>
      </c>
      <c r="B262" s="88" t="s">
        <v>140</v>
      </c>
      <c r="C262" s="125">
        <v>68</v>
      </c>
      <c r="D262" s="94">
        <v>30</v>
      </c>
      <c r="E262" s="91" t="s">
        <v>94</v>
      </c>
      <c r="F262" s="92" t="s">
        <v>94</v>
      </c>
      <c r="G262" s="89">
        <v>19</v>
      </c>
      <c r="H262" s="92" t="s">
        <v>94</v>
      </c>
      <c r="I262" s="91" t="s">
        <v>94</v>
      </c>
      <c r="J262" s="90">
        <v>16</v>
      </c>
      <c r="K262" s="91" t="s">
        <v>94</v>
      </c>
      <c r="L262" s="92" t="s">
        <v>94</v>
      </c>
    </row>
    <row r="263" spans="1:12" ht="14.4" x14ac:dyDescent="0.3">
      <c r="A263" s="84" t="str">
        <f t="shared" si="18"/>
        <v>LOUISIANA</v>
      </c>
      <c r="B263" s="88" t="s">
        <v>120</v>
      </c>
      <c r="C263" s="125">
        <v>2272</v>
      </c>
      <c r="D263" s="90">
        <v>2223</v>
      </c>
      <c r="E263" s="91">
        <v>97.8</v>
      </c>
      <c r="F263" s="92">
        <v>0.9</v>
      </c>
      <c r="G263" s="89">
        <v>1709</v>
      </c>
      <c r="H263" s="92">
        <v>75.2</v>
      </c>
      <c r="I263" s="91">
        <v>2.6</v>
      </c>
      <c r="J263" s="90">
        <v>1453</v>
      </c>
      <c r="K263" s="91">
        <v>64</v>
      </c>
      <c r="L263" s="92">
        <v>2.9</v>
      </c>
    </row>
    <row r="264" spans="1:12" ht="14.4" x14ac:dyDescent="0.3">
      <c r="A264" s="84" t="str">
        <f t="shared" si="18"/>
        <v>LOUISIANA</v>
      </c>
      <c r="B264" s="93" t="s">
        <v>141</v>
      </c>
      <c r="C264" s="125">
        <v>2204</v>
      </c>
      <c r="D264" s="90">
        <v>2193</v>
      </c>
      <c r="E264" s="91">
        <v>99.5</v>
      </c>
      <c r="F264" s="92">
        <v>0.4</v>
      </c>
      <c r="G264" s="89">
        <v>1690</v>
      </c>
      <c r="H264" s="92">
        <v>76.7</v>
      </c>
      <c r="I264" s="91">
        <v>2.6</v>
      </c>
      <c r="J264" s="90">
        <v>1437</v>
      </c>
      <c r="K264" s="91">
        <v>65.2</v>
      </c>
      <c r="L264" s="92">
        <v>2.9</v>
      </c>
    </row>
    <row r="265" spans="1:12" ht="14.4" x14ac:dyDescent="0.3">
      <c r="A265" s="84" t="str">
        <f t="shared" si="18"/>
        <v>LOUISIANA</v>
      </c>
      <c r="B265" s="88" t="s">
        <v>121</v>
      </c>
      <c r="C265" s="125">
        <v>985</v>
      </c>
      <c r="D265" s="90">
        <v>976</v>
      </c>
      <c r="E265" s="91">
        <v>99</v>
      </c>
      <c r="F265" s="92">
        <v>1.1000000000000001</v>
      </c>
      <c r="G265" s="89">
        <v>703</v>
      </c>
      <c r="H265" s="92">
        <v>71.3</v>
      </c>
      <c r="I265" s="91">
        <v>5</v>
      </c>
      <c r="J265" s="90">
        <v>613</v>
      </c>
      <c r="K265" s="91">
        <v>62.2</v>
      </c>
      <c r="L265" s="92">
        <v>5.4</v>
      </c>
    </row>
    <row r="266" spans="1:12" ht="14.4" x14ac:dyDescent="0.3">
      <c r="A266" s="84" t="str">
        <f t="shared" si="18"/>
        <v>LOUISIANA</v>
      </c>
      <c r="B266" s="88" t="s">
        <v>122</v>
      </c>
      <c r="C266" s="125">
        <v>8</v>
      </c>
      <c r="D266" s="90">
        <v>8</v>
      </c>
      <c r="E266" s="91" t="s">
        <v>94</v>
      </c>
      <c r="F266" s="92" t="s">
        <v>94</v>
      </c>
      <c r="G266" s="89">
        <v>2</v>
      </c>
      <c r="H266" s="92" t="s">
        <v>94</v>
      </c>
      <c r="I266" s="91" t="s">
        <v>94</v>
      </c>
      <c r="J266" s="90">
        <v>2</v>
      </c>
      <c r="K266" s="91" t="s">
        <v>94</v>
      </c>
      <c r="L266" s="92" t="s">
        <v>94</v>
      </c>
    </row>
    <row r="267" spans="1:12" ht="14.4" x14ac:dyDescent="0.3">
      <c r="A267" s="84" t="str">
        <f>B267</f>
        <v>MAINE</v>
      </c>
      <c r="B267" s="84" t="s">
        <v>37</v>
      </c>
      <c r="C267" s="125"/>
      <c r="D267" s="90"/>
      <c r="E267" s="91"/>
      <c r="F267" s="92"/>
      <c r="G267" s="89"/>
      <c r="H267" s="92"/>
      <c r="I267" s="91"/>
      <c r="J267" s="90"/>
      <c r="K267" s="91"/>
      <c r="L267" s="92"/>
    </row>
    <row r="268" spans="1:12" ht="14.4" x14ac:dyDescent="0.3">
      <c r="A268" s="84" t="str">
        <f>A267</f>
        <v>MAINE</v>
      </c>
      <c r="B268" s="88" t="s">
        <v>112</v>
      </c>
      <c r="C268" s="125">
        <v>1022</v>
      </c>
      <c r="D268" s="90">
        <v>1007</v>
      </c>
      <c r="E268" s="91">
        <v>98.5</v>
      </c>
      <c r="F268" s="92">
        <v>0.5</v>
      </c>
      <c r="G268" s="89">
        <v>824</v>
      </c>
      <c r="H268" s="92">
        <v>80.599999999999994</v>
      </c>
      <c r="I268" s="91">
        <v>1.6</v>
      </c>
      <c r="J268" s="90">
        <v>736</v>
      </c>
      <c r="K268" s="91">
        <v>72</v>
      </c>
      <c r="L268" s="92">
        <v>1.8</v>
      </c>
    </row>
    <row r="269" spans="1:12" ht="14.4" x14ac:dyDescent="0.3">
      <c r="A269" s="84" t="str">
        <f t="shared" ref="A269:A279" si="19">A268</f>
        <v>MAINE</v>
      </c>
      <c r="B269" s="88" t="s">
        <v>113</v>
      </c>
      <c r="C269" s="125">
        <v>493</v>
      </c>
      <c r="D269" s="94">
        <v>484</v>
      </c>
      <c r="E269" s="91">
        <v>98.2</v>
      </c>
      <c r="F269" s="92">
        <v>0.8</v>
      </c>
      <c r="G269" s="89">
        <v>390</v>
      </c>
      <c r="H269" s="92">
        <v>79</v>
      </c>
      <c r="I269" s="91">
        <v>2.4</v>
      </c>
      <c r="J269" s="90">
        <v>346</v>
      </c>
      <c r="K269" s="91">
        <v>70.2</v>
      </c>
      <c r="L269" s="92">
        <v>2.7</v>
      </c>
    </row>
    <row r="270" spans="1:12" ht="14.4" x14ac:dyDescent="0.3">
      <c r="A270" s="84" t="str">
        <f t="shared" si="19"/>
        <v>MAINE</v>
      </c>
      <c r="B270" s="88" t="s">
        <v>114</v>
      </c>
      <c r="C270" s="125">
        <v>529</v>
      </c>
      <c r="D270" s="94">
        <v>523</v>
      </c>
      <c r="E270" s="91">
        <v>98.9</v>
      </c>
      <c r="F270" s="92">
        <v>0.6</v>
      </c>
      <c r="G270" s="89">
        <v>434</v>
      </c>
      <c r="H270" s="92">
        <v>82.1</v>
      </c>
      <c r="I270" s="91">
        <v>2.2000000000000002</v>
      </c>
      <c r="J270" s="90">
        <v>390</v>
      </c>
      <c r="K270" s="91">
        <v>73.7</v>
      </c>
      <c r="L270" s="92">
        <v>2.5</v>
      </c>
    </row>
    <row r="271" spans="1:12" ht="14.4" x14ac:dyDescent="0.3">
      <c r="A271" s="84" t="str">
        <f t="shared" si="19"/>
        <v>MAINE</v>
      </c>
      <c r="B271" s="88" t="s">
        <v>136</v>
      </c>
      <c r="C271" s="125">
        <v>990</v>
      </c>
      <c r="D271" s="94">
        <v>977</v>
      </c>
      <c r="E271" s="91">
        <v>98.7</v>
      </c>
      <c r="F271" s="92">
        <v>0.5</v>
      </c>
      <c r="G271" s="89">
        <v>799</v>
      </c>
      <c r="H271" s="92">
        <v>80.7</v>
      </c>
      <c r="I271" s="91">
        <v>1.6</v>
      </c>
      <c r="J271" s="90">
        <v>714</v>
      </c>
      <c r="K271" s="91">
        <v>72.099999999999994</v>
      </c>
      <c r="L271" s="92">
        <v>1.8</v>
      </c>
    </row>
    <row r="272" spans="1:12" ht="14.4" x14ac:dyDescent="0.3">
      <c r="A272" s="84" t="str">
        <f t="shared" si="19"/>
        <v>MAINE</v>
      </c>
      <c r="B272" s="93" t="s">
        <v>137</v>
      </c>
      <c r="C272" s="125">
        <v>984</v>
      </c>
      <c r="D272" s="90">
        <v>970</v>
      </c>
      <c r="E272" s="91">
        <v>98.7</v>
      </c>
      <c r="F272" s="92">
        <v>0.5</v>
      </c>
      <c r="G272" s="89">
        <v>793</v>
      </c>
      <c r="H272" s="92">
        <v>80.599999999999994</v>
      </c>
      <c r="I272" s="91">
        <v>1.6</v>
      </c>
      <c r="J272" s="90">
        <v>708</v>
      </c>
      <c r="K272" s="91">
        <v>72</v>
      </c>
      <c r="L272" s="92">
        <v>1.9</v>
      </c>
    </row>
    <row r="273" spans="1:12" ht="14.4" x14ac:dyDescent="0.3">
      <c r="A273" s="84" t="str">
        <f t="shared" si="19"/>
        <v>MAINE</v>
      </c>
      <c r="B273" s="88" t="s">
        <v>138</v>
      </c>
      <c r="C273" s="125">
        <v>8</v>
      </c>
      <c r="D273" s="90">
        <v>8</v>
      </c>
      <c r="E273" s="91" t="s">
        <v>94</v>
      </c>
      <c r="F273" s="92" t="s">
        <v>94</v>
      </c>
      <c r="G273" s="89">
        <v>6</v>
      </c>
      <c r="H273" s="92" t="s">
        <v>94</v>
      </c>
      <c r="I273" s="91" t="s">
        <v>94</v>
      </c>
      <c r="J273" s="90">
        <v>5</v>
      </c>
      <c r="K273" s="91" t="s">
        <v>94</v>
      </c>
      <c r="L273" s="92" t="s">
        <v>94</v>
      </c>
    </row>
    <row r="274" spans="1:12" ht="14.4" x14ac:dyDescent="0.3">
      <c r="A274" s="84" t="str">
        <f t="shared" si="19"/>
        <v>MAINE</v>
      </c>
      <c r="B274" s="88" t="s">
        <v>139</v>
      </c>
      <c r="C274" s="125">
        <v>9</v>
      </c>
      <c r="D274" s="94">
        <v>7</v>
      </c>
      <c r="E274" s="91" t="s">
        <v>94</v>
      </c>
      <c r="F274" s="92" t="s">
        <v>94</v>
      </c>
      <c r="G274" s="89">
        <v>6</v>
      </c>
      <c r="H274" s="92" t="s">
        <v>94</v>
      </c>
      <c r="I274" s="91" t="s">
        <v>94</v>
      </c>
      <c r="J274" s="90">
        <v>5</v>
      </c>
      <c r="K274" s="91" t="s">
        <v>94</v>
      </c>
      <c r="L274" s="92" t="s">
        <v>94</v>
      </c>
    </row>
    <row r="275" spans="1:12" ht="14.4" x14ac:dyDescent="0.3">
      <c r="A275" s="84" t="str">
        <f t="shared" si="19"/>
        <v>MAINE</v>
      </c>
      <c r="B275" s="88" t="s">
        <v>140</v>
      </c>
      <c r="C275" s="125">
        <v>9</v>
      </c>
      <c r="D275" s="94">
        <v>9</v>
      </c>
      <c r="E275" s="91" t="s">
        <v>94</v>
      </c>
      <c r="F275" s="92" t="s">
        <v>94</v>
      </c>
      <c r="G275" s="89">
        <v>7</v>
      </c>
      <c r="H275" s="92" t="s">
        <v>94</v>
      </c>
      <c r="I275" s="91" t="s">
        <v>94</v>
      </c>
      <c r="J275" s="90">
        <v>7</v>
      </c>
      <c r="K275" s="91" t="s">
        <v>94</v>
      </c>
      <c r="L275" s="92" t="s">
        <v>94</v>
      </c>
    </row>
    <row r="276" spans="1:12" ht="14.4" x14ac:dyDescent="0.3">
      <c r="A276" s="84" t="str">
        <f t="shared" si="19"/>
        <v>MAINE</v>
      </c>
      <c r="B276" s="88" t="s">
        <v>120</v>
      </c>
      <c r="C276" s="125">
        <v>1002</v>
      </c>
      <c r="D276" s="90">
        <v>989</v>
      </c>
      <c r="E276" s="91">
        <v>98.7</v>
      </c>
      <c r="F276" s="92">
        <v>0.5</v>
      </c>
      <c r="G276" s="89">
        <v>809</v>
      </c>
      <c r="H276" s="92">
        <v>80.8</v>
      </c>
      <c r="I276" s="91">
        <v>1.6</v>
      </c>
      <c r="J276" s="90">
        <v>723</v>
      </c>
      <c r="K276" s="91">
        <v>72.2</v>
      </c>
      <c r="L276" s="92">
        <v>1.8</v>
      </c>
    </row>
    <row r="277" spans="1:12" ht="14.4" x14ac:dyDescent="0.3">
      <c r="A277" s="84" t="str">
        <f t="shared" si="19"/>
        <v>MAINE</v>
      </c>
      <c r="B277" s="93" t="s">
        <v>141</v>
      </c>
      <c r="C277" s="125">
        <v>995</v>
      </c>
      <c r="D277" s="90">
        <v>982</v>
      </c>
      <c r="E277" s="91">
        <v>98.7</v>
      </c>
      <c r="F277" s="92">
        <v>0.5</v>
      </c>
      <c r="G277" s="89">
        <v>803</v>
      </c>
      <c r="H277" s="92">
        <v>80.7</v>
      </c>
      <c r="I277" s="91">
        <v>1.6</v>
      </c>
      <c r="J277" s="90">
        <v>717</v>
      </c>
      <c r="K277" s="91">
        <v>72</v>
      </c>
      <c r="L277" s="92">
        <v>1.8</v>
      </c>
    </row>
    <row r="278" spans="1:12" ht="14.4" x14ac:dyDescent="0.3">
      <c r="A278" s="84" t="str">
        <f t="shared" si="19"/>
        <v>MAINE</v>
      </c>
      <c r="B278" s="88" t="s">
        <v>121</v>
      </c>
      <c r="C278" s="125">
        <v>8</v>
      </c>
      <c r="D278" s="90">
        <v>8</v>
      </c>
      <c r="E278" s="91" t="s">
        <v>94</v>
      </c>
      <c r="F278" s="92" t="s">
        <v>94</v>
      </c>
      <c r="G278" s="89">
        <v>6</v>
      </c>
      <c r="H278" s="92" t="s">
        <v>94</v>
      </c>
      <c r="I278" s="91" t="s">
        <v>94</v>
      </c>
      <c r="J278" s="90">
        <v>5</v>
      </c>
      <c r="K278" s="91" t="s">
        <v>94</v>
      </c>
      <c r="L278" s="92" t="s">
        <v>94</v>
      </c>
    </row>
    <row r="279" spans="1:12" ht="14.4" x14ac:dyDescent="0.3">
      <c r="A279" s="84" t="str">
        <f t="shared" si="19"/>
        <v>MAINE</v>
      </c>
      <c r="B279" s="88" t="s">
        <v>122</v>
      </c>
      <c r="C279" s="125">
        <v>9</v>
      </c>
      <c r="D279" s="90">
        <v>8</v>
      </c>
      <c r="E279" s="91" t="s">
        <v>94</v>
      </c>
      <c r="F279" s="92" t="s">
        <v>94</v>
      </c>
      <c r="G279" s="89">
        <v>6</v>
      </c>
      <c r="H279" s="92" t="s">
        <v>94</v>
      </c>
      <c r="I279" s="91" t="s">
        <v>94</v>
      </c>
      <c r="J279" s="90">
        <v>5</v>
      </c>
      <c r="K279" s="91" t="s">
        <v>94</v>
      </c>
      <c r="L279" s="92" t="s">
        <v>94</v>
      </c>
    </row>
    <row r="280" spans="1:12" ht="14.4" x14ac:dyDescent="0.3">
      <c r="A280" s="84" t="str">
        <f>B280</f>
        <v>MARYLAND</v>
      </c>
      <c r="B280" s="84" t="s">
        <v>38</v>
      </c>
      <c r="C280" s="125"/>
      <c r="D280" s="90"/>
      <c r="E280" s="91"/>
      <c r="F280" s="92"/>
      <c r="G280" s="89"/>
      <c r="H280" s="92"/>
      <c r="I280" s="91"/>
      <c r="J280" s="90"/>
      <c r="K280" s="91"/>
      <c r="L280" s="92"/>
    </row>
    <row r="281" spans="1:12" ht="14.4" x14ac:dyDescent="0.3">
      <c r="A281" s="84" t="str">
        <f>A280</f>
        <v>MARYLAND</v>
      </c>
      <c r="B281" s="88" t="s">
        <v>112</v>
      </c>
      <c r="C281" s="125">
        <v>4043</v>
      </c>
      <c r="D281" s="90">
        <v>3678</v>
      </c>
      <c r="E281" s="91">
        <v>91</v>
      </c>
      <c r="F281" s="92">
        <v>1.2</v>
      </c>
      <c r="G281" s="89">
        <v>2676</v>
      </c>
      <c r="H281" s="92">
        <v>66.2</v>
      </c>
      <c r="I281" s="91">
        <v>2</v>
      </c>
      <c r="J281" s="90">
        <v>2413</v>
      </c>
      <c r="K281" s="91">
        <v>59.7</v>
      </c>
      <c r="L281" s="92">
        <v>2.1</v>
      </c>
    </row>
    <row r="282" spans="1:12" ht="14.4" x14ac:dyDescent="0.3">
      <c r="A282" s="84" t="str">
        <f t="shared" ref="A282:A292" si="20">A281</f>
        <v>MARYLAND</v>
      </c>
      <c r="B282" s="88" t="s">
        <v>113</v>
      </c>
      <c r="C282" s="125">
        <v>1906</v>
      </c>
      <c r="D282" s="90">
        <v>1699</v>
      </c>
      <c r="E282" s="91">
        <v>89.2</v>
      </c>
      <c r="F282" s="92">
        <v>1.9</v>
      </c>
      <c r="G282" s="89">
        <v>1221</v>
      </c>
      <c r="H282" s="92">
        <v>64.099999999999994</v>
      </c>
      <c r="I282" s="91">
        <v>3</v>
      </c>
      <c r="J282" s="90">
        <v>1112</v>
      </c>
      <c r="K282" s="91">
        <v>58.3</v>
      </c>
      <c r="L282" s="92">
        <v>3.1</v>
      </c>
    </row>
    <row r="283" spans="1:12" ht="14.4" x14ac:dyDescent="0.3">
      <c r="A283" s="84" t="str">
        <f t="shared" si="20"/>
        <v>MARYLAND</v>
      </c>
      <c r="B283" s="88" t="s">
        <v>114</v>
      </c>
      <c r="C283" s="125">
        <v>2137</v>
      </c>
      <c r="D283" s="90">
        <v>1978</v>
      </c>
      <c r="E283" s="91">
        <v>92.6</v>
      </c>
      <c r="F283" s="92">
        <v>1.5</v>
      </c>
      <c r="G283" s="89">
        <v>1454</v>
      </c>
      <c r="H283" s="92">
        <v>68.099999999999994</v>
      </c>
      <c r="I283" s="91">
        <v>2.7</v>
      </c>
      <c r="J283" s="90">
        <v>1301</v>
      </c>
      <c r="K283" s="91">
        <v>60.9</v>
      </c>
      <c r="L283" s="92">
        <v>2.9</v>
      </c>
    </row>
    <row r="284" spans="1:12" ht="14.4" x14ac:dyDescent="0.3">
      <c r="A284" s="84" t="str">
        <f t="shared" si="20"/>
        <v>MARYLAND</v>
      </c>
      <c r="B284" s="88" t="s">
        <v>136</v>
      </c>
      <c r="C284" s="125">
        <v>2737</v>
      </c>
      <c r="D284" s="90">
        <v>2529</v>
      </c>
      <c r="E284" s="91">
        <v>92.4</v>
      </c>
      <c r="F284" s="92">
        <v>1.4</v>
      </c>
      <c r="G284" s="89">
        <v>1913</v>
      </c>
      <c r="H284" s="92">
        <v>69.900000000000006</v>
      </c>
      <c r="I284" s="91">
        <v>2.4</v>
      </c>
      <c r="J284" s="90">
        <v>1733</v>
      </c>
      <c r="K284" s="91">
        <v>63.3</v>
      </c>
      <c r="L284" s="92">
        <v>2.5</v>
      </c>
    </row>
    <row r="285" spans="1:12" ht="14.4" x14ac:dyDescent="0.3">
      <c r="A285" s="84" t="str">
        <f t="shared" si="20"/>
        <v>MARYLAND</v>
      </c>
      <c r="B285" s="93" t="s">
        <v>137</v>
      </c>
      <c r="C285" s="125">
        <v>2504</v>
      </c>
      <c r="D285" s="90">
        <v>2449</v>
      </c>
      <c r="E285" s="91">
        <v>97.8</v>
      </c>
      <c r="F285" s="92">
        <v>0.8</v>
      </c>
      <c r="G285" s="89">
        <v>1868</v>
      </c>
      <c r="H285" s="92">
        <v>74.599999999999994</v>
      </c>
      <c r="I285" s="91">
        <v>2.4</v>
      </c>
      <c r="J285" s="90">
        <v>1689</v>
      </c>
      <c r="K285" s="91">
        <v>67.5</v>
      </c>
      <c r="L285" s="92">
        <v>2.5</v>
      </c>
    </row>
    <row r="286" spans="1:12" ht="14.4" x14ac:dyDescent="0.3">
      <c r="A286" s="84" t="str">
        <f t="shared" si="20"/>
        <v>MARYLAND</v>
      </c>
      <c r="B286" s="88" t="s">
        <v>138</v>
      </c>
      <c r="C286" s="125">
        <v>1070</v>
      </c>
      <c r="D286" s="90">
        <v>990</v>
      </c>
      <c r="E286" s="91">
        <v>92.6</v>
      </c>
      <c r="F286" s="92">
        <v>2.6</v>
      </c>
      <c r="G286" s="89">
        <v>668</v>
      </c>
      <c r="H286" s="92">
        <v>62.4</v>
      </c>
      <c r="I286" s="91">
        <v>4.9000000000000004</v>
      </c>
      <c r="J286" s="90">
        <v>598</v>
      </c>
      <c r="K286" s="91">
        <v>55.9</v>
      </c>
      <c r="L286" s="92">
        <v>5</v>
      </c>
    </row>
    <row r="287" spans="1:12" ht="14.4" x14ac:dyDescent="0.3">
      <c r="A287" s="84" t="str">
        <f t="shared" si="20"/>
        <v>MARYLAND</v>
      </c>
      <c r="B287" s="88" t="s">
        <v>139</v>
      </c>
      <c r="C287" s="125">
        <v>168</v>
      </c>
      <c r="D287" s="94">
        <v>104</v>
      </c>
      <c r="E287" s="91">
        <v>61.6</v>
      </c>
      <c r="F287" s="92">
        <v>12.9</v>
      </c>
      <c r="G287" s="89">
        <v>52</v>
      </c>
      <c r="H287" s="92">
        <v>30.7</v>
      </c>
      <c r="I287" s="91">
        <v>12.2</v>
      </c>
      <c r="J287" s="90">
        <v>50</v>
      </c>
      <c r="K287" s="91">
        <v>29.8</v>
      </c>
      <c r="L287" s="92">
        <v>12.1</v>
      </c>
    </row>
    <row r="288" spans="1:12" ht="14.4" x14ac:dyDescent="0.3">
      <c r="A288" s="84" t="str">
        <f t="shared" si="20"/>
        <v>MARYLAND</v>
      </c>
      <c r="B288" s="88" t="s">
        <v>140</v>
      </c>
      <c r="C288" s="125">
        <v>282</v>
      </c>
      <c r="D288" s="94">
        <v>100</v>
      </c>
      <c r="E288" s="91">
        <v>35.4</v>
      </c>
      <c r="F288" s="92">
        <v>12.2</v>
      </c>
      <c r="G288" s="89">
        <v>58</v>
      </c>
      <c r="H288" s="92">
        <v>20.6</v>
      </c>
      <c r="I288" s="91">
        <v>10.3</v>
      </c>
      <c r="J288" s="90">
        <v>53</v>
      </c>
      <c r="K288" s="91">
        <v>19</v>
      </c>
      <c r="L288" s="92">
        <v>10</v>
      </c>
    </row>
    <row r="289" spans="1:12" ht="14.4" x14ac:dyDescent="0.3">
      <c r="A289" s="84" t="str">
        <f t="shared" si="20"/>
        <v>MARYLAND</v>
      </c>
      <c r="B289" s="88" t="s">
        <v>120</v>
      </c>
      <c r="C289" s="125">
        <v>2777</v>
      </c>
      <c r="D289" s="90">
        <v>2557</v>
      </c>
      <c r="E289" s="91">
        <v>92.1</v>
      </c>
      <c r="F289" s="92">
        <v>1.4</v>
      </c>
      <c r="G289" s="89">
        <v>1934</v>
      </c>
      <c r="H289" s="92">
        <v>69.7</v>
      </c>
      <c r="I289" s="91">
        <v>2.4</v>
      </c>
      <c r="J289" s="90">
        <v>1750</v>
      </c>
      <c r="K289" s="91">
        <v>63</v>
      </c>
      <c r="L289" s="92">
        <v>2.5</v>
      </c>
    </row>
    <row r="290" spans="1:12" ht="14.4" x14ac:dyDescent="0.3">
      <c r="A290" s="84" t="str">
        <f t="shared" si="20"/>
        <v>MARYLAND</v>
      </c>
      <c r="B290" s="93" t="s">
        <v>141</v>
      </c>
      <c r="C290" s="125">
        <v>2531</v>
      </c>
      <c r="D290" s="90">
        <v>2476</v>
      </c>
      <c r="E290" s="91">
        <v>97.8</v>
      </c>
      <c r="F290" s="92">
        <v>0.8</v>
      </c>
      <c r="G290" s="89">
        <v>1889</v>
      </c>
      <c r="H290" s="92">
        <v>74.599999999999994</v>
      </c>
      <c r="I290" s="91">
        <v>2.4</v>
      </c>
      <c r="J290" s="90">
        <v>1706</v>
      </c>
      <c r="K290" s="91">
        <v>67.400000000000006</v>
      </c>
      <c r="L290" s="92">
        <v>2.5</v>
      </c>
    </row>
    <row r="291" spans="1:12" ht="14.4" x14ac:dyDescent="0.3">
      <c r="A291" s="84" t="str">
        <f t="shared" si="20"/>
        <v>MARYLAND</v>
      </c>
      <c r="B291" s="88" t="s">
        <v>121</v>
      </c>
      <c r="C291" s="125">
        <v>1094</v>
      </c>
      <c r="D291" s="90">
        <v>1002</v>
      </c>
      <c r="E291" s="91">
        <v>91.6</v>
      </c>
      <c r="F291" s="92">
        <v>2.8</v>
      </c>
      <c r="G291" s="89">
        <v>676</v>
      </c>
      <c r="H291" s="92">
        <v>61.8</v>
      </c>
      <c r="I291" s="91">
        <v>4.8</v>
      </c>
      <c r="J291" s="90">
        <v>604</v>
      </c>
      <c r="K291" s="91">
        <v>55.2</v>
      </c>
      <c r="L291" s="92">
        <v>5</v>
      </c>
    </row>
    <row r="292" spans="1:12" ht="14.4" x14ac:dyDescent="0.3">
      <c r="A292" s="84" t="str">
        <f t="shared" si="20"/>
        <v>MARYLAND</v>
      </c>
      <c r="B292" s="88" t="s">
        <v>122</v>
      </c>
      <c r="C292" s="125">
        <v>172</v>
      </c>
      <c r="D292" s="90">
        <v>107</v>
      </c>
      <c r="E292" s="91">
        <v>62.4</v>
      </c>
      <c r="F292" s="92">
        <v>12.7</v>
      </c>
      <c r="G292" s="89">
        <v>55</v>
      </c>
      <c r="H292" s="92">
        <v>32.1</v>
      </c>
      <c r="I292" s="91">
        <v>12.3</v>
      </c>
      <c r="J292" s="90">
        <v>53</v>
      </c>
      <c r="K292" s="91">
        <v>30.6</v>
      </c>
      <c r="L292" s="92">
        <v>12.1</v>
      </c>
    </row>
    <row r="293" spans="1:12" ht="14.4" x14ac:dyDescent="0.3">
      <c r="A293" s="84" t="str">
        <f>B293</f>
        <v>MASSACHUSETTS</v>
      </c>
      <c r="B293" s="84" t="s">
        <v>39</v>
      </c>
      <c r="C293" s="125"/>
      <c r="D293" s="90"/>
      <c r="E293" s="91"/>
      <c r="F293" s="92"/>
      <c r="G293" s="89"/>
      <c r="H293" s="92"/>
      <c r="I293" s="91"/>
      <c r="J293" s="90"/>
      <c r="K293" s="91"/>
      <c r="L293" s="92"/>
    </row>
    <row r="294" spans="1:12" ht="14.4" x14ac:dyDescent="0.3">
      <c r="A294" s="84" t="str">
        <f>A293</f>
        <v>MASSACHUSETTS</v>
      </c>
      <c r="B294" s="88" t="s">
        <v>112</v>
      </c>
      <c r="C294" s="125">
        <v>4840</v>
      </c>
      <c r="D294" s="90">
        <v>4497</v>
      </c>
      <c r="E294" s="91">
        <v>92.9</v>
      </c>
      <c r="F294" s="92">
        <v>1</v>
      </c>
      <c r="G294" s="89">
        <v>3483</v>
      </c>
      <c r="H294" s="92">
        <v>72</v>
      </c>
      <c r="I294" s="91">
        <v>1.8</v>
      </c>
      <c r="J294" s="90">
        <v>3085</v>
      </c>
      <c r="K294" s="91">
        <v>63.7</v>
      </c>
      <c r="L294" s="92">
        <v>1.9</v>
      </c>
    </row>
    <row r="295" spans="1:12" ht="14.4" x14ac:dyDescent="0.3">
      <c r="A295" s="84" t="str">
        <f t="shared" ref="A295:A305" si="21">A294</f>
        <v>MASSACHUSETTS</v>
      </c>
      <c r="B295" s="88" t="s">
        <v>113</v>
      </c>
      <c r="C295" s="125">
        <v>2299</v>
      </c>
      <c r="D295" s="90">
        <v>2115</v>
      </c>
      <c r="E295" s="91">
        <v>92</v>
      </c>
      <c r="F295" s="92">
        <v>1.5</v>
      </c>
      <c r="G295" s="89">
        <v>1641</v>
      </c>
      <c r="H295" s="92">
        <v>71.400000000000006</v>
      </c>
      <c r="I295" s="91">
        <v>2.6</v>
      </c>
      <c r="J295" s="90">
        <v>1429</v>
      </c>
      <c r="K295" s="91">
        <v>62.2</v>
      </c>
      <c r="L295" s="92">
        <v>2.8</v>
      </c>
    </row>
    <row r="296" spans="1:12" ht="14.4" x14ac:dyDescent="0.3">
      <c r="A296" s="84" t="str">
        <f t="shared" si="21"/>
        <v>MASSACHUSETTS</v>
      </c>
      <c r="B296" s="88" t="s">
        <v>114</v>
      </c>
      <c r="C296" s="125">
        <v>2541</v>
      </c>
      <c r="D296" s="90">
        <v>2382</v>
      </c>
      <c r="E296" s="91">
        <v>93.7</v>
      </c>
      <c r="F296" s="92">
        <v>1.3</v>
      </c>
      <c r="G296" s="89">
        <v>1842</v>
      </c>
      <c r="H296" s="92">
        <v>72.5</v>
      </c>
      <c r="I296" s="91">
        <v>2.4</v>
      </c>
      <c r="J296" s="90">
        <v>1656</v>
      </c>
      <c r="K296" s="91">
        <v>65.2</v>
      </c>
      <c r="L296" s="92">
        <v>2.6</v>
      </c>
    </row>
    <row r="297" spans="1:12" ht="14.4" x14ac:dyDescent="0.3">
      <c r="A297" s="84" t="str">
        <f t="shared" si="21"/>
        <v>MASSACHUSETTS</v>
      </c>
      <c r="B297" s="88" t="s">
        <v>136</v>
      </c>
      <c r="C297" s="125">
        <v>4297</v>
      </c>
      <c r="D297" s="90">
        <v>4049</v>
      </c>
      <c r="E297" s="91">
        <v>94.2</v>
      </c>
      <c r="F297" s="92">
        <v>1</v>
      </c>
      <c r="G297" s="89">
        <v>3234</v>
      </c>
      <c r="H297" s="92">
        <v>75.3</v>
      </c>
      <c r="I297" s="91">
        <v>1.8</v>
      </c>
      <c r="J297" s="90">
        <v>2880</v>
      </c>
      <c r="K297" s="91">
        <v>67</v>
      </c>
      <c r="L297" s="92">
        <v>2</v>
      </c>
    </row>
    <row r="298" spans="1:12" ht="14.4" x14ac:dyDescent="0.3">
      <c r="A298" s="84" t="str">
        <f t="shared" si="21"/>
        <v>MASSACHUSETTS</v>
      </c>
      <c r="B298" s="93" t="s">
        <v>137</v>
      </c>
      <c r="C298" s="125">
        <v>4046</v>
      </c>
      <c r="D298" s="90">
        <v>3896</v>
      </c>
      <c r="E298" s="91">
        <v>96.3</v>
      </c>
      <c r="F298" s="92">
        <v>0.8</v>
      </c>
      <c r="G298" s="89">
        <v>3131</v>
      </c>
      <c r="H298" s="92">
        <v>77.400000000000006</v>
      </c>
      <c r="I298" s="91">
        <v>1.8</v>
      </c>
      <c r="J298" s="90">
        <v>2807</v>
      </c>
      <c r="K298" s="91">
        <v>69.400000000000006</v>
      </c>
      <c r="L298" s="92">
        <v>2</v>
      </c>
    </row>
    <row r="299" spans="1:12" ht="14.4" x14ac:dyDescent="0.3">
      <c r="A299" s="84" t="str">
        <f t="shared" si="21"/>
        <v>MASSACHUSETTS</v>
      </c>
      <c r="B299" s="88" t="s">
        <v>138</v>
      </c>
      <c r="C299" s="125">
        <v>292</v>
      </c>
      <c r="D299" s="90">
        <v>273</v>
      </c>
      <c r="E299" s="91">
        <v>93.5</v>
      </c>
      <c r="F299" s="92">
        <v>4.8</v>
      </c>
      <c r="G299" s="89">
        <v>148</v>
      </c>
      <c r="H299" s="92">
        <v>50.7</v>
      </c>
      <c r="I299" s="91">
        <v>9.6</v>
      </c>
      <c r="J299" s="90">
        <v>127</v>
      </c>
      <c r="K299" s="91">
        <v>43.5</v>
      </c>
      <c r="L299" s="92">
        <v>9.6</v>
      </c>
    </row>
    <row r="300" spans="1:12" ht="14.4" x14ac:dyDescent="0.3">
      <c r="A300" s="84" t="str">
        <f t="shared" si="21"/>
        <v>MASSACHUSETTS</v>
      </c>
      <c r="B300" s="88" t="s">
        <v>139</v>
      </c>
      <c r="C300" s="125">
        <v>199</v>
      </c>
      <c r="D300" s="94">
        <v>128</v>
      </c>
      <c r="E300" s="91">
        <v>64.099999999999994</v>
      </c>
      <c r="F300" s="92">
        <v>11.7</v>
      </c>
      <c r="G300" s="89">
        <v>76</v>
      </c>
      <c r="H300" s="92">
        <v>38.200000000000003</v>
      </c>
      <c r="I300" s="91">
        <v>11.8</v>
      </c>
      <c r="J300" s="90">
        <v>59</v>
      </c>
      <c r="K300" s="91">
        <v>29.4</v>
      </c>
      <c r="L300" s="92">
        <v>11.1</v>
      </c>
    </row>
    <row r="301" spans="1:12" ht="14.4" x14ac:dyDescent="0.3">
      <c r="A301" s="84" t="str">
        <f t="shared" si="21"/>
        <v>MASSACHUSETTS</v>
      </c>
      <c r="B301" s="88" t="s">
        <v>140</v>
      </c>
      <c r="C301" s="125">
        <v>323</v>
      </c>
      <c r="D301" s="94">
        <v>212</v>
      </c>
      <c r="E301" s="91">
        <v>65.7</v>
      </c>
      <c r="F301" s="92">
        <v>11.3</v>
      </c>
      <c r="G301" s="89">
        <v>140</v>
      </c>
      <c r="H301" s="92">
        <v>43.5</v>
      </c>
      <c r="I301" s="91">
        <v>11.8</v>
      </c>
      <c r="J301" s="90">
        <v>106</v>
      </c>
      <c r="K301" s="91">
        <v>32.9</v>
      </c>
      <c r="L301" s="92">
        <v>11.2</v>
      </c>
    </row>
    <row r="302" spans="1:12" ht="14.4" x14ac:dyDescent="0.3">
      <c r="A302" s="84" t="str">
        <f t="shared" si="21"/>
        <v>MASSACHUSETTS</v>
      </c>
      <c r="B302" s="88" t="s">
        <v>120</v>
      </c>
      <c r="C302" s="125">
        <v>4318</v>
      </c>
      <c r="D302" s="90">
        <v>4065</v>
      </c>
      <c r="E302" s="91">
        <v>94.2</v>
      </c>
      <c r="F302" s="92">
        <v>1</v>
      </c>
      <c r="G302" s="89">
        <v>3249</v>
      </c>
      <c r="H302" s="92">
        <v>75.2</v>
      </c>
      <c r="I302" s="91">
        <v>1.8</v>
      </c>
      <c r="J302" s="90">
        <v>2894</v>
      </c>
      <c r="K302" s="91">
        <v>67</v>
      </c>
      <c r="L302" s="92">
        <v>1.9</v>
      </c>
    </row>
    <row r="303" spans="1:12" ht="14.4" x14ac:dyDescent="0.3">
      <c r="A303" s="84" t="str">
        <f t="shared" si="21"/>
        <v>MASSACHUSETTS</v>
      </c>
      <c r="B303" s="93" t="s">
        <v>141</v>
      </c>
      <c r="C303" s="125">
        <v>4066</v>
      </c>
      <c r="D303" s="90">
        <v>3913</v>
      </c>
      <c r="E303" s="91">
        <v>96.2</v>
      </c>
      <c r="F303" s="92">
        <v>0.8</v>
      </c>
      <c r="G303" s="89">
        <v>3145</v>
      </c>
      <c r="H303" s="92">
        <v>77.400000000000006</v>
      </c>
      <c r="I303" s="91">
        <v>1.8</v>
      </c>
      <c r="J303" s="90">
        <v>2822</v>
      </c>
      <c r="K303" s="91">
        <v>69.400000000000006</v>
      </c>
      <c r="L303" s="92">
        <v>2</v>
      </c>
    </row>
    <row r="304" spans="1:12" ht="14.4" x14ac:dyDescent="0.3">
      <c r="A304" s="84" t="str">
        <f t="shared" si="21"/>
        <v>MASSACHUSETTS</v>
      </c>
      <c r="B304" s="88" t="s">
        <v>121</v>
      </c>
      <c r="C304" s="125">
        <v>292</v>
      </c>
      <c r="D304" s="90">
        <v>273</v>
      </c>
      <c r="E304" s="91">
        <v>93.5</v>
      </c>
      <c r="F304" s="92">
        <v>4.8</v>
      </c>
      <c r="G304" s="89">
        <v>148</v>
      </c>
      <c r="H304" s="92">
        <v>50.7</v>
      </c>
      <c r="I304" s="91">
        <v>9.6</v>
      </c>
      <c r="J304" s="90">
        <v>127</v>
      </c>
      <c r="K304" s="91">
        <v>43.5</v>
      </c>
      <c r="L304" s="92">
        <v>9.6</v>
      </c>
    </row>
    <row r="305" spans="1:12" ht="14.4" x14ac:dyDescent="0.3">
      <c r="A305" s="84" t="str">
        <f t="shared" si="21"/>
        <v>MASSACHUSETTS</v>
      </c>
      <c r="B305" s="88" t="s">
        <v>122</v>
      </c>
      <c r="C305" s="125">
        <v>210</v>
      </c>
      <c r="D305" s="90">
        <v>138</v>
      </c>
      <c r="E305" s="91">
        <v>65.900000000000006</v>
      </c>
      <c r="F305" s="92">
        <v>11.3</v>
      </c>
      <c r="G305" s="89">
        <v>85</v>
      </c>
      <c r="H305" s="92">
        <v>40.299999999999997</v>
      </c>
      <c r="I305" s="91">
        <v>11.7</v>
      </c>
      <c r="J305" s="90">
        <v>67</v>
      </c>
      <c r="K305" s="91">
        <v>32</v>
      </c>
      <c r="L305" s="92">
        <v>11.1</v>
      </c>
    </row>
    <row r="306" spans="1:12" ht="14.4" x14ac:dyDescent="0.3">
      <c r="A306" s="84" t="str">
        <f>B306</f>
        <v>MICHIGAN</v>
      </c>
      <c r="B306" s="84" t="s">
        <v>40</v>
      </c>
      <c r="C306" s="125"/>
      <c r="D306" s="90"/>
      <c r="E306" s="91"/>
      <c r="F306" s="92"/>
      <c r="G306" s="89"/>
      <c r="H306" s="92"/>
      <c r="I306" s="91"/>
      <c r="J306" s="90"/>
      <c r="K306" s="91"/>
      <c r="L306" s="92"/>
    </row>
    <row r="307" spans="1:12" ht="14.4" x14ac:dyDescent="0.3">
      <c r="A307" s="84" t="str">
        <f>A306</f>
        <v>MICHIGAN</v>
      </c>
      <c r="B307" s="88" t="s">
        <v>112</v>
      </c>
      <c r="C307" s="125">
        <v>7452</v>
      </c>
      <c r="D307" s="90">
        <v>7177</v>
      </c>
      <c r="E307" s="91">
        <v>96.3</v>
      </c>
      <c r="F307" s="92">
        <v>0.6</v>
      </c>
      <c r="G307" s="89">
        <v>5364</v>
      </c>
      <c r="H307" s="92">
        <v>72</v>
      </c>
      <c r="I307" s="91">
        <v>1.5</v>
      </c>
      <c r="J307" s="90">
        <v>4818</v>
      </c>
      <c r="K307" s="91">
        <v>64.7</v>
      </c>
      <c r="L307" s="92">
        <v>1.6</v>
      </c>
    </row>
    <row r="308" spans="1:12" ht="14.4" x14ac:dyDescent="0.3">
      <c r="A308" s="84" t="str">
        <f t="shared" ref="A308:A318" si="22">A307</f>
        <v>MICHIGAN</v>
      </c>
      <c r="B308" s="88" t="s">
        <v>113</v>
      </c>
      <c r="C308" s="125">
        <v>3604</v>
      </c>
      <c r="D308" s="90">
        <v>3451</v>
      </c>
      <c r="E308" s="91">
        <v>95.7</v>
      </c>
      <c r="F308" s="92">
        <v>1</v>
      </c>
      <c r="G308" s="89">
        <v>2519</v>
      </c>
      <c r="H308" s="92">
        <v>69.900000000000006</v>
      </c>
      <c r="I308" s="91">
        <v>2.2000000000000002</v>
      </c>
      <c r="J308" s="90">
        <v>2261</v>
      </c>
      <c r="K308" s="91">
        <v>62.7</v>
      </c>
      <c r="L308" s="92">
        <v>2.2999999999999998</v>
      </c>
    </row>
    <row r="309" spans="1:12" ht="14.4" x14ac:dyDescent="0.3">
      <c r="A309" s="84" t="str">
        <f t="shared" si="22"/>
        <v>MICHIGAN</v>
      </c>
      <c r="B309" s="88" t="s">
        <v>114</v>
      </c>
      <c r="C309" s="125">
        <v>3848</v>
      </c>
      <c r="D309" s="90">
        <v>3726</v>
      </c>
      <c r="E309" s="91">
        <v>96.8</v>
      </c>
      <c r="F309" s="92">
        <v>0.8</v>
      </c>
      <c r="G309" s="89">
        <v>2845</v>
      </c>
      <c r="H309" s="92">
        <v>73.900000000000006</v>
      </c>
      <c r="I309" s="91">
        <v>2</v>
      </c>
      <c r="J309" s="90">
        <v>2558</v>
      </c>
      <c r="K309" s="91">
        <v>66.5</v>
      </c>
      <c r="L309" s="92">
        <v>2.2000000000000002</v>
      </c>
    </row>
    <row r="310" spans="1:12" ht="14.4" x14ac:dyDescent="0.3">
      <c r="A310" s="84" t="str">
        <f t="shared" si="22"/>
        <v>MICHIGAN</v>
      </c>
      <c r="B310" s="88" t="s">
        <v>136</v>
      </c>
      <c r="C310" s="125">
        <v>6163</v>
      </c>
      <c r="D310" s="90">
        <v>6023</v>
      </c>
      <c r="E310" s="91">
        <v>97.7</v>
      </c>
      <c r="F310" s="92">
        <v>0.5</v>
      </c>
      <c r="G310" s="89">
        <v>4526</v>
      </c>
      <c r="H310" s="92">
        <v>73.400000000000006</v>
      </c>
      <c r="I310" s="91">
        <v>1.6</v>
      </c>
      <c r="J310" s="90">
        <v>4083</v>
      </c>
      <c r="K310" s="91">
        <v>66.3</v>
      </c>
      <c r="L310" s="92">
        <v>1.7</v>
      </c>
    </row>
    <row r="311" spans="1:12" ht="14.4" x14ac:dyDescent="0.3">
      <c r="A311" s="84" t="str">
        <f t="shared" si="22"/>
        <v>MICHIGAN</v>
      </c>
      <c r="B311" s="93" t="s">
        <v>137</v>
      </c>
      <c r="C311" s="125">
        <v>5984</v>
      </c>
      <c r="D311" s="90">
        <v>5895</v>
      </c>
      <c r="E311" s="91">
        <v>98.5</v>
      </c>
      <c r="F311" s="92">
        <v>0.5</v>
      </c>
      <c r="G311" s="89">
        <v>4462</v>
      </c>
      <c r="H311" s="92">
        <v>74.599999999999994</v>
      </c>
      <c r="I311" s="91">
        <v>1.6</v>
      </c>
      <c r="J311" s="90">
        <v>4021</v>
      </c>
      <c r="K311" s="91">
        <v>67.2</v>
      </c>
      <c r="L311" s="92">
        <v>1.8</v>
      </c>
    </row>
    <row r="312" spans="1:12" ht="14.4" x14ac:dyDescent="0.3">
      <c r="A312" s="84" t="str">
        <f t="shared" si="22"/>
        <v>MICHIGAN</v>
      </c>
      <c r="B312" s="88" t="s">
        <v>138</v>
      </c>
      <c r="C312" s="125">
        <v>957</v>
      </c>
      <c r="D312" s="90">
        <v>928</v>
      </c>
      <c r="E312" s="91">
        <v>97</v>
      </c>
      <c r="F312" s="92">
        <v>1.9</v>
      </c>
      <c r="G312" s="89">
        <v>676</v>
      </c>
      <c r="H312" s="92">
        <v>70.7</v>
      </c>
      <c r="I312" s="91">
        <v>5.2</v>
      </c>
      <c r="J312" s="90">
        <v>599</v>
      </c>
      <c r="K312" s="91">
        <v>62.6</v>
      </c>
      <c r="L312" s="92">
        <v>5.5</v>
      </c>
    </row>
    <row r="313" spans="1:12" ht="14.4" x14ac:dyDescent="0.3">
      <c r="A313" s="84" t="str">
        <f t="shared" si="22"/>
        <v>MICHIGAN</v>
      </c>
      <c r="B313" s="88" t="s">
        <v>139</v>
      </c>
      <c r="C313" s="125">
        <v>173</v>
      </c>
      <c r="D313" s="94">
        <v>73</v>
      </c>
      <c r="E313" s="91">
        <v>42.3</v>
      </c>
      <c r="F313" s="92">
        <v>13.7</v>
      </c>
      <c r="G313" s="89">
        <v>41</v>
      </c>
      <c r="H313" s="92">
        <v>23.7</v>
      </c>
      <c r="I313" s="91">
        <v>11.8</v>
      </c>
      <c r="J313" s="90">
        <v>37</v>
      </c>
      <c r="K313" s="91">
        <v>21.2</v>
      </c>
      <c r="L313" s="92">
        <v>11.4</v>
      </c>
    </row>
    <row r="314" spans="1:12" ht="14.4" x14ac:dyDescent="0.3">
      <c r="A314" s="84" t="str">
        <f t="shared" si="22"/>
        <v>MICHIGAN</v>
      </c>
      <c r="B314" s="88" t="s">
        <v>140</v>
      </c>
      <c r="C314" s="125">
        <v>201</v>
      </c>
      <c r="D314" s="94">
        <v>144</v>
      </c>
      <c r="E314" s="91">
        <v>71.3</v>
      </c>
      <c r="F314" s="92">
        <v>14.5</v>
      </c>
      <c r="G314" s="89">
        <v>73</v>
      </c>
      <c r="H314" s="92">
        <v>36.5</v>
      </c>
      <c r="I314" s="91">
        <v>15.4</v>
      </c>
      <c r="J314" s="90">
        <v>71</v>
      </c>
      <c r="K314" s="91">
        <v>35.5</v>
      </c>
      <c r="L314" s="92">
        <v>15.3</v>
      </c>
    </row>
    <row r="315" spans="1:12" ht="14.4" x14ac:dyDescent="0.3">
      <c r="A315" s="84" t="str">
        <f t="shared" si="22"/>
        <v>MICHIGAN</v>
      </c>
      <c r="B315" s="88" t="s">
        <v>120</v>
      </c>
      <c r="C315" s="125">
        <v>6230</v>
      </c>
      <c r="D315" s="90">
        <v>6090</v>
      </c>
      <c r="E315" s="91">
        <v>97.8</v>
      </c>
      <c r="F315" s="92">
        <v>0.5</v>
      </c>
      <c r="G315" s="89">
        <v>4582</v>
      </c>
      <c r="H315" s="92">
        <v>73.5</v>
      </c>
      <c r="I315" s="91">
        <v>1.6</v>
      </c>
      <c r="J315" s="90">
        <v>4128</v>
      </c>
      <c r="K315" s="91">
        <v>66.3</v>
      </c>
      <c r="L315" s="92">
        <v>1.7</v>
      </c>
    </row>
    <row r="316" spans="1:12" ht="14.4" x14ac:dyDescent="0.3">
      <c r="A316" s="84" t="str">
        <f t="shared" si="22"/>
        <v>MICHIGAN</v>
      </c>
      <c r="B316" s="93" t="s">
        <v>141</v>
      </c>
      <c r="C316" s="125">
        <v>6051</v>
      </c>
      <c r="D316" s="90">
        <v>5962</v>
      </c>
      <c r="E316" s="91">
        <v>98.5</v>
      </c>
      <c r="F316" s="92">
        <v>0.4</v>
      </c>
      <c r="G316" s="89">
        <v>4517</v>
      </c>
      <c r="H316" s="92">
        <v>74.7</v>
      </c>
      <c r="I316" s="91">
        <v>1.6</v>
      </c>
      <c r="J316" s="90">
        <v>4066</v>
      </c>
      <c r="K316" s="91">
        <v>67.2</v>
      </c>
      <c r="L316" s="92">
        <v>1.7</v>
      </c>
    </row>
    <row r="317" spans="1:12" ht="14.4" x14ac:dyDescent="0.3">
      <c r="A317" s="84" t="str">
        <f t="shared" si="22"/>
        <v>MICHIGAN</v>
      </c>
      <c r="B317" s="88" t="s">
        <v>121</v>
      </c>
      <c r="C317" s="125">
        <v>968</v>
      </c>
      <c r="D317" s="94">
        <v>940</v>
      </c>
      <c r="E317" s="91">
        <v>97.1</v>
      </c>
      <c r="F317" s="92">
        <v>1.9</v>
      </c>
      <c r="G317" s="89">
        <v>686</v>
      </c>
      <c r="H317" s="92">
        <v>70.900000000000006</v>
      </c>
      <c r="I317" s="91">
        <v>5.0999999999999996</v>
      </c>
      <c r="J317" s="90">
        <v>609</v>
      </c>
      <c r="K317" s="91">
        <v>62.9</v>
      </c>
      <c r="L317" s="92">
        <v>5.4</v>
      </c>
    </row>
    <row r="318" spans="1:12" ht="14.4" x14ac:dyDescent="0.3">
      <c r="A318" s="84" t="str">
        <f t="shared" si="22"/>
        <v>MICHIGAN</v>
      </c>
      <c r="B318" s="88" t="s">
        <v>122</v>
      </c>
      <c r="C318" s="125">
        <v>180</v>
      </c>
      <c r="D318" s="94">
        <v>80</v>
      </c>
      <c r="E318" s="91">
        <v>44.6</v>
      </c>
      <c r="F318" s="92">
        <v>13.5</v>
      </c>
      <c r="G318" s="89">
        <v>48</v>
      </c>
      <c r="H318" s="92">
        <v>26.7</v>
      </c>
      <c r="I318" s="91">
        <v>12</v>
      </c>
      <c r="J318" s="90">
        <v>44</v>
      </c>
      <c r="K318" s="91">
        <v>24.2</v>
      </c>
      <c r="L318" s="92">
        <v>11.7</v>
      </c>
    </row>
    <row r="319" spans="1:12" ht="14.4" x14ac:dyDescent="0.3">
      <c r="A319" s="84" t="str">
        <f>B319</f>
        <v>MINNESOTA</v>
      </c>
      <c r="B319" s="84" t="s">
        <v>15</v>
      </c>
      <c r="C319" s="125"/>
      <c r="D319" s="94"/>
      <c r="E319" s="91"/>
      <c r="F319" s="92"/>
      <c r="G319" s="89"/>
      <c r="H319" s="92"/>
      <c r="I319" s="91"/>
      <c r="J319" s="90"/>
      <c r="K319" s="91"/>
      <c r="L319" s="92"/>
    </row>
    <row r="320" spans="1:12" ht="14.4" x14ac:dyDescent="0.3">
      <c r="A320" s="84" t="str">
        <f>A319</f>
        <v>MINNESOTA</v>
      </c>
      <c r="B320" s="88" t="s">
        <v>112</v>
      </c>
      <c r="C320" s="125">
        <v>3766</v>
      </c>
      <c r="D320" s="90">
        <v>3645</v>
      </c>
      <c r="E320" s="91">
        <v>96.8</v>
      </c>
      <c r="F320" s="92">
        <v>0.7</v>
      </c>
      <c r="G320" s="89">
        <v>3080</v>
      </c>
      <c r="H320" s="92">
        <v>81.8</v>
      </c>
      <c r="I320" s="91">
        <v>1.6</v>
      </c>
      <c r="J320" s="90">
        <v>2887</v>
      </c>
      <c r="K320" s="91">
        <v>76.7</v>
      </c>
      <c r="L320" s="92">
        <v>1.8</v>
      </c>
    </row>
    <row r="321" spans="1:12" ht="14.4" x14ac:dyDescent="0.3">
      <c r="A321" s="84" t="str">
        <f t="shared" ref="A321:A331" si="23">A320</f>
        <v>MINNESOTA</v>
      </c>
      <c r="B321" s="88" t="s">
        <v>113</v>
      </c>
      <c r="C321" s="125">
        <v>1858</v>
      </c>
      <c r="D321" s="90">
        <v>1792</v>
      </c>
      <c r="E321" s="91">
        <v>96.5</v>
      </c>
      <c r="F321" s="92">
        <v>1.1000000000000001</v>
      </c>
      <c r="G321" s="89">
        <v>1471</v>
      </c>
      <c r="H321" s="92">
        <v>79.2</v>
      </c>
      <c r="I321" s="91">
        <v>2.4</v>
      </c>
      <c r="J321" s="90">
        <v>1374</v>
      </c>
      <c r="K321" s="91">
        <v>74</v>
      </c>
      <c r="L321" s="92">
        <v>2.6</v>
      </c>
    </row>
    <row r="322" spans="1:12" ht="14.4" x14ac:dyDescent="0.3">
      <c r="A322" s="84" t="str">
        <f t="shared" si="23"/>
        <v>MINNESOTA</v>
      </c>
      <c r="B322" s="88" t="s">
        <v>114</v>
      </c>
      <c r="C322" s="125">
        <v>1908</v>
      </c>
      <c r="D322" s="90">
        <v>1853</v>
      </c>
      <c r="E322" s="91">
        <v>97.1</v>
      </c>
      <c r="F322" s="92">
        <v>1</v>
      </c>
      <c r="G322" s="89">
        <v>1608</v>
      </c>
      <c r="H322" s="92">
        <v>84.3</v>
      </c>
      <c r="I322" s="91">
        <v>2.1</v>
      </c>
      <c r="J322" s="90">
        <v>1513</v>
      </c>
      <c r="K322" s="91">
        <v>79.3</v>
      </c>
      <c r="L322" s="92">
        <v>2.4</v>
      </c>
    </row>
    <row r="323" spans="1:12" ht="14.4" x14ac:dyDescent="0.3">
      <c r="A323" s="84" t="str">
        <f t="shared" si="23"/>
        <v>MINNESOTA</v>
      </c>
      <c r="B323" s="88" t="s">
        <v>136</v>
      </c>
      <c r="C323" s="125">
        <v>3435</v>
      </c>
      <c r="D323" s="90">
        <v>3377</v>
      </c>
      <c r="E323" s="91">
        <v>98.3</v>
      </c>
      <c r="F323" s="92">
        <v>0.6</v>
      </c>
      <c r="G323" s="89">
        <v>2884</v>
      </c>
      <c r="H323" s="92">
        <v>83.9</v>
      </c>
      <c r="I323" s="91">
        <v>1.6</v>
      </c>
      <c r="J323" s="90">
        <v>2703</v>
      </c>
      <c r="K323" s="91">
        <v>78.7</v>
      </c>
      <c r="L323" s="92">
        <v>1.8</v>
      </c>
    </row>
    <row r="324" spans="1:12" ht="14.4" x14ac:dyDescent="0.3">
      <c r="A324" s="84" t="str">
        <f t="shared" si="23"/>
        <v>MINNESOTA</v>
      </c>
      <c r="B324" s="93" t="s">
        <v>137</v>
      </c>
      <c r="C324" s="125">
        <v>3333</v>
      </c>
      <c r="D324" s="90">
        <v>3307</v>
      </c>
      <c r="E324" s="91">
        <v>99.2</v>
      </c>
      <c r="F324" s="92">
        <v>0.4</v>
      </c>
      <c r="G324" s="89">
        <v>2835</v>
      </c>
      <c r="H324" s="92">
        <v>85</v>
      </c>
      <c r="I324" s="91">
        <v>1.6</v>
      </c>
      <c r="J324" s="90">
        <v>2658</v>
      </c>
      <c r="K324" s="91">
        <v>79.7</v>
      </c>
      <c r="L324" s="92">
        <v>1.8</v>
      </c>
    </row>
    <row r="325" spans="1:12" ht="14.4" x14ac:dyDescent="0.3">
      <c r="A325" s="84" t="str">
        <f t="shared" si="23"/>
        <v>MINNESOTA</v>
      </c>
      <c r="B325" s="88" t="s">
        <v>138</v>
      </c>
      <c r="C325" s="125">
        <v>128</v>
      </c>
      <c r="D325" s="94">
        <v>107</v>
      </c>
      <c r="E325" s="91">
        <v>83.3</v>
      </c>
      <c r="F325" s="92">
        <v>10.1</v>
      </c>
      <c r="G325" s="89">
        <v>83</v>
      </c>
      <c r="H325" s="92">
        <v>64.7</v>
      </c>
      <c r="I325" s="91">
        <v>13</v>
      </c>
      <c r="J325" s="90">
        <v>83</v>
      </c>
      <c r="K325" s="91">
        <v>64.7</v>
      </c>
      <c r="L325" s="92">
        <v>13</v>
      </c>
    </row>
    <row r="326" spans="1:12" ht="14.4" x14ac:dyDescent="0.3">
      <c r="A326" s="84" t="str">
        <f t="shared" si="23"/>
        <v>MINNESOTA</v>
      </c>
      <c r="B326" s="88" t="s">
        <v>139</v>
      </c>
      <c r="C326" s="125">
        <v>137</v>
      </c>
      <c r="D326" s="90">
        <v>96</v>
      </c>
      <c r="E326" s="91">
        <v>70</v>
      </c>
      <c r="F326" s="92">
        <v>12.6</v>
      </c>
      <c r="G326" s="89">
        <v>69</v>
      </c>
      <c r="H326" s="92">
        <v>50.4</v>
      </c>
      <c r="I326" s="91">
        <v>13.7</v>
      </c>
      <c r="J326" s="90">
        <v>56</v>
      </c>
      <c r="K326" s="91">
        <v>41.1</v>
      </c>
      <c r="L326" s="92">
        <v>13.5</v>
      </c>
    </row>
    <row r="327" spans="1:12" ht="14.4" x14ac:dyDescent="0.3">
      <c r="A327" s="84" t="str">
        <f t="shared" si="23"/>
        <v>MINNESOTA</v>
      </c>
      <c r="B327" s="88" t="s">
        <v>140</v>
      </c>
      <c r="C327" s="125">
        <v>108</v>
      </c>
      <c r="D327" s="90">
        <v>73</v>
      </c>
      <c r="E327" s="91">
        <v>68</v>
      </c>
      <c r="F327" s="92">
        <v>17.899999999999999</v>
      </c>
      <c r="G327" s="89">
        <v>53</v>
      </c>
      <c r="H327" s="92">
        <v>48.9</v>
      </c>
      <c r="I327" s="91">
        <v>19.2</v>
      </c>
      <c r="J327" s="90">
        <v>49</v>
      </c>
      <c r="K327" s="91">
        <v>45.6</v>
      </c>
      <c r="L327" s="92">
        <v>19.100000000000001</v>
      </c>
    </row>
    <row r="328" spans="1:12" ht="14.4" x14ac:dyDescent="0.3">
      <c r="A328" s="84" t="str">
        <f t="shared" si="23"/>
        <v>MINNESOTA</v>
      </c>
      <c r="B328" s="88" t="s">
        <v>120</v>
      </c>
      <c r="C328" s="125">
        <v>3469</v>
      </c>
      <c r="D328" s="90">
        <v>3410</v>
      </c>
      <c r="E328" s="91">
        <v>98.3</v>
      </c>
      <c r="F328" s="92">
        <v>0.6</v>
      </c>
      <c r="G328" s="89">
        <v>2908</v>
      </c>
      <c r="H328" s="92">
        <v>83.8</v>
      </c>
      <c r="I328" s="91">
        <v>1.6</v>
      </c>
      <c r="J328" s="90">
        <v>2728</v>
      </c>
      <c r="K328" s="91">
        <v>78.599999999999994</v>
      </c>
      <c r="L328" s="92">
        <v>1.8</v>
      </c>
    </row>
    <row r="329" spans="1:12" ht="14.4" x14ac:dyDescent="0.3">
      <c r="A329" s="84" t="str">
        <f t="shared" si="23"/>
        <v>MINNESOTA</v>
      </c>
      <c r="B329" s="93" t="s">
        <v>141</v>
      </c>
      <c r="C329" s="125">
        <v>3367</v>
      </c>
      <c r="D329" s="90">
        <v>3341</v>
      </c>
      <c r="E329" s="91">
        <v>99.2</v>
      </c>
      <c r="F329" s="92">
        <v>0.4</v>
      </c>
      <c r="G329" s="89">
        <v>2860</v>
      </c>
      <c r="H329" s="92">
        <v>84.9</v>
      </c>
      <c r="I329" s="91">
        <v>1.6</v>
      </c>
      <c r="J329" s="90">
        <v>2683</v>
      </c>
      <c r="K329" s="91">
        <v>79.7</v>
      </c>
      <c r="L329" s="92">
        <v>1.8</v>
      </c>
    </row>
    <row r="330" spans="1:12" ht="14.4" x14ac:dyDescent="0.3">
      <c r="A330" s="84" t="str">
        <f t="shared" si="23"/>
        <v>MINNESOTA</v>
      </c>
      <c r="B330" s="88" t="s">
        <v>121</v>
      </c>
      <c r="C330" s="125">
        <v>136</v>
      </c>
      <c r="D330" s="90">
        <v>115</v>
      </c>
      <c r="E330" s="91">
        <v>84.3</v>
      </c>
      <c r="F330" s="92">
        <v>9.6</v>
      </c>
      <c r="G330" s="89">
        <v>91</v>
      </c>
      <c r="H330" s="92">
        <v>66.8</v>
      </c>
      <c r="I330" s="91">
        <v>12.4</v>
      </c>
      <c r="J330" s="90">
        <v>91</v>
      </c>
      <c r="K330" s="91">
        <v>66.8</v>
      </c>
      <c r="L330" s="92">
        <v>12.4</v>
      </c>
    </row>
    <row r="331" spans="1:12" ht="14.4" x14ac:dyDescent="0.3">
      <c r="A331" s="84" t="str">
        <f t="shared" si="23"/>
        <v>MINNESOTA</v>
      </c>
      <c r="B331" s="88" t="s">
        <v>122</v>
      </c>
      <c r="C331" s="125">
        <v>142</v>
      </c>
      <c r="D331" s="94">
        <v>101</v>
      </c>
      <c r="E331" s="91">
        <v>71.099999999999994</v>
      </c>
      <c r="F331" s="92">
        <v>12.2</v>
      </c>
      <c r="G331" s="89">
        <v>72</v>
      </c>
      <c r="H331" s="92">
        <v>50.5</v>
      </c>
      <c r="I331" s="91">
        <v>13.5</v>
      </c>
      <c r="J331" s="90">
        <v>59</v>
      </c>
      <c r="K331" s="91">
        <v>41.6</v>
      </c>
      <c r="L331" s="92">
        <v>13.3</v>
      </c>
    </row>
    <row r="332" spans="1:12" ht="14.4" x14ac:dyDescent="0.3">
      <c r="A332" s="84" t="str">
        <f>B332</f>
        <v>MISSISSIPPI</v>
      </c>
      <c r="B332" s="84" t="s">
        <v>16</v>
      </c>
      <c r="C332" s="125"/>
      <c r="D332" s="94"/>
      <c r="E332" s="91"/>
      <c r="F332" s="92"/>
      <c r="G332" s="89"/>
      <c r="H332" s="92"/>
      <c r="I332" s="91"/>
      <c r="J332" s="90"/>
      <c r="K332" s="91"/>
      <c r="L332" s="92"/>
    </row>
    <row r="333" spans="1:12" ht="14.4" x14ac:dyDescent="0.3">
      <c r="A333" s="84" t="str">
        <f>A332</f>
        <v>MISSISSIPPI</v>
      </c>
      <c r="B333" s="88" t="s">
        <v>112</v>
      </c>
      <c r="C333" s="125">
        <v>2081</v>
      </c>
      <c r="D333" s="90">
        <v>2049</v>
      </c>
      <c r="E333" s="91">
        <v>98.4</v>
      </c>
      <c r="F333" s="92">
        <v>0.7</v>
      </c>
      <c r="G333" s="89">
        <v>1510</v>
      </c>
      <c r="H333" s="92">
        <v>72.5</v>
      </c>
      <c r="I333" s="91">
        <v>2.4</v>
      </c>
      <c r="J333" s="90">
        <v>1263</v>
      </c>
      <c r="K333" s="91">
        <v>60.7</v>
      </c>
      <c r="L333" s="92">
        <v>2.6</v>
      </c>
    </row>
    <row r="334" spans="1:12" ht="14.4" x14ac:dyDescent="0.3">
      <c r="A334" s="84" t="str">
        <f t="shared" ref="A334:A344" si="24">A333</f>
        <v>MISSISSIPPI</v>
      </c>
      <c r="B334" s="88" t="s">
        <v>113</v>
      </c>
      <c r="C334" s="125">
        <v>972</v>
      </c>
      <c r="D334" s="90">
        <v>954</v>
      </c>
      <c r="E334" s="91">
        <v>98.2</v>
      </c>
      <c r="F334" s="92">
        <v>1</v>
      </c>
      <c r="G334" s="89">
        <v>677</v>
      </c>
      <c r="H334" s="92">
        <v>69.599999999999994</v>
      </c>
      <c r="I334" s="91">
        <v>3.6</v>
      </c>
      <c r="J334" s="90">
        <v>538</v>
      </c>
      <c r="K334" s="91">
        <v>55.4</v>
      </c>
      <c r="L334" s="92">
        <v>3.8</v>
      </c>
    </row>
    <row r="335" spans="1:12" ht="14.4" x14ac:dyDescent="0.3">
      <c r="A335" s="84" t="str">
        <f t="shared" si="24"/>
        <v>MISSISSIPPI</v>
      </c>
      <c r="B335" s="88" t="s">
        <v>114</v>
      </c>
      <c r="C335" s="125">
        <v>1109</v>
      </c>
      <c r="D335" s="90">
        <v>1094</v>
      </c>
      <c r="E335" s="91">
        <v>98.7</v>
      </c>
      <c r="F335" s="92">
        <v>0.8</v>
      </c>
      <c r="G335" s="89">
        <v>833</v>
      </c>
      <c r="H335" s="92">
        <v>75.099999999999994</v>
      </c>
      <c r="I335" s="91">
        <v>3.1</v>
      </c>
      <c r="J335" s="90">
        <v>725</v>
      </c>
      <c r="K335" s="91">
        <v>65.400000000000006</v>
      </c>
      <c r="L335" s="92">
        <v>3.4</v>
      </c>
    </row>
    <row r="336" spans="1:12" ht="14.4" x14ac:dyDescent="0.3">
      <c r="A336" s="84" t="str">
        <f t="shared" si="24"/>
        <v>MISSISSIPPI</v>
      </c>
      <c r="B336" s="88" t="s">
        <v>136</v>
      </c>
      <c r="C336" s="125">
        <v>1335</v>
      </c>
      <c r="D336" s="90">
        <v>1310</v>
      </c>
      <c r="E336" s="91">
        <v>98.1</v>
      </c>
      <c r="F336" s="92">
        <v>0.9</v>
      </c>
      <c r="G336" s="89">
        <v>965</v>
      </c>
      <c r="H336" s="92">
        <v>72.3</v>
      </c>
      <c r="I336" s="91">
        <v>3</v>
      </c>
      <c r="J336" s="90">
        <v>786</v>
      </c>
      <c r="K336" s="91">
        <v>58.9</v>
      </c>
      <c r="L336" s="92">
        <v>3.2</v>
      </c>
    </row>
    <row r="337" spans="1:12" ht="14.4" x14ac:dyDescent="0.3">
      <c r="A337" s="84" t="str">
        <f t="shared" si="24"/>
        <v>MISSISSIPPI</v>
      </c>
      <c r="B337" s="93" t="s">
        <v>137</v>
      </c>
      <c r="C337" s="125">
        <v>1288</v>
      </c>
      <c r="D337" s="90">
        <v>1285</v>
      </c>
      <c r="E337" s="91">
        <v>99.7</v>
      </c>
      <c r="F337" s="92">
        <v>0.4</v>
      </c>
      <c r="G337" s="89">
        <v>949</v>
      </c>
      <c r="H337" s="92">
        <v>73.599999999999994</v>
      </c>
      <c r="I337" s="91">
        <v>3</v>
      </c>
      <c r="J337" s="90">
        <v>773</v>
      </c>
      <c r="K337" s="91">
        <v>60</v>
      </c>
      <c r="L337" s="92">
        <v>3.3</v>
      </c>
    </row>
    <row r="338" spans="1:12" ht="14.4" x14ac:dyDescent="0.3">
      <c r="A338" s="84" t="str">
        <f t="shared" si="24"/>
        <v>MISSISSIPPI</v>
      </c>
      <c r="B338" s="88" t="s">
        <v>138</v>
      </c>
      <c r="C338" s="125">
        <v>698</v>
      </c>
      <c r="D338" s="94">
        <v>698</v>
      </c>
      <c r="E338" s="91">
        <v>100</v>
      </c>
      <c r="F338" s="95" t="s">
        <v>82</v>
      </c>
      <c r="G338" s="89">
        <v>531</v>
      </c>
      <c r="H338" s="92">
        <v>76.099999999999994</v>
      </c>
      <c r="I338" s="91">
        <v>4.7</v>
      </c>
      <c r="J338" s="90">
        <v>466</v>
      </c>
      <c r="K338" s="91">
        <v>66.8</v>
      </c>
      <c r="L338" s="92">
        <v>5.2</v>
      </c>
    </row>
    <row r="339" spans="1:12" ht="14.4" x14ac:dyDescent="0.3">
      <c r="A339" s="84" t="str">
        <f t="shared" si="24"/>
        <v>MISSISSIPPI</v>
      </c>
      <c r="B339" s="88" t="s">
        <v>139</v>
      </c>
      <c r="C339" s="125">
        <v>8</v>
      </c>
      <c r="D339" s="90" t="s">
        <v>82</v>
      </c>
      <c r="E339" s="91" t="s">
        <v>94</v>
      </c>
      <c r="F339" s="92" t="s">
        <v>94</v>
      </c>
      <c r="G339" s="89" t="s">
        <v>82</v>
      </c>
      <c r="H339" s="92" t="s">
        <v>94</v>
      </c>
      <c r="I339" s="91" t="s">
        <v>94</v>
      </c>
      <c r="J339" s="90" t="s">
        <v>82</v>
      </c>
      <c r="K339" s="91" t="s">
        <v>94</v>
      </c>
      <c r="L339" s="92" t="s">
        <v>94</v>
      </c>
    </row>
    <row r="340" spans="1:12" ht="14.4" x14ac:dyDescent="0.3">
      <c r="A340" s="84" t="str">
        <f t="shared" si="24"/>
        <v>MISSISSIPPI</v>
      </c>
      <c r="B340" s="88" t="s">
        <v>140</v>
      </c>
      <c r="C340" s="125">
        <v>46</v>
      </c>
      <c r="D340" s="90">
        <v>25</v>
      </c>
      <c r="E340" s="91" t="s">
        <v>94</v>
      </c>
      <c r="F340" s="92" t="s">
        <v>94</v>
      </c>
      <c r="G340" s="89">
        <v>16</v>
      </c>
      <c r="H340" s="92" t="s">
        <v>94</v>
      </c>
      <c r="I340" s="91" t="s">
        <v>94</v>
      </c>
      <c r="J340" s="90">
        <v>12</v>
      </c>
      <c r="K340" s="91" t="s">
        <v>94</v>
      </c>
      <c r="L340" s="92" t="s">
        <v>94</v>
      </c>
    </row>
    <row r="341" spans="1:12" ht="14.4" x14ac:dyDescent="0.3">
      <c r="A341" s="84" t="str">
        <f t="shared" si="24"/>
        <v>MISSISSIPPI</v>
      </c>
      <c r="B341" s="88" t="s">
        <v>120</v>
      </c>
      <c r="C341" s="125">
        <v>1353</v>
      </c>
      <c r="D341" s="90">
        <v>1328</v>
      </c>
      <c r="E341" s="91">
        <v>98.2</v>
      </c>
      <c r="F341" s="92">
        <v>0.9</v>
      </c>
      <c r="G341" s="89">
        <v>974</v>
      </c>
      <c r="H341" s="92">
        <v>72</v>
      </c>
      <c r="I341" s="91">
        <v>2.9</v>
      </c>
      <c r="J341" s="90">
        <v>795</v>
      </c>
      <c r="K341" s="91">
        <v>58.7</v>
      </c>
      <c r="L341" s="92">
        <v>3.2</v>
      </c>
    </row>
    <row r="342" spans="1:12" ht="14.4" x14ac:dyDescent="0.3">
      <c r="A342" s="84" t="str">
        <f t="shared" si="24"/>
        <v>MISSISSIPPI</v>
      </c>
      <c r="B342" s="93" t="s">
        <v>141</v>
      </c>
      <c r="C342" s="125">
        <v>1306</v>
      </c>
      <c r="D342" s="90">
        <v>1302</v>
      </c>
      <c r="E342" s="91">
        <v>99.7</v>
      </c>
      <c r="F342" s="92">
        <v>0.4</v>
      </c>
      <c r="G342" s="89">
        <v>958</v>
      </c>
      <c r="H342" s="92">
        <v>73.3</v>
      </c>
      <c r="I342" s="91">
        <v>3</v>
      </c>
      <c r="J342" s="90">
        <v>782</v>
      </c>
      <c r="K342" s="91">
        <v>59.9</v>
      </c>
      <c r="L342" s="92">
        <v>3.3</v>
      </c>
    </row>
    <row r="343" spans="1:12" ht="14.4" x14ac:dyDescent="0.3">
      <c r="A343" s="84" t="str">
        <f t="shared" si="24"/>
        <v>MISSISSIPPI</v>
      </c>
      <c r="B343" s="88" t="s">
        <v>121</v>
      </c>
      <c r="C343" s="125">
        <v>700</v>
      </c>
      <c r="D343" s="94">
        <v>700</v>
      </c>
      <c r="E343" s="91">
        <v>100</v>
      </c>
      <c r="F343" s="95" t="s">
        <v>82</v>
      </c>
      <c r="G343" s="89">
        <v>533</v>
      </c>
      <c r="H343" s="92">
        <v>76.2</v>
      </c>
      <c r="I343" s="91">
        <v>4.7</v>
      </c>
      <c r="J343" s="90">
        <v>466</v>
      </c>
      <c r="K343" s="91">
        <v>66.599999999999994</v>
      </c>
      <c r="L343" s="92">
        <v>5.2</v>
      </c>
    </row>
    <row r="344" spans="1:12" ht="14.4" x14ac:dyDescent="0.3">
      <c r="A344" s="84" t="str">
        <f t="shared" si="24"/>
        <v>MISSISSIPPI</v>
      </c>
      <c r="B344" s="88" t="s">
        <v>122</v>
      </c>
      <c r="C344" s="125">
        <v>8</v>
      </c>
      <c r="D344" s="94" t="s">
        <v>82</v>
      </c>
      <c r="E344" s="91" t="s">
        <v>94</v>
      </c>
      <c r="F344" s="92" t="s">
        <v>94</v>
      </c>
      <c r="G344" s="89" t="s">
        <v>82</v>
      </c>
      <c r="H344" s="92" t="s">
        <v>94</v>
      </c>
      <c r="I344" s="91" t="s">
        <v>94</v>
      </c>
      <c r="J344" s="90" t="s">
        <v>82</v>
      </c>
      <c r="K344" s="91" t="s">
        <v>94</v>
      </c>
      <c r="L344" s="92" t="s">
        <v>94</v>
      </c>
    </row>
    <row r="345" spans="1:12" ht="14.4" x14ac:dyDescent="0.3">
      <c r="A345" s="84" t="str">
        <f>B345</f>
        <v>MISSOURI</v>
      </c>
      <c r="B345" s="84" t="s">
        <v>17</v>
      </c>
      <c r="C345" s="125"/>
      <c r="D345" s="94"/>
      <c r="E345" s="91"/>
      <c r="F345" s="92"/>
      <c r="G345" s="89"/>
      <c r="H345" s="92"/>
      <c r="I345" s="91"/>
      <c r="J345" s="90"/>
      <c r="K345" s="91"/>
      <c r="L345" s="92"/>
    </row>
    <row r="346" spans="1:12" ht="14.4" x14ac:dyDescent="0.3">
      <c r="A346" s="84" t="str">
        <f>A345</f>
        <v>MISSOURI</v>
      </c>
      <c r="B346" s="88" t="s">
        <v>112</v>
      </c>
      <c r="C346" s="125">
        <v>4243</v>
      </c>
      <c r="D346" s="90">
        <v>4106</v>
      </c>
      <c r="E346" s="91">
        <v>96.8</v>
      </c>
      <c r="F346" s="92">
        <v>0.8</v>
      </c>
      <c r="G346" s="89">
        <v>3336</v>
      </c>
      <c r="H346" s="92">
        <v>78.599999999999994</v>
      </c>
      <c r="I346" s="91">
        <v>1.8</v>
      </c>
      <c r="J346" s="90">
        <v>2815</v>
      </c>
      <c r="K346" s="91">
        <v>66.3</v>
      </c>
      <c r="L346" s="92">
        <v>2</v>
      </c>
    </row>
    <row r="347" spans="1:12" ht="14.4" x14ac:dyDescent="0.3">
      <c r="A347" s="84" t="str">
        <f t="shared" ref="A347:A357" si="25">A346</f>
        <v>MISSOURI</v>
      </c>
      <c r="B347" s="88" t="s">
        <v>113</v>
      </c>
      <c r="C347" s="125">
        <v>2023</v>
      </c>
      <c r="D347" s="90">
        <v>1933</v>
      </c>
      <c r="E347" s="91">
        <v>95.6</v>
      </c>
      <c r="F347" s="92">
        <v>1.3</v>
      </c>
      <c r="G347" s="89">
        <v>1540</v>
      </c>
      <c r="H347" s="92">
        <v>76.099999999999994</v>
      </c>
      <c r="I347" s="91">
        <v>2.7</v>
      </c>
      <c r="J347" s="90">
        <v>1299</v>
      </c>
      <c r="K347" s="91">
        <v>64.2</v>
      </c>
      <c r="L347" s="92">
        <v>3</v>
      </c>
    </row>
    <row r="348" spans="1:12" ht="14.4" x14ac:dyDescent="0.3">
      <c r="A348" s="84" t="str">
        <f t="shared" si="25"/>
        <v>MISSOURI</v>
      </c>
      <c r="B348" s="88" t="s">
        <v>114</v>
      </c>
      <c r="C348" s="125">
        <v>2219</v>
      </c>
      <c r="D348" s="90">
        <v>2173</v>
      </c>
      <c r="E348" s="91">
        <v>97.9</v>
      </c>
      <c r="F348" s="92">
        <v>0.9</v>
      </c>
      <c r="G348" s="89">
        <v>1796</v>
      </c>
      <c r="H348" s="92">
        <v>80.900000000000006</v>
      </c>
      <c r="I348" s="91">
        <v>2.4</v>
      </c>
      <c r="J348" s="90">
        <v>1516</v>
      </c>
      <c r="K348" s="91">
        <v>68.3</v>
      </c>
      <c r="L348" s="92">
        <v>2.8</v>
      </c>
    </row>
    <row r="349" spans="1:12" ht="14.4" x14ac:dyDescent="0.3">
      <c r="A349" s="84" t="str">
        <f t="shared" si="25"/>
        <v>MISSOURI</v>
      </c>
      <c r="B349" s="88" t="s">
        <v>136</v>
      </c>
      <c r="C349" s="125">
        <v>3636</v>
      </c>
      <c r="D349" s="90">
        <v>3538</v>
      </c>
      <c r="E349" s="91">
        <v>97.3</v>
      </c>
      <c r="F349" s="92">
        <v>0.8</v>
      </c>
      <c r="G349" s="89">
        <v>2865</v>
      </c>
      <c r="H349" s="92">
        <v>78.8</v>
      </c>
      <c r="I349" s="91">
        <v>1.9</v>
      </c>
      <c r="J349" s="90">
        <v>2424</v>
      </c>
      <c r="K349" s="91">
        <v>66.7</v>
      </c>
      <c r="L349" s="92">
        <v>2.2000000000000002</v>
      </c>
    </row>
    <row r="350" spans="1:12" ht="14.4" x14ac:dyDescent="0.3">
      <c r="A350" s="84" t="str">
        <f t="shared" si="25"/>
        <v>MISSOURI</v>
      </c>
      <c r="B350" s="93" t="s">
        <v>137</v>
      </c>
      <c r="C350" s="125">
        <v>3544</v>
      </c>
      <c r="D350" s="90">
        <v>3483</v>
      </c>
      <c r="E350" s="91">
        <v>98.3</v>
      </c>
      <c r="F350" s="92">
        <v>0.6</v>
      </c>
      <c r="G350" s="89">
        <v>2822</v>
      </c>
      <c r="H350" s="92">
        <v>79.599999999999994</v>
      </c>
      <c r="I350" s="91">
        <v>1.9</v>
      </c>
      <c r="J350" s="90">
        <v>2393</v>
      </c>
      <c r="K350" s="91">
        <v>67.5</v>
      </c>
      <c r="L350" s="92">
        <v>2.2000000000000002</v>
      </c>
    </row>
    <row r="351" spans="1:12" ht="14.4" x14ac:dyDescent="0.3">
      <c r="A351" s="84" t="str">
        <f t="shared" si="25"/>
        <v>MISSOURI</v>
      </c>
      <c r="B351" s="88" t="s">
        <v>138</v>
      </c>
      <c r="C351" s="125">
        <v>433</v>
      </c>
      <c r="D351" s="94">
        <v>433</v>
      </c>
      <c r="E351" s="91">
        <v>100</v>
      </c>
      <c r="F351" s="95" t="s">
        <v>82</v>
      </c>
      <c r="G351" s="89">
        <v>382</v>
      </c>
      <c r="H351" s="92">
        <v>88.2</v>
      </c>
      <c r="I351" s="91">
        <v>5.3</v>
      </c>
      <c r="J351" s="90">
        <v>324</v>
      </c>
      <c r="K351" s="91">
        <v>74.7</v>
      </c>
      <c r="L351" s="92">
        <v>7.1</v>
      </c>
    </row>
    <row r="352" spans="1:12" ht="14.4" x14ac:dyDescent="0.3">
      <c r="A352" s="84" t="str">
        <f t="shared" si="25"/>
        <v>MISSOURI</v>
      </c>
      <c r="B352" s="88" t="s">
        <v>139</v>
      </c>
      <c r="C352" s="125">
        <v>55</v>
      </c>
      <c r="D352" s="94">
        <v>27</v>
      </c>
      <c r="E352" s="91" t="s">
        <v>94</v>
      </c>
      <c r="F352" s="92" t="s">
        <v>94</v>
      </c>
      <c r="G352" s="89">
        <v>13</v>
      </c>
      <c r="H352" s="92" t="s">
        <v>94</v>
      </c>
      <c r="I352" s="91" t="s">
        <v>94</v>
      </c>
      <c r="J352" s="90">
        <v>13</v>
      </c>
      <c r="K352" s="91" t="s">
        <v>94</v>
      </c>
      <c r="L352" s="92" t="s">
        <v>94</v>
      </c>
    </row>
    <row r="353" spans="1:12" ht="14.4" x14ac:dyDescent="0.3">
      <c r="A353" s="84" t="str">
        <f t="shared" si="25"/>
        <v>MISSOURI</v>
      </c>
      <c r="B353" s="88" t="s">
        <v>140</v>
      </c>
      <c r="C353" s="125">
        <v>115</v>
      </c>
      <c r="D353" s="94">
        <v>68</v>
      </c>
      <c r="E353" s="91">
        <v>58.8</v>
      </c>
      <c r="F353" s="92">
        <v>20.3</v>
      </c>
      <c r="G353" s="89">
        <v>50</v>
      </c>
      <c r="H353" s="92">
        <v>43.3</v>
      </c>
      <c r="I353" s="91">
        <v>20.5</v>
      </c>
      <c r="J353" s="90">
        <v>35</v>
      </c>
      <c r="K353" s="91">
        <v>30.1</v>
      </c>
      <c r="L353" s="92">
        <v>18.899999999999999</v>
      </c>
    </row>
    <row r="354" spans="1:12" ht="14.4" x14ac:dyDescent="0.3">
      <c r="A354" s="84" t="str">
        <f t="shared" si="25"/>
        <v>MISSOURI</v>
      </c>
      <c r="B354" s="88" t="s">
        <v>120</v>
      </c>
      <c r="C354" s="125">
        <v>3702</v>
      </c>
      <c r="D354" s="90">
        <v>3604</v>
      </c>
      <c r="E354" s="91">
        <v>97.4</v>
      </c>
      <c r="F354" s="92">
        <v>0.7</v>
      </c>
      <c r="G354" s="89">
        <v>2917</v>
      </c>
      <c r="H354" s="92">
        <v>78.8</v>
      </c>
      <c r="I354" s="91">
        <v>1.9</v>
      </c>
      <c r="J354" s="90">
        <v>2468</v>
      </c>
      <c r="K354" s="91">
        <v>66.7</v>
      </c>
      <c r="L354" s="92">
        <v>2.2000000000000002</v>
      </c>
    </row>
    <row r="355" spans="1:12" ht="14.4" x14ac:dyDescent="0.3">
      <c r="A355" s="84" t="str">
        <f t="shared" si="25"/>
        <v>MISSOURI</v>
      </c>
      <c r="B355" s="93" t="s">
        <v>141</v>
      </c>
      <c r="C355" s="125">
        <v>3610</v>
      </c>
      <c r="D355" s="90">
        <v>3549</v>
      </c>
      <c r="E355" s="91">
        <v>98.3</v>
      </c>
      <c r="F355" s="92">
        <v>0.6</v>
      </c>
      <c r="G355" s="89">
        <v>2874</v>
      </c>
      <c r="H355" s="92">
        <v>79.599999999999994</v>
      </c>
      <c r="I355" s="91">
        <v>1.9</v>
      </c>
      <c r="J355" s="90">
        <v>2437</v>
      </c>
      <c r="K355" s="91">
        <v>67.5</v>
      </c>
      <c r="L355" s="92">
        <v>2.2000000000000002</v>
      </c>
    </row>
    <row r="356" spans="1:12" ht="14.4" x14ac:dyDescent="0.3">
      <c r="A356" s="84" t="str">
        <f t="shared" si="25"/>
        <v>MISSOURI</v>
      </c>
      <c r="B356" s="88" t="s">
        <v>121</v>
      </c>
      <c r="C356" s="125">
        <v>455</v>
      </c>
      <c r="D356" s="90">
        <v>455</v>
      </c>
      <c r="E356" s="91">
        <v>100</v>
      </c>
      <c r="F356" s="95" t="s">
        <v>82</v>
      </c>
      <c r="G356" s="89">
        <v>399</v>
      </c>
      <c r="H356" s="92">
        <v>87.6</v>
      </c>
      <c r="I356" s="91">
        <v>5.3</v>
      </c>
      <c r="J356" s="90">
        <v>335</v>
      </c>
      <c r="K356" s="91">
        <v>73.599999999999994</v>
      </c>
      <c r="L356" s="92">
        <v>7.1</v>
      </c>
    </row>
    <row r="357" spans="1:12" ht="14.4" x14ac:dyDescent="0.3">
      <c r="A357" s="84" t="str">
        <f t="shared" si="25"/>
        <v>MISSOURI</v>
      </c>
      <c r="B357" s="88" t="s">
        <v>122</v>
      </c>
      <c r="C357" s="125">
        <v>57</v>
      </c>
      <c r="D357" s="90">
        <v>29</v>
      </c>
      <c r="E357" s="91" t="s">
        <v>94</v>
      </c>
      <c r="F357" s="92" t="s">
        <v>94</v>
      </c>
      <c r="G357" s="89">
        <v>15</v>
      </c>
      <c r="H357" s="92" t="s">
        <v>94</v>
      </c>
      <c r="I357" s="91" t="s">
        <v>94</v>
      </c>
      <c r="J357" s="90">
        <v>15</v>
      </c>
      <c r="K357" s="91" t="s">
        <v>94</v>
      </c>
      <c r="L357" s="92" t="s">
        <v>94</v>
      </c>
    </row>
    <row r="358" spans="1:12" ht="14.4" x14ac:dyDescent="0.3">
      <c r="A358" s="84" t="str">
        <f>B358</f>
        <v>MONTANA</v>
      </c>
      <c r="B358" s="84" t="s">
        <v>18</v>
      </c>
      <c r="C358" s="125"/>
      <c r="D358" s="90"/>
      <c r="E358" s="91"/>
      <c r="F358" s="92"/>
      <c r="G358" s="89"/>
      <c r="H358" s="92"/>
      <c r="I358" s="91"/>
      <c r="J358" s="90"/>
      <c r="K358" s="91"/>
      <c r="L358" s="92"/>
    </row>
    <row r="359" spans="1:12" ht="14.4" x14ac:dyDescent="0.3">
      <c r="A359" s="84" t="str">
        <f>A358</f>
        <v>MONTANA</v>
      </c>
      <c r="B359" s="88" t="s">
        <v>112</v>
      </c>
      <c r="C359" s="125">
        <v>690</v>
      </c>
      <c r="D359" s="90">
        <v>687</v>
      </c>
      <c r="E359" s="91">
        <v>99.6</v>
      </c>
      <c r="F359" s="92">
        <v>0.3</v>
      </c>
      <c r="G359" s="89">
        <v>519</v>
      </c>
      <c r="H359" s="92">
        <v>75.099999999999994</v>
      </c>
      <c r="I359" s="91">
        <v>2.2000000000000002</v>
      </c>
      <c r="J359" s="90">
        <v>482</v>
      </c>
      <c r="K359" s="91">
        <v>69.900000000000006</v>
      </c>
      <c r="L359" s="92">
        <v>2.4</v>
      </c>
    </row>
    <row r="360" spans="1:12" ht="14.4" x14ac:dyDescent="0.3">
      <c r="A360" s="84" t="str">
        <f t="shared" ref="A360:A370" si="26">A359</f>
        <v>MONTANA</v>
      </c>
      <c r="B360" s="88" t="s">
        <v>113</v>
      </c>
      <c r="C360" s="125">
        <v>339</v>
      </c>
      <c r="D360" s="90">
        <v>338</v>
      </c>
      <c r="E360" s="91">
        <v>99.8</v>
      </c>
      <c r="F360" s="92">
        <v>0.4</v>
      </c>
      <c r="G360" s="89">
        <v>252</v>
      </c>
      <c r="H360" s="92">
        <v>74.5</v>
      </c>
      <c r="I360" s="91">
        <v>3.2</v>
      </c>
      <c r="J360" s="90">
        <v>231</v>
      </c>
      <c r="K360" s="91">
        <v>68.099999999999994</v>
      </c>
      <c r="L360" s="92">
        <v>3.4</v>
      </c>
    </row>
    <row r="361" spans="1:12" ht="14.4" x14ac:dyDescent="0.3">
      <c r="A361" s="84" t="str">
        <f t="shared" si="26"/>
        <v>MONTANA</v>
      </c>
      <c r="B361" s="88" t="s">
        <v>114</v>
      </c>
      <c r="C361" s="125">
        <v>352</v>
      </c>
      <c r="D361" s="90">
        <v>350</v>
      </c>
      <c r="E361" s="91">
        <v>99.4</v>
      </c>
      <c r="F361" s="92">
        <v>0.6</v>
      </c>
      <c r="G361" s="89">
        <v>266</v>
      </c>
      <c r="H361" s="92">
        <v>75.7</v>
      </c>
      <c r="I361" s="91">
        <v>3.1</v>
      </c>
      <c r="J361" s="90">
        <v>252</v>
      </c>
      <c r="K361" s="91">
        <v>71.599999999999994</v>
      </c>
      <c r="L361" s="92">
        <v>3.3</v>
      </c>
    </row>
    <row r="362" spans="1:12" ht="14.4" x14ac:dyDescent="0.3">
      <c r="A362" s="84" t="str">
        <f t="shared" si="26"/>
        <v>MONTANA</v>
      </c>
      <c r="B362" s="88" t="s">
        <v>136</v>
      </c>
      <c r="C362" s="125">
        <v>647</v>
      </c>
      <c r="D362" s="94">
        <v>646</v>
      </c>
      <c r="E362" s="91">
        <v>99.8</v>
      </c>
      <c r="F362" s="92">
        <v>0.2</v>
      </c>
      <c r="G362" s="89">
        <v>493</v>
      </c>
      <c r="H362" s="92">
        <v>76.099999999999994</v>
      </c>
      <c r="I362" s="91">
        <v>2.2999999999999998</v>
      </c>
      <c r="J362" s="90">
        <v>461</v>
      </c>
      <c r="K362" s="91">
        <v>71.099999999999994</v>
      </c>
      <c r="L362" s="92">
        <v>2.4</v>
      </c>
    </row>
    <row r="363" spans="1:12" ht="14.4" x14ac:dyDescent="0.3">
      <c r="A363" s="84" t="str">
        <f t="shared" si="26"/>
        <v>MONTANA</v>
      </c>
      <c r="B363" s="93" t="s">
        <v>137</v>
      </c>
      <c r="C363" s="125">
        <v>637</v>
      </c>
      <c r="D363" s="94">
        <v>636</v>
      </c>
      <c r="E363" s="91">
        <v>99.8</v>
      </c>
      <c r="F363" s="92">
        <v>0.3</v>
      </c>
      <c r="G363" s="89">
        <v>486</v>
      </c>
      <c r="H363" s="92">
        <v>76.3</v>
      </c>
      <c r="I363" s="91">
        <v>2.2999999999999998</v>
      </c>
      <c r="J363" s="90">
        <v>456</v>
      </c>
      <c r="K363" s="91">
        <v>71.5</v>
      </c>
      <c r="L363" s="92">
        <v>2.4</v>
      </c>
    </row>
    <row r="364" spans="1:12" ht="14.4" x14ac:dyDescent="0.3">
      <c r="A364" s="84" t="str">
        <f t="shared" si="26"/>
        <v>MONTANA</v>
      </c>
      <c r="B364" s="88" t="s">
        <v>138</v>
      </c>
      <c r="C364" s="125" t="s">
        <v>82</v>
      </c>
      <c r="D364" s="94" t="s">
        <v>82</v>
      </c>
      <c r="E364" s="91" t="s">
        <v>94</v>
      </c>
      <c r="F364" s="92" t="s">
        <v>94</v>
      </c>
      <c r="G364" s="89" t="s">
        <v>82</v>
      </c>
      <c r="H364" s="92" t="s">
        <v>94</v>
      </c>
      <c r="I364" s="91" t="s">
        <v>94</v>
      </c>
      <c r="J364" s="90" t="s">
        <v>82</v>
      </c>
      <c r="K364" s="91" t="s">
        <v>94</v>
      </c>
      <c r="L364" s="92" t="s">
        <v>94</v>
      </c>
    </row>
    <row r="365" spans="1:12" ht="14.4" x14ac:dyDescent="0.3">
      <c r="A365" s="84" t="str">
        <f t="shared" si="26"/>
        <v>MONTANA</v>
      </c>
      <c r="B365" s="88" t="s">
        <v>139</v>
      </c>
      <c r="C365" s="125">
        <v>3</v>
      </c>
      <c r="D365" s="90">
        <v>1</v>
      </c>
      <c r="E365" s="91" t="s">
        <v>94</v>
      </c>
      <c r="F365" s="92" t="s">
        <v>94</v>
      </c>
      <c r="G365" s="89" t="s">
        <v>82</v>
      </c>
      <c r="H365" s="92" t="s">
        <v>94</v>
      </c>
      <c r="I365" s="91" t="s">
        <v>94</v>
      </c>
      <c r="J365" s="90" t="s">
        <v>82</v>
      </c>
      <c r="K365" s="91" t="s">
        <v>94</v>
      </c>
      <c r="L365" s="92" t="s">
        <v>94</v>
      </c>
    </row>
    <row r="366" spans="1:12" ht="14.4" x14ac:dyDescent="0.3">
      <c r="A366" s="84" t="str">
        <f t="shared" si="26"/>
        <v>MONTANA</v>
      </c>
      <c r="B366" s="88" t="s">
        <v>140</v>
      </c>
      <c r="C366" s="125">
        <v>12</v>
      </c>
      <c r="D366" s="90">
        <v>12</v>
      </c>
      <c r="E366" s="91" t="s">
        <v>94</v>
      </c>
      <c r="F366" s="92" t="s">
        <v>94</v>
      </c>
      <c r="G366" s="89">
        <v>6</v>
      </c>
      <c r="H366" s="92" t="s">
        <v>94</v>
      </c>
      <c r="I366" s="91" t="s">
        <v>94</v>
      </c>
      <c r="J366" s="90">
        <v>5</v>
      </c>
      <c r="K366" s="91" t="s">
        <v>94</v>
      </c>
      <c r="L366" s="92" t="s">
        <v>94</v>
      </c>
    </row>
    <row r="367" spans="1:12" ht="14.4" x14ac:dyDescent="0.3">
      <c r="A367" s="84" t="str">
        <f t="shared" si="26"/>
        <v>MONTANA</v>
      </c>
      <c r="B367" s="88" t="s">
        <v>120</v>
      </c>
      <c r="C367" s="125">
        <v>657</v>
      </c>
      <c r="D367" s="94">
        <v>655</v>
      </c>
      <c r="E367" s="91">
        <v>99.8</v>
      </c>
      <c r="F367" s="92">
        <v>0.2</v>
      </c>
      <c r="G367" s="89">
        <v>498</v>
      </c>
      <c r="H367" s="92">
        <v>75.900000000000006</v>
      </c>
      <c r="I367" s="91">
        <v>2.2999999999999998</v>
      </c>
      <c r="J367" s="90">
        <v>465</v>
      </c>
      <c r="K367" s="91">
        <v>70.8</v>
      </c>
      <c r="L367" s="92">
        <v>2.4</v>
      </c>
    </row>
    <row r="368" spans="1:12" ht="14.4" x14ac:dyDescent="0.3">
      <c r="A368" s="84" t="str">
        <f t="shared" si="26"/>
        <v>MONTANA</v>
      </c>
      <c r="B368" s="93" t="s">
        <v>141</v>
      </c>
      <c r="C368" s="125">
        <v>646</v>
      </c>
      <c r="D368" s="94">
        <v>645</v>
      </c>
      <c r="E368" s="91">
        <v>99.8</v>
      </c>
      <c r="F368" s="92">
        <v>0.2</v>
      </c>
      <c r="G368" s="89">
        <v>492</v>
      </c>
      <c r="H368" s="92">
        <v>76.099999999999994</v>
      </c>
      <c r="I368" s="91">
        <v>2.2999999999999998</v>
      </c>
      <c r="J368" s="90">
        <v>460</v>
      </c>
      <c r="K368" s="91">
        <v>71.2</v>
      </c>
      <c r="L368" s="92">
        <v>2.4</v>
      </c>
    </row>
    <row r="369" spans="1:12" ht="14.4" x14ac:dyDescent="0.3">
      <c r="A369" s="84" t="str">
        <f t="shared" si="26"/>
        <v>MONTANA</v>
      </c>
      <c r="B369" s="88" t="s">
        <v>121</v>
      </c>
      <c r="C369" s="125" t="s">
        <v>82</v>
      </c>
      <c r="D369" s="90" t="s">
        <v>82</v>
      </c>
      <c r="E369" s="91" t="s">
        <v>94</v>
      </c>
      <c r="F369" s="92" t="s">
        <v>94</v>
      </c>
      <c r="G369" s="89" t="s">
        <v>82</v>
      </c>
      <c r="H369" s="92" t="s">
        <v>94</v>
      </c>
      <c r="I369" s="91" t="s">
        <v>94</v>
      </c>
      <c r="J369" s="90" t="s">
        <v>82</v>
      </c>
      <c r="K369" s="91" t="s">
        <v>94</v>
      </c>
      <c r="L369" s="92" t="s">
        <v>94</v>
      </c>
    </row>
    <row r="370" spans="1:12" ht="14.4" x14ac:dyDescent="0.3">
      <c r="A370" s="84" t="str">
        <f t="shared" si="26"/>
        <v>MONTANA</v>
      </c>
      <c r="B370" s="88" t="s">
        <v>122</v>
      </c>
      <c r="C370" s="125">
        <v>4</v>
      </c>
      <c r="D370" s="94">
        <v>2</v>
      </c>
      <c r="E370" s="91" t="s">
        <v>94</v>
      </c>
      <c r="F370" s="92" t="s">
        <v>94</v>
      </c>
      <c r="G370" s="89" t="s">
        <v>82</v>
      </c>
      <c r="H370" s="92" t="s">
        <v>94</v>
      </c>
      <c r="I370" s="91" t="s">
        <v>94</v>
      </c>
      <c r="J370" s="90" t="s">
        <v>82</v>
      </c>
      <c r="K370" s="91" t="s">
        <v>94</v>
      </c>
      <c r="L370" s="92" t="s">
        <v>94</v>
      </c>
    </row>
    <row r="371" spans="1:12" ht="14.4" x14ac:dyDescent="0.3">
      <c r="A371" s="84" t="str">
        <f>B371</f>
        <v>NEBRASKA</v>
      </c>
      <c r="B371" s="84" t="s">
        <v>41</v>
      </c>
      <c r="C371" s="125"/>
      <c r="D371" s="94"/>
      <c r="E371" s="91"/>
      <c r="F371" s="92"/>
      <c r="G371" s="89"/>
      <c r="H371" s="92"/>
      <c r="I371" s="91"/>
      <c r="J371" s="90"/>
      <c r="K371" s="91"/>
      <c r="L371" s="92"/>
    </row>
    <row r="372" spans="1:12" ht="14.4" x14ac:dyDescent="0.3">
      <c r="A372" s="84" t="str">
        <f>A371</f>
        <v>NEBRASKA</v>
      </c>
      <c r="B372" s="88" t="s">
        <v>112</v>
      </c>
      <c r="C372" s="125">
        <v>1294</v>
      </c>
      <c r="D372" s="90">
        <v>1215</v>
      </c>
      <c r="E372" s="91">
        <v>93.9</v>
      </c>
      <c r="F372" s="92">
        <v>1.1000000000000001</v>
      </c>
      <c r="G372" s="89">
        <v>918</v>
      </c>
      <c r="H372" s="92">
        <v>70.900000000000006</v>
      </c>
      <c r="I372" s="91">
        <v>2.1</v>
      </c>
      <c r="J372" s="90">
        <v>793</v>
      </c>
      <c r="K372" s="91">
        <v>61.3</v>
      </c>
      <c r="L372" s="92">
        <v>2.2000000000000002</v>
      </c>
    </row>
    <row r="373" spans="1:12" ht="14.4" x14ac:dyDescent="0.3">
      <c r="A373" s="84" t="str">
        <f t="shared" ref="A373:A383" si="27">A372</f>
        <v>NEBRASKA</v>
      </c>
      <c r="B373" s="88" t="s">
        <v>113</v>
      </c>
      <c r="C373" s="125">
        <v>628</v>
      </c>
      <c r="D373" s="90">
        <v>585</v>
      </c>
      <c r="E373" s="91">
        <v>93.2</v>
      </c>
      <c r="F373" s="92">
        <v>1.7</v>
      </c>
      <c r="G373" s="89">
        <v>431</v>
      </c>
      <c r="H373" s="92">
        <v>68.7</v>
      </c>
      <c r="I373" s="91">
        <v>3</v>
      </c>
      <c r="J373" s="90">
        <v>367</v>
      </c>
      <c r="K373" s="91">
        <v>58.4</v>
      </c>
      <c r="L373" s="92">
        <v>3.2</v>
      </c>
    </row>
    <row r="374" spans="1:12" ht="14.4" x14ac:dyDescent="0.3">
      <c r="A374" s="84" t="str">
        <f t="shared" si="27"/>
        <v>NEBRASKA</v>
      </c>
      <c r="B374" s="88" t="s">
        <v>114</v>
      </c>
      <c r="C374" s="125">
        <v>667</v>
      </c>
      <c r="D374" s="90">
        <v>630</v>
      </c>
      <c r="E374" s="91">
        <v>94.5</v>
      </c>
      <c r="F374" s="92">
        <v>1.4</v>
      </c>
      <c r="G374" s="89">
        <v>487</v>
      </c>
      <c r="H374" s="92">
        <v>73</v>
      </c>
      <c r="I374" s="91">
        <v>2.8</v>
      </c>
      <c r="J374" s="90">
        <v>426</v>
      </c>
      <c r="K374" s="91">
        <v>64</v>
      </c>
      <c r="L374" s="92">
        <v>3.1</v>
      </c>
    </row>
    <row r="375" spans="1:12" ht="14.4" x14ac:dyDescent="0.3">
      <c r="A375" s="84" t="str">
        <f t="shared" si="27"/>
        <v>NEBRASKA</v>
      </c>
      <c r="B375" s="88" t="s">
        <v>136</v>
      </c>
      <c r="C375" s="125">
        <v>1181</v>
      </c>
      <c r="D375" s="90">
        <v>1127</v>
      </c>
      <c r="E375" s="91">
        <v>95.4</v>
      </c>
      <c r="F375" s="92">
        <v>1</v>
      </c>
      <c r="G375" s="89">
        <v>865</v>
      </c>
      <c r="H375" s="92">
        <v>73.3</v>
      </c>
      <c r="I375" s="91">
        <v>2.1</v>
      </c>
      <c r="J375" s="90">
        <v>755</v>
      </c>
      <c r="K375" s="91">
        <v>63.9</v>
      </c>
      <c r="L375" s="92">
        <v>2.2999999999999998</v>
      </c>
    </row>
    <row r="376" spans="1:12" ht="14.4" x14ac:dyDescent="0.3">
      <c r="A376" s="84" t="str">
        <f t="shared" si="27"/>
        <v>NEBRASKA</v>
      </c>
      <c r="B376" s="93" t="s">
        <v>137</v>
      </c>
      <c r="C376" s="125">
        <v>1089</v>
      </c>
      <c r="D376" s="90">
        <v>1084</v>
      </c>
      <c r="E376" s="91">
        <v>99.6</v>
      </c>
      <c r="F376" s="92">
        <v>0.3</v>
      </c>
      <c r="G376" s="89">
        <v>845</v>
      </c>
      <c r="H376" s="92">
        <v>77.599999999999994</v>
      </c>
      <c r="I376" s="91">
        <v>2.1</v>
      </c>
      <c r="J376" s="90">
        <v>741</v>
      </c>
      <c r="K376" s="91">
        <v>68.099999999999994</v>
      </c>
      <c r="L376" s="92">
        <v>2.2999999999999998</v>
      </c>
    </row>
    <row r="377" spans="1:12" ht="14.4" x14ac:dyDescent="0.3">
      <c r="A377" s="84" t="str">
        <f t="shared" si="27"/>
        <v>NEBRASKA</v>
      </c>
      <c r="B377" s="88" t="s">
        <v>138</v>
      </c>
      <c r="C377" s="125">
        <v>51</v>
      </c>
      <c r="D377" s="94">
        <v>47</v>
      </c>
      <c r="E377" s="91" t="s">
        <v>94</v>
      </c>
      <c r="F377" s="92" t="s">
        <v>94</v>
      </c>
      <c r="G377" s="89">
        <v>31</v>
      </c>
      <c r="H377" s="92" t="s">
        <v>94</v>
      </c>
      <c r="I377" s="91" t="s">
        <v>94</v>
      </c>
      <c r="J377" s="90">
        <v>21</v>
      </c>
      <c r="K377" s="91" t="s">
        <v>94</v>
      </c>
      <c r="L377" s="92" t="s">
        <v>94</v>
      </c>
    </row>
    <row r="378" spans="1:12" ht="14.4" x14ac:dyDescent="0.3">
      <c r="A378" s="84" t="str">
        <f t="shared" si="27"/>
        <v>NEBRASKA</v>
      </c>
      <c r="B378" s="88" t="s">
        <v>139</v>
      </c>
      <c r="C378" s="125">
        <v>16</v>
      </c>
      <c r="D378" s="90">
        <v>7</v>
      </c>
      <c r="E378" s="91" t="s">
        <v>94</v>
      </c>
      <c r="F378" s="92" t="s">
        <v>94</v>
      </c>
      <c r="G378" s="89">
        <v>2</v>
      </c>
      <c r="H378" s="92" t="s">
        <v>94</v>
      </c>
      <c r="I378" s="91" t="s">
        <v>94</v>
      </c>
      <c r="J378" s="90">
        <v>2</v>
      </c>
      <c r="K378" s="91" t="s">
        <v>94</v>
      </c>
      <c r="L378" s="92" t="s">
        <v>94</v>
      </c>
    </row>
    <row r="379" spans="1:12" ht="14.4" x14ac:dyDescent="0.3">
      <c r="A379" s="84" t="str">
        <f t="shared" si="27"/>
        <v>NEBRASKA</v>
      </c>
      <c r="B379" s="88" t="s">
        <v>140</v>
      </c>
      <c r="C379" s="125">
        <v>119</v>
      </c>
      <c r="D379" s="90">
        <v>56</v>
      </c>
      <c r="E379" s="91">
        <v>47.2</v>
      </c>
      <c r="F379" s="92">
        <v>11.8</v>
      </c>
      <c r="G379" s="89">
        <v>27</v>
      </c>
      <c r="H379" s="92">
        <v>23</v>
      </c>
      <c r="I379" s="91">
        <v>10</v>
      </c>
      <c r="J379" s="90">
        <v>19</v>
      </c>
      <c r="K379" s="91">
        <v>16.2</v>
      </c>
      <c r="L379" s="92">
        <v>8.6999999999999993</v>
      </c>
    </row>
    <row r="380" spans="1:12" ht="14.4" x14ac:dyDescent="0.3">
      <c r="A380" s="84" t="str">
        <f t="shared" si="27"/>
        <v>NEBRASKA</v>
      </c>
      <c r="B380" s="88" t="s">
        <v>120</v>
      </c>
      <c r="C380" s="125">
        <v>1198</v>
      </c>
      <c r="D380" s="90">
        <v>1143</v>
      </c>
      <c r="E380" s="91">
        <v>95.4</v>
      </c>
      <c r="F380" s="92">
        <v>1</v>
      </c>
      <c r="G380" s="89">
        <v>877</v>
      </c>
      <c r="H380" s="92">
        <v>73.2</v>
      </c>
      <c r="I380" s="91">
        <v>2.1</v>
      </c>
      <c r="J380" s="90">
        <v>762</v>
      </c>
      <c r="K380" s="91">
        <v>63.6</v>
      </c>
      <c r="L380" s="92">
        <v>2.2999999999999998</v>
      </c>
    </row>
    <row r="381" spans="1:12" ht="14.4" x14ac:dyDescent="0.3">
      <c r="A381" s="84" t="str">
        <f t="shared" si="27"/>
        <v>NEBRASKA</v>
      </c>
      <c r="B381" s="93" t="s">
        <v>141</v>
      </c>
      <c r="C381" s="125">
        <v>1103</v>
      </c>
      <c r="D381" s="90">
        <v>1099</v>
      </c>
      <c r="E381" s="91">
        <v>99.6</v>
      </c>
      <c r="F381" s="92">
        <v>0.3</v>
      </c>
      <c r="G381" s="89">
        <v>854</v>
      </c>
      <c r="H381" s="92">
        <v>77.400000000000006</v>
      </c>
      <c r="I381" s="91">
        <v>2.1</v>
      </c>
      <c r="J381" s="90">
        <v>748</v>
      </c>
      <c r="K381" s="91">
        <v>67.8</v>
      </c>
      <c r="L381" s="92">
        <v>2.2999999999999998</v>
      </c>
    </row>
    <row r="382" spans="1:12" ht="14.4" x14ac:dyDescent="0.3">
      <c r="A382" s="84" t="str">
        <f t="shared" si="27"/>
        <v>NEBRASKA</v>
      </c>
      <c r="B382" s="88" t="s">
        <v>121</v>
      </c>
      <c r="C382" s="125">
        <v>53</v>
      </c>
      <c r="D382" s="90">
        <v>49</v>
      </c>
      <c r="E382" s="91" t="s">
        <v>94</v>
      </c>
      <c r="F382" s="92" t="s">
        <v>94</v>
      </c>
      <c r="G382" s="89">
        <v>31</v>
      </c>
      <c r="H382" s="92" t="s">
        <v>94</v>
      </c>
      <c r="I382" s="91" t="s">
        <v>94</v>
      </c>
      <c r="J382" s="90">
        <v>21</v>
      </c>
      <c r="K382" s="91" t="s">
        <v>94</v>
      </c>
      <c r="L382" s="92" t="s">
        <v>94</v>
      </c>
    </row>
    <row r="383" spans="1:12" ht="14.4" x14ac:dyDescent="0.3">
      <c r="A383" s="84" t="str">
        <f t="shared" si="27"/>
        <v>NEBRASKA</v>
      </c>
      <c r="B383" s="88" t="s">
        <v>122</v>
      </c>
      <c r="C383" s="125">
        <v>16</v>
      </c>
      <c r="D383" s="90">
        <v>7</v>
      </c>
      <c r="E383" s="91" t="s">
        <v>94</v>
      </c>
      <c r="F383" s="92" t="s">
        <v>94</v>
      </c>
      <c r="G383" s="89">
        <v>2</v>
      </c>
      <c r="H383" s="92" t="s">
        <v>94</v>
      </c>
      <c r="I383" s="91" t="s">
        <v>94</v>
      </c>
      <c r="J383" s="90">
        <v>2</v>
      </c>
      <c r="K383" s="91" t="s">
        <v>94</v>
      </c>
      <c r="L383" s="92" t="s">
        <v>94</v>
      </c>
    </row>
    <row r="384" spans="1:12" ht="14.4" x14ac:dyDescent="0.3">
      <c r="A384" s="84" t="str">
        <f>B384</f>
        <v>NEVADA</v>
      </c>
      <c r="B384" s="84" t="s">
        <v>42</v>
      </c>
      <c r="C384" s="125"/>
      <c r="D384" s="90"/>
      <c r="E384" s="91"/>
      <c r="F384" s="92"/>
      <c r="G384" s="89"/>
      <c r="H384" s="92"/>
      <c r="I384" s="91"/>
      <c r="J384" s="90"/>
      <c r="K384" s="91"/>
      <c r="L384" s="92"/>
    </row>
    <row r="385" spans="1:12" ht="14.4" x14ac:dyDescent="0.3">
      <c r="A385" s="84" t="str">
        <f>A384</f>
        <v>NEVADA</v>
      </c>
      <c r="B385" s="88" t="s">
        <v>112</v>
      </c>
      <c r="C385" s="125">
        <v>1699</v>
      </c>
      <c r="D385" s="90">
        <v>1477</v>
      </c>
      <c r="E385" s="91">
        <v>87</v>
      </c>
      <c r="F385" s="92">
        <v>1.4</v>
      </c>
      <c r="G385" s="89">
        <v>965</v>
      </c>
      <c r="H385" s="92">
        <v>56.8</v>
      </c>
      <c r="I385" s="91">
        <v>2</v>
      </c>
      <c r="J385" s="90">
        <v>871</v>
      </c>
      <c r="K385" s="91">
        <v>51.3</v>
      </c>
      <c r="L385" s="92">
        <v>2</v>
      </c>
    </row>
    <row r="386" spans="1:12" ht="14.4" x14ac:dyDescent="0.3">
      <c r="A386" s="84" t="str">
        <f t="shared" ref="A386:A396" si="28">A385</f>
        <v>NEVADA</v>
      </c>
      <c r="B386" s="88" t="s">
        <v>113</v>
      </c>
      <c r="C386" s="125">
        <v>856</v>
      </c>
      <c r="D386" s="90">
        <v>743</v>
      </c>
      <c r="E386" s="91">
        <v>86.8</v>
      </c>
      <c r="F386" s="92">
        <v>1.9</v>
      </c>
      <c r="G386" s="89">
        <v>471</v>
      </c>
      <c r="H386" s="92">
        <v>55</v>
      </c>
      <c r="I386" s="91">
        <v>2.8</v>
      </c>
      <c r="J386" s="90">
        <v>421</v>
      </c>
      <c r="K386" s="91">
        <v>49.2</v>
      </c>
      <c r="L386" s="92">
        <v>2.9</v>
      </c>
    </row>
    <row r="387" spans="1:12" ht="14.4" x14ac:dyDescent="0.3">
      <c r="A387" s="84" t="str">
        <f t="shared" si="28"/>
        <v>NEVADA</v>
      </c>
      <c r="B387" s="88" t="s">
        <v>114</v>
      </c>
      <c r="C387" s="125">
        <v>842</v>
      </c>
      <c r="D387" s="90">
        <v>734</v>
      </c>
      <c r="E387" s="91">
        <v>87.1</v>
      </c>
      <c r="F387" s="92">
        <v>1.9</v>
      </c>
      <c r="G387" s="89">
        <v>494</v>
      </c>
      <c r="H387" s="92">
        <v>58.7</v>
      </c>
      <c r="I387" s="91">
        <v>2.8</v>
      </c>
      <c r="J387" s="90">
        <v>450</v>
      </c>
      <c r="K387" s="91">
        <v>53.4</v>
      </c>
      <c r="L387" s="92">
        <v>2.9</v>
      </c>
    </row>
    <row r="388" spans="1:12" ht="14.4" x14ac:dyDescent="0.3">
      <c r="A388" s="84" t="str">
        <f t="shared" si="28"/>
        <v>NEVADA</v>
      </c>
      <c r="B388" s="88" t="s">
        <v>136</v>
      </c>
      <c r="C388" s="125">
        <v>1445</v>
      </c>
      <c r="D388" s="90">
        <v>1260</v>
      </c>
      <c r="E388" s="91">
        <v>87.2</v>
      </c>
      <c r="F388" s="92">
        <v>1.5</v>
      </c>
      <c r="G388" s="89">
        <v>844</v>
      </c>
      <c r="H388" s="92">
        <v>58.4</v>
      </c>
      <c r="I388" s="91">
        <v>2.2000000000000002</v>
      </c>
      <c r="J388" s="90">
        <v>763</v>
      </c>
      <c r="K388" s="91">
        <v>52.8</v>
      </c>
      <c r="L388" s="92">
        <v>2.2000000000000002</v>
      </c>
    </row>
    <row r="389" spans="1:12" ht="14.4" x14ac:dyDescent="0.3">
      <c r="A389" s="84" t="str">
        <f t="shared" si="28"/>
        <v>NEVADA</v>
      </c>
      <c r="B389" s="93" t="s">
        <v>137</v>
      </c>
      <c r="C389" s="125">
        <v>1168</v>
      </c>
      <c r="D389" s="90">
        <v>1123</v>
      </c>
      <c r="E389" s="91">
        <v>96.1</v>
      </c>
      <c r="F389" s="92">
        <v>0.9</v>
      </c>
      <c r="G389" s="89">
        <v>770</v>
      </c>
      <c r="H389" s="92">
        <v>65.900000000000006</v>
      </c>
      <c r="I389" s="91">
        <v>2.2999999999999998</v>
      </c>
      <c r="J389" s="90">
        <v>696</v>
      </c>
      <c r="K389" s="91">
        <v>59.6</v>
      </c>
      <c r="L389" s="92">
        <v>2.4</v>
      </c>
    </row>
    <row r="390" spans="1:12" ht="14.4" x14ac:dyDescent="0.3">
      <c r="A390" s="84" t="str">
        <f t="shared" si="28"/>
        <v>NEVADA</v>
      </c>
      <c r="B390" s="88" t="s">
        <v>138</v>
      </c>
      <c r="C390" s="125">
        <v>113</v>
      </c>
      <c r="D390" s="90">
        <v>108</v>
      </c>
      <c r="E390" s="91">
        <v>95.7</v>
      </c>
      <c r="F390" s="92">
        <v>3.8</v>
      </c>
      <c r="G390" s="89">
        <v>61</v>
      </c>
      <c r="H390" s="92">
        <v>54.1</v>
      </c>
      <c r="I390" s="91">
        <v>9.5</v>
      </c>
      <c r="J390" s="90">
        <v>56</v>
      </c>
      <c r="K390" s="91">
        <v>49.6</v>
      </c>
      <c r="L390" s="92">
        <v>9.5</v>
      </c>
    </row>
    <row r="391" spans="1:12" ht="14.4" x14ac:dyDescent="0.3">
      <c r="A391" s="84" t="str">
        <f t="shared" si="28"/>
        <v>NEVADA</v>
      </c>
      <c r="B391" s="88" t="s">
        <v>139</v>
      </c>
      <c r="C391" s="125">
        <v>84</v>
      </c>
      <c r="D391" s="94">
        <v>64</v>
      </c>
      <c r="E391" s="91" t="s">
        <v>94</v>
      </c>
      <c r="F391" s="92" t="s">
        <v>94</v>
      </c>
      <c r="G391" s="89">
        <v>31</v>
      </c>
      <c r="H391" s="92" t="s">
        <v>94</v>
      </c>
      <c r="I391" s="91" t="s">
        <v>94</v>
      </c>
      <c r="J391" s="90">
        <v>29</v>
      </c>
      <c r="K391" s="91" t="s">
        <v>94</v>
      </c>
      <c r="L391" s="92" t="s">
        <v>94</v>
      </c>
    </row>
    <row r="392" spans="1:12" ht="14.4" x14ac:dyDescent="0.3">
      <c r="A392" s="84" t="str">
        <f t="shared" si="28"/>
        <v>NEVADA</v>
      </c>
      <c r="B392" s="88" t="s">
        <v>140</v>
      </c>
      <c r="C392" s="125">
        <v>301</v>
      </c>
      <c r="D392" s="94">
        <v>151</v>
      </c>
      <c r="E392" s="91">
        <v>50.2</v>
      </c>
      <c r="F392" s="92">
        <v>7.6</v>
      </c>
      <c r="G392" s="89">
        <v>83</v>
      </c>
      <c r="H392" s="92">
        <v>27.6</v>
      </c>
      <c r="I392" s="91">
        <v>6.8</v>
      </c>
      <c r="J392" s="90">
        <v>72</v>
      </c>
      <c r="K392" s="91">
        <v>23.8</v>
      </c>
      <c r="L392" s="92">
        <v>6.4</v>
      </c>
    </row>
    <row r="393" spans="1:12" ht="14.4" x14ac:dyDescent="0.3">
      <c r="A393" s="84" t="str">
        <f t="shared" si="28"/>
        <v>NEVADA</v>
      </c>
      <c r="B393" s="88" t="s">
        <v>120</v>
      </c>
      <c r="C393" s="125">
        <v>1465</v>
      </c>
      <c r="D393" s="90">
        <v>1280</v>
      </c>
      <c r="E393" s="91">
        <v>87.4</v>
      </c>
      <c r="F393" s="92">
        <v>1.4</v>
      </c>
      <c r="G393" s="89">
        <v>859</v>
      </c>
      <c r="H393" s="92">
        <v>58.7</v>
      </c>
      <c r="I393" s="91">
        <v>2.1</v>
      </c>
      <c r="J393" s="90">
        <v>775</v>
      </c>
      <c r="K393" s="91">
        <v>52.9</v>
      </c>
      <c r="L393" s="92">
        <v>2.2000000000000002</v>
      </c>
    </row>
    <row r="394" spans="1:12" ht="14.4" x14ac:dyDescent="0.3">
      <c r="A394" s="84" t="str">
        <f t="shared" si="28"/>
        <v>NEVADA</v>
      </c>
      <c r="B394" s="93" t="s">
        <v>141</v>
      </c>
      <c r="C394" s="125">
        <v>1182</v>
      </c>
      <c r="D394" s="90">
        <v>1137</v>
      </c>
      <c r="E394" s="91">
        <v>96.2</v>
      </c>
      <c r="F394" s="92">
        <v>0.9</v>
      </c>
      <c r="G394" s="89">
        <v>780</v>
      </c>
      <c r="H394" s="92">
        <v>66</v>
      </c>
      <c r="I394" s="91">
        <v>2.2999999999999998</v>
      </c>
      <c r="J394" s="90">
        <v>705</v>
      </c>
      <c r="K394" s="91">
        <v>59.7</v>
      </c>
      <c r="L394" s="92">
        <v>2.4</v>
      </c>
    </row>
    <row r="395" spans="1:12" ht="14.4" x14ac:dyDescent="0.3">
      <c r="A395" s="84" t="str">
        <f t="shared" si="28"/>
        <v>NEVADA</v>
      </c>
      <c r="B395" s="88" t="s">
        <v>121</v>
      </c>
      <c r="C395" s="125">
        <v>122</v>
      </c>
      <c r="D395" s="90">
        <v>117</v>
      </c>
      <c r="E395" s="91">
        <v>96</v>
      </c>
      <c r="F395" s="92">
        <v>3.6</v>
      </c>
      <c r="G395" s="89">
        <v>69</v>
      </c>
      <c r="H395" s="92">
        <v>56.8</v>
      </c>
      <c r="I395" s="91">
        <v>9.1</v>
      </c>
      <c r="J395" s="90">
        <v>63</v>
      </c>
      <c r="K395" s="91">
        <v>52</v>
      </c>
      <c r="L395" s="92">
        <v>9.1999999999999993</v>
      </c>
    </row>
    <row r="396" spans="1:12" ht="14.4" x14ac:dyDescent="0.3">
      <c r="A396" s="84" t="str">
        <f t="shared" si="28"/>
        <v>NEVADA</v>
      </c>
      <c r="B396" s="88" t="s">
        <v>122</v>
      </c>
      <c r="C396" s="125">
        <v>88</v>
      </c>
      <c r="D396" s="94">
        <v>68</v>
      </c>
      <c r="E396" s="91" t="s">
        <v>94</v>
      </c>
      <c r="F396" s="92" t="s">
        <v>94</v>
      </c>
      <c r="G396" s="89">
        <v>35</v>
      </c>
      <c r="H396" s="92" t="s">
        <v>94</v>
      </c>
      <c r="I396" s="91" t="s">
        <v>94</v>
      </c>
      <c r="J396" s="90">
        <v>32</v>
      </c>
      <c r="K396" s="91" t="s">
        <v>94</v>
      </c>
      <c r="L396" s="92" t="s">
        <v>94</v>
      </c>
    </row>
    <row r="397" spans="1:12" ht="14.4" x14ac:dyDescent="0.3">
      <c r="A397" s="84" t="str">
        <f>B397</f>
        <v>NEW HAMPSHIRE</v>
      </c>
      <c r="B397" s="84" t="s">
        <v>43</v>
      </c>
      <c r="C397" s="125"/>
      <c r="D397" s="94"/>
      <c r="E397" s="91"/>
      <c r="F397" s="92"/>
      <c r="G397" s="89"/>
      <c r="H397" s="92"/>
      <c r="I397" s="91"/>
      <c r="J397" s="90"/>
      <c r="K397" s="91"/>
      <c r="L397" s="92"/>
    </row>
    <row r="398" spans="1:12" ht="14.4" x14ac:dyDescent="0.3">
      <c r="A398" s="84" t="str">
        <f>A397</f>
        <v>NEW HAMPSHIRE</v>
      </c>
      <c r="B398" s="88" t="s">
        <v>112</v>
      </c>
      <c r="C398" s="125">
        <v>982</v>
      </c>
      <c r="D398" s="94">
        <v>948</v>
      </c>
      <c r="E398" s="91">
        <v>96.5</v>
      </c>
      <c r="F398" s="92">
        <v>0.8</v>
      </c>
      <c r="G398" s="89">
        <v>716</v>
      </c>
      <c r="H398" s="92">
        <v>72.900000000000006</v>
      </c>
      <c r="I398" s="91">
        <v>1.9</v>
      </c>
      <c r="J398" s="90">
        <v>677</v>
      </c>
      <c r="K398" s="91">
        <v>68.900000000000006</v>
      </c>
      <c r="L398" s="92">
        <v>2</v>
      </c>
    </row>
    <row r="399" spans="1:12" ht="14.4" x14ac:dyDescent="0.3">
      <c r="A399" s="84" t="str">
        <f t="shared" ref="A399:A409" si="29">A398</f>
        <v>NEW HAMPSHIRE</v>
      </c>
      <c r="B399" s="88" t="s">
        <v>113</v>
      </c>
      <c r="C399" s="125">
        <v>479</v>
      </c>
      <c r="D399" s="94">
        <v>461</v>
      </c>
      <c r="E399" s="91">
        <v>96.1</v>
      </c>
      <c r="F399" s="92">
        <v>1.2</v>
      </c>
      <c r="G399" s="89">
        <v>341</v>
      </c>
      <c r="H399" s="92">
        <v>71.2</v>
      </c>
      <c r="I399" s="91">
        <v>2.7</v>
      </c>
      <c r="J399" s="90">
        <v>320</v>
      </c>
      <c r="K399" s="91">
        <v>66.7</v>
      </c>
      <c r="L399" s="92">
        <v>2.9</v>
      </c>
    </row>
    <row r="400" spans="1:12" ht="14.4" x14ac:dyDescent="0.3">
      <c r="A400" s="84" t="str">
        <f t="shared" si="29"/>
        <v>NEW HAMPSHIRE</v>
      </c>
      <c r="B400" s="88" t="s">
        <v>114</v>
      </c>
      <c r="C400" s="125">
        <v>503</v>
      </c>
      <c r="D400" s="94">
        <v>487</v>
      </c>
      <c r="E400" s="91">
        <v>96.8</v>
      </c>
      <c r="F400" s="92">
        <v>1</v>
      </c>
      <c r="G400" s="89">
        <v>375</v>
      </c>
      <c r="H400" s="92">
        <v>74.599999999999994</v>
      </c>
      <c r="I400" s="91">
        <v>2.6</v>
      </c>
      <c r="J400" s="90">
        <v>358</v>
      </c>
      <c r="K400" s="91">
        <v>71.099999999999994</v>
      </c>
      <c r="L400" s="92">
        <v>2.7</v>
      </c>
    </row>
    <row r="401" spans="1:12" ht="14.4" x14ac:dyDescent="0.3">
      <c r="A401" s="84" t="str">
        <f t="shared" si="29"/>
        <v>NEW HAMPSHIRE</v>
      </c>
      <c r="B401" s="88" t="s">
        <v>136</v>
      </c>
      <c r="C401" s="125">
        <v>943</v>
      </c>
      <c r="D401" s="94">
        <v>922</v>
      </c>
      <c r="E401" s="91">
        <v>97.7</v>
      </c>
      <c r="F401" s="92">
        <v>0.6</v>
      </c>
      <c r="G401" s="89">
        <v>699</v>
      </c>
      <c r="H401" s="92">
        <v>74.099999999999994</v>
      </c>
      <c r="I401" s="91">
        <v>1.9</v>
      </c>
      <c r="J401" s="90">
        <v>663</v>
      </c>
      <c r="K401" s="91">
        <v>70.3</v>
      </c>
      <c r="L401" s="92">
        <v>2</v>
      </c>
    </row>
    <row r="402" spans="1:12" ht="14.4" x14ac:dyDescent="0.3">
      <c r="A402" s="84" t="str">
        <f t="shared" si="29"/>
        <v>NEW HAMPSHIRE</v>
      </c>
      <c r="B402" s="93" t="s">
        <v>137</v>
      </c>
      <c r="C402" s="125">
        <v>932</v>
      </c>
      <c r="D402" s="94">
        <v>914</v>
      </c>
      <c r="E402" s="91">
        <v>98</v>
      </c>
      <c r="F402" s="92">
        <v>0.6</v>
      </c>
      <c r="G402" s="89">
        <v>695</v>
      </c>
      <c r="H402" s="92">
        <v>74.5</v>
      </c>
      <c r="I402" s="91">
        <v>1.9</v>
      </c>
      <c r="J402" s="90">
        <v>659</v>
      </c>
      <c r="K402" s="91">
        <v>70.599999999999994</v>
      </c>
      <c r="L402" s="92">
        <v>2</v>
      </c>
    </row>
    <row r="403" spans="1:12" ht="14.4" x14ac:dyDescent="0.3">
      <c r="A403" s="84" t="str">
        <f t="shared" si="29"/>
        <v>NEW HAMPSHIRE</v>
      </c>
      <c r="B403" s="88" t="s">
        <v>138</v>
      </c>
      <c r="C403" s="125">
        <v>6</v>
      </c>
      <c r="D403" s="94">
        <v>3</v>
      </c>
      <c r="E403" s="91" t="s">
        <v>94</v>
      </c>
      <c r="F403" s="92" t="s">
        <v>94</v>
      </c>
      <c r="G403" s="89">
        <v>2</v>
      </c>
      <c r="H403" s="92" t="s">
        <v>94</v>
      </c>
      <c r="I403" s="91" t="s">
        <v>94</v>
      </c>
      <c r="J403" s="90">
        <v>1</v>
      </c>
      <c r="K403" s="91" t="s">
        <v>94</v>
      </c>
      <c r="L403" s="92" t="s">
        <v>94</v>
      </c>
    </row>
    <row r="404" spans="1:12" ht="14.4" x14ac:dyDescent="0.3">
      <c r="A404" s="84" t="str">
        <f t="shared" si="29"/>
        <v>NEW HAMPSHIRE</v>
      </c>
      <c r="B404" s="88" t="s">
        <v>139</v>
      </c>
      <c r="C404" s="125">
        <v>17</v>
      </c>
      <c r="D404" s="94">
        <v>8</v>
      </c>
      <c r="E404" s="91" t="s">
        <v>94</v>
      </c>
      <c r="F404" s="92" t="s">
        <v>94</v>
      </c>
      <c r="G404" s="89">
        <v>5</v>
      </c>
      <c r="H404" s="92" t="s">
        <v>94</v>
      </c>
      <c r="I404" s="91" t="s">
        <v>94</v>
      </c>
      <c r="J404" s="90">
        <v>5</v>
      </c>
      <c r="K404" s="91" t="s">
        <v>94</v>
      </c>
      <c r="L404" s="92" t="s">
        <v>94</v>
      </c>
    </row>
    <row r="405" spans="1:12" ht="14.4" x14ac:dyDescent="0.3">
      <c r="A405" s="84" t="str">
        <f t="shared" si="29"/>
        <v>NEW HAMPSHIRE</v>
      </c>
      <c r="B405" s="88" t="s">
        <v>140</v>
      </c>
      <c r="C405" s="125">
        <v>11</v>
      </c>
      <c r="D405" s="94">
        <v>9</v>
      </c>
      <c r="E405" s="91" t="s">
        <v>94</v>
      </c>
      <c r="F405" s="92" t="s">
        <v>94</v>
      </c>
      <c r="G405" s="89">
        <v>5</v>
      </c>
      <c r="H405" s="92" t="s">
        <v>94</v>
      </c>
      <c r="I405" s="91" t="s">
        <v>94</v>
      </c>
      <c r="J405" s="90">
        <v>5</v>
      </c>
      <c r="K405" s="91" t="s">
        <v>94</v>
      </c>
      <c r="L405" s="92" t="s">
        <v>94</v>
      </c>
    </row>
    <row r="406" spans="1:12" ht="14.4" x14ac:dyDescent="0.3">
      <c r="A406" s="84" t="str">
        <f t="shared" si="29"/>
        <v>NEW HAMPSHIRE</v>
      </c>
      <c r="B406" s="88" t="s">
        <v>120</v>
      </c>
      <c r="C406" s="125">
        <v>956</v>
      </c>
      <c r="D406" s="94">
        <v>935</v>
      </c>
      <c r="E406" s="91">
        <v>97.8</v>
      </c>
      <c r="F406" s="92">
        <v>0.6</v>
      </c>
      <c r="G406" s="89">
        <v>708</v>
      </c>
      <c r="H406" s="92">
        <v>74</v>
      </c>
      <c r="I406" s="91">
        <v>1.9</v>
      </c>
      <c r="J406" s="90">
        <v>670</v>
      </c>
      <c r="K406" s="91">
        <v>70.099999999999994</v>
      </c>
      <c r="L406" s="92">
        <v>2</v>
      </c>
    </row>
    <row r="407" spans="1:12" ht="14.4" x14ac:dyDescent="0.3">
      <c r="A407" s="84" t="str">
        <f t="shared" si="29"/>
        <v>NEW HAMPSHIRE</v>
      </c>
      <c r="B407" s="93" t="s">
        <v>141</v>
      </c>
      <c r="C407" s="125">
        <v>945</v>
      </c>
      <c r="D407" s="94">
        <v>926</v>
      </c>
      <c r="E407" s="91">
        <v>98</v>
      </c>
      <c r="F407" s="92">
        <v>0.6</v>
      </c>
      <c r="G407" s="89">
        <v>703</v>
      </c>
      <c r="H407" s="92">
        <v>74.400000000000006</v>
      </c>
      <c r="I407" s="91">
        <v>1.9</v>
      </c>
      <c r="J407" s="90">
        <v>665</v>
      </c>
      <c r="K407" s="91">
        <v>70.400000000000006</v>
      </c>
      <c r="L407" s="92">
        <v>2</v>
      </c>
    </row>
    <row r="408" spans="1:12" ht="14.4" x14ac:dyDescent="0.3">
      <c r="A408" s="84" t="str">
        <f t="shared" si="29"/>
        <v>NEW HAMPSHIRE</v>
      </c>
      <c r="B408" s="88" t="s">
        <v>121</v>
      </c>
      <c r="C408" s="125">
        <v>7</v>
      </c>
      <c r="D408" s="94">
        <v>4</v>
      </c>
      <c r="E408" s="91" t="s">
        <v>94</v>
      </c>
      <c r="F408" s="92" t="s">
        <v>94</v>
      </c>
      <c r="G408" s="89">
        <v>3</v>
      </c>
      <c r="H408" s="92" t="s">
        <v>94</v>
      </c>
      <c r="I408" s="91" t="s">
        <v>94</v>
      </c>
      <c r="J408" s="90">
        <v>2</v>
      </c>
      <c r="K408" s="91" t="s">
        <v>94</v>
      </c>
      <c r="L408" s="92" t="s">
        <v>94</v>
      </c>
    </row>
    <row r="409" spans="1:12" ht="14.4" x14ac:dyDescent="0.3">
      <c r="A409" s="84" t="str">
        <f t="shared" si="29"/>
        <v>NEW HAMPSHIRE</v>
      </c>
      <c r="B409" s="88" t="s">
        <v>122</v>
      </c>
      <c r="C409" s="125">
        <v>18</v>
      </c>
      <c r="D409" s="94">
        <v>9</v>
      </c>
      <c r="E409" s="91" t="s">
        <v>94</v>
      </c>
      <c r="F409" s="92" t="s">
        <v>94</v>
      </c>
      <c r="G409" s="89">
        <v>6</v>
      </c>
      <c r="H409" s="92" t="s">
        <v>94</v>
      </c>
      <c r="I409" s="91" t="s">
        <v>94</v>
      </c>
      <c r="J409" s="90">
        <v>6</v>
      </c>
      <c r="K409" s="91" t="s">
        <v>94</v>
      </c>
      <c r="L409" s="92" t="s">
        <v>94</v>
      </c>
    </row>
    <row r="410" spans="1:12" ht="14.4" x14ac:dyDescent="0.3">
      <c r="A410" s="84" t="str">
        <f>B410</f>
        <v>NEW JERSEY</v>
      </c>
      <c r="B410" s="84" t="s">
        <v>44</v>
      </c>
      <c r="C410" s="125"/>
      <c r="D410" s="94"/>
      <c r="E410" s="91"/>
      <c r="F410" s="92"/>
      <c r="G410" s="89"/>
      <c r="H410" s="92"/>
      <c r="I410" s="91"/>
      <c r="J410" s="90"/>
      <c r="K410" s="91"/>
      <c r="L410" s="92"/>
    </row>
    <row r="411" spans="1:12" ht="14.4" x14ac:dyDescent="0.3">
      <c r="A411" s="84" t="str">
        <f>A410</f>
        <v>NEW JERSEY</v>
      </c>
      <c r="B411" s="88" t="s">
        <v>112</v>
      </c>
      <c r="C411" s="125">
        <v>6413</v>
      </c>
      <c r="D411" s="90">
        <v>5591</v>
      </c>
      <c r="E411" s="91">
        <v>87.2</v>
      </c>
      <c r="F411" s="92">
        <v>1.1000000000000001</v>
      </c>
      <c r="G411" s="89">
        <v>4085</v>
      </c>
      <c r="H411" s="92">
        <v>63.7</v>
      </c>
      <c r="I411" s="91">
        <v>1.6</v>
      </c>
      <c r="J411" s="90">
        <v>3693</v>
      </c>
      <c r="K411" s="91">
        <v>57.6</v>
      </c>
      <c r="L411" s="92">
        <v>1.7</v>
      </c>
    </row>
    <row r="412" spans="1:12" ht="14.4" x14ac:dyDescent="0.3">
      <c r="A412" s="84" t="str">
        <f t="shared" ref="A412:A422" si="30">A411</f>
        <v>NEW JERSEY</v>
      </c>
      <c r="B412" s="88" t="s">
        <v>113</v>
      </c>
      <c r="C412" s="125">
        <v>3052</v>
      </c>
      <c r="D412" s="90">
        <v>2621</v>
      </c>
      <c r="E412" s="91">
        <v>85.9</v>
      </c>
      <c r="F412" s="92">
        <v>1.7</v>
      </c>
      <c r="G412" s="89">
        <v>1852</v>
      </c>
      <c r="H412" s="92">
        <v>60.7</v>
      </c>
      <c r="I412" s="91">
        <v>2.4</v>
      </c>
      <c r="J412" s="90">
        <v>1676</v>
      </c>
      <c r="K412" s="91">
        <v>54.9</v>
      </c>
      <c r="L412" s="92">
        <v>2.4</v>
      </c>
    </row>
    <row r="413" spans="1:12" ht="14.4" x14ac:dyDescent="0.3">
      <c r="A413" s="84" t="str">
        <f t="shared" si="30"/>
        <v>NEW JERSEY</v>
      </c>
      <c r="B413" s="88" t="s">
        <v>114</v>
      </c>
      <c r="C413" s="125">
        <v>3361</v>
      </c>
      <c r="D413" s="90">
        <v>2971</v>
      </c>
      <c r="E413" s="91">
        <v>88.4</v>
      </c>
      <c r="F413" s="92">
        <v>1.5</v>
      </c>
      <c r="G413" s="89">
        <v>2233</v>
      </c>
      <c r="H413" s="92">
        <v>66.400000000000006</v>
      </c>
      <c r="I413" s="91">
        <v>2.2000000000000002</v>
      </c>
      <c r="J413" s="90">
        <v>2017</v>
      </c>
      <c r="K413" s="91">
        <v>60</v>
      </c>
      <c r="L413" s="92">
        <v>2.2999999999999998</v>
      </c>
    </row>
    <row r="414" spans="1:12" ht="14.4" x14ac:dyDescent="0.3">
      <c r="A414" s="84" t="str">
        <f t="shared" si="30"/>
        <v>NEW JERSEY</v>
      </c>
      <c r="B414" s="88" t="s">
        <v>136</v>
      </c>
      <c r="C414" s="125">
        <v>5174</v>
      </c>
      <c r="D414" s="90">
        <v>4621</v>
      </c>
      <c r="E414" s="91">
        <v>89.3</v>
      </c>
      <c r="F414" s="92">
        <v>1.2</v>
      </c>
      <c r="G414" s="89">
        <v>3410</v>
      </c>
      <c r="H414" s="92">
        <v>65.900000000000006</v>
      </c>
      <c r="I414" s="91">
        <v>1.8</v>
      </c>
      <c r="J414" s="90">
        <v>3086</v>
      </c>
      <c r="K414" s="91">
        <v>59.7</v>
      </c>
      <c r="L414" s="92">
        <v>1.8</v>
      </c>
    </row>
    <row r="415" spans="1:12" ht="14.4" x14ac:dyDescent="0.3">
      <c r="A415" s="84" t="str">
        <f t="shared" si="30"/>
        <v>NEW JERSEY</v>
      </c>
      <c r="B415" s="93" t="s">
        <v>137</v>
      </c>
      <c r="C415" s="125">
        <v>4354</v>
      </c>
      <c r="D415" s="90">
        <v>4189</v>
      </c>
      <c r="E415" s="91">
        <v>96.2</v>
      </c>
      <c r="F415" s="92">
        <v>0.8</v>
      </c>
      <c r="G415" s="89">
        <v>3108</v>
      </c>
      <c r="H415" s="92">
        <v>71.400000000000006</v>
      </c>
      <c r="I415" s="91">
        <v>1.9</v>
      </c>
      <c r="J415" s="90">
        <v>2839</v>
      </c>
      <c r="K415" s="91">
        <v>65.2</v>
      </c>
      <c r="L415" s="92">
        <v>2</v>
      </c>
    </row>
    <row r="416" spans="1:12" ht="14.4" x14ac:dyDescent="0.3">
      <c r="A416" s="84" t="str">
        <f t="shared" si="30"/>
        <v>NEW JERSEY</v>
      </c>
      <c r="B416" s="88" t="s">
        <v>138</v>
      </c>
      <c r="C416" s="125">
        <v>845</v>
      </c>
      <c r="D416" s="94">
        <v>732</v>
      </c>
      <c r="E416" s="91">
        <v>86.7</v>
      </c>
      <c r="F416" s="92">
        <v>3.8</v>
      </c>
      <c r="G416" s="89">
        <v>523</v>
      </c>
      <c r="H416" s="92">
        <v>61.9</v>
      </c>
      <c r="I416" s="91">
        <v>5.5</v>
      </c>
      <c r="J416" s="90">
        <v>462</v>
      </c>
      <c r="K416" s="91">
        <v>54.7</v>
      </c>
      <c r="L416" s="92">
        <v>5.6</v>
      </c>
    </row>
    <row r="417" spans="1:12" ht="14.4" x14ac:dyDescent="0.3">
      <c r="A417" s="84" t="str">
        <f t="shared" si="30"/>
        <v>NEW JERSEY</v>
      </c>
      <c r="B417" s="88" t="s">
        <v>139</v>
      </c>
      <c r="C417" s="125">
        <v>335</v>
      </c>
      <c r="D417" s="94">
        <v>194</v>
      </c>
      <c r="E417" s="91">
        <v>58.1</v>
      </c>
      <c r="F417" s="92">
        <v>9.1999999999999993</v>
      </c>
      <c r="G417" s="89">
        <v>115</v>
      </c>
      <c r="H417" s="92">
        <v>34.299999999999997</v>
      </c>
      <c r="I417" s="91">
        <v>8.9</v>
      </c>
      <c r="J417" s="90">
        <v>107</v>
      </c>
      <c r="K417" s="91">
        <v>32.1</v>
      </c>
      <c r="L417" s="92">
        <v>8.6999999999999993</v>
      </c>
    </row>
    <row r="418" spans="1:12" ht="14.4" x14ac:dyDescent="0.3">
      <c r="A418" s="84" t="str">
        <f t="shared" si="30"/>
        <v>NEW JERSEY</v>
      </c>
      <c r="B418" s="88" t="s">
        <v>140</v>
      </c>
      <c r="C418" s="125">
        <v>906</v>
      </c>
      <c r="D418" s="94">
        <v>475</v>
      </c>
      <c r="E418" s="91">
        <v>52.4</v>
      </c>
      <c r="F418" s="92">
        <v>7.1</v>
      </c>
      <c r="G418" s="89">
        <v>331</v>
      </c>
      <c r="H418" s="92">
        <v>36.6</v>
      </c>
      <c r="I418" s="91">
        <v>6.8</v>
      </c>
      <c r="J418" s="90">
        <v>277</v>
      </c>
      <c r="K418" s="91">
        <v>30.6</v>
      </c>
      <c r="L418" s="92">
        <v>6.5</v>
      </c>
    </row>
    <row r="419" spans="1:12" ht="14.4" x14ac:dyDescent="0.3">
      <c r="A419" s="84" t="str">
        <f t="shared" si="30"/>
        <v>NEW JERSEY</v>
      </c>
      <c r="B419" s="88" t="s">
        <v>120</v>
      </c>
      <c r="C419" s="125">
        <v>5227</v>
      </c>
      <c r="D419" s="90">
        <v>4658</v>
      </c>
      <c r="E419" s="91">
        <v>89.1</v>
      </c>
      <c r="F419" s="92">
        <v>1.2</v>
      </c>
      <c r="G419" s="89">
        <v>3443</v>
      </c>
      <c r="H419" s="92">
        <v>65.900000000000006</v>
      </c>
      <c r="I419" s="91">
        <v>1.8</v>
      </c>
      <c r="J419" s="90">
        <v>3120</v>
      </c>
      <c r="K419" s="91">
        <v>59.7</v>
      </c>
      <c r="L419" s="92">
        <v>1.8</v>
      </c>
    </row>
    <row r="420" spans="1:12" ht="14.4" x14ac:dyDescent="0.3">
      <c r="A420" s="84" t="str">
        <f t="shared" si="30"/>
        <v>NEW JERSEY</v>
      </c>
      <c r="B420" s="93" t="s">
        <v>141</v>
      </c>
      <c r="C420" s="125">
        <v>4374</v>
      </c>
      <c r="D420" s="90">
        <v>4210</v>
      </c>
      <c r="E420" s="91">
        <v>96.2</v>
      </c>
      <c r="F420" s="92">
        <v>0.8</v>
      </c>
      <c r="G420" s="89">
        <v>3125</v>
      </c>
      <c r="H420" s="92">
        <v>71.400000000000006</v>
      </c>
      <c r="I420" s="91">
        <v>1.8</v>
      </c>
      <c r="J420" s="90">
        <v>2856</v>
      </c>
      <c r="K420" s="91">
        <v>65.3</v>
      </c>
      <c r="L420" s="92">
        <v>1.9</v>
      </c>
    </row>
    <row r="421" spans="1:12" ht="14.4" x14ac:dyDescent="0.3">
      <c r="A421" s="84" t="str">
        <f t="shared" si="30"/>
        <v>NEW JERSEY</v>
      </c>
      <c r="B421" s="88" t="s">
        <v>121</v>
      </c>
      <c r="C421" s="125">
        <v>858</v>
      </c>
      <c r="D421" s="94">
        <v>745</v>
      </c>
      <c r="E421" s="91">
        <v>86.9</v>
      </c>
      <c r="F421" s="92">
        <v>3.8</v>
      </c>
      <c r="G421" s="89">
        <v>535</v>
      </c>
      <c r="H421" s="92">
        <v>62.3</v>
      </c>
      <c r="I421" s="91">
        <v>5.4</v>
      </c>
      <c r="J421" s="90">
        <v>473</v>
      </c>
      <c r="K421" s="91">
        <v>55.2</v>
      </c>
      <c r="L421" s="92">
        <v>5.6</v>
      </c>
    </row>
    <row r="422" spans="1:12" ht="14.4" x14ac:dyDescent="0.3">
      <c r="A422" s="84" t="str">
        <f t="shared" si="30"/>
        <v>NEW JERSEY</v>
      </c>
      <c r="B422" s="88" t="s">
        <v>122</v>
      </c>
      <c r="C422" s="125">
        <v>337</v>
      </c>
      <c r="D422" s="94">
        <v>197</v>
      </c>
      <c r="E422" s="91">
        <v>58.3</v>
      </c>
      <c r="F422" s="92">
        <v>9.1999999999999993</v>
      </c>
      <c r="G422" s="89">
        <v>115</v>
      </c>
      <c r="H422" s="92">
        <v>34.1</v>
      </c>
      <c r="I422" s="91">
        <v>8.8000000000000007</v>
      </c>
      <c r="J422" s="90">
        <v>107</v>
      </c>
      <c r="K422" s="91">
        <v>31.8</v>
      </c>
      <c r="L422" s="92">
        <v>8.6999999999999993</v>
      </c>
    </row>
    <row r="423" spans="1:12" ht="14.4" x14ac:dyDescent="0.3">
      <c r="A423" s="84" t="str">
        <f>B423</f>
        <v>NEW MEXICO</v>
      </c>
      <c r="B423" s="84" t="s">
        <v>45</v>
      </c>
      <c r="C423" s="125"/>
      <c r="D423" s="94"/>
      <c r="E423" s="91"/>
      <c r="F423" s="92"/>
      <c r="G423" s="89"/>
      <c r="H423" s="92"/>
      <c r="I423" s="91"/>
      <c r="J423" s="90"/>
      <c r="K423" s="91"/>
      <c r="L423" s="92"/>
    </row>
    <row r="424" spans="1:12" ht="14.4" x14ac:dyDescent="0.3">
      <c r="A424" s="84" t="str">
        <f>A423</f>
        <v>NEW MEXICO</v>
      </c>
      <c r="B424" s="88" t="s">
        <v>112</v>
      </c>
      <c r="C424" s="125">
        <v>1375</v>
      </c>
      <c r="D424" s="90">
        <v>1301</v>
      </c>
      <c r="E424" s="91">
        <v>94.6</v>
      </c>
      <c r="F424" s="92">
        <v>1.2</v>
      </c>
      <c r="G424" s="89">
        <v>936</v>
      </c>
      <c r="H424" s="92">
        <v>68.099999999999994</v>
      </c>
      <c r="I424" s="91">
        <v>2.4</v>
      </c>
      <c r="J424" s="90">
        <v>837</v>
      </c>
      <c r="K424" s="91">
        <v>60.9</v>
      </c>
      <c r="L424" s="92">
        <v>2.5</v>
      </c>
    </row>
    <row r="425" spans="1:12" ht="14.4" x14ac:dyDescent="0.3">
      <c r="A425" s="84" t="str">
        <f t="shared" ref="A425:A435" si="31">A424</f>
        <v>NEW MEXICO</v>
      </c>
      <c r="B425" s="88" t="s">
        <v>113</v>
      </c>
      <c r="C425" s="125">
        <v>658</v>
      </c>
      <c r="D425" s="90">
        <v>621</v>
      </c>
      <c r="E425" s="91">
        <v>94.4</v>
      </c>
      <c r="F425" s="92">
        <v>1.7</v>
      </c>
      <c r="G425" s="89">
        <v>436</v>
      </c>
      <c r="H425" s="92">
        <v>66.2</v>
      </c>
      <c r="I425" s="91">
        <v>3.5</v>
      </c>
      <c r="J425" s="90">
        <v>392</v>
      </c>
      <c r="K425" s="91">
        <v>59.6</v>
      </c>
      <c r="L425" s="92">
        <v>3.7</v>
      </c>
    </row>
    <row r="426" spans="1:12" ht="14.4" x14ac:dyDescent="0.3">
      <c r="A426" s="84" t="str">
        <f t="shared" si="31"/>
        <v>NEW MEXICO</v>
      </c>
      <c r="B426" s="88" t="s">
        <v>114</v>
      </c>
      <c r="C426" s="125">
        <v>717</v>
      </c>
      <c r="D426" s="90">
        <v>680</v>
      </c>
      <c r="E426" s="91">
        <v>94.7</v>
      </c>
      <c r="F426" s="92">
        <v>1.6</v>
      </c>
      <c r="G426" s="89">
        <v>501</v>
      </c>
      <c r="H426" s="92">
        <v>69.8</v>
      </c>
      <c r="I426" s="91">
        <v>3.3</v>
      </c>
      <c r="J426" s="90">
        <v>445</v>
      </c>
      <c r="K426" s="91">
        <v>62</v>
      </c>
      <c r="L426" s="92">
        <v>3.5</v>
      </c>
    </row>
    <row r="427" spans="1:12" ht="14.4" x14ac:dyDescent="0.3">
      <c r="A427" s="84" t="str">
        <f t="shared" si="31"/>
        <v>NEW MEXICO</v>
      </c>
      <c r="B427" s="88" t="s">
        <v>136</v>
      </c>
      <c r="C427" s="125">
        <v>1151</v>
      </c>
      <c r="D427" s="90">
        <v>1087</v>
      </c>
      <c r="E427" s="91">
        <v>94.4</v>
      </c>
      <c r="F427" s="92">
        <v>1.3</v>
      </c>
      <c r="G427" s="89">
        <v>792</v>
      </c>
      <c r="H427" s="92">
        <v>68.8</v>
      </c>
      <c r="I427" s="91">
        <v>2.6</v>
      </c>
      <c r="J427" s="90">
        <v>715</v>
      </c>
      <c r="K427" s="91">
        <v>62.1</v>
      </c>
      <c r="L427" s="92">
        <v>2.7</v>
      </c>
    </row>
    <row r="428" spans="1:12" ht="14.4" x14ac:dyDescent="0.3">
      <c r="A428" s="84" t="str">
        <f t="shared" si="31"/>
        <v>NEW MEXICO</v>
      </c>
      <c r="B428" s="93" t="s">
        <v>137</v>
      </c>
      <c r="C428" s="125">
        <v>660</v>
      </c>
      <c r="D428" s="90">
        <v>653</v>
      </c>
      <c r="E428" s="91">
        <v>98.9</v>
      </c>
      <c r="F428" s="92">
        <v>0.8</v>
      </c>
      <c r="G428" s="89">
        <v>509</v>
      </c>
      <c r="H428" s="92">
        <v>77.099999999999994</v>
      </c>
      <c r="I428" s="91">
        <v>3.1</v>
      </c>
      <c r="J428" s="90">
        <v>471</v>
      </c>
      <c r="K428" s="91">
        <v>71.400000000000006</v>
      </c>
      <c r="L428" s="92">
        <v>3.4</v>
      </c>
    </row>
    <row r="429" spans="1:12" ht="14.4" x14ac:dyDescent="0.3">
      <c r="A429" s="84" t="str">
        <f t="shared" si="31"/>
        <v>NEW MEXICO</v>
      </c>
      <c r="B429" s="88" t="s">
        <v>138</v>
      </c>
      <c r="C429" s="125">
        <v>34</v>
      </c>
      <c r="D429" s="94">
        <v>34</v>
      </c>
      <c r="E429" s="91" t="s">
        <v>94</v>
      </c>
      <c r="F429" s="92" t="s">
        <v>94</v>
      </c>
      <c r="G429" s="89">
        <v>23</v>
      </c>
      <c r="H429" s="92" t="s">
        <v>94</v>
      </c>
      <c r="I429" s="91" t="s">
        <v>94</v>
      </c>
      <c r="J429" s="90">
        <v>23</v>
      </c>
      <c r="K429" s="91" t="s">
        <v>94</v>
      </c>
      <c r="L429" s="92" t="s">
        <v>94</v>
      </c>
    </row>
    <row r="430" spans="1:12" ht="14.4" x14ac:dyDescent="0.3">
      <c r="A430" s="84" t="str">
        <f t="shared" si="31"/>
        <v>NEW MEXICO</v>
      </c>
      <c r="B430" s="88" t="s">
        <v>139</v>
      </c>
      <c r="C430" s="125">
        <v>11</v>
      </c>
      <c r="D430" s="94">
        <v>3</v>
      </c>
      <c r="E430" s="91" t="s">
        <v>94</v>
      </c>
      <c r="F430" s="92" t="s">
        <v>94</v>
      </c>
      <c r="G430" s="89">
        <v>3</v>
      </c>
      <c r="H430" s="92" t="s">
        <v>94</v>
      </c>
      <c r="I430" s="91" t="s">
        <v>94</v>
      </c>
      <c r="J430" s="90">
        <v>3</v>
      </c>
      <c r="K430" s="91" t="s">
        <v>94</v>
      </c>
      <c r="L430" s="92" t="s">
        <v>94</v>
      </c>
    </row>
    <row r="431" spans="1:12" ht="14.4" x14ac:dyDescent="0.3">
      <c r="A431" s="84" t="str">
        <f t="shared" si="31"/>
        <v>NEW MEXICO</v>
      </c>
      <c r="B431" s="88" t="s">
        <v>140</v>
      </c>
      <c r="C431" s="125">
        <v>544</v>
      </c>
      <c r="D431" s="94">
        <v>486</v>
      </c>
      <c r="E431" s="91">
        <v>89.2</v>
      </c>
      <c r="F431" s="92">
        <v>4</v>
      </c>
      <c r="G431" s="89">
        <v>316</v>
      </c>
      <c r="H431" s="92">
        <v>58</v>
      </c>
      <c r="I431" s="91">
        <v>6.4</v>
      </c>
      <c r="J431" s="90">
        <v>276</v>
      </c>
      <c r="K431" s="91">
        <v>50.6</v>
      </c>
      <c r="L431" s="92">
        <v>6.4</v>
      </c>
    </row>
    <row r="432" spans="1:12" ht="14.4" x14ac:dyDescent="0.3">
      <c r="A432" s="84" t="str">
        <f t="shared" si="31"/>
        <v>NEW MEXICO</v>
      </c>
      <c r="B432" s="88" t="s">
        <v>120</v>
      </c>
      <c r="C432" s="125">
        <v>1181</v>
      </c>
      <c r="D432" s="90">
        <v>1115</v>
      </c>
      <c r="E432" s="91">
        <v>94.4</v>
      </c>
      <c r="F432" s="92">
        <v>1.3</v>
      </c>
      <c r="G432" s="89">
        <v>807</v>
      </c>
      <c r="H432" s="92">
        <v>68.3</v>
      </c>
      <c r="I432" s="91">
        <v>2.6</v>
      </c>
      <c r="J432" s="90">
        <v>728</v>
      </c>
      <c r="K432" s="91">
        <v>61.7</v>
      </c>
      <c r="L432" s="92">
        <v>2.7</v>
      </c>
    </row>
    <row r="433" spans="1:12" ht="14.4" x14ac:dyDescent="0.3">
      <c r="A433" s="84" t="str">
        <f t="shared" si="31"/>
        <v>NEW MEXICO</v>
      </c>
      <c r="B433" s="93" t="s">
        <v>141</v>
      </c>
      <c r="C433" s="125">
        <v>677</v>
      </c>
      <c r="D433" s="90">
        <v>669</v>
      </c>
      <c r="E433" s="91">
        <v>98.9</v>
      </c>
      <c r="F433" s="92">
        <v>0.8</v>
      </c>
      <c r="G433" s="89">
        <v>519</v>
      </c>
      <c r="H433" s="92">
        <v>76.7</v>
      </c>
      <c r="I433" s="91">
        <v>3.1</v>
      </c>
      <c r="J433" s="90">
        <v>480</v>
      </c>
      <c r="K433" s="91">
        <v>70.900000000000006</v>
      </c>
      <c r="L433" s="92">
        <v>3.3</v>
      </c>
    </row>
    <row r="434" spans="1:12" ht="14.4" x14ac:dyDescent="0.3">
      <c r="A434" s="84" t="str">
        <f t="shared" si="31"/>
        <v>NEW MEXICO</v>
      </c>
      <c r="B434" s="88" t="s">
        <v>121</v>
      </c>
      <c r="C434" s="125">
        <v>39</v>
      </c>
      <c r="D434" s="94">
        <v>39</v>
      </c>
      <c r="E434" s="91" t="s">
        <v>94</v>
      </c>
      <c r="F434" s="92" t="s">
        <v>94</v>
      </c>
      <c r="G434" s="89">
        <v>26</v>
      </c>
      <c r="H434" s="92" t="s">
        <v>94</v>
      </c>
      <c r="I434" s="91" t="s">
        <v>94</v>
      </c>
      <c r="J434" s="90">
        <v>26</v>
      </c>
      <c r="K434" s="91" t="s">
        <v>94</v>
      </c>
      <c r="L434" s="92" t="s">
        <v>94</v>
      </c>
    </row>
    <row r="435" spans="1:12" ht="14.4" x14ac:dyDescent="0.3">
      <c r="A435" s="84" t="str">
        <f t="shared" si="31"/>
        <v>NEW MEXICO</v>
      </c>
      <c r="B435" s="88" t="s">
        <v>122</v>
      </c>
      <c r="C435" s="125">
        <v>11</v>
      </c>
      <c r="D435" s="94">
        <v>3</v>
      </c>
      <c r="E435" s="91" t="s">
        <v>94</v>
      </c>
      <c r="F435" s="92" t="s">
        <v>94</v>
      </c>
      <c r="G435" s="89">
        <v>3</v>
      </c>
      <c r="H435" s="92" t="s">
        <v>94</v>
      </c>
      <c r="I435" s="91" t="s">
        <v>94</v>
      </c>
      <c r="J435" s="90">
        <v>3</v>
      </c>
      <c r="K435" s="91" t="s">
        <v>94</v>
      </c>
      <c r="L435" s="92" t="s">
        <v>94</v>
      </c>
    </row>
    <row r="436" spans="1:12" ht="14.4" x14ac:dyDescent="0.3">
      <c r="A436" s="84" t="str">
        <f>B436</f>
        <v>NEW YORK</v>
      </c>
      <c r="B436" s="84" t="s">
        <v>46</v>
      </c>
      <c r="C436" s="125"/>
      <c r="D436" s="94"/>
      <c r="E436" s="91"/>
      <c r="F436" s="92"/>
      <c r="G436" s="89"/>
      <c r="H436" s="92"/>
      <c r="I436" s="91"/>
      <c r="J436" s="90"/>
      <c r="K436" s="91"/>
      <c r="L436" s="92"/>
    </row>
    <row r="437" spans="1:12" ht="14.4" x14ac:dyDescent="0.3">
      <c r="A437" s="84" t="str">
        <f>A436</f>
        <v>NEW YORK</v>
      </c>
      <c r="B437" s="88" t="s">
        <v>112</v>
      </c>
      <c r="C437" s="125">
        <v>14492</v>
      </c>
      <c r="D437" s="90">
        <v>12779</v>
      </c>
      <c r="E437" s="91">
        <v>88.2</v>
      </c>
      <c r="F437" s="92">
        <v>0.8</v>
      </c>
      <c r="G437" s="89">
        <v>8624</v>
      </c>
      <c r="H437" s="92">
        <v>59.5</v>
      </c>
      <c r="I437" s="91">
        <v>1.2</v>
      </c>
      <c r="J437" s="90">
        <v>7698</v>
      </c>
      <c r="K437" s="91">
        <v>53.1</v>
      </c>
      <c r="L437" s="92">
        <v>1.2</v>
      </c>
    </row>
    <row r="438" spans="1:12" ht="14.4" x14ac:dyDescent="0.3">
      <c r="A438" s="84" t="str">
        <f t="shared" ref="A438:A448" si="32">A437</f>
        <v>NEW YORK</v>
      </c>
      <c r="B438" s="88" t="s">
        <v>113</v>
      </c>
      <c r="C438" s="125">
        <v>6865</v>
      </c>
      <c r="D438" s="90">
        <v>6043</v>
      </c>
      <c r="E438" s="91">
        <v>88</v>
      </c>
      <c r="F438" s="92">
        <v>1.1000000000000001</v>
      </c>
      <c r="G438" s="89">
        <v>3965</v>
      </c>
      <c r="H438" s="92">
        <v>57.8</v>
      </c>
      <c r="I438" s="91">
        <v>1.7</v>
      </c>
      <c r="J438" s="90">
        <v>3561</v>
      </c>
      <c r="K438" s="91">
        <v>51.9</v>
      </c>
      <c r="L438" s="92">
        <v>1.7</v>
      </c>
    </row>
    <row r="439" spans="1:12" ht="14.4" x14ac:dyDescent="0.3">
      <c r="A439" s="84" t="str">
        <f t="shared" si="32"/>
        <v>NEW YORK</v>
      </c>
      <c r="B439" s="88" t="s">
        <v>114</v>
      </c>
      <c r="C439" s="125">
        <v>7627</v>
      </c>
      <c r="D439" s="90">
        <v>6736</v>
      </c>
      <c r="E439" s="91">
        <v>88.3</v>
      </c>
      <c r="F439" s="92">
        <v>1</v>
      </c>
      <c r="G439" s="89">
        <v>4659</v>
      </c>
      <c r="H439" s="92">
        <v>61.1</v>
      </c>
      <c r="I439" s="91">
        <v>1.6</v>
      </c>
      <c r="J439" s="90">
        <v>4137</v>
      </c>
      <c r="K439" s="91">
        <v>54.2</v>
      </c>
      <c r="L439" s="92">
        <v>1.6</v>
      </c>
    </row>
    <row r="440" spans="1:12" ht="14.4" x14ac:dyDescent="0.3">
      <c r="A440" s="84" t="str">
        <f t="shared" si="32"/>
        <v>NEW YORK</v>
      </c>
      <c r="B440" s="88" t="s">
        <v>136</v>
      </c>
      <c r="C440" s="125">
        <v>11055</v>
      </c>
      <c r="D440" s="90">
        <v>10122</v>
      </c>
      <c r="E440" s="91">
        <v>91.6</v>
      </c>
      <c r="F440" s="92">
        <v>0.7</v>
      </c>
      <c r="G440" s="89">
        <v>7090</v>
      </c>
      <c r="H440" s="92">
        <v>64.099999999999994</v>
      </c>
      <c r="I440" s="91">
        <v>1.3</v>
      </c>
      <c r="J440" s="90">
        <v>6366</v>
      </c>
      <c r="K440" s="91">
        <v>57.6</v>
      </c>
      <c r="L440" s="92">
        <v>1.3</v>
      </c>
    </row>
    <row r="441" spans="1:12" ht="14.4" x14ac:dyDescent="0.3">
      <c r="A441" s="84" t="str">
        <f t="shared" si="32"/>
        <v>NEW YORK</v>
      </c>
      <c r="B441" s="93" t="s">
        <v>137</v>
      </c>
      <c r="C441" s="125">
        <v>9389</v>
      </c>
      <c r="D441" s="90">
        <v>9005</v>
      </c>
      <c r="E441" s="91">
        <v>95.9</v>
      </c>
      <c r="F441" s="92">
        <v>0.6</v>
      </c>
      <c r="G441" s="89">
        <v>6457</v>
      </c>
      <c r="H441" s="92">
        <v>68.8</v>
      </c>
      <c r="I441" s="91">
        <v>1.4</v>
      </c>
      <c r="J441" s="90">
        <v>5846</v>
      </c>
      <c r="K441" s="91">
        <v>62.3</v>
      </c>
      <c r="L441" s="92">
        <v>1.4</v>
      </c>
    </row>
    <row r="442" spans="1:12" ht="14.4" x14ac:dyDescent="0.3">
      <c r="A442" s="84" t="str">
        <f t="shared" si="32"/>
        <v>NEW YORK</v>
      </c>
      <c r="B442" s="88" t="s">
        <v>138</v>
      </c>
      <c r="C442" s="125">
        <v>2354</v>
      </c>
      <c r="D442" s="90">
        <v>1924</v>
      </c>
      <c r="E442" s="91">
        <v>81.7</v>
      </c>
      <c r="F442" s="92">
        <v>2.7</v>
      </c>
      <c r="G442" s="89">
        <v>1188</v>
      </c>
      <c r="H442" s="92">
        <v>50.5</v>
      </c>
      <c r="I442" s="91">
        <v>3.5</v>
      </c>
      <c r="J442" s="90">
        <v>1042</v>
      </c>
      <c r="K442" s="91">
        <v>44.3</v>
      </c>
      <c r="L442" s="92">
        <v>3.5</v>
      </c>
    </row>
    <row r="443" spans="1:12" ht="14.4" x14ac:dyDescent="0.3">
      <c r="A443" s="84" t="str">
        <f t="shared" si="32"/>
        <v>NEW YORK</v>
      </c>
      <c r="B443" s="88" t="s">
        <v>139</v>
      </c>
      <c r="C443" s="125">
        <v>939</v>
      </c>
      <c r="D443" s="94">
        <v>614</v>
      </c>
      <c r="E443" s="91">
        <v>65.3</v>
      </c>
      <c r="F443" s="92">
        <v>5.5</v>
      </c>
      <c r="G443" s="89">
        <v>287</v>
      </c>
      <c r="H443" s="92">
        <v>30.5</v>
      </c>
      <c r="I443" s="91">
        <v>5.4</v>
      </c>
      <c r="J443" s="90">
        <v>241</v>
      </c>
      <c r="K443" s="91">
        <v>25.7</v>
      </c>
      <c r="L443" s="92">
        <v>5.0999999999999996</v>
      </c>
    </row>
    <row r="444" spans="1:12" ht="14.4" x14ac:dyDescent="0.3">
      <c r="A444" s="84" t="str">
        <f t="shared" si="32"/>
        <v>NEW YORK</v>
      </c>
      <c r="B444" s="88" t="s">
        <v>140</v>
      </c>
      <c r="C444" s="125">
        <v>1976</v>
      </c>
      <c r="D444" s="90">
        <v>1346</v>
      </c>
      <c r="E444" s="91">
        <v>68.099999999999994</v>
      </c>
      <c r="F444" s="92">
        <v>4.7</v>
      </c>
      <c r="G444" s="89">
        <v>754</v>
      </c>
      <c r="H444" s="92">
        <v>38.200000000000003</v>
      </c>
      <c r="I444" s="91">
        <v>4.8</v>
      </c>
      <c r="J444" s="90">
        <v>613</v>
      </c>
      <c r="K444" s="91">
        <v>31</v>
      </c>
      <c r="L444" s="92">
        <v>4.5999999999999996</v>
      </c>
    </row>
    <row r="445" spans="1:12" ht="14.4" x14ac:dyDescent="0.3">
      <c r="A445" s="84" t="str">
        <f t="shared" si="32"/>
        <v>NEW YORK</v>
      </c>
      <c r="B445" s="88" t="s">
        <v>120</v>
      </c>
      <c r="C445" s="125">
        <v>11130</v>
      </c>
      <c r="D445" s="90">
        <v>10190</v>
      </c>
      <c r="E445" s="91">
        <v>91.6</v>
      </c>
      <c r="F445" s="92">
        <v>0.7</v>
      </c>
      <c r="G445" s="89">
        <v>7118</v>
      </c>
      <c r="H445" s="92">
        <v>64</v>
      </c>
      <c r="I445" s="91">
        <v>1.3</v>
      </c>
      <c r="J445" s="90">
        <v>6389</v>
      </c>
      <c r="K445" s="91">
        <v>57.4</v>
      </c>
      <c r="L445" s="92">
        <v>1.3</v>
      </c>
    </row>
    <row r="446" spans="1:12" ht="14.4" x14ac:dyDescent="0.3">
      <c r="A446" s="84" t="str">
        <f t="shared" si="32"/>
        <v>NEW YORK</v>
      </c>
      <c r="B446" s="93" t="s">
        <v>141</v>
      </c>
      <c r="C446" s="125">
        <v>9444</v>
      </c>
      <c r="D446" s="90">
        <v>9059</v>
      </c>
      <c r="E446" s="91">
        <v>95.9</v>
      </c>
      <c r="F446" s="92">
        <v>0.6</v>
      </c>
      <c r="G446" s="89">
        <v>6485</v>
      </c>
      <c r="H446" s="92">
        <v>68.7</v>
      </c>
      <c r="I446" s="91">
        <v>1.3</v>
      </c>
      <c r="J446" s="90">
        <v>5870</v>
      </c>
      <c r="K446" s="91">
        <v>62.2</v>
      </c>
      <c r="L446" s="92">
        <v>1.4</v>
      </c>
    </row>
    <row r="447" spans="1:12" ht="14.4" x14ac:dyDescent="0.3">
      <c r="A447" s="84" t="str">
        <f t="shared" si="32"/>
        <v>NEW YORK</v>
      </c>
      <c r="B447" s="88" t="s">
        <v>121</v>
      </c>
      <c r="C447" s="125">
        <v>2421</v>
      </c>
      <c r="D447" s="90">
        <v>1981</v>
      </c>
      <c r="E447" s="91">
        <v>81.8</v>
      </c>
      <c r="F447" s="92">
        <v>2.7</v>
      </c>
      <c r="G447" s="89">
        <v>1203</v>
      </c>
      <c r="H447" s="92">
        <v>49.7</v>
      </c>
      <c r="I447" s="91">
        <v>3.5</v>
      </c>
      <c r="J447" s="90">
        <v>1055</v>
      </c>
      <c r="K447" s="91">
        <v>43.6</v>
      </c>
      <c r="L447" s="92">
        <v>3.4</v>
      </c>
    </row>
    <row r="448" spans="1:12" ht="14.4" x14ac:dyDescent="0.3">
      <c r="A448" s="84" t="str">
        <f t="shared" si="32"/>
        <v>NEW YORK</v>
      </c>
      <c r="B448" s="88" t="s">
        <v>122</v>
      </c>
      <c r="C448" s="125">
        <v>953</v>
      </c>
      <c r="D448" s="90">
        <v>627</v>
      </c>
      <c r="E448" s="91">
        <v>65.8</v>
      </c>
      <c r="F448" s="92">
        <v>5.5</v>
      </c>
      <c r="G448" s="89">
        <v>297</v>
      </c>
      <c r="H448" s="92">
        <v>31.2</v>
      </c>
      <c r="I448" s="91">
        <v>5.4</v>
      </c>
      <c r="J448" s="90">
        <v>246</v>
      </c>
      <c r="K448" s="91">
        <v>25.8</v>
      </c>
      <c r="L448" s="92">
        <v>5.0999999999999996</v>
      </c>
    </row>
    <row r="449" spans="1:12" ht="14.4" x14ac:dyDescent="0.3">
      <c r="A449" s="84" t="str">
        <f>B449</f>
        <v>NORTH CAROLINA</v>
      </c>
      <c r="B449" s="84" t="s">
        <v>47</v>
      </c>
      <c r="C449" s="125"/>
      <c r="D449" s="90"/>
      <c r="E449" s="91"/>
      <c r="F449" s="92"/>
      <c r="G449" s="89"/>
      <c r="H449" s="92"/>
      <c r="I449" s="91"/>
      <c r="J449" s="90"/>
      <c r="K449" s="91"/>
      <c r="L449" s="92"/>
    </row>
    <row r="450" spans="1:12" ht="14.4" x14ac:dyDescent="0.3">
      <c r="A450" s="84" t="str">
        <f>A449</f>
        <v>NORTH CAROLINA</v>
      </c>
      <c r="B450" s="88" t="s">
        <v>112</v>
      </c>
      <c r="C450" s="125">
        <v>6250</v>
      </c>
      <c r="D450" s="90">
        <v>5923</v>
      </c>
      <c r="E450" s="91">
        <v>94.8</v>
      </c>
      <c r="F450" s="92">
        <v>0.8</v>
      </c>
      <c r="G450" s="89">
        <v>4292</v>
      </c>
      <c r="H450" s="92">
        <v>68.7</v>
      </c>
      <c r="I450" s="91">
        <v>1.7</v>
      </c>
      <c r="J450" s="90">
        <v>3639</v>
      </c>
      <c r="K450" s="91">
        <v>58.2</v>
      </c>
      <c r="L450" s="92">
        <v>1.8</v>
      </c>
    </row>
    <row r="451" spans="1:12" ht="14.4" x14ac:dyDescent="0.3">
      <c r="A451" s="84" t="str">
        <f t="shared" ref="A451:A461" si="33">A450</f>
        <v>NORTH CAROLINA</v>
      </c>
      <c r="B451" s="88" t="s">
        <v>113</v>
      </c>
      <c r="C451" s="125">
        <v>2979</v>
      </c>
      <c r="D451" s="90">
        <v>2806</v>
      </c>
      <c r="E451" s="91">
        <v>94.2</v>
      </c>
      <c r="F451" s="92">
        <v>1.3</v>
      </c>
      <c r="G451" s="89">
        <v>1958</v>
      </c>
      <c r="H451" s="92">
        <v>65.7</v>
      </c>
      <c r="I451" s="91">
        <v>2.6</v>
      </c>
      <c r="J451" s="90">
        <v>1626</v>
      </c>
      <c r="K451" s="91">
        <v>54.6</v>
      </c>
      <c r="L451" s="92">
        <v>2.7</v>
      </c>
    </row>
    <row r="452" spans="1:12" ht="14.4" x14ac:dyDescent="0.3">
      <c r="A452" s="84" t="str">
        <f t="shared" si="33"/>
        <v>NORTH CAROLINA</v>
      </c>
      <c r="B452" s="88" t="s">
        <v>114</v>
      </c>
      <c r="C452" s="125">
        <v>3271</v>
      </c>
      <c r="D452" s="90">
        <v>3117</v>
      </c>
      <c r="E452" s="91">
        <v>95.3</v>
      </c>
      <c r="F452" s="92">
        <v>1.1000000000000001</v>
      </c>
      <c r="G452" s="89">
        <v>2334</v>
      </c>
      <c r="H452" s="92">
        <v>71.3</v>
      </c>
      <c r="I452" s="91">
        <v>2.2999999999999998</v>
      </c>
      <c r="J452" s="90">
        <v>2013</v>
      </c>
      <c r="K452" s="91">
        <v>61.5</v>
      </c>
      <c r="L452" s="92">
        <v>2.5</v>
      </c>
    </row>
    <row r="453" spans="1:12" ht="14.4" x14ac:dyDescent="0.3">
      <c r="A453" s="84" t="str">
        <f t="shared" si="33"/>
        <v>NORTH CAROLINA</v>
      </c>
      <c r="B453" s="88" t="s">
        <v>136</v>
      </c>
      <c r="C453" s="125">
        <v>4709</v>
      </c>
      <c r="D453" s="90">
        <v>4461</v>
      </c>
      <c r="E453" s="91">
        <v>94.7</v>
      </c>
      <c r="F453" s="92">
        <v>1</v>
      </c>
      <c r="G453" s="89">
        <v>3268</v>
      </c>
      <c r="H453" s="92">
        <v>69.400000000000006</v>
      </c>
      <c r="I453" s="91">
        <v>2</v>
      </c>
      <c r="J453" s="90">
        <v>2736</v>
      </c>
      <c r="K453" s="91">
        <v>58.1</v>
      </c>
      <c r="L453" s="92">
        <v>2.1</v>
      </c>
    </row>
    <row r="454" spans="1:12" ht="14.4" x14ac:dyDescent="0.3">
      <c r="A454" s="84" t="str">
        <f t="shared" si="33"/>
        <v>NORTH CAROLINA</v>
      </c>
      <c r="B454" s="93" t="s">
        <v>137</v>
      </c>
      <c r="C454" s="125">
        <v>4408</v>
      </c>
      <c r="D454" s="90">
        <v>4355</v>
      </c>
      <c r="E454" s="91">
        <v>98.8</v>
      </c>
      <c r="F454" s="92">
        <v>0.5</v>
      </c>
      <c r="G454" s="89">
        <v>3227</v>
      </c>
      <c r="H454" s="92">
        <v>73.2</v>
      </c>
      <c r="I454" s="91">
        <v>2</v>
      </c>
      <c r="J454" s="90">
        <v>2713</v>
      </c>
      <c r="K454" s="91">
        <v>61.5</v>
      </c>
      <c r="L454" s="92">
        <v>2.2000000000000002</v>
      </c>
    </row>
    <row r="455" spans="1:12" ht="14.4" x14ac:dyDescent="0.3">
      <c r="A455" s="84" t="str">
        <f t="shared" si="33"/>
        <v>NORTH CAROLINA</v>
      </c>
      <c r="B455" s="88" t="s">
        <v>138</v>
      </c>
      <c r="C455" s="125">
        <v>1241</v>
      </c>
      <c r="D455" s="90">
        <v>1213</v>
      </c>
      <c r="E455" s="91">
        <v>97.7</v>
      </c>
      <c r="F455" s="92">
        <v>1.5</v>
      </c>
      <c r="G455" s="89">
        <v>874</v>
      </c>
      <c r="H455" s="92">
        <v>70.400000000000006</v>
      </c>
      <c r="I455" s="91">
        <v>4.5999999999999996</v>
      </c>
      <c r="J455" s="90">
        <v>784</v>
      </c>
      <c r="K455" s="91">
        <v>63.1</v>
      </c>
      <c r="L455" s="92">
        <v>4.9000000000000004</v>
      </c>
    </row>
    <row r="456" spans="1:12" ht="14.4" x14ac:dyDescent="0.3">
      <c r="A456" s="84" t="str">
        <f t="shared" si="33"/>
        <v>NORTH CAROLINA</v>
      </c>
      <c r="B456" s="88" t="s">
        <v>139</v>
      </c>
      <c r="C456" s="125">
        <v>125</v>
      </c>
      <c r="D456" s="94">
        <v>85</v>
      </c>
      <c r="E456" s="91">
        <v>67.599999999999994</v>
      </c>
      <c r="F456" s="92">
        <v>15.6</v>
      </c>
      <c r="G456" s="89">
        <v>43</v>
      </c>
      <c r="H456" s="92">
        <v>34.4</v>
      </c>
      <c r="I456" s="91">
        <v>15.8</v>
      </c>
      <c r="J456" s="90">
        <v>43</v>
      </c>
      <c r="K456" s="91">
        <v>34.4</v>
      </c>
      <c r="L456" s="92">
        <v>15.8</v>
      </c>
    </row>
    <row r="457" spans="1:12" ht="14.4" x14ac:dyDescent="0.3">
      <c r="A457" s="84" t="str">
        <f t="shared" si="33"/>
        <v>NORTH CAROLINA</v>
      </c>
      <c r="B457" s="88" t="s">
        <v>140</v>
      </c>
      <c r="C457" s="125">
        <v>327</v>
      </c>
      <c r="D457" s="94">
        <v>109</v>
      </c>
      <c r="E457" s="91">
        <v>33.4</v>
      </c>
      <c r="F457" s="92">
        <v>12.1</v>
      </c>
      <c r="G457" s="89">
        <v>44</v>
      </c>
      <c r="H457" s="92">
        <v>13.4</v>
      </c>
      <c r="I457" s="91">
        <v>8.6999999999999993</v>
      </c>
      <c r="J457" s="90">
        <v>27</v>
      </c>
      <c r="K457" s="91">
        <v>8.1999999999999993</v>
      </c>
      <c r="L457" s="92">
        <v>7</v>
      </c>
    </row>
    <row r="458" spans="1:12" ht="14.4" x14ac:dyDescent="0.3">
      <c r="A458" s="84" t="str">
        <f t="shared" si="33"/>
        <v>NORTH CAROLINA</v>
      </c>
      <c r="B458" s="88" t="s">
        <v>120</v>
      </c>
      <c r="C458" s="125">
        <v>4750</v>
      </c>
      <c r="D458" s="90">
        <v>4502</v>
      </c>
      <c r="E458" s="91">
        <v>94.8</v>
      </c>
      <c r="F458" s="92">
        <v>1</v>
      </c>
      <c r="G458" s="89">
        <v>3296</v>
      </c>
      <c r="H458" s="92">
        <v>69.400000000000006</v>
      </c>
      <c r="I458" s="91">
        <v>2</v>
      </c>
      <c r="J458" s="90">
        <v>2758</v>
      </c>
      <c r="K458" s="91">
        <v>58.1</v>
      </c>
      <c r="L458" s="92">
        <v>2.1</v>
      </c>
    </row>
    <row r="459" spans="1:12" ht="14.4" x14ac:dyDescent="0.3">
      <c r="A459" s="84" t="str">
        <f t="shared" si="33"/>
        <v>NORTH CAROLINA</v>
      </c>
      <c r="B459" s="93" t="s">
        <v>141</v>
      </c>
      <c r="C459" s="125">
        <v>4449</v>
      </c>
      <c r="D459" s="90">
        <v>4396</v>
      </c>
      <c r="E459" s="91">
        <v>98.8</v>
      </c>
      <c r="F459" s="92">
        <v>0.5</v>
      </c>
      <c r="G459" s="89">
        <v>3255</v>
      </c>
      <c r="H459" s="92">
        <v>73.2</v>
      </c>
      <c r="I459" s="91">
        <v>2</v>
      </c>
      <c r="J459" s="90">
        <v>2735</v>
      </c>
      <c r="K459" s="91">
        <v>61.5</v>
      </c>
      <c r="L459" s="92">
        <v>2.2000000000000002</v>
      </c>
    </row>
    <row r="460" spans="1:12" ht="14.4" x14ac:dyDescent="0.3">
      <c r="A460" s="84" t="str">
        <f t="shared" si="33"/>
        <v>NORTH CAROLINA</v>
      </c>
      <c r="B460" s="88" t="s">
        <v>121</v>
      </c>
      <c r="C460" s="125">
        <v>1259</v>
      </c>
      <c r="D460" s="90">
        <v>1230</v>
      </c>
      <c r="E460" s="91">
        <v>97.7</v>
      </c>
      <c r="F460" s="92">
        <v>1.5</v>
      </c>
      <c r="G460" s="89">
        <v>887</v>
      </c>
      <c r="H460" s="92">
        <v>70.400000000000006</v>
      </c>
      <c r="I460" s="91">
        <v>4.5999999999999996</v>
      </c>
      <c r="J460" s="90">
        <v>792</v>
      </c>
      <c r="K460" s="91">
        <v>62.9</v>
      </c>
      <c r="L460" s="92">
        <v>4.9000000000000004</v>
      </c>
    </row>
    <row r="461" spans="1:12" ht="14.4" x14ac:dyDescent="0.3">
      <c r="A461" s="84" t="str">
        <f t="shared" si="33"/>
        <v>NORTH CAROLINA</v>
      </c>
      <c r="B461" s="88" t="s">
        <v>122</v>
      </c>
      <c r="C461" s="125">
        <v>130</v>
      </c>
      <c r="D461" s="94">
        <v>89</v>
      </c>
      <c r="E461" s="91">
        <v>68.7</v>
      </c>
      <c r="F461" s="92">
        <v>15.2</v>
      </c>
      <c r="G461" s="89">
        <v>47</v>
      </c>
      <c r="H461" s="92">
        <v>36.5</v>
      </c>
      <c r="I461" s="91">
        <v>15.8</v>
      </c>
      <c r="J461" s="90">
        <v>47</v>
      </c>
      <c r="K461" s="91">
        <v>36.5</v>
      </c>
      <c r="L461" s="92">
        <v>15.8</v>
      </c>
    </row>
    <row r="462" spans="1:12" ht="14.4" x14ac:dyDescent="0.3">
      <c r="A462" s="84" t="str">
        <f>B462</f>
        <v>NORTH DAKOTA</v>
      </c>
      <c r="B462" s="84" t="s">
        <v>48</v>
      </c>
      <c r="C462" s="125"/>
      <c r="D462" s="94"/>
      <c r="E462" s="91"/>
      <c r="F462" s="92"/>
      <c r="G462" s="89"/>
      <c r="H462" s="92"/>
      <c r="I462" s="91"/>
      <c r="J462" s="90"/>
      <c r="K462" s="91"/>
      <c r="L462" s="92"/>
    </row>
    <row r="463" spans="1:12" ht="14.4" x14ac:dyDescent="0.3">
      <c r="A463" s="84" t="str">
        <f>A462</f>
        <v>NORTH DAKOTA</v>
      </c>
      <c r="B463" s="88" t="s">
        <v>112</v>
      </c>
      <c r="C463" s="125">
        <v>466</v>
      </c>
      <c r="D463" s="94">
        <v>462</v>
      </c>
      <c r="E463" s="91">
        <v>99.1</v>
      </c>
      <c r="F463" s="92">
        <v>0.5</v>
      </c>
      <c r="G463" s="89">
        <v>412</v>
      </c>
      <c r="H463" s="92">
        <v>88.5</v>
      </c>
      <c r="I463" s="91">
        <v>1.5</v>
      </c>
      <c r="J463" s="90">
        <v>330</v>
      </c>
      <c r="K463" s="91">
        <v>70.8</v>
      </c>
      <c r="L463" s="92">
        <v>2.1</v>
      </c>
    </row>
    <row r="464" spans="1:12" ht="14.4" x14ac:dyDescent="0.3">
      <c r="A464" s="84" t="str">
        <f t="shared" ref="A464:A474" si="34">A463</f>
        <v>NORTH DAKOTA</v>
      </c>
      <c r="B464" s="88" t="s">
        <v>113</v>
      </c>
      <c r="C464" s="125">
        <v>228</v>
      </c>
      <c r="D464" s="94">
        <v>226</v>
      </c>
      <c r="E464" s="91">
        <v>99.3</v>
      </c>
      <c r="F464" s="92">
        <v>0.6</v>
      </c>
      <c r="G464" s="89">
        <v>199</v>
      </c>
      <c r="H464" s="92">
        <v>87.6</v>
      </c>
      <c r="I464" s="91">
        <v>2.2000000000000002</v>
      </c>
      <c r="J464" s="90">
        <v>158</v>
      </c>
      <c r="K464" s="91">
        <v>69.2</v>
      </c>
      <c r="L464" s="92">
        <v>3.1</v>
      </c>
    </row>
    <row r="465" spans="1:12" ht="14.4" x14ac:dyDescent="0.3">
      <c r="A465" s="84" t="str">
        <f t="shared" si="34"/>
        <v>NORTH DAKOTA</v>
      </c>
      <c r="B465" s="88" t="s">
        <v>114</v>
      </c>
      <c r="C465" s="125">
        <v>238</v>
      </c>
      <c r="D465" s="90">
        <v>235</v>
      </c>
      <c r="E465" s="91">
        <v>98.8</v>
      </c>
      <c r="F465" s="92">
        <v>0.7</v>
      </c>
      <c r="G465" s="89">
        <v>213</v>
      </c>
      <c r="H465" s="92">
        <v>89.3</v>
      </c>
      <c r="I465" s="91">
        <v>2</v>
      </c>
      <c r="J465" s="90">
        <v>172</v>
      </c>
      <c r="K465" s="91">
        <v>72.400000000000006</v>
      </c>
      <c r="L465" s="92">
        <v>2.9</v>
      </c>
    </row>
    <row r="466" spans="1:12" ht="14.4" x14ac:dyDescent="0.3">
      <c r="A466" s="84" t="str">
        <f t="shared" si="34"/>
        <v>NORTH DAKOTA</v>
      </c>
      <c r="B466" s="88" t="s">
        <v>136</v>
      </c>
      <c r="C466" s="125">
        <v>443</v>
      </c>
      <c r="D466" s="90">
        <v>440</v>
      </c>
      <c r="E466" s="91">
        <v>99.4</v>
      </c>
      <c r="F466" s="92">
        <v>0.4</v>
      </c>
      <c r="G466" s="89">
        <v>393</v>
      </c>
      <c r="H466" s="92">
        <v>88.8</v>
      </c>
      <c r="I466" s="91">
        <v>1.5</v>
      </c>
      <c r="J466" s="90">
        <v>318</v>
      </c>
      <c r="K466" s="91">
        <v>71.900000000000006</v>
      </c>
      <c r="L466" s="92">
        <v>2.2000000000000002</v>
      </c>
    </row>
    <row r="467" spans="1:12" ht="14.4" x14ac:dyDescent="0.3">
      <c r="A467" s="84" t="str">
        <f t="shared" si="34"/>
        <v>NORTH DAKOTA</v>
      </c>
      <c r="B467" s="93" t="s">
        <v>137</v>
      </c>
      <c r="C467" s="125">
        <v>439</v>
      </c>
      <c r="D467" s="90">
        <v>436</v>
      </c>
      <c r="E467" s="91">
        <v>99.4</v>
      </c>
      <c r="F467" s="92">
        <v>0.4</v>
      </c>
      <c r="G467" s="89">
        <v>390</v>
      </c>
      <c r="H467" s="92">
        <v>89</v>
      </c>
      <c r="I467" s="91">
        <v>1.5</v>
      </c>
      <c r="J467" s="90">
        <v>317</v>
      </c>
      <c r="K467" s="91">
        <v>72.3</v>
      </c>
      <c r="L467" s="92">
        <v>2.2000000000000002</v>
      </c>
    </row>
    <row r="468" spans="1:12" ht="14.4" x14ac:dyDescent="0.3">
      <c r="A468" s="84" t="str">
        <f t="shared" si="34"/>
        <v>NORTH DAKOTA</v>
      </c>
      <c r="B468" s="88" t="s">
        <v>138</v>
      </c>
      <c r="C468" s="125">
        <v>3</v>
      </c>
      <c r="D468" s="90">
        <v>3</v>
      </c>
      <c r="E468" s="91" t="s">
        <v>94</v>
      </c>
      <c r="F468" s="92" t="s">
        <v>94</v>
      </c>
      <c r="G468" s="89">
        <v>2</v>
      </c>
      <c r="H468" s="92" t="s">
        <v>94</v>
      </c>
      <c r="I468" s="91" t="s">
        <v>94</v>
      </c>
      <c r="J468" s="90">
        <v>1</v>
      </c>
      <c r="K468" s="91" t="s">
        <v>94</v>
      </c>
      <c r="L468" s="92" t="s">
        <v>94</v>
      </c>
    </row>
    <row r="469" spans="1:12" ht="14.4" x14ac:dyDescent="0.3">
      <c r="A469" s="84" t="str">
        <f t="shared" si="34"/>
        <v>NORTH DAKOTA</v>
      </c>
      <c r="B469" s="88" t="s">
        <v>139</v>
      </c>
      <c r="C469" s="125" t="s">
        <v>82</v>
      </c>
      <c r="D469" s="90" t="s">
        <v>82</v>
      </c>
      <c r="E469" s="91" t="s">
        <v>94</v>
      </c>
      <c r="F469" s="92" t="s">
        <v>94</v>
      </c>
      <c r="G469" s="89" t="s">
        <v>82</v>
      </c>
      <c r="H469" s="92" t="s">
        <v>94</v>
      </c>
      <c r="I469" s="91" t="s">
        <v>94</v>
      </c>
      <c r="J469" s="90" t="s">
        <v>82</v>
      </c>
      <c r="K469" s="91" t="s">
        <v>94</v>
      </c>
      <c r="L469" s="92" t="s">
        <v>94</v>
      </c>
    </row>
    <row r="470" spans="1:12" ht="14.4" x14ac:dyDescent="0.3">
      <c r="A470" s="84" t="str">
        <f t="shared" si="34"/>
        <v>NORTH DAKOTA</v>
      </c>
      <c r="B470" s="88" t="s">
        <v>140</v>
      </c>
      <c r="C470" s="125">
        <v>6</v>
      </c>
      <c r="D470" s="94">
        <v>6</v>
      </c>
      <c r="E470" s="91" t="s">
        <v>94</v>
      </c>
      <c r="F470" s="92" t="s">
        <v>94</v>
      </c>
      <c r="G470" s="89">
        <v>4</v>
      </c>
      <c r="H470" s="92" t="s">
        <v>94</v>
      </c>
      <c r="I470" s="91" t="s">
        <v>94</v>
      </c>
      <c r="J470" s="90">
        <v>2</v>
      </c>
      <c r="K470" s="91" t="s">
        <v>94</v>
      </c>
      <c r="L470" s="92" t="s">
        <v>94</v>
      </c>
    </row>
    <row r="471" spans="1:12" ht="14.4" x14ac:dyDescent="0.3">
      <c r="A471" s="84" t="str">
        <f t="shared" si="34"/>
        <v>NORTH DAKOTA</v>
      </c>
      <c r="B471" s="88" t="s">
        <v>120</v>
      </c>
      <c r="C471" s="125">
        <v>447</v>
      </c>
      <c r="D471" s="94">
        <v>444</v>
      </c>
      <c r="E471" s="91">
        <v>99.3</v>
      </c>
      <c r="F471" s="92">
        <v>0.4</v>
      </c>
      <c r="G471" s="89">
        <v>397</v>
      </c>
      <c r="H471" s="92">
        <v>88.7</v>
      </c>
      <c r="I471" s="91">
        <v>1.5</v>
      </c>
      <c r="J471" s="90">
        <v>321</v>
      </c>
      <c r="K471" s="91">
        <v>71.8</v>
      </c>
      <c r="L471" s="92">
        <v>2.2000000000000002</v>
      </c>
    </row>
    <row r="472" spans="1:12" ht="14.4" x14ac:dyDescent="0.3">
      <c r="A472" s="84" t="str">
        <f t="shared" si="34"/>
        <v>NORTH DAKOTA</v>
      </c>
      <c r="B472" s="93" t="s">
        <v>141</v>
      </c>
      <c r="C472" s="125">
        <v>442</v>
      </c>
      <c r="D472" s="94">
        <v>439</v>
      </c>
      <c r="E472" s="91">
        <v>99.3</v>
      </c>
      <c r="F472" s="92">
        <v>0.4</v>
      </c>
      <c r="G472" s="89">
        <v>393</v>
      </c>
      <c r="H472" s="92">
        <v>89</v>
      </c>
      <c r="I472" s="91">
        <v>1.5</v>
      </c>
      <c r="J472" s="90">
        <v>319</v>
      </c>
      <c r="K472" s="91">
        <v>72.2</v>
      </c>
      <c r="L472" s="92">
        <v>2.2000000000000002</v>
      </c>
    </row>
    <row r="473" spans="1:12" ht="14.4" x14ac:dyDescent="0.3">
      <c r="A473" s="84" t="str">
        <f t="shared" si="34"/>
        <v>NORTH DAKOTA</v>
      </c>
      <c r="B473" s="88" t="s">
        <v>121</v>
      </c>
      <c r="C473" s="125">
        <v>4</v>
      </c>
      <c r="D473" s="90">
        <v>4</v>
      </c>
      <c r="E473" s="91" t="s">
        <v>94</v>
      </c>
      <c r="F473" s="92" t="s">
        <v>94</v>
      </c>
      <c r="G473" s="89">
        <v>3</v>
      </c>
      <c r="H473" s="92" t="s">
        <v>94</v>
      </c>
      <c r="I473" s="91" t="s">
        <v>94</v>
      </c>
      <c r="J473" s="90">
        <v>2</v>
      </c>
      <c r="K473" s="91" t="s">
        <v>94</v>
      </c>
      <c r="L473" s="92" t="s">
        <v>94</v>
      </c>
    </row>
    <row r="474" spans="1:12" ht="14.4" x14ac:dyDescent="0.3">
      <c r="A474" s="84" t="str">
        <f t="shared" si="34"/>
        <v>NORTH DAKOTA</v>
      </c>
      <c r="B474" s="88" t="s">
        <v>122</v>
      </c>
      <c r="C474" s="125" t="s">
        <v>82</v>
      </c>
      <c r="D474" s="90" t="s">
        <v>82</v>
      </c>
      <c r="E474" s="91" t="s">
        <v>94</v>
      </c>
      <c r="F474" s="92" t="s">
        <v>94</v>
      </c>
      <c r="G474" s="89" t="s">
        <v>82</v>
      </c>
      <c r="H474" s="92" t="s">
        <v>94</v>
      </c>
      <c r="I474" s="91" t="s">
        <v>94</v>
      </c>
      <c r="J474" s="90" t="s">
        <v>82</v>
      </c>
      <c r="K474" s="91" t="s">
        <v>94</v>
      </c>
      <c r="L474" s="92" t="s">
        <v>94</v>
      </c>
    </row>
    <row r="475" spans="1:12" ht="14.4" x14ac:dyDescent="0.3">
      <c r="A475" s="84" t="str">
        <f>B475</f>
        <v>OHIO</v>
      </c>
      <c r="B475" s="84" t="s">
        <v>49</v>
      </c>
      <c r="C475" s="125"/>
      <c r="D475" s="90"/>
      <c r="E475" s="91"/>
      <c r="F475" s="92"/>
      <c r="G475" s="89"/>
      <c r="H475" s="92"/>
      <c r="I475" s="91"/>
      <c r="J475" s="90"/>
      <c r="K475" s="91"/>
      <c r="L475" s="92"/>
    </row>
    <row r="476" spans="1:12" ht="14.4" x14ac:dyDescent="0.3">
      <c r="A476" s="84" t="str">
        <f>A475</f>
        <v>OHIO</v>
      </c>
      <c r="B476" s="88" t="s">
        <v>112</v>
      </c>
      <c r="C476" s="125">
        <v>8469</v>
      </c>
      <c r="D476" s="90">
        <v>8305</v>
      </c>
      <c r="E476" s="91">
        <v>98.1</v>
      </c>
      <c r="F476" s="92">
        <v>0.5</v>
      </c>
      <c r="G476" s="89">
        <v>6003</v>
      </c>
      <c r="H476" s="92">
        <v>70.900000000000006</v>
      </c>
      <c r="I476" s="91">
        <v>1.5</v>
      </c>
      <c r="J476" s="90">
        <v>5485</v>
      </c>
      <c r="K476" s="91">
        <v>64.8</v>
      </c>
      <c r="L476" s="92">
        <v>1.6</v>
      </c>
    </row>
    <row r="477" spans="1:12" ht="14.4" x14ac:dyDescent="0.3">
      <c r="A477" s="84" t="str">
        <f t="shared" ref="A477:A487" si="35">A476</f>
        <v>OHIO</v>
      </c>
      <c r="B477" s="88" t="s">
        <v>113</v>
      </c>
      <c r="C477" s="125">
        <v>4037</v>
      </c>
      <c r="D477" s="90">
        <v>3953</v>
      </c>
      <c r="E477" s="91">
        <v>97.9</v>
      </c>
      <c r="F477" s="92">
        <v>0.7</v>
      </c>
      <c r="G477" s="89">
        <v>2813</v>
      </c>
      <c r="H477" s="92">
        <v>69.7</v>
      </c>
      <c r="I477" s="91">
        <v>2.2000000000000002</v>
      </c>
      <c r="J477" s="90">
        <v>2581</v>
      </c>
      <c r="K477" s="91">
        <v>63.9</v>
      </c>
      <c r="L477" s="92">
        <v>2.2999999999999998</v>
      </c>
    </row>
    <row r="478" spans="1:12" ht="14.4" x14ac:dyDescent="0.3">
      <c r="A478" s="84" t="str">
        <f t="shared" si="35"/>
        <v>OHIO</v>
      </c>
      <c r="B478" s="88" t="s">
        <v>114</v>
      </c>
      <c r="C478" s="125">
        <v>4432</v>
      </c>
      <c r="D478" s="90">
        <v>4352</v>
      </c>
      <c r="E478" s="91">
        <v>98.2</v>
      </c>
      <c r="F478" s="92">
        <v>0.6</v>
      </c>
      <c r="G478" s="89">
        <v>3190</v>
      </c>
      <c r="H478" s="92">
        <v>72</v>
      </c>
      <c r="I478" s="91">
        <v>2</v>
      </c>
      <c r="J478" s="90">
        <v>2905</v>
      </c>
      <c r="K478" s="91">
        <v>65.5</v>
      </c>
      <c r="L478" s="92">
        <v>2.1</v>
      </c>
    </row>
    <row r="479" spans="1:12" ht="14.4" x14ac:dyDescent="0.3">
      <c r="A479" s="84" t="str">
        <f t="shared" si="35"/>
        <v>OHIO</v>
      </c>
      <c r="B479" s="88" t="s">
        <v>136</v>
      </c>
      <c r="C479" s="125">
        <v>7381</v>
      </c>
      <c r="D479" s="90">
        <v>7263</v>
      </c>
      <c r="E479" s="91">
        <v>98.4</v>
      </c>
      <c r="F479" s="92">
        <v>0.4</v>
      </c>
      <c r="G479" s="89">
        <v>5268</v>
      </c>
      <c r="H479" s="92">
        <v>71.400000000000006</v>
      </c>
      <c r="I479" s="91">
        <v>1.6</v>
      </c>
      <c r="J479" s="90">
        <v>4802</v>
      </c>
      <c r="K479" s="91">
        <v>65.099999999999994</v>
      </c>
      <c r="L479" s="92">
        <v>1.7</v>
      </c>
    </row>
    <row r="480" spans="1:12" ht="14.4" x14ac:dyDescent="0.3">
      <c r="A480" s="84" t="str">
        <f t="shared" si="35"/>
        <v>OHIO</v>
      </c>
      <c r="B480" s="93" t="s">
        <v>137</v>
      </c>
      <c r="C480" s="125">
        <v>7188</v>
      </c>
      <c r="D480" s="90">
        <v>7149</v>
      </c>
      <c r="E480" s="91">
        <v>99.4</v>
      </c>
      <c r="F480" s="92">
        <v>0.3</v>
      </c>
      <c r="G480" s="89">
        <v>5179</v>
      </c>
      <c r="H480" s="92">
        <v>72</v>
      </c>
      <c r="I480" s="91">
        <v>1.6</v>
      </c>
      <c r="J480" s="90">
        <v>4723</v>
      </c>
      <c r="K480" s="91">
        <v>65.7</v>
      </c>
      <c r="L480" s="92">
        <v>1.7</v>
      </c>
    </row>
    <row r="481" spans="1:12" ht="14.4" x14ac:dyDescent="0.3">
      <c r="A481" s="84" t="str">
        <f t="shared" si="35"/>
        <v>OHIO</v>
      </c>
      <c r="B481" s="88" t="s">
        <v>138</v>
      </c>
      <c r="C481" s="125">
        <v>895</v>
      </c>
      <c r="D481" s="94">
        <v>876</v>
      </c>
      <c r="E481" s="91">
        <v>97.9</v>
      </c>
      <c r="F481" s="92">
        <v>1.8</v>
      </c>
      <c r="G481" s="89">
        <v>630</v>
      </c>
      <c r="H481" s="92">
        <v>70.3</v>
      </c>
      <c r="I481" s="91">
        <v>5.5</v>
      </c>
      <c r="J481" s="90">
        <v>586</v>
      </c>
      <c r="K481" s="91">
        <v>65.5</v>
      </c>
      <c r="L481" s="92">
        <v>5.8</v>
      </c>
    </row>
    <row r="482" spans="1:12" ht="14.4" x14ac:dyDescent="0.3">
      <c r="A482" s="84" t="str">
        <f t="shared" si="35"/>
        <v>OHIO</v>
      </c>
      <c r="B482" s="88" t="s">
        <v>139</v>
      </c>
      <c r="C482" s="125">
        <v>73</v>
      </c>
      <c r="D482" s="94">
        <v>45</v>
      </c>
      <c r="E482" s="91" t="s">
        <v>94</v>
      </c>
      <c r="F482" s="92" t="s">
        <v>94</v>
      </c>
      <c r="G482" s="89">
        <v>20</v>
      </c>
      <c r="H482" s="92" t="s">
        <v>94</v>
      </c>
      <c r="I482" s="91" t="s">
        <v>94</v>
      </c>
      <c r="J482" s="90">
        <v>20</v>
      </c>
      <c r="K482" s="91" t="s">
        <v>94</v>
      </c>
      <c r="L482" s="92" t="s">
        <v>94</v>
      </c>
    </row>
    <row r="483" spans="1:12" ht="14.4" x14ac:dyDescent="0.3">
      <c r="A483" s="84" t="str">
        <f t="shared" si="35"/>
        <v>OHIO</v>
      </c>
      <c r="B483" s="88" t="s">
        <v>140</v>
      </c>
      <c r="C483" s="125">
        <v>209</v>
      </c>
      <c r="D483" s="94">
        <v>130</v>
      </c>
      <c r="E483" s="91">
        <v>62.5</v>
      </c>
      <c r="F483" s="92">
        <v>15.8</v>
      </c>
      <c r="G483" s="89">
        <v>100</v>
      </c>
      <c r="H483" s="92">
        <v>47.7</v>
      </c>
      <c r="I483" s="91">
        <v>16.3</v>
      </c>
      <c r="J483" s="90">
        <v>90</v>
      </c>
      <c r="K483" s="91">
        <v>43.1</v>
      </c>
      <c r="L483" s="92">
        <v>16.2</v>
      </c>
    </row>
    <row r="484" spans="1:12" ht="14.4" x14ac:dyDescent="0.3">
      <c r="A484" s="84" t="str">
        <f t="shared" si="35"/>
        <v>OHIO</v>
      </c>
      <c r="B484" s="88" t="s">
        <v>120</v>
      </c>
      <c r="C484" s="125">
        <v>7460</v>
      </c>
      <c r="D484" s="90">
        <v>7342</v>
      </c>
      <c r="E484" s="91">
        <v>98.4</v>
      </c>
      <c r="F484" s="92">
        <v>0.4</v>
      </c>
      <c r="G484" s="89">
        <v>5318</v>
      </c>
      <c r="H484" s="92">
        <v>71.3</v>
      </c>
      <c r="I484" s="91">
        <v>1.6</v>
      </c>
      <c r="J484" s="90">
        <v>4844</v>
      </c>
      <c r="K484" s="91">
        <v>64.900000000000006</v>
      </c>
      <c r="L484" s="92">
        <v>1.7</v>
      </c>
    </row>
    <row r="485" spans="1:12" ht="14.4" x14ac:dyDescent="0.3">
      <c r="A485" s="84" t="str">
        <f t="shared" si="35"/>
        <v>OHIO</v>
      </c>
      <c r="B485" s="93" t="s">
        <v>141</v>
      </c>
      <c r="C485" s="125">
        <v>7257</v>
      </c>
      <c r="D485" s="90">
        <v>7218</v>
      </c>
      <c r="E485" s="91">
        <v>99.5</v>
      </c>
      <c r="F485" s="92">
        <v>0.3</v>
      </c>
      <c r="G485" s="89">
        <v>5222</v>
      </c>
      <c r="H485" s="92">
        <v>72</v>
      </c>
      <c r="I485" s="91">
        <v>1.6</v>
      </c>
      <c r="J485" s="90">
        <v>4757</v>
      </c>
      <c r="K485" s="91">
        <v>65.5</v>
      </c>
      <c r="L485" s="92">
        <v>1.7</v>
      </c>
    </row>
    <row r="486" spans="1:12" ht="14.4" x14ac:dyDescent="0.3">
      <c r="A486" s="84" t="str">
        <f t="shared" si="35"/>
        <v>OHIO</v>
      </c>
      <c r="B486" s="88" t="s">
        <v>121</v>
      </c>
      <c r="C486" s="125">
        <v>923</v>
      </c>
      <c r="D486" s="94">
        <v>904</v>
      </c>
      <c r="E486" s="91">
        <v>97.9</v>
      </c>
      <c r="F486" s="92">
        <v>1.7</v>
      </c>
      <c r="G486" s="89">
        <v>648</v>
      </c>
      <c r="H486" s="92">
        <v>70.3</v>
      </c>
      <c r="I486" s="91">
        <v>5.5</v>
      </c>
      <c r="J486" s="90">
        <v>603</v>
      </c>
      <c r="K486" s="91">
        <v>65.3</v>
      </c>
      <c r="L486" s="92">
        <v>5.7</v>
      </c>
    </row>
    <row r="487" spans="1:12" ht="14.4" x14ac:dyDescent="0.3">
      <c r="A487" s="84" t="str">
        <f t="shared" si="35"/>
        <v>OHIO</v>
      </c>
      <c r="B487" s="88" t="s">
        <v>122</v>
      </c>
      <c r="C487" s="125">
        <v>80</v>
      </c>
      <c r="D487" s="94">
        <v>52</v>
      </c>
      <c r="E487" s="91" t="s">
        <v>94</v>
      </c>
      <c r="F487" s="92" t="s">
        <v>94</v>
      </c>
      <c r="G487" s="89">
        <v>25</v>
      </c>
      <c r="H487" s="92" t="s">
        <v>94</v>
      </c>
      <c r="I487" s="91" t="s">
        <v>94</v>
      </c>
      <c r="J487" s="90">
        <v>25</v>
      </c>
      <c r="K487" s="91" t="s">
        <v>94</v>
      </c>
      <c r="L487" s="92" t="s">
        <v>94</v>
      </c>
    </row>
    <row r="488" spans="1:12" ht="14.4" x14ac:dyDescent="0.3">
      <c r="A488" s="84" t="str">
        <f>B488</f>
        <v>OKLAHOMA</v>
      </c>
      <c r="B488" s="84" t="s">
        <v>50</v>
      </c>
      <c r="C488" s="125"/>
      <c r="D488" s="94"/>
      <c r="E488" s="91"/>
      <c r="F488" s="92"/>
      <c r="G488" s="89"/>
      <c r="H488" s="92"/>
      <c r="I488" s="91"/>
      <c r="J488" s="90"/>
      <c r="K488" s="91"/>
      <c r="L488" s="92"/>
    </row>
    <row r="489" spans="1:12" ht="14.4" x14ac:dyDescent="0.3">
      <c r="A489" s="84" t="str">
        <f>A488</f>
        <v>OKLAHOMA</v>
      </c>
      <c r="B489" s="88" t="s">
        <v>112</v>
      </c>
      <c r="C489" s="125">
        <v>2602</v>
      </c>
      <c r="D489" s="90">
        <v>2476</v>
      </c>
      <c r="E489" s="91">
        <v>95.2</v>
      </c>
      <c r="F489" s="92">
        <v>1</v>
      </c>
      <c r="G489" s="89">
        <v>1781</v>
      </c>
      <c r="H489" s="92">
        <v>68.400000000000006</v>
      </c>
      <c r="I489" s="91">
        <v>2.2000000000000002</v>
      </c>
      <c r="J489" s="90">
        <v>1541</v>
      </c>
      <c r="K489" s="91">
        <v>59.2</v>
      </c>
      <c r="L489" s="92">
        <v>2.2999999999999998</v>
      </c>
    </row>
    <row r="490" spans="1:12" ht="14.4" x14ac:dyDescent="0.3">
      <c r="A490" s="84" t="str">
        <f t="shared" ref="A490:A500" si="36">A489</f>
        <v>OKLAHOMA</v>
      </c>
      <c r="B490" s="88" t="s">
        <v>113</v>
      </c>
      <c r="C490" s="125">
        <v>1247</v>
      </c>
      <c r="D490" s="90">
        <v>1184</v>
      </c>
      <c r="E490" s="91">
        <v>94.9</v>
      </c>
      <c r="F490" s="92">
        <v>1.5</v>
      </c>
      <c r="G490" s="89">
        <v>844</v>
      </c>
      <c r="H490" s="92">
        <v>67.7</v>
      </c>
      <c r="I490" s="91">
        <v>3.2</v>
      </c>
      <c r="J490" s="90">
        <v>724</v>
      </c>
      <c r="K490" s="91">
        <v>58</v>
      </c>
      <c r="L490" s="92">
        <v>3.3</v>
      </c>
    </row>
    <row r="491" spans="1:12" ht="14.4" x14ac:dyDescent="0.3">
      <c r="A491" s="84" t="str">
        <f t="shared" si="36"/>
        <v>OKLAHOMA</v>
      </c>
      <c r="B491" s="88" t="s">
        <v>114</v>
      </c>
      <c r="C491" s="125">
        <v>1355</v>
      </c>
      <c r="D491" s="90">
        <v>1292</v>
      </c>
      <c r="E491" s="91">
        <v>95.4</v>
      </c>
      <c r="F491" s="92">
        <v>1.4</v>
      </c>
      <c r="G491" s="89">
        <v>937</v>
      </c>
      <c r="H491" s="92">
        <v>69.2</v>
      </c>
      <c r="I491" s="91">
        <v>3</v>
      </c>
      <c r="J491" s="90">
        <v>818</v>
      </c>
      <c r="K491" s="91">
        <v>60.3</v>
      </c>
      <c r="L491" s="92">
        <v>3.2</v>
      </c>
    </row>
    <row r="492" spans="1:12" ht="14.4" x14ac:dyDescent="0.3">
      <c r="A492" s="84" t="str">
        <f t="shared" si="36"/>
        <v>OKLAHOMA</v>
      </c>
      <c r="B492" s="88" t="s">
        <v>136</v>
      </c>
      <c r="C492" s="125">
        <v>2031</v>
      </c>
      <c r="D492" s="90">
        <v>1946</v>
      </c>
      <c r="E492" s="91">
        <v>95.8</v>
      </c>
      <c r="F492" s="92">
        <v>1.1000000000000001</v>
      </c>
      <c r="G492" s="89">
        <v>1450</v>
      </c>
      <c r="H492" s="92">
        <v>71.400000000000006</v>
      </c>
      <c r="I492" s="91">
        <v>2.4</v>
      </c>
      <c r="J492" s="90">
        <v>1271</v>
      </c>
      <c r="K492" s="91">
        <v>62.6</v>
      </c>
      <c r="L492" s="92">
        <v>2.6</v>
      </c>
    </row>
    <row r="493" spans="1:12" ht="14.4" x14ac:dyDescent="0.3">
      <c r="A493" s="84" t="str">
        <f t="shared" si="36"/>
        <v>OKLAHOMA</v>
      </c>
      <c r="B493" s="93" t="s">
        <v>137</v>
      </c>
      <c r="C493" s="125">
        <v>1925</v>
      </c>
      <c r="D493" s="90">
        <v>1902</v>
      </c>
      <c r="E493" s="91">
        <v>98.8</v>
      </c>
      <c r="F493" s="92">
        <v>0.6</v>
      </c>
      <c r="G493" s="89">
        <v>1423</v>
      </c>
      <c r="H493" s="92">
        <v>73.900000000000006</v>
      </c>
      <c r="I493" s="91">
        <v>2.4</v>
      </c>
      <c r="J493" s="90">
        <v>1248</v>
      </c>
      <c r="K493" s="91">
        <v>64.8</v>
      </c>
      <c r="L493" s="92">
        <v>2.6</v>
      </c>
    </row>
    <row r="494" spans="1:12" ht="14.4" x14ac:dyDescent="0.3">
      <c r="A494" s="84" t="str">
        <f t="shared" si="36"/>
        <v>OKLAHOMA</v>
      </c>
      <c r="B494" s="88" t="s">
        <v>138</v>
      </c>
      <c r="C494" s="125">
        <v>190</v>
      </c>
      <c r="D494" s="90">
        <v>183</v>
      </c>
      <c r="E494" s="91">
        <v>96</v>
      </c>
      <c r="F494" s="92">
        <v>4.0999999999999996</v>
      </c>
      <c r="G494" s="89">
        <v>118</v>
      </c>
      <c r="H494" s="92">
        <v>61.8</v>
      </c>
      <c r="I494" s="91">
        <v>10.199999999999999</v>
      </c>
      <c r="J494" s="90">
        <v>104</v>
      </c>
      <c r="K494" s="91">
        <v>54.7</v>
      </c>
      <c r="L494" s="92">
        <v>10.5</v>
      </c>
    </row>
    <row r="495" spans="1:12" ht="14.4" x14ac:dyDescent="0.3">
      <c r="A495" s="84" t="str">
        <f t="shared" si="36"/>
        <v>OKLAHOMA</v>
      </c>
      <c r="B495" s="88" t="s">
        <v>139</v>
      </c>
      <c r="C495" s="125">
        <v>34</v>
      </c>
      <c r="D495" s="90">
        <v>17</v>
      </c>
      <c r="E495" s="91" t="s">
        <v>94</v>
      </c>
      <c r="F495" s="92" t="s">
        <v>94</v>
      </c>
      <c r="G495" s="89">
        <v>10</v>
      </c>
      <c r="H495" s="92" t="s">
        <v>94</v>
      </c>
      <c r="I495" s="91" t="s">
        <v>94</v>
      </c>
      <c r="J495" s="90">
        <v>5</v>
      </c>
      <c r="K495" s="91" t="s">
        <v>94</v>
      </c>
      <c r="L495" s="92" t="s">
        <v>94</v>
      </c>
    </row>
    <row r="496" spans="1:12" ht="14.4" x14ac:dyDescent="0.3">
      <c r="A496" s="84" t="str">
        <f t="shared" si="36"/>
        <v>OKLAHOMA</v>
      </c>
      <c r="B496" s="88" t="s">
        <v>140</v>
      </c>
      <c r="C496" s="125">
        <v>135</v>
      </c>
      <c r="D496" s="94">
        <v>57</v>
      </c>
      <c r="E496" s="91">
        <v>42.6</v>
      </c>
      <c r="F496" s="92">
        <v>16</v>
      </c>
      <c r="G496" s="89">
        <v>29</v>
      </c>
      <c r="H496" s="92">
        <v>21.7</v>
      </c>
      <c r="I496" s="91">
        <v>13.4</v>
      </c>
      <c r="J496" s="90">
        <v>25</v>
      </c>
      <c r="K496" s="91">
        <v>18.899999999999999</v>
      </c>
      <c r="L496" s="92">
        <v>12.7</v>
      </c>
    </row>
    <row r="497" spans="1:12" ht="14.4" x14ac:dyDescent="0.3">
      <c r="A497" s="84" t="str">
        <f t="shared" si="36"/>
        <v>OKLAHOMA</v>
      </c>
      <c r="B497" s="88" t="s">
        <v>120</v>
      </c>
      <c r="C497" s="125">
        <v>2232</v>
      </c>
      <c r="D497" s="90">
        <v>2131</v>
      </c>
      <c r="E497" s="91">
        <v>95.5</v>
      </c>
      <c r="F497" s="92">
        <v>1.1000000000000001</v>
      </c>
      <c r="G497" s="89">
        <v>1573</v>
      </c>
      <c r="H497" s="92">
        <v>70.400000000000006</v>
      </c>
      <c r="I497" s="91">
        <v>2.2999999999999998</v>
      </c>
      <c r="J497" s="90">
        <v>1366</v>
      </c>
      <c r="K497" s="91">
        <v>61.2</v>
      </c>
      <c r="L497" s="92">
        <v>2.5</v>
      </c>
    </row>
    <row r="498" spans="1:12" ht="14.4" x14ac:dyDescent="0.3">
      <c r="A498" s="84" t="str">
        <f t="shared" si="36"/>
        <v>OKLAHOMA</v>
      </c>
      <c r="B498" s="93" t="s">
        <v>141</v>
      </c>
      <c r="C498" s="125">
        <v>2102</v>
      </c>
      <c r="D498" s="90">
        <v>2078</v>
      </c>
      <c r="E498" s="91">
        <v>98.9</v>
      </c>
      <c r="F498" s="92">
        <v>0.6</v>
      </c>
      <c r="G498" s="89">
        <v>1543</v>
      </c>
      <c r="H498" s="92">
        <v>73.400000000000006</v>
      </c>
      <c r="I498" s="91">
        <v>2.2999999999999998</v>
      </c>
      <c r="J498" s="90">
        <v>1341</v>
      </c>
      <c r="K498" s="91">
        <v>63.8</v>
      </c>
      <c r="L498" s="92">
        <v>2.5</v>
      </c>
    </row>
    <row r="499" spans="1:12" ht="14.4" x14ac:dyDescent="0.3">
      <c r="A499" s="84" t="str">
        <f t="shared" si="36"/>
        <v>OKLAHOMA</v>
      </c>
      <c r="B499" s="88" t="s">
        <v>121</v>
      </c>
      <c r="C499" s="125">
        <v>204</v>
      </c>
      <c r="D499" s="90">
        <v>196</v>
      </c>
      <c r="E499" s="91">
        <v>96.2</v>
      </c>
      <c r="F499" s="92">
        <v>3.9</v>
      </c>
      <c r="G499" s="89">
        <v>123</v>
      </c>
      <c r="H499" s="92">
        <v>60.3</v>
      </c>
      <c r="I499" s="91">
        <v>9.9</v>
      </c>
      <c r="J499" s="90">
        <v>110</v>
      </c>
      <c r="K499" s="91">
        <v>53.7</v>
      </c>
      <c r="L499" s="92">
        <v>10.1</v>
      </c>
    </row>
    <row r="500" spans="1:12" ht="14.4" x14ac:dyDescent="0.3">
      <c r="A500" s="84" t="str">
        <f t="shared" si="36"/>
        <v>OKLAHOMA</v>
      </c>
      <c r="B500" s="88" t="s">
        <v>122</v>
      </c>
      <c r="C500" s="125">
        <v>36</v>
      </c>
      <c r="D500" s="90">
        <v>19</v>
      </c>
      <c r="E500" s="91" t="s">
        <v>94</v>
      </c>
      <c r="F500" s="92" t="s">
        <v>94</v>
      </c>
      <c r="G500" s="89">
        <v>10</v>
      </c>
      <c r="H500" s="92" t="s">
        <v>94</v>
      </c>
      <c r="I500" s="91" t="s">
        <v>94</v>
      </c>
      <c r="J500" s="90">
        <v>5</v>
      </c>
      <c r="K500" s="91" t="s">
        <v>94</v>
      </c>
      <c r="L500" s="92" t="s">
        <v>94</v>
      </c>
    </row>
    <row r="501" spans="1:12" ht="14.4" x14ac:dyDescent="0.3">
      <c r="A501" s="84" t="str">
        <f>B501</f>
        <v>OREGON</v>
      </c>
      <c r="B501" s="84" t="s">
        <v>51</v>
      </c>
      <c r="C501" s="125"/>
      <c r="D501" s="90"/>
      <c r="E501" s="91"/>
      <c r="F501" s="92"/>
      <c r="G501" s="89"/>
      <c r="H501" s="92"/>
      <c r="I501" s="91"/>
      <c r="J501" s="90"/>
      <c r="K501" s="91"/>
      <c r="L501" s="92"/>
    </row>
    <row r="502" spans="1:12" ht="14.4" x14ac:dyDescent="0.3">
      <c r="A502" s="84" t="str">
        <f>A501</f>
        <v>OREGON</v>
      </c>
      <c r="B502" s="88" t="s">
        <v>112</v>
      </c>
      <c r="C502" s="125">
        <v>2727</v>
      </c>
      <c r="D502" s="90">
        <v>2600</v>
      </c>
      <c r="E502" s="91">
        <v>95.3</v>
      </c>
      <c r="F502" s="92">
        <v>0.9</v>
      </c>
      <c r="G502" s="89">
        <v>2049</v>
      </c>
      <c r="H502" s="92">
        <v>75.2</v>
      </c>
      <c r="I502" s="91">
        <v>1.9</v>
      </c>
      <c r="J502" s="90">
        <v>1924</v>
      </c>
      <c r="K502" s="91">
        <v>70.599999999999994</v>
      </c>
      <c r="L502" s="92">
        <v>2</v>
      </c>
    </row>
    <row r="503" spans="1:12" ht="14.4" x14ac:dyDescent="0.3">
      <c r="A503" s="84" t="str">
        <f t="shared" ref="A503:A513" si="37">A502</f>
        <v>OREGON</v>
      </c>
      <c r="B503" s="88" t="s">
        <v>113</v>
      </c>
      <c r="C503" s="125">
        <v>1340</v>
      </c>
      <c r="D503" s="90">
        <v>1266</v>
      </c>
      <c r="E503" s="91">
        <v>94.5</v>
      </c>
      <c r="F503" s="92">
        <v>1.5</v>
      </c>
      <c r="G503" s="89">
        <v>972</v>
      </c>
      <c r="H503" s="92">
        <v>72.5</v>
      </c>
      <c r="I503" s="91">
        <v>2.8</v>
      </c>
      <c r="J503" s="90">
        <v>911</v>
      </c>
      <c r="K503" s="91">
        <v>68</v>
      </c>
      <c r="L503" s="92">
        <v>3</v>
      </c>
    </row>
    <row r="504" spans="1:12" ht="14.4" x14ac:dyDescent="0.3">
      <c r="A504" s="84" t="str">
        <f t="shared" si="37"/>
        <v>OREGON</v>
      </c>
      <c r="B504" s="88" t="s">
        <v>114</v>
      </c>
      <c r="C504" s="125">
        <v>1387</v>
      </c>
      <c r="D504" s="90">
        <v>1333</v>
      </c>
      <c r="E504" s="91">
        <v>96.1</v>
      </c>
      <c r="F504" s="92">
        <v>1.2</v>
      </c>
      <c r="G504" s="89">
        <v>1078</v>
      </c>
      <c r="H504" s="92">
        <v>77.7</v>
      </c>
      <c r="I504" s="91">
        <v>2.6</v>
      </c>
      <c r="J504" s="90">
        <v>1013</v>
      </c>
      <c r="K504" s="91">
        <v>73</v>
      </c>
      <c r="L504" s="92">
        <v>2.8</v>
      </c>
    </row>
    <row r="505" spans="1:12" ht="14.4" x14ac:dyDescent="0.3">
      <c r="A505" s="84" t="str">
        <f t="shared" si="37"/>
        <v>OREGON</v>
      </c>
      <c r="B505" s="88" t="s">
        <v>136</v>
      </c>
      <c r="C505" s="125">
        <v>2498</v>
      </c>
      <c r="D505" s="90">
        <v>2405</v>
      </c>
      <c r="E505" s="91">
        <v>96.3</v>
      </c>
      <c r="F505" s="92">
        <v>0.9</v>
      </c>
      <c r="G505" s="89">
        <v>1941</v>
      </c>
      <c r="H505" s="92">
        <v>77.7</v>
      </c>
      <c r="I505" s="91">
        <v>1.9</v>
      </c>
      <c r="J505" s="90">
        <v>1824</v>
      </c>
      <c r="K505" s="91">
        <v>73</v>
      </c>
      <c r="L505" s="92">
        <v>2.1</v>
      </c>
    </row>
    <row r="506" spans="1:12" ht="14.4" x14ac:dyDescent="0.3">
      <c r="A506" s="84" t="str">
        <f t="shared" si="37"/>
        <v>OREGON</v>
      </c>
      <c r="B506" s="93" t="s">
        <v>137</v>
      </c>
      <c r="C506" s="125">
        <v>2348</v>
      </c>
      <c r="D506" s="90">
        <v>2334</v>
      </c>
      <c r="E506" s="91">
        <v>99.4</v>
      </c>
      <c r="F506" s="92">
        <v>0.4</v>
      </c>
      <c r="G506" s="89">
        <v>1902</v>
      </c>
      <c r="H506" s="92">
        <v>81</v>
      </c>
      <c r="I506" s="91">
        <v>1.9</v>
      </c>
      <c r="J506" s="90">
        <v>1791</v>
      </c>
      <c r="K506" s="91">
        <v>76.2</v>
      </c>
      <c r="L506" s="92">
        <v>2</v>
      </c>
    </row>
    <row r="507" spans="1:12" ht="14.4" x14ac:dyDescent="0.3">
      <c r="A507" s="84" t="str">
        <f t="shared" si="37"/>
        <v>OREGON</v>
      </c>
      <c r="B507" s="88" t="s">
        <v>138</v>
      </c>
      <c r="C507" s="125">
        <v>48</v>
      </c>
      <c r="D507" s="90">
        <v>48</v>
      </c>
      <c r="E507" s="91" t="s">
        <v>94</v>
      </c>
      <c r="F507" s="92" t="s">
        <v>94</v>
      </c>
      <c r="G507" s="89">
        <v>21</v>
      </c>
      <c r="H507" s="92" t="s">
        <v>94</v>
      </c>
      <c r="I507" s="91" t="s">
        <v>94</v>
      </c>
      <c r="J507" s="90">
        <v>21</v>
      </c>
      <c r="K507" s="91" t="s">
        <v>94</v>
      </c>
      <c r="L507" s="92" t="s">
        <v>94</v>
      </c>
    </row>
    <row r="508" spans="1:12" ht="14.4" x14ac:dyDescent="0.3">
      <c r="A508" s="84" t="str">
        <f t="shared" si="37"/>
        <v>OREGON</v>
      </c>
      <c r="B508" s="88" t="s">
        <v>139</v>
      </c>
      <c r="C508" s="125">
        <v>103</v>
      </c>
      <c r="D508" s="90">
        <v>81</v>
      </c>
      <c r="E508" s="91">
        <v>78.7</v>
      </c>
      <c r="F508" s="92">
        <v>11.9</v>
      </c>
      <c r="G508" s="89">
        <v>41</v>
      </c>
      <c r="H508" s="92">
        <v>39.4</v>
      </c>
      <c r="I508" s="91">
        <v>14.2</v>
      </c>
      <c r="J508" s="90">
        <v>39</v>
      </c>
      <c r="K508" s="91">
        <v>37.6</v>
      </c>
      <c r="L508" s="92">
        <v>14</v>
      </c>
    </row>
    <row r="509" spans="1:12" ht="14.4" x14ac:dyDescent="0.3">
      <c r="A509" s="84" t="str">
        <f t="shared" si="37"/>
        <v>OREGON</v>
      </c>
      <c r="B509" s="88" t="s">
        <v>140</v>
      </c>
      <c r="C509" s="125">
        <v>165</v>
      </c>
      <c r="D509" s="90">
        <v>79</v>
      </c>
      <c r="E509" s="91">
        <v>47.9</v>
      </c>
      <c r="F509" s="92">
        <v>14.2</v>
      </c>
      <c r="G509" s="89">
        <v>41</v>
      </c>
      <c r="H509" s="92">
        <v>25</v>
      </c>
      <c r="I509" s="91">
        <v>12.4</v>
      </c>
      <c r="J509" s="90">
        <v>36</v>
      </c>
      <c r="K509" s="91">
        <v>21.7</v>
      </c>
      <c r="L509" s="92">
        <v>11.8</v>
      </c>
    </row>
    <row r="510" spans="1:12" ht="14.4" x14ac:dyDescent="0.3">
      <c r="A510" s="84" t="str">
        <f t="shared" si="37"/>
        <v>OREGON</v>
      </c>
      <c r="B510" s="88" t="s">
        <v>120</v>
      </c>
      <c r="C510" s="125">
        <v>2540</v>
      </c>
      <c r="D510" s="90">
        <v>2446</v>
      </c>
      <c r="E510" s="91">
        <v>96.3</v>
      </c>
      <c r="F510" s="92">
        <v>0.9</v>
      </c>
      <c r="G510" s="89">
        <v>1970</v>
      </c>
      <c r="H510" s="92">
        <v>77.599999999999994</v>
      </c>
      <c r="I510" s="91">
        <v>1.9</v>
      </c>
      <c r="J510" s="90">
        <v>1853</v>
      </c>
      <c r="K510" s="91">
        <v>72.900000000000006</v>
      </c>
      <c r="L510" s="92">
        <v>2.1</v>
      </c>
    </row>
    <row r="511" spans="1:12" ht="14.4" x14ac:dyDescent="0.3">
      <c r="A511" s="84" t="str">
        <f t="shared" si="37"/>
        <v>OREGON</v>
      </c>
      <c r="B511" s="93" t="s">
        <v>141</v>
      </c>
      <c r="C511" s="125">
        <v>2386</v>
      </c>
      <c r="D511" s="90">
        <v>2372</v>
      </c>
      <c r="E511" s="91">
        <v>99.4</v>
      </c>
      <c r="F511" s="92">
        <v>0.4</v>
      </c>
      <c r="G511" s="89">
        <v>1929</v>
      </c>
      <c r="H511" s="92">
        <v>80.8</v>
      </c>
      <c r="I511" s="91">
        <v>1.9</v>
      </c>
      <c r="J511" s="90">
        <v>1817</v>
      </c>
      <c r="K511" s="91">
        <v>76.099999999999994</v>
      </c>
      <c r="L511" s="92">
        <v>2</v>
      </c>
    </row>
    <row r="512" spans="1:12" ht="14.4" x14ac:dyDescent="0.3">
      <c r="A512" s="84" t="str">
        <f t="shared" si="37"/>
        <v>OREGON</v>
      </c>
      <c r="B512" s="88" t="s">
        <v>121</v>
      </c>
      <c r="C512" s="125">
        <v>52</v>
      </c>
      <c r="D512" s="94">
        <v>52</v>
      </c>
      <c r="E512" s="91" t="s">
        <v>94</v>
      </c>
      <c r="F512" s="92" t="s">
        <v>94</v>
      </c>
      <c r="G512" s="89">
        <v>26</v>
      </c>
      <c r="H512" s="92" t="s">
        <v>94</v>
      </c>
      <c r="I512" s="91" t="s">
        <v>94</v>
      </c>
      <c r="J512" s="90">
        <v>26</v>
      </c>
      <c r="K512" s="91" t="s">
        <v>94</v>
      </c>
      <c r="L512" s="92" t="s">
        <v>94</v>
      </c>
    </row>
    <row r="513" spans="1:12" ht="14.4" x14ac:dyDescent="0.3">
      <c r="A513" s="84" t="str">
        <f t="shared" si="37"/>
        <v>OREGON</v>
      </c>
      <c r="B513" s="88" t="s">
        <v>122</v>
      </c>
      <c r="C513" s="125">
        <v>111</v>
      </c>
      <c r="D513" s="94">
        <v>90</v>
      </c>
      <c r="E513" s="91">
        <v>80.3</v>
      </c>
      <c r="F513" s="92">
        <v>11.1</v>
      </c>
      <c r="G513" s="89">
        <v>47</v>
      </c>
      <c r="H513" s="92">
        <v>41.9</v>
      </c>
      <c r="I513" s="91">
        <v>13.8</v>
      </c>
      <c r="J513" s="90">
        <v>44</v>
      </c>
      <c r="K513" s="91">
        <v>39.4</v>
      </c>
      <c r="L513" s="92">
        <v>13.6</v>
      </c>
    </row>
    <row r="514" spans="1:12" ht="14.4" x14ac:dyDescent="0.3">
      <c r="A514" s="84" t="str">
        <f>B514</f>
        <v>PENNSYLVANIA</v>
      </c>
      <c r="B514" s="84" t="s">
        <v>52</v>
      </c>
      <c r="C514" s="125"/>
      <c r="D514" s="94"/>
      <c r="E514" s="91"/>
      <c r="F514" s="92"/>
      <c r="G514" s="89"/>
      <c r="H514" s="92"/>
      <c r="I514" s="91"/>
      <c r="J514" s="90"/>
      <c r="K514" s="91"/>
      <c r="L514" s="92"/>
    </row>
    <row r="515" spans="1:12" ht="14.4" x14ac:dyDescent="0.3">
      <c r="A515" s="84" t="str">
        <f>A514</f>
        <v>PENNSYLVANIA</v>
      </c>
      <c r="B515" s="88" t="s">
        <v>112</v>
      </c>
      <c r="C515" s="125">
        <v>9356</v>
      </c>
      <c r="D515" s="90">
        <v>9055</v>
      </c>
      <c r="E515" s="91">
        <v>96.8</v>
      </c>
      <c r="F515" s="92">
        <v>0.5</v>
      </c>
      <c r="G515" s="89">
        <v>6481</v>
      </c>
      <c r="H515" s="92">
        <v>69.3</v>
      </c>
      <c r="I515" s="91">
        <v>1.4</v>
      </c>
      <c r="J515" s="90">
        <v>5845</v>
      </c>
      <c r="K515" s="91">
        <v>62.5</v>
      </c>
      <c r="L515" s="92">
        <v>1.4</v>
      </c>
    </row>
    <row r="516" spans="1:12" ht="14.4" x14ac:dyDescent="0.3">
      <c r="A516" s="84" t="str">
        <f t="shared" ref="A516:A526" si="38">A515</f>
        <v>PENNSYLVANIA</v>
      </c>
      <c r="B516" s="88" t="s">
        <v>113</v>
      </c>
      <c r="C516" s="125">
        <v>4467</v>
      </c>
      <c r="D516" s="90">
        <v>4311</v>
      </c>
      <c r="E516" s="91">
        <v>96.5</v>
      </c>
      <c r="F516" s="92">
        <v>0.8</v>
      </c>
      <c r="G516" s="89">
        <v>3052</v>
      </c>
      <c r="H516" s="92">
        <v>68.3</v>
      </c>
      <c r="I516" s="91">
        <v>2</v>
      </c>
      <c r="J516" s="90">
        <v>2740</v>
      </c>
      <c r="K516" s="91">
        <v>61.3</v>
      </c>
      <c r="L516" s="92">
        <v>2.1</v>
      </c>
    </row>
    <row r="517" spans="1:12" ht="14.4" x14ac:dyDescent="0.3">
      <c r="A517" s="84" t="str">
        <f t="shared" si="38"/>
        <v>PENNSYLVANIA</v>
      </c>
      <c r="B517" s="88" t="s">
        <v>114</v>
      </c>
      <c r="C517" s="125">
        <v>4889</v>
      </c>
      <c r="D517" s="90">
        <v>4743</v>
      </c>
      <c r="E517" s="91">
        <v>97</v>
      </c>
      <c r="F517" s="92">
        <v>0.7</v>
      </c>
      <c r="G517" s="89">
        <v>3429</v>
      </c>
      <c r="H517" s="92">
        <v>70.099999999999994</v>
      </c>
      <c r="I517" s="91">
        <v>1.9</v>
      </c>
      <c r="J517" s="90">
        <v>3105</v>
      </c>
      <c r="K517" s="91">
        <v>63.5</v>
      </c>
      <c r="L517" s="92">
        <v>2</v>
      </c>
    </row>
    <row r="518" spans="1:12" ht="14.4" x14ac:dyDescent="0.3">
      <c r="A518" s="84" t="str">
        <f t="shared" si="38"/>
        <v>PENNSYLVANIA</v>
      </c>
      <c r="B518" s="88" t="s">
        <v>136</v>
      </c>
      <c r="C518" s="125">
        <v>8218</v>
      </c>
      <c r="D518" s="90">
        <v>8036</v>
      </c>
      <c r="E518" s="91">
        <v>97.8</v>
      </c>
      <c r="F518" s="92">
        <v>0.5</v>
      </c>
      <c r="G518" s="89">
        <v>5853</v>
      </c>
      <c r="H518" s="92">
        <v>71.2</v>
      </c>
      <c r="I518" s="91">
        <v>1.4</v>
      </c>
      <c r="J518" s="90">
        <v>5291</v>
      </c>
      <c r="K518" s="91">
        <v>64.400000000000006</v>
      </c>
      <c r="L518" s="92">
        <v>1.5</v>
      </c>
    </row>
    <row r="519" spans="1:12" ht="14.4" x14ac:dyDescent="0.3">
      <c r="A519" s="84" t="str">
        <f t="shared" si="38"/>
        <v>PENNSYLVANIA</v>
      </c>
      <c r="B519" s="93" t="s">
        <v>137</v>
      </c>
      <c r="C519" s="125">
        <v>7998</v>
      </c>
      <c r="D519" s="90">
        <v>7886</v>
      </c>
      <c r="E519" s="91">
        <v>98.6</v>
      </c>
      <c r="F519" s="92">
        <v>0.4</v>
      </c>
      <c r="G519" s="89">
        <v>5769</v>
      </c>
      <c r="H519" s="92">
        <v>72.099999999999994</v>
      </c>
      <c r="I519" s="91">
        <v>1.4</v>
      </c>
      <c r="J519" s="90">
        <v>5209</v>
      </c>
      <c r="K519" s="91">
        <v>65.099999999999994</v>
      </c>
      <c r="L519" s="92">
        <v>1.5</v>
      </c>
    </row>
    <row r="520" spans="1:12" ht="14.4" x14ac:dyDescent="0.3">
      <c r="A520" s="84" t="str">
        <f t="shared" si="38"/>
        <v>PENNSYLVANIA</v>
      </c>
      <c r="B520" s="88" t="s">
        <v>138</v>
      </c>
      <c r="C520" s="125">
        <v>853</v>
      </c>
      <c r="D520" s="94">
        <v>816</v>
      </c>
      <c r="E520" s="91">
        <v>95.6</v>
      </c>
      <c r="F520" s="92">
        <v>2.4</v>
      </c>
      <c r="G520" s="89">
        <v>523</v>
      </c>
      <c r="H520" s="92">
        <v>61.3</v>
      </c>
      <c r="I520" s="91">
        <v>5.8</v>
      </c>
      <c r="J520" s="90">
        <v>474</v>
      </c>
      <c r="K520" s="91">
        <v>55.6</v>
      </c>
      <c r="L520" s="92">
        <v>5.9</v>
      </c>
    </row>
    <row r="521" spans="1:12" ht="14.4" x14ac:dyDescent="0.3">
      <c r="A521" s="84" t="str">
        <f t="shared" si="38"/>
        <v>PENNSYLVANIA</v>
      </c>
      <c r="B521" s="88" t="s">
        <v>139</v>
      </c>
      <c r="C521" s="125">
        <v>210</v>
      </c>
      <c r="D521" s="94">
        <v>135</v>
      </c>
      <c r="E521" s="91">
        <v>64.3</v>
      </c>
      <c r="F521" s="92">
        <v>12</v>
      </c>
      <c r="G521" s="89">
        <v>60</v>
      </c>
      <c r="H521" s="92">
        <v>28.7</v>
      </c>
      <c r="I521" s="91">
        <v>11.4</v>
      </c>
      <c r="J521" s="90">
        <v>43</v>
      </c>
      <c r="K521" s="91">
        <v>20.5</v>
      </c>
      <c r="L521" s="92">
        <v>10.1</v>
      </c>
    </row>
    <row r="522" spans="1:12" ht="14.4" x14ac:dyDescent="0.3">
      <c r="A522" s="84" t="str">
        <f t="shared" si="38"/>
        <v>PENNSYLVANIA</v>
      </c>
      <c r="B522" s="88" t="s">
        <v>140</v>
      </c>
      <c r="C522" s="125">
        <v>255</v>
      </c>
      <c r="D522" s="94">
        <v>179</v>
      </c>
      <c r="E522" s="91">
        <v>70.3</v>
      </c>
      <c r="F522" s="92">
        <v>13</v>
      </c>
      <c r="G522" s="89">
        <v>95</v>
      </c>
      <c r="H522" s="92">
        <v>37.5</v>
      </c>
      <c r="I522" s="91">
        <v>13.7</v>
      </c>
      <c r="J522" s="90">
        <v>88</v>
      </c>
      <c r="K522" s="91">
        <v>34.5</v>
      </c>
      <c r="L522" s="92">
        <v>13.5</v>
      </c>
    </row>
    <row r="523" spans="1:12" ht="14.4" x14ac:dyDescent="0.3">
      <c r="A523" s="84" t="str">
        <f t="shared" si="38"/>
        <v>PENNSYLVANIA</v>
      </c>
      <c r="B523" s="88" t="s">
        <v>120</v>
      </c>
      <c r="C523" s="125">
        <v>8259</v>
      </c>
      <c r="D523" s="90">
        <v>8077</v>
      </c>
      <c r="E523" s="91">
        <v>97.8</v>
      </c>
      <c r="F523" s="92">
        <v>0.5</v>
      </c>
      <c r="G523" s="89">
        <v>5884</v>
      </c>
      <c r="H523" s="92">
        <v>71.2</v>
      </c>
      <c r="I523" s="91">
        <v>1.4</v>
      </c>
      <c r="J523" s="90">
        <v>5316</v>
      </c>
      <c r="K523" s="91">
        <v>64.400000000000006</v>
      </c>
      <c r="L523" s="92">
        <v>1.5</v>
      </c>
    </row>
    <row r="524" spans="1:12" ht="14.4" x14ac:dyDescent="0.3">
      <c r="A524" s="84" t="str">
        <f t="shared" si="38"/>
        <v>PENNSYLVANIA</v>
      </c>
      <c r="B524" s="93" t="s">
        <v>141</v>
      </c>
      <c r="C524" s="125">
        <v>8038</v>
      </c>
      <c r="D524" s="90">
        <v>7927</v>
      </c>
      <c r="E524" s="91">
        <v>98.6</v>
      </c>
      <c r="F524" s="92">
        <v>0.4</v>
      </c>
      <c r="G524" s="89">
        <v>5800</v>
      </c>
      <c r="H524" s="92">
        <v>72.2</v>
      </c>
      <c r="I524" s="91">
        <v>1.4</v>
      </c>
      <c r="J524" s="90">
        <v>5234</v>
      </c>
      <c r="K524" s="91">
        <v>65.099999999999994</v>
      </c>
      <c r="L524" s="92">
        <v>1.5</v>
      </c>
    </row>
    <row r="525" spans="1:12" ht="14.4" x14ac:dyDescent="0.3">
      <c r="A525" s="84" t="str">
        <f t="shared" si="38"/>
        <v>PENNSYLVANIA</v>
      </c>
      <c r="B525" s="88" t="s">
        <v>121</v>
      </c>
      <c r="C525" s="125">
        <v>889</v>
      </c>
      <c r="D525" s="94">
        <v>851</v>
      </c>
      <c r="E525" s="91">
        <v>95.8</v>
      </c>
      <c r="F525" s="92">
        <v>2.2999999999999998</v>
      </c>
      <c r="G525" s="89">
        <v>549</v>
      </c>
      <c r="H525" s="92">
        <v>61.8</v>
      </c>
      <c r="I525" s="91">
        <v>5.7</v>
      </c>
      <c r="J525" s="90">
        <v>500</v>
      </c>
      <c r="K525" s="91">
        <v>56.3</v>
      </c>
      <c r="L525" s="92">
        <v>5.8</v>
      </c>
    </row>
    <row r="526" spans="1:12" ht="14.4" x14ac:dyDescent="0.3">
      <c r="A526" s="84" t="str">
        <f t="shared" si="38"/>
        <v>PENNSYLVANIA</v>
      </c>
      <c r="B526" s="88" t="s">
        <v>122</v>
      </c>
      <c r="C526" s="125">
        <v>210</v>
      </c>
      <c r="D526" s="94">
        <v>135</v>
      </c>
      <c r="E526" s="91">
        <v>64.3</v>
      </c>
      <c r="F526" s="92">
        <v>12</v>
      </c>
      <c r="G526" s="89">
        <v>60</v>
      </c>
      <c r="H526" s="92">
        <v>28.7</v>
      </c>
      <c r="I526" s="91">
        <v>11.4</v>
      </c>
      <c r="J526" s="90">
        <v>43</v>
      </c>
      <c r="K526" s="91">
        <v>20.5</v>
      </c>
      <c r="L526" s="92">
        <v>10.1</v>
      </c>
    </row>
    <row r="527" spans="1:12" ht="14.4" x14ac:dyDescent="0.3">
      <c r="A527" s="84" t="str">
        <f>B527</f>
        <v>RHODE ISLAND</v>
      </c>
      <c r="B527" s="84" t="s">
        <v>53</v>
      </c>
      <c r="C527" s="125"/>
      <c r="D527" s="94"/>
      <c r="E527" s="91"/>
      <c r="F527" s="92"/>
      <c r="G527" s="89"/>
      <c r="H527" s="92"/>
      <c r="I527" s="91"/>
      <c r="J527" s="90"/>
      <c r="K527" s="91"/>
      <c r="L527" s="92"/>
    </row>
    <row r="528" spans="1:12" ht="14.4" x14ac:dyDescent="0.3">
      <c r="A528" s="84" t="str">
        <f>A527</f>
        <v>RHODE ISLAND</v>
      </c>
      <c r="B528" s="88" t="s">
        <v>112</v>
      </c>
      <c r="C528" s="125">
        <v>813</v>
      </c>
      <c r="D528" s="94">
        <v>732</v>
      </c>
      <c r="E528" s="91">
        <v>90</v>
      </c>
      <c r="F528" s="92">
        <v>1.2</v>
      </c>
      <c r="G528" s="89">
        <v>522</v>
      </c>
      <c r="H528" s="92">
        <v>64.2</v>
      </c>
      <c r="I528" s="91">
        <v>1.9</v>
      </c>
      <c r="J528" s="90">
        <v>467</v>
      </c>
      <c r="K528" s="91">
        <v>57.4</v>
      </c>
      <c r="L528" s="92">
        <v>2</v>
      </c>
    </row>
    <row r="529" spans="1:12" ht="14.4" x14ac:dyDescent="0.3">
      <c r="A529" s="84" t="str">
        <f t="shared" ref="A529:A539" si="39">A528</f>
        <v>RHODE ISLAND</v>
      </c>
      <c r="B529" s="88" t="s">
        <v>113</v>
      </c>
      <c r="C529" s="125">
        <v>385</v>
      </c>
      <c r="D529" s="94">
        <v>342</v>
      </c>
      <c r="E529" s="91">
        <v>88.9</v>
      </c>
      <c r="F529" s="92">
        <v>1.8</v>
      </c>
      <c r="G529" s="89">
        <v>236</v>
      </c>
      <c r="H529" s="92">
        <v>61.3</v>
      </c>
      <c r="I529" s="91">
        <v>2.8</v>
      </c>
      <c r="J529" s="90">
        <v>213</v>
      </c>
      <c r="K529" s="91">
        <v>55.4</v>
      </c>
      <c r="L529" s="92">
        <v>2.9</v>
      </c>
    </row>
    <row r="530" spans="1:12" ht="14.4" x14ac:dyDescent="0.3">
      <c r="A530" s="84" t="str">
        <f t="shared" si="39"/>
        <v>RHODE ISLAND</v>
      </c>
      <c r="B530" s="88" t="s">
        <v>114</v>
      </c>
      <c r="C530" s="125">
        <v>428</v>
      </c>
      <c r="D530" s="94">
        <v>390</v>
      </c>
      <c r="E530" s="91">
        <v>91.1</v>
      </c>
      <c r="F530" s="92">
        <v>1.6</v>
      </c>
      <c r="G530" s="89">
        <v>286</v>
      </c>
      <c r="H530" s="92">
        <v>66.7</v>
      </c>
      <c r="I530" s="91">
        <v>2.6</v>
      </c>
      <c r="J530" s="90">
        <v>253</v>
      </c>
      <c r="K530" s="91">
        <v>59.2</v>
      </c>
      <c r="L530" s="92">
        <v>2.7</v>
      </c>
    </row>
    <row r="531" spans="1:12" ht="14.4" x14ac:dyDescent="0.3">
      <c r="A531" s="84" t="str">
        <f t="shared" si="39"/>
        <v>RHODE ISLAND</v>
      </c>
      <c r="B531" s="88" t="s">
        <v>136</v>
      </c>
      <c r="C531" s="125">
        <v>732</v>
      </c>
      <c r="D531" s="94">
        <v>681</v>
      </c>
      <c r="E531" s="91">
        <v>93.1</v>
      </c>
      <c r="F531" s="92">
        <v>1.1000000000000001</v>
      </c>
      <c r="G531" s="89">
        <v>494</v>
      </c>
      <c r="H531" s="92">
        <v>67.400000000000006</v>
      </c>
      <c r="I531" s="91">
        <v>2</v>
      </c>
      <c r="J531" s="90">
        <v>442</v>
      </c>
      <c r="K531" s="91">
        <v>60.4</v>
      </c>
      <c r="L531" s="92">
        <v>2</v>
      </c>
    </row>
    <row r="532" spans="1:12" ht="14.4" x14ac:dyDescent="0.3">
      <c r="A532" s="84" t="str">
        <f t="shared" si="39"/>
        <v>RHODE ISLAND</v>
      </c>
      <c r="B532" s="93" t="s">
        <v>137</v>
      </c>
      <c r="C532" s="125">
        <v>680</v>
      </c>
      <c r="D532" s="90">
        <v>655</v>
      </c>
      <c r="E532" s="91">
        <v>96.4</v>
      </c>
      <c r="F532" s="92">
        <v>0.8</v>
      </c>
      <c r="G532" s="89">
        <v>478</v>
      </c>
      <c r="H532" s="92">
        <v>70.3</v>
      </c>
      <c r="I532" s="91">
        <v>2</v>
      </c>
      <c r="J532" s="90">
        <v>431</v>
      </c>
      <c r="K532" s="91">
        <v>63.3</v>
      </c>
      <c r="L532" s="92">
        <v>2.1</v>
      </c>
    </row>
    <row r="533" spans="1:12" ht="14.4" x14ac:dyDescent="0.3">
      <c r="A533" s="84" t="str">
        <f t="shared" si="39"/>
        <v>RHODE ISLAND</v>
      </c>
      <c r="B533" s="88" t="s">
        <v>138</v>
      </c>
      <c r="C533" s="125">
        <v>46</v>
      </c>
      <c r="D533" s="90">
        <v>34</v>
      </c>
      <c r="E533" s="91" t="s">
        <v>94</v>
      </c>
      <c r="F533" s="92" t="s">
        <v>94</v>
      </c>
      <c r="G533" s="89">
        <v>19</v>
      </c>
      <c r="H533" s="92" t="s">
        <v>94</v>
      </c>
      <c r="I533" s="91" t="s">
        <v>94</v>
      </c>
      <c r="J533" s="90">
        <v>17</v>
      </c>
      <c r="K533" s="91" t="s">
        <v>94</v>
      </c>
      <c r="L533" s="92" t="s">
        <v>94</v>
      </c>
    </row>
    <row r="534" spans="1:12" ht="14.4" x14ac:dyDescent="0.3">
      <c r="A534" s="84" t="str">
        <f t="shared" si="39"/>
        <v>RHODE ISLAND</v>
      </c>
      <c r="B534" s="88" t="s">
        <v>139</v>
      </c>
      <c r="C534" s="125">
        <v>27</v>
      </c>
      <c r="D534" s="90">
        <v>11</v>
      </c>
      <c r="E534" s="91" t="s">
        <v>94</v>
      </c>
      <c r="F534" s="92" t="s">
        <v>94</v>
      </c>
      <c r="G534" s="89">
        <v>5</v>
      </c>
      <c r="H534" s="92" t="s">
        <v>94</v>
      </c>
      <c r="I534" s="91" t="s">
        <v>94</v>
      </c>
      <c r="J534" s="90">
        <v>5</v>
      </c>
      <c r="K534" s="91" t="s">
        <v>94</v>
      </c>
      <c r="L534" s="92" t="s">
        <v>94</v>
      </c>
    </row>
    <row r="535" spans="1:12" ht="14.4" x14ac:dyDescent="0.3">
      <c r="A535" s="84" t="str">
        <f t="shared" si="39"/>
        <v>RHODE ISLAND</v>
      </c>
      <c r="B535" s="88" t="s">
        <v>140</v>
      </c>
      <c r="C535" s="125">
        <v>58</v>
      </c>
      <c r="D535" s="90">
        <v>28</v>
      </c>
      <c r="E535" s="91" t="s">
        <v>94</v>
      </c>
      <c r="F535" s="92" t="s">
        <v>94</v>
      </c>
      <c r="G535" s="89">
        <v>17</v>
      </c>
      <c r="H535" s="92" t="s">
        <v>94</v>
      </c>
      <c r="I535" s="91" t="s">
        <v>94</v>
      </c>
      <c r="J535" s="90">
        <v>13</v>
      </c>
      <c r="K535" s="91" t="s">
        <v>94</v>
      </c>
      <c r="L535" s="92" t="s">
        <v>94</v>
      </c>
    </row>
    <row r="536" spans="1:12" ht="14.4" x14ac:dyDescent="0.3">
      <c r="A536" s="84" t="str">
        <f t="shared" si="39"/>
        <v>RHODE ISLAND</v>
      </c>
      <c r="B536" s="88" t="s">
        <v>120</v>
      </c>
      <c r="C536" s="125">
        <v>735</v>
      </c>
      <c r="D536" s="90">
        <v>684</v>
      </c>
      <c r="E536" s="91">
        <v>93.1</v>
      </c>
      <c r="F536" s="92">
        <v>1.1000000000000001</v>
      </c>
      <c r="G536" s="89">
        <v>496</v>
      </c>
      <c r="H536" s="92">
        <v>67.400000000000006</v>
      </c>
      <c r="I536" s="91">
        <v>2</v>
      </c>
      <c r="J536" s="90">
        <v>444</v>
      </c>
      <c r="K536" s="91">
        <v>60.4</v>
      </c>
      <c r="L536" s="92">
        <v>2</v>
      </c>
    </row>
    <row r="537" spans="1:12" ht="14.4" x14ac:dyDescent="0.3">
      <c r="A537" s="84" t="str">
        <f t="shared" si="39"/>
        <v>RHODE ISLAND</v>
      </c>
      <c r="B537" s="93" t="s">
        <v>141</v>
      </c>
      <c r="C537" s="125">
        <v>683</v>
      </c>
      <c r="D537" s="94">
        <v>658</v>
      </c>
      <c r="E537" s="91">
        <v>96.3</v>
      </c>
      <c r="F537" s="92">
        <v>0.8</v>
      </c>
      <c r="G537" s="89">
        <v>480</v>
      </c>
      <c r="H537" s="92">
        <v>70.3</v>
      </c>
      <c r="I537" s="91">
        <v>2</v>
      </c>
      <c r="J537" s="90">
        <v>432</v>
      </c>
      <c r="K537" s="91">
        <v>63.3</v>
      </c>
      <c r="L537" s="92">
        <v>2.1</v>
      </c>
    </row>
    <row r="538" spans="1:12" ht="14.4" x14ac:dyDescent="0.3">
      <c r="A538" s="84" t="str">
        <f t="shared" si="39"/>
        <v>RHODE ISLAND</v>
      </c>
      <c r="B538" s="88" t="s">
        <v>121</v>
      </c>
      <c r="C538" s="125">
        <v>48</v>
      </c>
      <c r="D538" s="94">
        <v>36</v>
      </c>
      <c r="E538" s="91" t="s">
        <v>94</v>
      </c>
      <c r="F538" s="92" t="s">
        <v>94</v>
      </c>
      <c r="G538" s="89">
        <v>21</v>
      </c>
      <c r="H538" s="92" t="s">
        <v>94</v>
      </c>
      <c r="I538" s="91" t="s">
        <v>94</v>
      </c>
      <c r="J538" s="90">
        <v>18</v>
      </c>
      <c r="K538" s="91" t="s">
        <v>94</v>
      </c>
      <c r="L538" s="92" t="s">
        <v>94</v>
      </c>
    </row>
    <row r="539" spans="1:12" ht="14.4" x14ac:dyDescent="0.3">
      <c r="A539" s="84" t="str">
        <f t="shared" si="39"/>
        <v>RHODE ISLAND</v>
      </c>
      <c r="B539" s="88" t="s">
        <v>122</v>
      </c>
      <c r="C539" s="125">
        <v>28</v>
      </c>
      <c r="D539" s="94">
        <v>11</v>
      </c>
      <c r="E539" s="91" t="s">
        <v>94</v>
      </c>
      <c r="F539" s="92" t="s">
        <v>94</v>
      </c>
      <c r="G539" s="89">
        <v>5</v>
      </c>
      <c r="H539" s="92" t="s">
        <v>94</v>
      </c>
      <c r="I539" s="91" t="s">
        <v>94</v>
      </c>
      <c r="J539" s="90">
        <v>5</v>
      </c>
      <c r="K539" s="91" t="s">
        <v>94</v>
      </c>
      <c r="L539" s="92" t="s">
        <v>94</v>
      </c>
    </row>
    <row r="540" spans="1:12" ht="14.4" x14ac:dyDescent="0.3">
      <c r="A540" s="84" t="str">
        <f>B540</f>
        <v>SOUTH CAROLINA</v>
      </c>
      <c r="B540" s="84" t="s">
        <v>54</v>
      </c>
      <c r="C540" s="125"/>
      <c r="D540" s="94"/>
      <c r="E540" s="91"/>
      <c r="F540" s="92"/>
      <c r="G540" s="89"/>
      <c r="H540" s="92"/>
      <c r="I540" s="91"/>
      <c r="J540" s="90"/>
      <c r="K540" s="91"/>
      <c r="L540" s="92"/>
    </row>
    <row r="541" spans="1:12" ht="14.4" x14ac:dyDescent="0.3">
      <c r="A541" s="84" t="str">
        <f>A540</f>
        <v>SOUTH CAROLINA</v>
      </c>
      <c r="B541" s="88" t="s">
        <v>112</v>
      </c>
      <c r="C541" s="125">
        <v>3061</v>
      </c>
      <c r="D541" s="90">
        <v>3002</v>
      </c>
      <c r="E541" s="91">
        <v>98.1</v>
      </c>
      <c r="F541" s="92">
        <v>0.6</v>
      </c>
      <c r="G541" s="89">
        <v>2238</v>
      </c>
      <c r="H541" s="92">
        <v>73.099999999999994</v>
      </c>
      <c r="I541" s="91">
        <v>2.1</v>
      </c>
      <c r="J541" s="90">
        <v>1899</v>
      </c>
      <c r="K541" s="91">
        <v>62</v>
      </c>
      <c r="L541" s="92">
        <v>2.2999999999999998</v>
      </c>
    </row>
    <row r="542" spans="1:12" ht="14.4" x14ac:dyDescent="0.3">
      <c r="A542" s="84" t="str">
        <f t="shared" ref="A542:A552" si="40">A541</f>
        <v>SOUTH CAROLINA</v>
      </c>
      <c r="B542" s="88" t="s">
        <v>113</v>
      </c>
      <c r="C542" s="125">
        <v>1441</v>
      </c>
      <c r="D542" s="90">
        <v>1408</v>
      </c>
      <c r="E542" s="91">
        <v>97.7</v>
      </c>
      <c r="F542" s="92">
        <v>1</v>
      </c>
      <c r="G542" s="89">
        <v>1009</v>
      </c>
      <c r="H542" s="92">
        <v>70</v>
      </c>
      <c r="I542" s="91">
        <v>3.1</v>
      </c>
      <c r="J542" s="90">
        <v>862</v>
      </c>
      <c r="K542" s="91">
        <v>59.8</v>
      </c>
      <c r="L542" s="92">
        <v>3.3</v>
      </c>
    </row>
    <row r="543" spans="1:12" ht="14.4" x14ac:dyDescent="0.3">
      <c r="A543" s="84" t="str">
        <f t="shared" si="40"/>
        <v>SOUTH CAROLINA</v>
      </c>
      <c r="B543" s="88" t="s">
        <v>114</v>
      </c>
      <c r="C543" s="125">
        <v>1620</v>
      </c>
      <c r="D543" s="90">
        <v>1594</v>
      </c>
      <c r="E543" s="91">
        <v>98.4</v>
      </c>
      <c r="F543" s="92">
        <v>0.8</v>
      </c>
      <c r="G543" s="89">
        <v>1230</v>
      </c>
      <c r="H543" s="92">
        <v>75.900000000000006</v>
      </c>
      <c r="I543" s="91">
        <v>2.7</v>
      </c>
      <c r="J543" s="90">
        <v>1037</v>
      </c>
      <c r="K543" s="91">
        <v>64</v>
      </c>
      <c r="L543" s="92">
        <v>3.1</v>
      </c>
    </row>
    <row r="544" spans="1:12" ht="14.4" x14ac:dyDescent="0.3">
      <c r="A544" s="84" t="str">
        <f t="shared" si="40"/>
        <v>SOUTH CAROLINA</v>
      </c>
      <c r="B544" s="88" t="s">
        <v>136</v>
      </c>
      <c r="C544" s="125">
        <v>2188</v>
      </c>
      <c r="D544" s="90">
        <v>2132</v>
      </c>
      <c r="E544" s="91">
        <v>97.5</v>
      </c>
      <c r="F544" s="92">
        <v>0.9</v>
      </c>
      <c r="G544" s="89">
        <v>1627</v>
      </c>
      <c r="H544" s="92">
        <v>74.400000000000006</v>
      </c>
      <c r="I544" s="91">
        <v>2.4</v>
      </c>
      <c r="J544" s="90">
        <v>1387</v>
      </c>
      <c r="K544" s="91">
        <v>63.4</v>
      </c>
      <c r="L544" s="92">
        <v>2.6</v>
      </c>
    </row>
    <row r="545" spans="1:12" ht="14.4" x14ac:dyDescent="0.3">
      <c r="A545" s="84" t="str">
        <f t="shared" si="40"/>
        <v>SOUTH CAROLINA</v>
      </c>
      <c r="B545" s="93" t="s">
        <v>137</v>
      </c>
      <c r="C545" s="125">
        <v>2142</v>
      </c>
      <c r="D545" s="90">
        <v>2120</v>
      </c>
      <c r="E545" s="91">
        <v>98.9</v>
      </c>
      <c r="F545" s="92">
        <v>0.6</v>
      </c>
      <c r="G545" s="89">
        <v>1617</v>
      </c>
      <c r="H545" s="92">
        <v>75.5</v>
      </c>
      <c r="I545" s="91">
        <v>2.4</v>
      </c>
      <c r="J545" s="90">
        <v>1377</v>
      </c>
      <c r="K545" s="91">
        <v>64.3</v>
      </c>
      <c r="L545" s="92">
        <v>2.7</v>
      </c>
    </row>
    <row r="546" spans="1:12" ht="14.4" x14ac:dyDescent="0.3">
      <c r="A546" s="84" t="str">
        <f t="shared" si="40"/>
        <v>SOUTH CAROLINA</v>
      </c>
      <c r="B546" s="88" t="s">
        <v>138</v>
      </c>
      <c r="C546" s="125">
        <v>837</v>
      </c>
      <c r="D546" s="90">
        <v>834</v>
      </c>
      <c r="E546" s="91">
        <v>99.6</v>
      </c>
      <c r="F546" s="92">
        <v>0.6</v>
      </c>
      <c r="G546" s="89">
        <v>595</v>
      </c>
      <c r="H546" s="92">
        <v>71.099999999999994</v>
      </c>
      <c r="I546" s="91">
        <v>4.9000000000000004</v>
      </c>
      <c r="J546" s="90">
        <v>498</v>
      </c>
      <c r="K546" s="91">
        <v>59.5</v>
      </c>
      <c r="L546" s="92">
        <v>5.3</v>
      </c>
    </row>
    <row r="547" spans="1:12" ht="14.4" x14ac:dyDescent="0.3">
      <c r="A547" s="84" t="str">
        <f t="shared" si="40"/>
        <v>SOUTH CAROLINA</v>
      </c>
      <c r="B547" s="88" t="s">
        <v>139</v>
      </c>
      <c r="C547" s="125">
        <v>4</v>
      </c>
      <c r="D547" s="90">
        <v>4</v>
      </c>
      <c r="E547" s="91" t="s">
        <v>94</v>
      </c>
      <c r="F547" s="92" t="s">
        <v>94</v>
      </c>
      <c r="G547" s="89" t="s">
        <v>82</v>
      </c>
      <c r="H547" s="92" t="s">
        <v>94</v>
      </c>
      <c r="I547" s="91" t="s">
        <v>94</v>
      </c>
      <c r="J547" s="90" t="s">
        <v>82</v>
      </c>
      <c r="K547" s="91" t="s">
        <v>94</v>
      </c>
      <c r="L547" s="92" t="s">
        <v>94</v>
      </c>
    </row>
    <row r="548" spans="1:12" ht="14.4" x14ac:dyDescent="0.3">
      <c r="A548" s="84" t="str">
        <f t="shared" si="40"/>
        <v>SOUTH CAROLINA</v>
      </c>
      <c r="B548" s="88" t="s">
        <v>140</v>
      </c>
      <c r="C548" s="125">
        <v>52</v>
      </c>
      <c r="D548" s="90">
        <v>16</v>
      </c>
      <c r="E548" s="91" t="s">
        <v>94</v>
      </c>
      <c r="F548" s="92" t="s">
        <v>94</v>
      </c>
      <c r="G548" s="89">
        <v>13</v>
      </c>
      <c r="H548" s="92" t="s">
        <v>94</v>
      </c>
      <c r="I548" s="91" t="s">
        <v>94</v>
      </c>
      <c r="J548" s="90">
        <v>13</v>
      </c>
      <c r="K548" s="91" t="s">
        <v>94</v>
      </c>
      <c r="L548" s="92" t="s">
        <v>94</v>
      </c>
    </row>
    <row r="549" spans="1:12" ht="14.4" x14ac:dyDescent="0.3">
      <c r="A549" s="84" t="str">
        <f t="shared" si="40"/>
        <v>SOUTH CAROLINA</v>
      </c>
      <c r="B549" s="88" t="s">
        <v>120</v>
      </c>
      <c r="C549" s="125">
        <v>2208</v>
      </c>
      <c r="D549" s="90">
        <v>2153</v>
      </c>
      <c r="E549" s="91">
        <v>97.5</v>
      </c>
      <c r="F549" s="92">
        <v>0.9</v>
      </c>
      <c r="G549" s="89">
        <v>1636</v>
      </c>
      <c r="H549" s="92">
        <v>74.099999999999994</v>
      </c>
      <c r="I549" s="91">
        <v>2.4</v>
      </c>
      <c r="J549" s="90">
        <v>1394</v>
      </c>
      <c r="K549" s="91">
        <v>63.1</v>
      </c>
      <c r="L549" s="92">
        <v>2.6</v>
      </c>
    </row>
    <row r="550" spans="1:12" ht="14.4" x14ac:dyDescent="0.3">
      <c r="A550" s="84" t="str">
        <f t="shared" si="40"/>
        <v>SOUTH CAROLINA</v>
      </c>
      <c r="B550" s="93" t="s">
        <v>141</v>
      </c>
      <c r="C550" s="125">
        <v>2163</v>
      </c>
      <c r="D550" s="90">
        <v>2140</v>
      </c>
      <c r="E550" s="91">
        <v>99</v>
      </c>
      <c r="F550" s="92">
        <v>0.6</v>
      </c>
      <c r="G550" s="89">
        <v>1626</v>
      </c>
      <c r="H550" s="92">
        <v>75.2</v>
      </c>
      <c r="I550" s="91">
        <v>2.4</v>
      </c>
      <c r="J550" s="90">
        <v>1384</v>
      </c>
      <c r="K550" s="91">
        <v>64</v>
      </c>
      <c r="L550" s="92">
        <v>2.7</v>
      </c>
    </row>
    <row r="551" spans="1:12" ht="14.4" x14ac:dyDescent="0.3">
      <c r="A551" s="84" t="str">
        <f t="shared" si="40"/>
        <v>SOUTH CAROLINA</v>
      </c>
      <c r="B551" s="88" t="s">
        <v>121</v>
      </c>
      <c r="C551" s="125">
        <v>843</v>
      </c>
      <c r="D551" s="94">
        <v>840</v>
      </c>
      <c r="E551" s="91">
        <v>99.6</v>
      </c>
      <c r="F551" s="92">
        <v>0.6</v>
      </c>
      <c r="G551" s="89">
        <v>599</v>
      </c>
      <c r="H551" s="92">
        <v>71.099999999999994</v>
      </c>
      <c r="I551" s="91">
        <v>4.9000000000000004</v>
      </c>
      <c r="J551" s="90">
        <v>500</v>
      </c>
      <c r="K551" s="91">
        <v>59.3</v>
      </c>
      <c r="L551" s="92">
        <v>5.3</v>
      </c>
    </row>
    <row r="552" spans="1:12" ht="14.4" x14ac:dyDescent="0.3">
      <c r="A552" s="84" t="str">
        <f t="shared" si="40"/>
        <v>SOUTH CAROLINA</v>
      </c>
      <c r="B552" s="88" t="s">
        <v>122</v>
      </c>
      <c r="C552" s="125">
        <v>4</v>
      </c>
      <c r="D552" s="94">
        <v>4</v>
      </c>
      <c r="E552" s="91" t="s">
        <v>94</v>
      </c>
      <c r="F552" s="92" t="s">
        <v>94</v>
      </c>
      <c r="G552" s="89" t="s">
        <v>82</v>
      </c>
      <c r="H552" s="92" t="s">
        <v>94</v>
      </c>
      <c r="I552" s="91" t="s">
        <v>94</v>
      </c>
      <c r="J552" s="90" t="s">
        <v>82</v>
      </c>
      <c r="K552" s="91" t="s">
        <v>94</v>
      </c>
      <c r="L552" s="92" t="s">
        <v>94</v>
      </c>
    </row>
    <row r="553" spans="1:12" ht="14.4" x14ac:dyDescent="0.3">
      <c r="A553" s="84" t="str">
        <f>B553</f>
        <v>SOUTH DAKOTA</v>
      </c>
      <c r="B553" s="84" t="s">
        <v>55</v>
      </c>
      <c r="C553" s="125"/>
      <c r="D553" s="94"/>
      <c r="E553" s="91"/>
      <c r="F553" s="92"/>
      <c r="G553" s="89"/>
      <c r="H553" s="92"/>
      <c r="I553" s="91"/>
      <c r="J553" s="90"/>
      <c r="K553" s="91"/>
      <c r="L553" s="92"/>
    </row>
    <row r="554" spans="1:12" ht="14.4" x14ac:dyDescent="0.3">
      <c r="A554" s="84" t="str">
        <f>A553</f>
        <v>SOUTH DAKOTA</v>
      </c>
      <c r="B554" s="88" t="s">
        <v>112</v>
      </c>
      <c r="C554" s="125">
        <v>564</v>
      </c>
      <c r="D554" s="90">
        <v>554</v>
      </c>
      <c r="E554" s="91">
        <v>98.2</v>
      </c>
      <c r="F554" s="92">
        <v>0.6</v>
      </c>
      <c r="G554" s="89">
        <v>425</v>
      </c>
      <c r="H554" s="92">
        <v>75.5</v>
      </c>
      <c r="I554" s="91">
        <v>1.8</v>
      </c>
      <c r="J554" s="90">
        <v>378</v>
      </c>
      <c r="K554" s="91">
        <v>67.099999999999994</v>
      </c>
      <c r="L554" s="92">
        <v>2</v>
      </c>
    </row>
    <row r="555" spans="1:12" ht="14.4" x14ac:dyDescent="0.3">
      <c r="A555" s="84" t="str">
        <f t="shared" ref="A555:A565" si="41">A554</f>
        <v>SOUTH DAKOTA</v>
      </c>
      <c r="B555" s="88" t="s">
        <v>113</v>
      </c>
      <c r="C555" s="125">
        <v>275</v>
      </c>
      <c r="D555" s="90">
        <v>269</v>
      </c>
      <c r="E555" s="91">
        <v>98</v>
      </c>
      <c r="F555" s="92">
        <v>0.9</v>
      </c>
      <c r="G555" s="89">
        <v>196</v>
      </c>
      <c r="H555" s="92">
        <v>71.400000000000006</v>
      </c>
      <c r="I555" s="91">
        <v>2.8</v>
      </c>
      <c r="J555" s="90">
        <v>174</v>
      </c>
      <c r="K555" s="91">
        <v>63.3</v>
      </c>
      <c r="L555" s="92">
        <v>3</v>
      </c>
    </row>
    <row r="556" spans="1:12" ht="14.4" x14ac:dyDescent="0.3">
      <c r="A556" s="84" t="str">
        <f t="shared" si="41"/>
        <v>SOUTH DAKOTA</v>
      </c>
      <c r="B556" s="88" t="s">
        <v>114</v>
      </c>
      <c r="C556" s="125">
        <v>289</v>
      </c>
      <c r="D556" s="94">
        <v>284</v>
      </c>
      <c r="E556" s="91">
        <v>98.4</v>
      </c>
      <c r="F556" s="92">
        <v>0.7</v>
      </c>
      <c r="G556" s="89">
        <v>229</v>
      </c>
      <c r="H556" s="92">
        <v>79.3</v>
      </c>
      <c r="I556" s="91">
        <v>2.4</v>
      </c>
      <c r="J556" s="90">
        <v>204</v>
      </c>
      <c r="K556" s="91">
        <v>70.599999999999994</v>
      </c>
      <c r="L556" s="92">
        <v>2.7</v>
      </c>
    </row>
    <row r="557" spans="1:12" ht="14.4" x14ac:dyDescent="0.3">
      <c r="A557" s="84" t="str">
        <f t="shared" si="41"/>
        <v>SOUTH DAKOTA</v>
      </c>
      <c r="B557" s="88" t="s">
        <v>136</v>
      </c>
      <c r="C557" s="125">
        <v>530</v>
      </c>
      <c r="D557" s="94">
        <v>524</v>
      </c>
      <c r="E557" s="91">
        <v>98.9</v>
      </c>
      <c r="F557" s="92">
        <v>0.5</v>
      </c>
      <c r="G557" s="89">
        <v>408</v>
      </c>
      <c r="H557" s="92">
        <v>77</v>
      </c>
      <c r="I557" s="91">
        <v>1.9</v>
      </c>
      <c r="J557" s="90">
        <v>366</v>
      </c>
      <c r="K557" s="91">
        <v>69</v>
      </c>
      <c r="L557" s="92">
        <v>2</v>
      </c>
    </row>
    <row r="558" spans="1:12" ht="14.4" x14ac:dyDescent="0.3">
      <c r="A558" s="84" t="str">
        <f t="shared" si="41"/>
        <v>SOUTH DAKOTA</v>
      </c>
      <c r="B558" s="93" t="s">
        <v>137</v>
      </c>
      <c r="C558" s="125">
        <v>521</v>
      </c>
      <c r="D558" s="90">
        <v>519</v>
      </c>
      <c r="E558" s="91">
        <v>99.6</v>
      </c>
      <c r="F558" s="92">
        <v>0.3</v>
      </c>
      <c r="G558" s="89">
        <v>405</v>
      </c>
      <c r="H558" s="92">
        <v>77.8</v>
      </c>
      <c r="I558" s="91">
        <v>1.9</v>
      </c>
      <c r="J558" s="90">
        <v>363</v>
      </c>
      <c r="K558" s="91">
        <v>69.599999999999994</v>
      </c>
      <c r="L558" s="92">
        <v>2.1</v>
      </c>
    </row>
    <row r="559" spans="1:12" ht="14.4" x14ac:dyDescent="0.3">
      <c r="A559" s="84" t="str">
        <f t="shared" si="41"/>
        <v>SOUTH DAKOTA</v>
      </c>
      <c r="B559" s="88" t="s">
        <v>138</v>
      </c>
      <c r="C559" s="125">
        <v>2</v>
      </c>
      <c r="D559" s="94">
        <v>1</v>
      </c>
      <c r="E559" s="91" t="s">
        <v>94</v>
      </c>
      <c r="F559" s="92" t="s">
        <v>94</v>
      </c>
      <c r="G559" s="89" t="s">
        <v>82</v>
      </c>
      <c r="H559" s="92" t="s">
        <v>94</v>
      </c>
      <c r="I559" s="91" t="s">
        <v>94</v>
      </c>
      <c r="J559" s="90" t="s">
        <v>82</v>
      </c>
      <c r="K559" s="91" t="s">
        <v>94</v>
      </c>
      <c r="L559" s="92" t="s">
        <v>94</v>
      </c>
    </row>
    <row r="560" spans="1:12" ht="14.4" x14ac:dyDescent="0.3">
      <c r="A560" s="84" t="str">
        <f t="shared" si="41"/>
        <v>SOUTH DAKOTA</v>
      </c>
      <c r="B560" s="88" t="s">
        <v>139</v>
      </c>
      <c r="C560" s="125">
        <v>7</v>
      </c>
      <c r="D560" s="94">
        <v>4</v>
      </c>
      <c r="E560" s="91" t="s">
        <v>94</v>
      </c>
      <c r="F560" s="92" t="s">
        <v>94</v>
      </c>
      <c r="G560" s="89">
        <v>1</v>
      </c>
      <c r="H560" s="92" t="s">
        <v>94</v>
      </c>
      <c r="I560" s="91" t="s">
        <v>94</v>
      </c>
      <c r="J560" s="90">
        <v>1</v>
      </c>
      <c r="K560" s="91" t="s">
        <v>94</v>
      </c>
      <c r="L560" s="92" t="s">
        <v>94</v>
      </c>
    </row>
    <row r="561" spans="1:12" ht="14.4" x14ac:dyDescent="0.3">
      <c r="A561" s="84" t="str">
        <f t="shared" si="41"/>
        <v>SOUTH DAKOTA</v>
      </c>
      <c r="B561" s="88" t="s">
        <v>140</v>
      </c>
      <c r="C561" s="125">
        <v>10</v>
      </c>
      <c r="D561" s="90">
        <v>6</v>
      </c>
      <c r="E561" s="91" t="s">
        <v>94</v>
      </c>
      <c r="F561" s="92" t="s">
        <v>94</v>
      </c>
      <c r="G561" s="89">
        <v>4</v>
      </c>
      <c r="H561" s="92" t="s">
        <v>94</v>
      </c>
      <c r="I561" s="91" t="s">
        <v>94</v>
      </c>
      <c r="J561" s="90">
        <v>4</v>
      </c>
      <c r="K561" s="91" t="s">
        <v>94</v>
      </c>
      <c r="L561" s="92" t="s">
        <v>94</v>
      </c>
    </row>
    <row r="562" spans="1:12" ht="14.4" x14ac:dyDescent="0.3">
      <c r="A562" s="84" t="str">
        <f t="shared" si="41"/>
        <v>SOUTH DAKOTA</v>
      </c>
      <c r="B562" s="88" t="s">
        <v>120</v>
      </c>
      <c r="C562" s="125">
        <v>535</v>
      </c>
      <c r="D562" s="90">
        <v>530</v>
      </c>
      <c r="E562" s="91">
        <v>98.9</v>
      </c>
      <c r="F562" s="92">
        <v>0.5</v>
      </c>
      <c r="G562" s="89">
        <v>412</v>
      </c>
      <c r="H562" s="92">
        <v>76.900000000000006</v>
      </c>
      <c r="I562" s="91">
        <v>1.9</v>
      </c>
      <c r="J562" s="90">
        <v>368</v>
      </c>
      <c r="K562" s="91">
        <v>68.599999999999994</v>
      </c>
      <c r="L562" s="92">
        <v>2</v>
      </c>
    </row>
    <row r="563" spans="1:12" ht="14.4" x14ac:dyDescent="0.3">
      <c r="A563" s="84" t="str">
        <f t="shared" si="41"/>
        <v>SOUTH DAKOTA</v>
      </c>
      <c r="B563" s="93" t="s">
        <v>141</v>
      </c>
      <c r="C563" s="125">
        <v>527</v>
      </c>
      <c r="D563" s="94">
        <v>525</v>
      </c>
      <c r="E563" s="91">
        <v>99.6</v>
      </c>
      <c r="F563" s="92">
        <v>0.3</v>
      </c>
      <c r="G563" s="89">
        <v>409</v>
      </c>
      <c r="H563" s="92">
        <v>77.599999999999994</v>
      </c>
      <c r="I563" s="91">
        <v>1.8</v>
      </c>
      <c r="J563" s="90">
        <v>365</v>
      </c>
      <c r="K563" s="91">
        <v>69.2</v>
      </c>
      <c r="L563" s="92">
        <v>2</v>
      </c>
    </row>
    <row r="564" spans="1:12" ht="14.4" x14ac:dyDescent="0.3">
      <c r="A564" s="84" t="str">
        <f t="shared" si="41"/>
        <v>SOUTH DAKOTA</v>
      </c>
      <c r="B564" s="88" t="s">
        <v>121</v>
      </c>
      <c r="C564" s="125">
        <v>3</v>
      </c>
      <c r="D564" s="94">
        <v>2</v>
      </c>
      <c r="E564" s="91" t="s">
        <v>94</v>
      </c>
      <c r="F564" s="92" t="s">
        <v>94</v>
      </c>
      <c r="G564" s="89">
        <v>1</v>
      </c>
      <c r="H564" s="92" t="s">
        <v>94</v>
      </c>
      <c r="I564" s="91" t="s">
        <v>94</v>
      </c>
      <c r="J564" s="90">
        <v>1</v>
      </c>
      <c r="K564" s="91" t="s">
        <v>94</v>
      </c>
      <c r="L564" s="92" t="s">
        <v>94</v>
      </c>
    </row>
    <row r="565" spans="1:12" ht="14.4" x14ac:dyDescent="0.3">
      <c r="A565" s="84" t="str">
        <f t="shared" si="41"/>
        <v>SOUTH DAKOTA</v>
      </c>
      <c r="B565" s="88" t="s">
        <v>122</v>
      </c>
      <c r="C565" s="125">
        <v>7</v>
      </c>
      <c r="D565" s="94">
        <v>4</v>
      </c>
      <c r="E565" s="91" t="s">
        <v>94</v>
      </c>
      <c r="F565" s="92" t="s">
        <v>94</v>
      </c>
      <c r="G565" s="89">
        <v>1</v>
      </c>
      <c r="H565" s="92" t="s">
        <v>94</v>
      </c>
      <c r="I565" s="91" t="s">
        <v>94</v>
      </c>
      <c r="J565" s="90">
        <v>1</v>
      </c>
      <c r="K565" s="91" t="s">
        <v>94</v>
      </c>
      <c r="L565" s="92" t="s">
        <v>94</v>
      </c>
    </row>
    <row r="566" spans="1:12" ht="14.4" x14ac:dyDescent="0.3">
      <c r="A566" s="84" t="str">
        <f>B566</f>
        <v>TENNESSEE</v>
      </c>
      <c r="B566" s="84" t="s">
        <v>56</v>
      </c>
      <c r="C566" s="125"/>
      <c r="D566" s="94"/>
      <c r="E566" s="91"/>
      <c r="F566" s="92"/>
      <c r="G566" s="89"/>
      <c r="H566" s="92"/>
      <c r="I566" s="91"/>
      <c r="J566" s="90"/>
      <c r="K566" s="91"/>
      <c r="L566" s="92"/>
    </row>
    <row r="567" spans="1:12" ht="14.4" x14ac:dyDescent="0.3">
      <c r="A567" s="84" t="str">
        <f>A566</f>
        <v>TENNESSEE</v>
      </c>
      <c r="B567" s="88" t="s">
        <v>112</v>
      </c>
      <c r="C567" s="125">
        <v>4402</v>
      </c>
      <c r="D567" s="90">
        <v>4250</v>
      </c>
      <c r="E567" s="91">
        <v>96.5</v>
      </c>
      <c r="F567" s="92">
        <v>0.9</v>
      </c>
      <c r="G567" s="89">
        <v>2739</v>
      </c>
      <c r="H567" s="92">
        <v>62.2</v>
      </c>
      <c r="I567" s="91">
        <v>2.4</v>
      </c>
      <c r="J567" s="90">
        <v>2319</v>
      </c>
      <c r="K567" s="91">
        <v>52.7</v>
      </c>
      <c r="L567" s="92">
        <v>2.5</v>
      </c>
    </row>
    <row r="568" spans="1:12" ht="14.4" x14ac:dyDescent="0.3">
      <c r="A568" s="84" t="str">
        <f t="shared" ref="A568:A578" si="42">A567</f>
        <v>TENNESSEE</v>
      </c>
      <c r="B568" s="88" t="s">
        <v>113</v>
      </c>
      <c r="C568" s="125">
        <v>2118</v>
      </c>
      <c r="D568" s="90">
        <v>2035</v>
      </c>
      <c r="E568" s="91">
        <v>96.1</v>
      </c>
      <c r="F568" s="92">
        <v>1.4</v>
      </c>
      <c r="G568" s="89">
        <v>1262</v>
      </c>
      <c r="H568" s="92">
        <v>59.6</v>
      </c>
      <c r="I568" s="91">
        <v>3.5</v>
      </c>
      <c r="J568" s="90">
        <v>1075</v>
      </c>
      <c r="K568" s="91">
        <v>50.8</v>
      </c>
      <c r="L568" s="92">
        <v>3.6</v>
      </c>
    </row>
    <row r="569" spans="1:12" ht="14.4" x14ac:dyDescent="0.3">
      <c r="A569" s="84" t="str">
        <f t="shared" si="42"/>
        <v>TENNESSEE</v>
      </c>
      <c r="B569" s="88" t="s">
        <v>114</v>
      </c>
      <c r="C569" s="125">
        <v>2283</v>
      </c>
      <c r="D569" s="90">
        <v>2215</v>
      </c>
      <c r="E569" s="91">
        <v>97</v>
      </c>
      <c r="F569" s="92">
        <v>1.2</v>
      </c>
      <c r="G569" s="89">
        <v>1477</v>
      </c>
      <c r="H569" s="92">
        <v>64.7</v>
      </c>
      <c r="I569" s="91">
        <v>3.3</v>
      </c>
      <c r="J569" s="90">
        <v>1243</v>
      </c>
      <c r="K569" s="91">
        <v>54.5</v>
      </c>
      <c r="L569" s="92">
        <v>3.4</v>
      </c>
    </row>
    <row r="570" spans="1:12" ht="14.4" x14ac:dyDescent="0.3">
      <c r="A570" s="84" t="str">
        <f t="shared" si="42"/>
        <v>TENNESSEE</v>
      </c>
      <c r="B570" s="88" t="s">
        <v>136</v>
      </c>
      <c r="C570" s="125">
        <v>3655</v>
      </c>
      <c r="D570" s="90">
        <v>3550</v>
      </c>
      <c r="E570" s="91">
        <v>97.1</v>
      </c>
      <c r="F570" s="92">
        <v>0.9</v>
      </c>
      <c r="G570" s="89">
        <v>2288</v>
      </c>
      <c r="H570" s="92">
        <v>62.6</v>
      </c>
      <c r="I570" s="91">
        <v>2.6</v>
      </c>
      <c r="J570" s="90">
        <v>1954</v>
      </c>
      <c r="K570" s="91">
        <v>53.5</v>
      </c>
      <c r="L570" s="92">
        <v>2.7</v>
      </c>
    </row>
    <row r="571" spans="1:12" ht="14.4" x14ac:dyDescent="0.3">
      <c r="A571" s="84" t="str">
        <f t="shared" si="42"/>
        <v>TENNESSEE</v>
      </c>
      <c r="B571" s="93" t="s">
        <v>137</v>
      </c>
      <c r="C571" s="125">
        <v>3548</v>
      </c>
      <c r="D571" s="90">
        <v>3510</v>
      </c>
      <c r="E571" s="91">
        <v>99</v>
      </c>
      <c r="F571" s="92">
        <v>0.6</v>
      </c>
      <c r="G571" s="89">
        <v>2273</v>
      </c>
      <c r="H571" s="92">
        <v>64.099999999999994</v>
      </c>
      <c r="I571" s="91">
        <v>2.6</v>
      </c>
      <c r="J571" s="90">
        <v>1945</v>
      </c>
      <c r="K571" s="91">
        <v>54.8</v>
      </c>
      <c r="L571" s="92">
        <v>2.7</v>
      </c>
    </row>
    <row r="572" spans="1:12" ht="14.4" x14ac:dyDescent="0.3">
      <c r="A572" s="84" t="str">
        <f t="shared" si="42"/>
        <v>TENNESSEE</v>
      </c>
      <c r="B572" s="88" t="s">
        <v>138</v>
      </c>
      <c r="C572" s="125">
        <v>651</v>
      </c>
      <c r="D572" s="90">
        <v>638</v>
      </c>
      <c r="E572" s="91">
        <v>98</v>
      </c>
      <c r="F572" s="92">
        <v>2.2000000000000002</v>
      </c>
      <c r="G572" s="89">
        <v>416</v>
      </c>
      <c r="H572" s="92">
        <v>63.9</v>
      </c>
      <c r="I572" s="91">
        <v>7.5</v>
      </c>
      <c r="J572" s="90">
        <v>334</v>
      </c>
      <c r="K572" s="91">
        <v>51.3</v>
      </c>
      <c r="L572" s="92">
        <v>7.8</v>
      </c>
    </row>
    <row r="573" spans="1:12" ht="14.4" x14ac:dyDescent="0.3">
      <c r="A573" s="84" t="str">
        <f t="shared" si="42"/>
        <v>TENNESSEE</v>
      </c>
      <c r="B573" s="88" t="s">
        <v>139</v>
      </c>
      <c r="C573" s="125">
        <v>29</v>
      </c>
      <c r="D573" s="94">
        <v>6</v>
      </c>
      <c r="E573" s="91" t="s">
        <v>94</v>
      </c>
      <c r="F573" s="92" t="s">
        <v>94</v>
      </c>
      <c r="G573" s="89">
        <v>6</v>
      </c>
      <c r="H573" s="92" t="s">
        <v>94</v>
      </c>
      <c r="I573" s="91" t="s">
        <v>94</v>
      </c>
      <c r="J573" s="90">
        <v>6</v>
      </c>
      <c r="K573" s="91" t="s">
        <v>94</v>
      </c>
      <c r="L573" s="92" t="s">
        <v>94</v>
      </c>
    </row>
    <row r="574" spans="1:12" ht="14.4" x14ac:dyDescent="0.3">
      <c r="A574" s="84" t="str">
        <f t="shared" si="42"/>
        <v>TENNESSEE</v>
      </c>
      <c r="B574" s="88" t="s">
        <v>140</v>
      </c>
      <c r="C574" s="125">
        <v>128</v>
      </c>
      <c r="D574" s="94">
        <v>48</v>
      </c>
      <c r="E574" s="91">
        <v>37.299999999999997</v>
      </c>
      <c r="F574" s="92">
        <v>22</v>
      </c>
      <c r="G574" s="89">
        <v>16</v>
      </c>
      <c r="H574" s="92">
        <v>12.3</v>
      </c>
      <c r="I574" s="91">
        <v>15</v>
      </c>
      <c r="J574" s="90">
        <v>9</v>
      </c>
      <c r="K574" s="91">
        <v>7.2</v>
      </c>
      <c r="L574" s="92">
        <v>11.8</v>
      </c>
    </row>
    <row r="575" spans="1:12" ht="14.4" x14ac:dyDescent="0.3">
      <c r="A575" s="84" t="str">
        <f t="shared" si="42"/>
        <v>TENNESSEE</v>
      </c>
      <c r="B575" s="88" t="s">
        <v>120</v>
      </c>
      <c r="C575" s="125">
        <v>3695</v>
      </c>
      <c r="D575" s="90">
        <v>3585</v>
      </c>
      <c r="E575" s="91">
        <v>97</v>
      </c>
      <c r="F575" s="92">
        <v>0.9</v>
      </c>
      <c r="G575" s="89">
        <v>2309</v>
      </c>
      <c r="H575" s="92">
        <v>62.5</v>
      </c>
      <c r="I575" s="91">
        <v>2.6</v>
      </c>
      <c r="J575" s="90">
        <v>1971</v>
      </c>
      <c r="K575" s="91">
        <v>53.3</v>
      </c>
      <c r="L575" s="92">
        <v>2.7</v>
      </c>
    </row>
    <row r="576" spans="1:12" ht="14.4" x14ac:dyDescent="0.3">
      <c r="A576" s="84" t="str">
        <f t="shared" si="42"/>
        <v>TENNESSEE</v>
      </c>
      <c r="B576" s="93" t="s">
        <v>141</v>
      </c>
      <c r="C576" s="125">
        <v>3582</v>
      </c>
      <c r="D576" s="90">
        <v>3545</v>
      </c>
      <c r="E576" s="91">
        <v>99</v>
      </c>
      <c r="F576" s="92">
        <v>0.6</v>
      </c>
      <c r="G576" s="89">
        <v>2294</v>
      </c>
      <c r="H576" s="92">
        <v>64</v>
      </c>
      <c r="I576" s="91">
        <v>2.6</v>
      </c>
      <c r="J576" s="90">
        <v>1962</v>
      </c>
      <c r="K576" s="91">
        <v>54.8</v>
      </c>
      <c r="L576" s="92">
        <v>2.7</v>
      </c>
    </row>
    <row r="577" spans="1:12" ht="14.4" x14ac:dyDescent="0.3">
      <c r="A577" s="84" t="str">
        <f t="shared" si="42"/>
        <v>TENNESSEE</v>
      </c>
      <c r="B577" s="88" t="s">
        <v>121</v>
      </c>
      <c r="C577" s="125">
        <v>651</v>
      </c>
      <c r="D577" s="94">
        <v>638</v>
      </c>
      <c r="E577" s="91">
        <v>98</v>
      </c>
      <c r="F577" s="92">
        <v>2.2000000000000002</v>
      </c>
      <c r="G577" s="89">
        <v>416</v>
      </c>
      <c r="H577" s="92">
        <v>63.9</v>
      </c>
      <c r="I577" s="91">
        <v>7.5</v>
      </c>
      <c r="J577" s="90">
        <v>334</v>
      </c>
      <c r="K577" s="91">
        <v>51.3</v>
      </c>
      <c r="L577" s="92">
        <v>7.8</v>
      </c>
    </row>
    <row r="578" spans="1:12" ht="14.4" x14ac:dyDescent="0.3">
      <c r="A578" s="84" t="str">
        <f t="shared" si="42"/>
        <v>TENNESSEE</v>
      </c>
      <c r="B578" s="88" t="s">
        <v>122</v>
      </c>
      <c r="C578" s="125">
        <v>29</v>
      </c>
      <c r="D578" s="94">
        <v>6</v>
      </c>
      <c r="E578" s="91" t="s">
        <v>94</v>
      </c>
      <c r="F578" s="92" t="s">
        <v>94</v>
      </c>
      <c r="G578" s="89">
        <v>6</v>
      </c>
      <c r="H578" s="92" t="s">
        <v>94</v>
      </c>
      <c r="I578" s="91" t="s">
        <v>94</v>
      </c>
      <c r="J578" s="90">
        <v>6</v>
      </c>
      <c r="K578" s="91" t="s">
        <v>94</v>
      </c>
      <c r="L578" s="92" t="s">
        <v>94</v>
      </c>
    </row>
    <row r="579" spans="1:12" ht="14.4" x14ac:dyDescent="0.3">
      <c r="A579" s="84" t="str">
        <f>B579</f>
        <v>TEXAS</v>
      </c>
      <c r="B579" s="84" t="s">
        <v>57</v>
      </c>
      <c r="C579" s="125"/>
      <c r="D579" s="94"/>
      <c r="E579" s="91"/>
      <c r="F579" s="92"/>
      <c r="G579" s="89"/>
      <c r="H579" s="92"/>
      <c r="I579" s="91"/>
      <c r="J579" s="90"/>
      <c r="K579" s="91"/>
      <c r="L579" s="92"/>
    </row>
    <row r="580" spans="1:12" ht="14.4" x14ac:dyDescent="0.3">
      <c r="A580" s="84" t="str">
        <f>A579</f>
        <v>TEXAS</v>
      </c>
      <c r="B580" s="88" t="s">
        <v>112</v>
      </c>
      <c r="C580" s="125">
        <v>15813</v>
      </c>
      <c r="D580" s="90">
        <v>13925</v>
      </c>
      <c r="E580" s="91">
        <v>88.1</v>
      </c>
      <c r="F580" s="92">
        <v>0.9</v>
      </c>
      <c r="G580" s="89">
        <v>9681</v>
      </c>
      <c r="H580" s="92">
        <v>61.2</v>
      </c>
      <c r="I580" s="91">
        <v>1.3</v>
      </c>
      <c r="J580" s="90">
        <v>7950</v>
      </c>
      <c r="K580" s="91">
        <v>50.3</v>
      </c>
      <c r="L580" s="92">
        <v>1.3</v>
      </c>
    </row>
    <row r="581" spans="1:12" ht="14.4" x14ac:dyDescent="0.3">
      <c r="A581" s="84" t="str">
        <f t="shared" ref="A581:A591" si="43">A580</f>
        <v>TEXAS</v>
      </c>
      <c r="B581" s="88" t="s">
        <v>113</v>
      </c>
      <c r="C581" s="125">
        <v>7667</v>
      </c>
      <c r="D581" s="90">
        <v>6689</v>
      </c>
      <c r="E581" s="91">
        <v>87.2</v>
      </c>
      <c r="F581" s="92">
        <v>1.3</v>
      </c>
      <c r="G581" s="89">
        <v>4548</v>
      </c>
      <c r="H581" s="92">
        <v>59.3</v>
      </c>
      <c r="I581" s="91">
        <v>1.9</v>
      </c>
      <c r="J581" s="90">
        <v>3684</v>
      </c>
      <c r="K581" s="91">
        <v>48.1</v>
      </c>
      <c r="L581" s="92">
        <v>1.9</v>
      </c>
    </row>
    <row r="582" spans="1:12" ht="14.4" x14ac:dyDescent="0.3">
      <c r="A582" s="84" t="str">
        <f t="shared" si="43"/>
        <v>TEXAS</v>
      </c>
      <c r="B582" s="88" t="s">
        <v>114</v>
      </c>
      <c r="C582" s="125">
        <v>8146</v>
      </c>
      <c r="D582" s="90">
        <v>7237</v>
      </c>
      <c r="E582" s="91">
        <v>88.8</v>
      </c>
      <c r="F582" s="92">
        <v>1.2</v>
      </c>
      <c r="G582" s="89">
        <v>5133</v>
      </c>
      <c r="H582" s="92">
        <v>63</v>
      </c>
      <c r="I582" s="91">
        <v>1.8</v>
      </c>
      <c r="J582" s="90">
        <v>4266</v>
      </c>
      <c r="K582" s="91">
        <v>52.4</v>
      </c>
      <c r="L582" s="92">
        <v>1.8</v>
      </c>
    </row>
    <row r="583" spans="1:12" ht="14.4" x14ac:dyDescent="0.3">
      <c r="A583" s="84" t="str">
        <f t="shared" si="43"/>
        <v>TEXAS</v>
      </c>
      <c r="B583" s="88" t="s">
        <v>136</v>
      </c>
      <c r="C583" s="125">
        <v>13246</v>
      </c>
      <c r="D583" s="90">
        <v>11639</v>
      </c>
      <c r="E583" s="91">
        <v>87.9</v>
      </c>
      <c r="F583" s="92">
        <v>0.9</v>
      </c>
      <c r="G583" s="89">
        <v>8148</v>
      </c>
      <c r="H583" s="92">
        <v>61.5</v>
      </c>
      <c r="I583" s="91">
        <v>1.4</v>
      </c>
      <c r="J583" s="90">
        <v>6706</v>
      </c>
      <c r="K583" s="91">
        <v>50.6</v>
      </c>
      <c r="L583" s="92">
        <v>1.4</v>
      </c>
    </row>
    <row r="584" spans="1:12" ht="14.4" x14ac:dyDescent="0.3">
      <c r="A584" s="84" t="str">
        <f t="shared" si="43"/>
        <v>TEXAS</v>
      </c>
      <c r="B584" s="93" t="s">
        <v>137</v>
      </c>
      <c r="C584" s="125">
        <v>8246</v>
      </c>
      <c r="D584" s="90">
        <v>8107</v>
      </c>
      <c r="E584" s="91">
        <v>98.3</v>
      </c>
      <c r="F584" s="92">
        <v>0.5</v>
      </c>
      <c r="G584" s="89">
        <v>6065</v>
      </c>
      <c r="H584" s="92">
        <v>73.599999999999994</v>
      </c>
      <c r="I584" s="91">
        <v>1.6</v>
      </c>
      <c r="J584" s="90">
        <v>5232</v>
      </c>
      <c r="K584" s="91">
        <v>63.4</v>
      </c>
      <c r="L584" s="92">
        <v>1.8</v>
      </c>
    </row>
    <row r="585" spans="1:12" ht="14.4" x14ac:dyDescent="0.3">
      <c r="A585" s="84" t="str">
        <f t="shared" si="43"/>
        <v>TEXAS</v>
      </c>
      <c r="B585" s="88" t="s">
        <v>138</v>
      </c>
      <c r="C585" s="125">
        <v>1669</v>
      </c>
      <c r="D585" s="90">
        <v>1613</v>
      </c>
      <c r="E585" s="91">
        <v>96.7</v>
      </c>
      <c r="F585" s="92">
        <v>1.8</v>
      </c>
      <c r="G585" s="89">
        <v>1141</v>
      </c>
      <c r="H585" s="92">
        <v>68.400000000000006</v>
      </c>
      <c r="I585" s="91">
        <v>4.5999999999999996</v>
      </c>
      <c r="J585" s="90">
        <v>931</v>
      </c>
      <c r="K585" s="91">
        <v>55.8</v>
      </c>
      <c r="L585" s="92">
        <v>4.9000000000000004</v>
      </c>
    </row>
    <row r="586" spans="1:12" ht="14.4" x14ac:dyDescent="0.3">
      <c r="A586" s="84" t="str">
        <f t="shared" si="43"/>
        <v>TEXAS</v>
      </c>
      <c r="B586" s="88" t="s">
        <v>139</v>
      </c>
      <c r="C586" s="125">
        <v>508</v>
      </c>
      <c r="D586" s="94">
        <v>356</v>
      </c>
      <c r="E586" s="91">
        <v>70</v>
      </c>
      <c r="F586" s="92">
        <v>8.5</v>
      </c>
      <c r="G586" s="89">
        <v>190</v>
      </c>
      <c r="H586" s="92">
        <v>37.5</v>
      </c>
      <c r="I586" s="91">
        <v>9</v>
      </c>
      <c r="J586" s="90">
        <v>152</v>
      </c>
      <c r="K586" s="91">
        <v>29.9</v>
      </c>
      <c r="L586" s="92">
        <v>8.5</v>
      </c>
    </row>
    <row r="587" spans="1:12" ht="14.4" x14ac:dyDescent="0.3">
      <c r="A587" s="84" t="str">
        <f t="shared" si="43"/>
        <v>TEXAS</v>
      </c>
      <c r="B587" s="88" t="s">
        <v>140</v>
      </c>
      <c r="C587" s="125">
        <v>5232</v>
      </c>
      <c r="D587" s="90">
        <v>3688</v>
      </c>
      <c r="E587" s="91">
        <v>70.5</v>
      </c>
      <c r="F587" s="92">
        <v>3.3</v>
      </c>
      <c r="G587" s="89">
        <v>2170</v>
      </c>
      <c r="H587" s="92">
        <v>41.5</v>
      </c>
      <c r="I587" s="91">
        <v>3.5</v>
      </c>
      <c r="J587" s="90">
        <v>1533</v>
      </c>
      <c r="K587" s="91">
        <v>29.3</v>
      </c>
      <c r="L587" s="92">
        <v>3.3</v>
      </c>
    </row>
    <row r="588" spans="1:12" ht="14.4" x14ac:dyDescent="0.3">
      <c r="A588" s="84" t="str">
        <f t="shared" si="43"/>
        <v>TEXAS</v>
      </c>
      <c r="B588" s="88" t="s">
        <v>120</v>
      </c>
      <c r="C588" s="125">
        <v>13490</v>
      </c>
      <c r="D588" s="90">
        <v>11826</v>
      </c>
      <c r="E588" s="91">
        <v>87.7</v>
      </c>
      <c r="F588" s="92">
        <v>0.9</v>
      </c>
      <c r="G588" s="89">
        <v>8282</v>
      </c>
      <c r="H588" s="92">
        <v>61.4</v>
      </c>
      <c r="I588" s="91">
        <v>1.4</v>
      </c>
      <c r="J588" s="90">
        <v>6808</v>
      </c>
      <c r="K588" s="91">
        <v>50.5</v>
      </c>
      <c r="L588" s="92">
        <v>1.4</v>
      </c>
    </row>
    <row r="589" spans="1:12" ht="14.4" x14ac:dyDescent="0.3">
      <c r="A589" s="84" t="str">
        <f t="shared" si="43"/>
        <v>TEXAS</v>
      </c>
      <c r="B589" s="93" t="s">
        <v>141</v>
      </c>
      <c r="C589" s="125">
        <v>8370</v>
      </c>
      <c r="D589" s="90">
        <v>8225</v>
      </c>
      <c r="E589" s="91">
        <v>98.3</v>
      </c>
      <c r="F589" s="92">
        <v>0.5</v>
      </c>
      <c r="G589" s="89">
        <v>6144</v>
      </c>
      <c r="H589" s="92">
        <v>73.400000000000006</v>
      </c>
      <c r="I589" s="91">
        <v>1.6</v>
      </c>
      <c r="J589" s="90">
        <v>5292</v>
      </c>
      <c r="K589" s="91">
        <v>63.2</v>
      </c>
      <c r="L589" s="92">
        <v>1.7</v>
      </c>
    </row>
    <row r="590" spans="1:12" ht="14.4" x14ac:dyDescent="0.3">
      <c r="A590" s="84" t="str">
        <f t="shared" si="43"/>
        <v>TEXAS</v>
      </c>
      <c r="B590" s="88" t="s">
        <v>121</v>
      </c>
      <c r="C590" s="125">
        <v>1721</v>
      </c>
      <c r="D590" s="90">
        <v>1662</v>
      </c>
      <c r="E590" s="91">
        <v>96.6</v>
      </c>
      <c r="F590" s="92">
        <v>1.8</v>
      </c>
      <c r="G590" s="89">
        <v>1173</v>
      </c>
      <c r="H590" s="92">
        <v>68.2</v>
      </c>
      <c r="I590" s="91">
        <v>4.5</v>
      </c>
      <c r="J590" s="90">
        <v>955</v>
      </c>
      <c r="K590" s="91">
        <v>55.5</v>
      </c>
      <c r="L590" s="92">
        <v>4.8</v>
      </c>
    </row>
    <row r="591" spans="1:12" ht="14.4" x14ac:dyDescent="0.3">
      <c r="A591" s="84" t="str">
        <f t="shared" si="43"/>
        <v>TEXAS</v>
      </c>
      <c r="B591" s="88" t="s">
        <v>122</v>
      </c>
      <c r="C591" s="125">
        <v>535</v>
      </c>
      <c r="D591" s="94">
        <v>376</v>
      </c>
      <c r="E591" s="91">
        <v>70.3</v>
      </c>
      <c r="F591" s="92">
        <v>8.1999999999999993</v>
      </c>
      <c r="G591" s="89">
        <v>199</v>
      </c>
      <c r="H591" s="92">
        <v>37.200000000000003</v>
      </c>
      <c r="I591" s="91">
        <v>8.6999999999999993</v>
      </c>
      <c r="J591" s="90">
        <v>160</v>
      </c>
      <c r="K591" s="91">
        <v>30</v>
      </c>
      <c r="L591" s="92">
        <v>8.3000000000000007</v>
      </c>
    </row>
    <row r="592" spans="1:12" ht="14.4" x14ac:dyDescent="0.3">
      <c r="A592" s="84" t="str">
        <f>B592</f>
        <v>UTAH</v>
      </c>
      <c r="B592" s="84" t="s">
        <v>58</v>
      </c>
      <c r="C592" s="125"/>
      <c r="D592" s="94"/>
      <c r="E592" s="91"/>
      <c r="F592" s="92"/>
      <c r="G592" s="89"/>
      <c r="H592" s="92"/>
      <c r="I592" s="91"/>
      <c r="J592" s="90"/>
      <c r="K592" s="91"/>
      <c r="L592" s="92"/>
    </row>
    <row r="593" spans="1:12" ht="14.4" x14ac:dyDescent="0.3">
      <c r="A593" s="84" t="str">
        <f>A592</f>
        <v>UTAH</v>
      </c>
      <c r="B593" s="88" t="s">
        <v>112</v>
      </c>
      <c r="C593" s="125">
        <v>1629</v>
      </c>
      <c r="D593" s="90">
        <v>1508</v>
      </c>
      <c r="E593" s="91">
        <v>92.5</v>
      </c>
      <c r="F593" s="92">
        <v>1.2</v>
      </c>
      <c r="G593" s="89">
        <v>1141</v>
      </c>
      <c r="H593" s="92">
        <v>70.099999999999994</v>
      </c>
      <c r="I593" s="91">
        <v>2.2000000000000002</v>
      </c>
      <c r="J593" s="90">
        <v>1022</v>
      </c>
      <c r="K593" s="91">
        <v>62.8</v>
      </c>
      <c r="L593" s="92">
        <v>2.2999999999999998</v>
      </c>
    </row>
    <row r="594" spans="1:12" ht="14.4" x14ac:dyDescent="0.3">
      <c r="A594" s="84" t="str">
        <f t="shared" ref="A594:A604" si="44">A593</f>
        <v>UTAH</v>
      </c>
      <c r="B594" s="88" t="s">
        <v>113</v>
      </c>
      <c r="C594" s="125">
        <v>811</v>
      </c>
      <c r="D594" s="94">
        <v>745</v>
      </c>
      <c r="E594" s="91">
        <v>91.9</v>
      </c>
      <c r="F594" s="92">
        <v>1.8</v>
      </c>
      <c r="G594" s="89">
        <v>547</v>
      </c>
      <c r="H594" s="92">
        <v>67.5</v>
      </c>
      <c r="I594" s="91">
        <v>3.1</v>
      </c>
      <c r="J594" s="90">
        <v>494</v>
      </c>
      <c r="K594" s="91">
        <v>60.9</v>
      </c>
      <c r="L594" s="92">
        <v>3.3</v>
      </c>
    </row>
    <row r="595" spans="1:12" ht="14.4" x14ac:dyDescent="0.3">
      <c r="A595" s="84" t="str">
        <f t="shared" si="44"/>
        <v>UTAH</v>
      </c>
      <c r="B595" s="88" t="s">
        <v>114</v>
      </c>
      <c r="C595" s="125">
        <v>818</v>
      </c>
      <c r="D595" s="94">
        <v>763</v>
      </c>
      <c r="E595" s="91">
        <v>93.2</v>
      </c>
      <c r="F595" s="92">
        <v>1.7</v>
      </c>
      <c r="G595" s="89">
        <v>594</v>
      </c>
      <c r="H595" s="92">
        <v>72.599999999999994</v>
      </c>
      <c r="I595" s="91">
        <v>3</v>
      </c>
      <c r="J595" s="90">
        <v>529</v>
      </c>
      <c r="K595" s="91">
        <v>64.599999999999994</v>
      </c>
      <c r="L595" s="92">
        <v>3.2</v>
      </c>
    </row>
    <row r="596" spans="1:12" ht="14.4" x14ac:dyDescent="0.3">
      <c r="A596" s="84" t="str">
        <f t="shared" si="44"/>
        <v>UTAH</v>
      </c>
      <c r="B596" s="88" t="s">
        <v>136</v>
      </c>
      <c r="C596" s="125">
        <v>1561</v>
      </c>
      <c r="D596" s="90">
        <v>1469</v>
      </c>
      <c r="E596" s="91">
        <v>94.1</v>
      </c>
      <c r="F596" s="92">
        <v>1.1000000000000001</v>
      </c>
      <c r="G596" s="89">
        <v>1120</v>
      </c>
      <c r="H596" s="92">
        <v>71.7</v>
      </c>
      <c r="I596" s="91">
        <v>2.2000000000000002</v>
      </c>
      <c r="J596" s="90">
        <v>1003</v>
      </c>
      <c r="K596" s="91">
        <v>64.3</v>
      </c>
      <c r="L596" s="92">
        <v>2.2999999999999998</v>
      </c>
    </row>
    <row r="597" spans="1:12" ht="14.4" x14ac:dyDescent="0.3">
      <c r="A597" s="84" t="str">
        <f t="shared" si="44"/>
        <v>UTAH</v>
      </c>
      <c r="B597" s="93" t="s">
        <v>137</v>
      </c>
      <c r="C597" s="125">
        <v>1461</v>
      </c>
      <c r="D597" s="90">
        <v>1404</v>
      </c>
      <c r="E597" s="91">
        <v>96.1</v>
      </c>
      <c r="F597" s="92">
        <v>1</v>
      </c>
      <c r="G597" s="89">
        <v>1094</v>
      </c>
      <c r="H597" s="92">
        <v>74.900000000000006</v>
      </c>
      <c r="I597" s="91">
        <v>2.2000000000000002</v>
      </c>
      <c r="J597" s="90">
        <v>979</v>
      </c>
      <c r="K597" s="91">
        <v>67</v>
      </c>
      <c r="L597" s="92">
        <v>2.4</v>
      </c>
    </row>
    <row r="598" spans="1:12" ht="14.4" x14ac:dyDescent="0.3">
      <c r="A598" s="84" t="str">
        <f t="shared" si="44"/>
        <v>UTAH</v>
      </c>
      <c r="B598" s="88" t="s">
        <v>138</v>
      </c>
      <c r="C598" s="125">
        <v>10</v>
      </c>
      <c r="D598" s="94">
        <v>6</v>
      </c>
      <c r="E598" s="91" t="s">
        <v>94</v>
      </c>
      <c r="F598" s="92" t="s">
        <v>94</v>
      </c>
      <c r="G598" s="89">
        <v>5</v>
      </c>
      <c r="H598" s="92" t="s">
        <v>94</v>
      </c>
      <c r="I598" s="91" t="s">
        <v>94</v>
      </c>
      <c r="J598" s="90">
        <v>5</v>
      </c>
      <c r="K598" s="91" t="s">
        <v>94</v>
      </c>
      <c r="L598" s="92" t="s">
        <v>94</v>
      </c>
    </row>
    <row r="599" spans="1:12" ht="14.4" x14ac:dyDescent="0.3">
      <c r="A599" s="84" t="str">
        <f t="shared" si="44"/>
        <v>UTAH</v>
      </c>
      <c r="B599" s="88" t="s">
        <v>139</v>
      </c>
      <c r="C599" s="125">
        <v>32</v>
      </c>
      <c r="D599" s="94">
        <v>15</v>
      </c>
      <c r="E599" s="91" t="s">
        <v>94</v>
      </c>
      <c r="F599" s="92" t="s">
        <v>94</v>
      </c>
      <c r="G599" s="89">
        <v>8</v>
      </c>
      <c r="H599" s="92" t="s">
        <v>94</v>
      </c>
      <c r="I599" s="91" t="s">
        <v>94</v>
      </c>
      <c r="J599" s="90">
        <v>8</v>
      </c>
      <c r="K599" s="91" t="s">
        <v>94</v>
      </c>
      <c r="L599" s="92" t="s">
        <v>94</v>
      </c>
    </row>
    <row r="600" spans="1:12" ht="14.4" x14ac:dyDescent="0.3">
      <c r="A600" s="84" t="str">
        <f t="shared" si="44"/>
        <v>UTAH</v>
      </c>
      <c r="B600" s="88" t="s">
        <v>140</v>
      </c>
      <c r="C600" s="125">
        <v>104</v>
      </c>
      <c r="D600" s="94">
        <v>67</v>
      </c>
      <c r="E600" s="91">
        <v>64.3</v>
      </c>
      <c r="F600" s="92">
        <v>14.1</v>
      </c>
      <c r="G600" s="89">
        <v>28</v>
      </c>
      <c r="H600" s="92">
        <v>27</v>
      </c>
      <c r="I600" s="91">
        <v>13.1</v>
      </c>
      <c r="J600" s="90">
        <v>27</v>
      </c>
      <c r="K600" s="91">
        <v>25.8</v>
      </c>
      <c r="L600" s="92">
        <v>12.9</v>
      </c>
    </row>
    <row r="601" spans="1:12" ht="14.4" x14ac:dyDescent="0.3">
      <c r="A601" s="84" t="str">
        <f t="shared" si="44"/>
        <v>UTAH</v>
      </c>
      <c r="B601" s="88" t="s">
        <v>120</v>
      </c>
      <c r="C601" s="125">
        <v>1569</v>
      </c>
      <c r="D601" s="90">
        <v>1476</v>
      </c>
      <c r="E601" s="91">
        <v>94</v>
      </c>
      <c r="F601" s="92">
        <v>1.1000000000000001</v>
      </c>
      <c r="G601" s="89">
        <v>1125</v>
      </c>
      <c r="H601" s="92">
        <v>71.7</v>
      </c>
      <c r="I601" s="91">
        <v>2.2000000000000002</v>
      </c>
      <c r="J601" s="90">
        <v>1007</v>
      </c>
      <c r="K601" s="91">
        <v>64.2</v>
      </c>
      <c r="L601" s="92">
        <v>2.2999999999999998</v>
      </c>
    </row>
    <row r="602" spans="1:12" ht="14.4" x14ac:dyDescent="0.3">
      <c r="A602" s="84" t="str">
        <f t="shared" si="44"/>
        <v>UTAH</v>
      </c>
      <c r="B602" s="93" t="s">
        <v>141</v>
      </c>
      <c r="C602" s="125">
        <v>1466</v>
      </c>
      <c r="D602" s="90">
        <v>1409</v>
      </c>
      <c r="E602" s="91">
        <v>96.1</v>
      </c>
      <c r="F602" s="92">
        <v>1</v>
      </c>
      <c r="G602" s="89">
        <v>1097</v>
      </c>
      <c r="H602" s="92">
        <v>74.8</v>
      </c>
      <c r="I602" s="91">
        <v>2.2000000000000002</v>
      </c>
      <c r="J602" s="90">
        <v>981</v>
      </c>
      <c r="K602" s="91">
        <v>66.900000000000006</v>
      </c>
      <c r="L602" s="92">
        <v>2.4</v>
      </c>
    </row>
    <row r="603" spans="1:12" ht="14.4" x14ac:dyDescent="0.3">
      <c r="A603" s="84" t="str">
        <f t="shared" si="44"/>
        <v>UTAH</v>
      </c>
      <c r="B603" s="88" t="s">
        <v>121</v>
      </c>
      <c r="C603" s="125">
        <v>11</v>
      </c>
      <c r="D603" s="94">
        <v>7</v>
      </c>
      <c r="E603" s="91" t="s">
        <v>94</v>
      </c>
      <c r="F603" s="92" t="s">
        <v>94</v>
      </c>
      <c r="G603" s="89">
        <v>6</v>
      </c>
      <c r="H603" s="92" t="s">
        <v>94</v>
      </c>
      <c r="I603" s="91" t="s">
        <v>94</v>
      </c>
      <c r="J603" s="90">
        <v>5</v>
      </c>
      <c r="K603" s="91" t="s">
        <v>94</v>
      </c>
      <c r="L603" s="92" t="s">
        <v>94</v>
      </c>
    </row>
    <row r="604" spans="1:12" ht="14.4" x14ac:dyDescent="0.3">
      <c r="A604" s="84" t="str">
        <f t="shared" si="44"/>
        <v>UTAH</v>
      </c>
      <c r="B604" s="88" t="s">
        <v>122</v>
      </c>
      <c r="C604" s="125">
        <v>33</v>
      </c>
      <c r="D604" s="94">
        <v>16</v>
      </c>
      <c r="E604" s="91" t="s">
        <v>94</v>
      </c>
      <c r="F604" s="92" t="s">
        <v>94</v>
      </c>
      <c r="G604" s="89">
        <v>8</v>
      </c>
      <c r="H604" s="92" t="s">
        <v>94</v>
      </c>
      <c r="I604" s="91" t="s">
        <v>94</v>
      </c>
      <c r="J604" s="90">
        <v>8</v>
      </c>
      <c r="K604" s="91" t="s">
        <v>94</v>
      </c>
      <c r="L604" s="92" t="s">
        <v>94</v>
      </c>
    </row>
    <row r="605" spans="1:12" ht="14.4" x14ac:dyDescent="0.3">
      <c r="A605" s="84" t="str">
        <f>B605</f>
        <v>VERMONT</v>
      </c>
      <c r="B605" s="84" t="s">
        <v>59</v>
      </c>
      <c r="C605" s="125"/>
      <c r="D605" s="94"/>
      <c r="E605" s="91"/>
      <c r="F605" s="92"/>
      <c r="G605" s="89"/>
      <c r="H605" s="92"/>
      <c r="I605" s="91"/>
      <c r="J605" s="90"/>
      <c r="K605" s="91"/>
      <c r="L605" s="92"/>
    </row>
    <row r="606" spans="1:12" ht="14.4" x14ac:dyDescent="0.3">
      <c r="A606" s="84" t="str">
        <f>A605</f>
        <v>VERMONT</v>
      </c>
      <c r="B606" s="88" t="s">
        <v>112</v>
      </c>
      <c r="C606" s="125">
        <v>482</v>
      </c>
      <c r="D606" s="94">
        <v>469</v>
      </c>
      <c r="E606" s="91">
        <v>97.2</v>
      </c>
      <c r="F606" s="92">
        <v>0.7</v>
      </c>
      <c r="G606" s="89">
        <v>354</v>
      </c>
      <c r="H606" s="92">
        <v>73.5</v>
      </c>
      <c r="I606" s="91">
        <v>1.9</v>
      </c>
      <c r="J606" s="90">
        <v>316</v>
      </c>
      <c r="K606" s="91">
        <v>65.400000000000006</v>
      </c>
      <c r="L606" s="92">
        <v>2</v>
      </c>
    </row>
    <row r="607" spans="1:12" ht="14.4" x14ac:dyDescent="0.3">
      <c r="A607" s="84" t="str">
        <f t="shared" ref="A607:A617" si="45">A606</f>
        <v>VERMONT</v>
      </c>
      <c r="B607" s="88" t="s">
        <v>113</v>
      </c>
      <c r="C607" s="125">
        <v>233</v>
      </c>
      <c r="D607" s="94">
        <v>228</v>
      </c>
      <c r="E607" s="91">
        <v>97.5</v>
      </c>
      <c r="F607" s="92">
        <v>1</v>
      </c>
      <c r="G607" s="89">
        <v>168</v>
      </c>
      <c r="H607" s="92">
        <v>72.099999999999994</v>
      </c>
      <c r="I607" s="91">
        <v>2.7</v>
      </c>
      <c r="J607" s="90">
        <v>147</v>
      </c>
      <c r="K607" s="91">
        <v>63.2</v>
      </c>
      <c r="L607" s="92">
        <v>3</v>
      </c>
    </row>
    <row r="608" spans="1:12" ht="14.4" x14ac:dyDescent="0.3">
      <c r="A608" s="84" t="str">
        <f t="shared" si="45"/>
        <v>VERMONT</v>
      </c>
      <c r="B608" s="88" t="s">
        <v>114</v>
      </c>
      <c r="C608" s="125">
        <v>249</v>
      </c>
      <c r="D608" s="94">
        <v>241</v>
      </c>
      <c r="E608" s="91">
        <v>96.9</v>
      </c>
      <c r="F608" s="92">
        <v>1</v>
      </c>
      <c r="G608" s="89">
        <v>186</v>
      </c>
      <c r="H608" s="92">
        <v>74.7</v>
      </c>
      <c r="I608" s="91">
        <v>2.6</v>
      </c>
      <c r="J608" s="90">
        <v>168</v>
      </c>
      <c r="K608" s="91">
        <v>67.599999999999994</v>
      </c>
      <c r="L608" s="92">
        <v>2.8</v>
      </c>
    </row>
    <row r="609" spans="1:12" ht="14.4" x14ac:dyDescent="0.3">
      <c r="A609" s="84" t="str">
        <f t="shared" si="45"/>
        <v>VERMONT</v>
      </c>
      <c r="B609" s="88" t="s">
        <v>136</v>
      </c>
      <c r="C609" s="125">
        <v>463</v>
      </c>
      <c r="D609" s="94">
        <v>454</v>
      </c>
      <c r="E609" s="91">
        <v>98</v>
      </c>
      <c r="F609" s="92">
        <v>0.6</v>
      </c>
      <c r="G609" s="89">
        <v>344</v>
      </c>
      <c r="H609" s="92">
        <v>74.400000000000006</v>
      </c>
      <c r="I609" s="91">
        <v>1.9</v>
      </c>
      <c r="J609" s="90">
        <v>308</v>
      </c>
      <c r="K609" s="91">
        <v>66.5</v>
      </c>
      <c r="L609" s="92">
        <v>2.1</v>
      </c>
    </row>
    <row r="610" spans="1:12" ht="14.4" x14ac:dyDescent="0.3">
      <c r="A610" s="84" t="str">
        <f t="shared" si="45"/>
        <v>VERMONT</v>
      </c>
      <c r="B610" s="93" t="s">
        <v>137</v>
      </c>
      <c r="C610" s="125">
        <v>460</v>
      </c>
      <c r="D610" s="94">
        <v>450</v>
      </c>
      <c r="E610" s="91">
        <v>98</v>
      </c>
      <c r="F610" s="92">
        <v>0.6</v>
      </c>
      <c r="G610" s="89">
        <v>342</v>
      </c>
      <c r="H610" s="92">
        <v>74.400000000000006</v>
      </c>
      <c r="I610" s="91">
        <v>1.9</v>
      </c>
      <c r="J610" s="90">
        <v>306</v>
      </c>
      <c r="K610" s="91">
        <v>66.5</v>
      </c>
      <c r="L610" s="92">
        <v>2.1</v>
      </c>
    </row>
    <row r="611" spans="1:12" ht="14.4" x14ac:dyDescent="0.3">
      <c r="A611" s="84" t="str">
        <f t="shared" si="45"/>
        <v>VERMONT</v>
      </c>
      <c r="B611" s="88" t="s">
        <v>138</v>
      </c>
      <c r="C611" s="125">
        <v>2</v>
      </c>
      <c r="D611" s="94">
        <v>1</v>
      </c>
      <c r="E611" s="91" t="s">
        <v>94</v>
      </c>
      <c r="F611" s="92" t="s">
        <v>94</v>
      </c>
      <c r="G611" s="89" t="s">
        <v>82</v>
      </c>
      <c r="H611" s="92" t="s">
        <v>94</v>
      </c>
      <c r="I611" s="91" t="s">
        <v>94</v>
      </c>
      <c r="J611" s="90" t="s">
        <v>82</v>
      </c>
      <c r="K611" s="91" t="s">
        <v>94</v>
      </c>
      <c r="L611" s="92" t="s">
        <v>94</v>
      </c>
    </row>
    <row r="612" spans="1:12" ht="14.4" x14ac:dyDescent="0.3">
      <c r="A612" s="84" t="str">
        <f t="shared" si="45"/>
        <v>VERMONT</v>
      </c>
      <c r="B612" s="88" t="s">
        <v>139</v>
      </c>
      <c r="C612" s="125">
        <v>7</v>
      </c>
      <c r="D612" s="94">
        <v>3</v>
      </c>
      <c r="E612" s="91" t="s">
        <v>94</v>
      </c>
      <c r="F612" s="92" t="s">
        <v>94</v>
      </c>
      <c r="G612" s="89">
        <v>2</v>
      </c>
      <c r="H612" s="92" t="s">
        <v>94</v>
      </c>
      <c r="I612" s="91" t="s">
        <v>94</v>
      </c>
      <c r="J612" s="90">
        <v>1</v>
      </c>
      <c r="K612" s="91" t="s">
        <v>94</v>
      </c>
      <c r="L612" s="92" t="s">
        <v>94</v>
      </c>
    </row>
    <row r="613" spans="1:12" ht="14.4" x14ac:dyDescent="0.3">
      <c r="A613" s="84" t="str">
        <f t="shared" si="45"/>
        <v>VERMONT</v>
      </c>
      <c r="B613" s="88" t="s">
        <v>140</v>
      </c>
      <c r="C613" s="125">
        <v>3</v>
      </c>
      <c r="D613" s="94">
        <v>3</v>
      </c>
      <c r="E613" s="91" t="s">
        <v>94</v>
      </c>
      <c r="F613" s="92" t="s">
        <v>94</v>
      </c>
      <c r="G613" s="89">
        <v>2</v>
      </c>
      <c r="H613" s="92" t="s">
        <v>94</v>
      </c>
      <c r="I613" s="91" t="s">
        <v>94</v>
      </c>
      <c r="J613" s="90">
        <v>2</v>
      </c>
      <c r="K613" s="91" t="s">
        <v>94</v>
      </c>
      <c r="L613" s="92" t="s">
        <v>94</v>
      </c>
    </row>
    <row r="614" spans="1:12" ht="14.4" x14ac:dyDescent="0.3">
      <c r="A614" s="84" t="str">
        <f t="shared" si="45"/>
        <v>VERMONT</v>
      </c>
      <c r="B614" s="88" t="s">
        <v>120</v>
      </c>
      <c r="C614" s="125">
        <v>471</v>
      </c>
      <c r="D614" s="94">
        <v>461</v>
      </c>
      <c r="E614" s="91">
        <v>98.1</v>
      </c>
      <c r="F614" s="92">
        <v>0.6</v>
      </c>
      <c r="G614" s="89">
        <v>350</v>
      </c>
      <c r="H614" s="92">
        <v>74.400000000000006</v>
      </c>
      <c r="I614" s="91">
        <v>1.9</v>
      </c>
      <c r="J614" s="90">
        <v>312</v>
      </c>
      <c r="K614" s="91">
        <v>66.3</v>
      </c>
      <c r="L614" s="92">
        <v>2</v>
      </c>
    </row>
    <row r="615" spans="1:12" ht="14.4" x14ac:dyDescent="0.3">
      <c r="A615" s="84" t="str">
        <f t="shared" si="45"/>
        <v>VERMONT</v>
      </c>
      <c r="B615" s="93" t="s">
        <v>141</v>
      </c>
      <c r="C615" s="125">
        <v>467</v>
      </c>
      <c r="D615" s="94">
        <v>458</v>
      </c>
      <c r="E615" s="91">
        <v>98</v>
      </c>
      <c r="F615" s="92">
        <v>0.6</v>
      </c>
      <c r="G615" s="89">
        <v>348</v>
      </c>
      <c r="H615" s="92">
        <v>74.400000000000006</v>
      </c>
      <c r="I615" s="91">
        <v>1.9</v>
      </c>
      <c r="J615" s="90">
        <v>310</v>
      </c>
      <c r="K615" s="91">
        <v>66.3</v>
      </c>
      <c r="L615" s="92">
        <v>2</v>
      </c>
    </row>
    <row r="616" spans="1:12" ht="14.4" x14ac:dyDescent="0.3">
      <c r="A616" s="84" t="str">
        <f t="shared" si="45"/>
        <v>VERMONT</v>
      </c>
      <c r="B616" s="88" t="s">
        <v>121</v>
      </c>
      <c r="C616" s="125">
        <v>2</v>
      </c>
      <c r="D616" s="94">
        <v>1</v>
      </c>
      <c r="E616" s="91" t="s">
        <v>94</v>
      </c>
      <c r="F616" s="92" t="s">
        <v>94</v>
      </c>
      <c r="G616" s="89" t="s">
        <v>82</v>
      </c>
      <c r="H616" s="92" t="s">
        <v>94</v>
      </c>
      <c r="I616" s="91" t="s">
        <v>94</v>
      </c>
      <c r="J616" s="90" t="s">
        <v>82</v>
      </c>
      <c r="K616" s="91" t="s">
        <v>94</v>
      </c>
      <c r="L616" s="92" t="s">
        <v>94</v>
      </c>
    </row>
    <row r="617" spans="1:12" ht="14.4" x14ac:dyDescent="0.3">
      <c r="A617" s="84" t="str">
        <f t="shared" si="45"/>
        <v>VERMONT</v>
      </c>
      <c r="B617" s="88" t="s">
        <v>122</v>
      </c>
      <c r="C617" s="125">
        <v>8</v>
      </c>
      <c r="D617" s="94">
        <v>4</v>
      </c>
      <c r="E617" s="91" t="s">
        <v>94</v>
      </c>
      <c r="F617" s="92" t="s">
        <v>94</v>
      </c>
      <c r="G617" s="89">
        <v>2</v>
      </c>
      <c r="H617" s="92" t="s">
        <v>94</v>
      </c>
      <c r="I617" s="91" t="s">
        <v>94</v>
      </c>
      <c r="J617" s="90">
        <v>2</v>
      </c>
      <c r="K617" s="91" t="s">
        <v>94</v>
      </c>
      <c r="L617" s="92" t="s">
        <v>94</v>
      </c>
    </row>
    <row r="618" spans="1:12" ht="14.4" x14ac:dyDescent="0.3">
      <c r="A618" s="84" t="str">
        <f>B618</f>
        <v>VIRGINIA</v>
      </c>
      <c r="B618" s="84" t="s">
        <v>60</v>
      </c>
      <c r="C618" s="125"/>
      <c r="D618" s="94"/>
      <c r="E618" s="91"/>
      <c r="F618" s="92"/>
      <c r="G618" s="89"/>
      <c r="H618" s="92"/>
      <c r="I618" s="91"/>
      <c r="J618" s="90"/>
      <c r="K618" s="91"/>
      <c r="L618" s="92"/>
    </row>
    <row r="619" spans="1:12" ht="14.4" x14ac:dyDescent="0.3">
      <c r="A619" s="84" t="str">
        <f>A618</f>
        <v>VIRGINIA</v>
      </c>
      <c r="B619" s="88" t="s">
        <v>112</v>
      </c>
      <c r="C619" s="125">
        <v>5364</v>
      </c>
      <c r="D619" s="90">
        <v>4971</v>
      </c>
      <c r="E619" s="91">
        <v>92.7</v>
      </c>
      <c r="F619" s="92">
        <v>1.2</v>
      </c>
      <c r="G619" s="89">
        <v>3441</v>
      </c>
      <c r="H619" s="92">
        <v>64.099999999999994</v>
      </c>
      <c r="I619" s="91">
        <v>2.1</v>
      </c>
      <c r="J619" s="90">
        <v>3134</v>
      </c>
      <c r="K619" s="91">
        <v>58.4</v>
      </c>
      <c r="L619" s="92">
        <v>2.2000000000000002</v>
      </c>
    </row>
    <row r="620" spans="1:12" ht="14.4" x14ac:dyDescent="0.3">
      <c r="A620" s="84" t="str">
        <f t="shared" ref="A620:A630" si="46">A619</f>
        <v>VIRGINIA</v>
      </c>
      <c r="B620" s="88" t="s">
        <v>113</v>
      </c>
      <c r="C620" s="125">
        <v>2538</v>
      </c>
      <c r="D620" s="90">
        <v>2325</v>
      </c>
      <c r="E620" s="91">
        <v>91.6</v>
      </c>
      <c r="F620" s="92">
        <v>1.8</v>
      </c>
      <c r="G620" s="89">
        <v>1584</v>
      </c>
      <c r="H620" s="92">
        <v>62.4</v>
      </c>
      <c r="I620" s="91">
        <v>3.1</v>
      </c>
      <c r="J620" s="90">
        <v>1444</v>
      </c>
      <c r="K620" s="91">
        <v>56.9</v>
      </c>
      <c r="L620" s="92">
        <v>3.2</v>
      </c>
    </row>
    <row r="621" spans="1:12" ht="14.4" x14ac:dyDescent="0.3">
      <c r="A621" s="84" t="str">
        <f t="shared" si="46"/>
        <v>VIRGINIA</v>
      </c>
      <c r="B621" s="88" t="s">
        <v>114</v>
      </c>
      <c r="C621" s="125">
        <v>2826</v>
      </c>
      <c r="D621" s="90">
        <v>2646</v>
      </c>
      <c r="E621" s="91">
        <v>93.7</v>
      </c>
      <c r="F621" s="92">
        <v>1.5</v>
      </c>
      <c r="G621" s="89">
        <v>1856</v>
      </c>
      <c r="H621" s="92">
        <v>65.7</v>
      </c>
      <c r="I621" s="91">
        <v>2.9</v>
      </c>
      <c r="J621" s="90">
        <v>1690</v>
      </c>
      <c r="K621" s="91">
        <v>59.8</v>
      </c>
      <c r="L621" s="92">
        <v>3</v>
      </c>
    </row>
    <row r="622" spans="1:12" ht="14.4" x14ac:dyDescent="0.3">
      <c r="A622" s="84" t="str">
        <f t="shared" si="46"/>
        <v>VIRGINIA</v>
      </c>
      <c r="B622" s="88" t="s">
        <v>136</v>
      </c>
      <c r="C622" s="125">
        <v>4101</v>
      </c>
      <c r="D622" s="90">
        <v>3863</v>
      </c>
      <c r="E622" s="91">
        <v>94.2</v>
      </c>
      <c r="F622" s="92">
        <v>1.2</v>
      </c>
      <c r="G622" s="89">
        <v>2798</v>
      </c>
      <c r="H622" s="92">
        <v>68.2</v>
      </c>
      <c r="I622" s="91">
        <v>2.4</v>
      </c>
      <c r="J622" s="90">
        <v>2586</v>
      </c>
      <c r="K622" s="91">
        <v>63</v>
      </c>
      <c r="L622" s="92">
        <v>2.4</v>
      </c>
    </row>
    <row r="623" spans="1:12" ht="14.4" x14ac:dyDescent="0.3">
      <c r="A623" s="84" t="str">
        <f t="shared" si="46"/>
        <v>VIRGINIA</v>
      </c>
      <c r="B623" s="93" t="s">
        <v>137</v>
      </c>
      <c r="C623" s="125">
        <v>3814</v>
      </c>
      <c r="D623" s="90">
        <v>3741</v>
      </c>
      <c r="E623" s="91">
        <v>98.1</v>
      </c>
      <c r="F623" s="92">
        <v>0.7</v>
      </c>
      <c r="G623" s="89">
        <v>2731</v>
      </c>
      <c r="H623" s="92">
        <v>71.599999999999994</v>
      </c>
      <c r="I623" s="91">
        <v>2.4</v>
      </c>
      <c r="J623" s="90">
        <v>2525</v>
      </c>
      <c r="K623" s="91">
        <v>66.2</v>
      </c>
      <c r="L623" s="92">
        <v>2.5</v>
      </c>
    </row>
    <row r="624" spans="1:12" ht="14.4" x14ac:dyDescent="0.3">
      <c r="A624" s="84" t="str">
        <f t="shared" si="46"/>
        <v>VIRGINIA</v>
      </c>
      <c r="B624" s="88" t="s">
        <v>138</v>
      </c>
      <c r="C624" s="125">
        <v>961</v>
      </c>
      <c r="D624" s="94">
        <v>915</v>
      </c>
      <c r="E624" s="91">
        <v>95.2</v>
      </c>
      <c r="F624" s="92">
        <v>2.7</v>
      </c>
      <c r="G624" s="89">
        <v>551</v>
      </c>
      <c r="H624" s="92">
        <v>57.4</v>
      </c>
      <c r="I624" s="91">
        <v>6.3</v>
      </c>
      <c r="J624" s="90">
        <v>477</v>
      </c>
      <c r="K624" s="91">
        <v>49.6</v>
      </c>
      <c r="L624" s="92">
        <v>6.3</v>
      </c>
    </row>
    <row r="625" spans="1:12" ht="14.4" x14ac:dyDescent="0.3">
      <c r="A625" s="84" t="str">
        <f t="shared" si="46"/>
        <v>VIRGINIA</v>
      </c>
      <c r="B625" s="88" t="s">
        <v>139</v>
      </c>
      <c r="C625" s="125">
        <v>251</v>
      </c>
      <c r="D625" s="94">
        <v>149</v>
      </c>
      <c r="E625" s="91">
        <v>59.5</v>
      </c>
      <c r="F625" s="92">
        <v>12.7</v>
      </c>
      <c r="G625" s="89">
        <v>58</v>
      </c>
      <c r="H625" s="92">
        <v>23</v>
      </c>
      <c r="I625" s="91">
        <v>10.9</v>
      </c>
      <c r="J625" s="90">
        <v>43</v>
      </c>
      <c r="K625" s="91">
        <v>17.3</v>
      </c>
      <c r="L625" s="92">
        <v>9.8000000000000007</v>
      </c>
    </row>
    <row r="626" spans="1:12" ht="14.4" x14ac:dyDescent="0.3">
      <c r="A626" s="84" t="str">
        <f t="shared" si="46"/>
        <v>VIRGINIA</v>
      </c>
      <c r="B626" s="88" t="s">
        <v>140</v>
      </c>
      <c r="C626" s="125">
        <v>301</v>
      </c>
      <c r="D626" s="94">
        <v>135</v>
      </c>
      <c r="E626" s="91">
        <v>45</v>
      </c>
      <c r="F626" s="92">
        <v>14.6</v>
      </c>
      <c r="G626" s="89">
        <v>78</v>
      </c>
      <c r="H626" s="92">
        <v>26</v>
      </c>
      <c r="I626" s="91">
        <v>12.9</v>
      </c>
      <c r="J626" s="90">
        <v>70</v>
      </c>
      <c r="K626" s="91">
        <v>23.1</v>
      </c>
      <c r="L626" s="92">
        <v>12.4</v>
      </c>
    </row>
    <row r="627" spans="1:12" ht="14.4" x14ac:dyDescent="0.3">
      <c r="A627" s="84" t="str">
        <f t="shared" si="46"/>
        <v>VIRGINIA</v>
      </c>
      <c r="B627" s="88" t="s">
        <v>120</v>
      </c>
      <c r="C627" s="125">
        <v>4129</v>
      </c>
      <c r="D627" s="90">
        <v>3890</v>
      </c>
      <c r="E627" s="91">
        <v>94.2</v>
      </c>
      <c r="F627" s="92">
        <v>1.2</v>
      </c>
      <c r="G627" s="89">
        <v>2819</v>
      </c>
      <c r="H627" s="92">
        <v>68.3</v>
      </c>
      <c r="I627" s="91">
        <v>2.2999999999999998</v>
      </c>
      <c r="J627" s="90">
        <v>2604</v>
      </c>
      <c r="K627" s="91">
        <v>63.1</v>
      </c>
      <c r="L627" s="92">
        <v>2.4</v>
      </c>
    </row>
    <row r="628" spans="1:12" ht="14.4" x14ac:dyDescent="0.3">
      <c r="A628" s="84" t="str">
        <f t="shared" si="46"/>
        <v>VIRGINIA</v>
      </c>
      <c r="B628" s="93" t="s">
        <v>141</v>
      </c>
      <c r="C628" s="125">
        <v>3836</v>
      </c>
      <c r="D628" s="90">
        <v>3764</v>
      </c>
      <c r="E628" s="91">
        <v>98.1</v>
      </c>
      <c r="F628" s="92">
        <v>0.7</v>
      </c>
      <c r="G628" s="89">
        <v>2749</v>
      </c>
      <c r="H628" s="92">
        <v>71.7</v>
      </c>
      <c r="I628" s="91">
        <v>2.4</v>
      </c>
      <c r="J628" s="90">
        <v>2543</v>
      </c>
      <c r="K628" s="91">
        <v>66.3</v>
      </c>
      <c r="L628" s="92">
        <v>2.5</v>
      </c>
    </row>
    <row r="629" spans="1:12" ht="14.4" x14ac:dyDescent="0.3">
      <c r="A629" s="84" t="str">
        <f t="shared" si="46"/>
        <v>VIRGINIA</v>
      </c>
      <c r="B629" s="88" t="s">
        <v>121</v>
      </c>
      <c r="C629" s="125">
        <v>972</v>
      </c>
      <c r="D629" s="94">
        <v>926</v>
      </c>
      <c r="E629" s="91">
        <v>95.2</v>
      </c>
      <c r="F629" s="92">
        <v>2.7</v>
      </c>
      <c r="G629" s="89">
        <v>560</v>
      </c>
      <c r="H629" s="92">
        <v>57.6</v>
      </c>
      <c r="I629" s="91">
        <v>6.2</v>
      </c>
      <c r="J629" s="90">
        <v>481</v>
      </c>
      <c r="K629" s="91">
        <v>49.5</v>
      </c>
      <c r="L629" s="92">
        <v>6.3</v>
      </c>
    </row>
    <row r="630" spans="1:12" ht="14.4" x14ac:dyDescent="0.3">
      <c r="A630" s="84" t="str">
        <f t="shared" si="46"/>
        <v>VIRGINIA</v>
      </c>
      <c r="B630" s="88" t="s">
        <v>122</v>
      </c>
      <c r="C630" s="125">
        <v>255</v>
      </c>
      <c r="D630" s="94">
        <v>153</v>
      </c>
      <c r="E630" s="91">
        <v>60</v>
      </c>
      <c r="F630" s="92">
        <v>12.6</v>
      </c>
      <c r="G630" s="89">
        <v>61</v>
      </c>
      <c r="H630" s="92">
        <v>24.1</v>
      </c>
      <c r="I630" s="91">
        <v>11</v>
      </c>
      <c r="J630" s="90">
        <v>45</v>
      </c>
      <c r="K630" s="91">
        <v>17.600000000000001</v>
      </c>
      <c r="L630" s="92">
        <v>9.8000000000000007</v>
      </c>
    </row>
    <row r="631" spans="1:12" ht="14.4" x14ac:dyDescent="0.3">
      <c r="A631" s="84" t="str">
        <f>B631</f>
        <v>WASHINGTON</v>
      </c>
      <c r="B631" s="84" t="s">
        <v>61</v>
      </c>
      <c r="C631" s="125"/>
      <c r="D631" s="94"/>
      <c r="E631" s="91"/>
      <c r="F631" s="92"/>
      <c r="G631" s="89"/>
      <c r="H631" s="92"/>
      <c r="I631" s="91"/>
      <c r="J631" s="90"/>
      <c r="K631" s="91"/>
      <c r="L631" s="92"/>
    </row>
    <row r="632" spans="1:12" ht="14.4" x14ac:dyDescent="0.3">
      <c r="A632" s="84" t="str">
        <f>A631</f>
        <v>WASHINGTON</v>
      </c>
      <c r="B632" s="88" t="s">
        <v>112</v>
      </c>
      <c r="C632" s="125">
        <v>4596</v>
      </c>
      <c r="D632" s="90">
        <v>4220</v>
      </c>
      <c r="E632" s="91">
        <v>91.8</v>
      </c>
      <c r="F632" s="92">
        <v>1.2</v>
      </c>
      <c r="G632" s="89">
        <v>3133</v>
      </c>
      <c r="H632" s="92">
        <v>68.2</v>
      </c>
      <c r="I632" s="91">
        <v>2</v>
      </c>
      <c r="J632" s="90">
        <v>2851</v>
      </c>
      <c r="K632" s="91">
        <v>62</v>
      </c>
      <c r="L632" s="92">
        <v>2.1</v>
      </c>
    </row>
    <row r="633" spans="1:12" ht="14.4" x14ac:dyDescent="0.3">
      <c r="A633" s="84" t="str">
        <f t="shared" ref="A633:A643" si="47">A632</f>
        <v>WASHINGTON</v>
      </c>
      <c r="B633" s="88" t="s">
        <v>113</v>
      </c>
      <c r="C633" s="125">
        <v>2214</v>
      </c>
      <c r="D633" s="90">
        <v>2031</v>
      </c>
      <c r="E633" s="91">
        <v>91.7</v>
      </c>
      <c r="F633" s="92">
        <v>1.7</v>
      </c>
      <c r="G633" s="89">
        <v>1488</v>
      </c>
      <c r="H633" s="92">
        <v>67.2</v>
      </c>
      <c r="I633" s="91">
        <v>3</v>
      </c>
      <c r="J633" s="90">
        <v>1343</v>
      </c>
      <c r="K633" s="91">
        <v>60.7</v>
      </c>
      <c r="L633" s="92">
        <v>3.1</v>
      </c>
    </row>
    <row r="634" spans="1:12" ht="14.4" x14ac:dyDescent="0.3">
      <c r="A634" s="84" t="str">
        <f t="shared" si="47"/>
        <v>WASHINGTON</v>
      </c>
      <c r="B634" s="88" t="s">
        <v>114</v>
      </c>
      <c r="C634" s="125">
        <v>2382</v>
      </c>
      <c r="D634" s="90">
        <v>2190</v>
      </c>
      <c r="E634" s="91">
        <v>91.9</v>
      </c>
      <c r="F634" s="92">
        <v>1.7</v>
      </c>
      <c r="G634" s="89">
        <v>1645</v>
      </c>
      <c r="H634" s="92">
        <v>69</v>
      </c>
      <c r="I634" s="91">
        <v>2.8</v>
      </c>
      <c r="J634" s="90">
        <v>1508</v>
      </c>
      <c r="K634" s="91">
        <v>63.3</v>
      </c>
      <c r="L634" s="92">
        <v>2.9</v>
      </c>
    </row>
    <row r="635" spans="1:12" ht="14.4" x14ac:dyDescent="0.3">
      <c r="A635" s="84" t="str">
        <f t="shared" si="47"/>
        <v>WASHINGTON</v>
      </c>
      <c r="B635" s="88" t="s">
        <v>136</v>
      </c>
      <c r="C635" s="125">
        <v>3792</v>
      </c>
      <c r="D635" s="90">
        <v>3584</v>
      </c>
      <c r="E635" s="91">
        <v>94.5</v>
      </c>
      <c r="F635" s="92">
        <v>1.1000000000000001</v>
      </c>
      <c r="G635" s="89">
        <v>2722</v>
      </c>
      <c r="H635" s="92">
        <v>71.8</v>
      </c>
      <c r="I635" s="91">
        <v>2.2000000000000002</v>
      </c>
      <c r="J635" s="90">
        <v>2497</v>
      </c>
      <c r="K635" s="91">
        <v>65.900000000000006</v>
      </c>
      <c r="L635" s="92">
        <v>2.2999999999999998</v>
      </c>
    </row>
    <row r="636" spans="1:12" ht="14.4" x14ac:dyDescent="0.3">
      <c r="A636" s="84" t="str">
        <f t="shared" si="47"/>
        <v>WASHINGTON</v>
      </c>
      <c r="B636" s="93" t="s">
        <v>137</v>
      </c>
      <c r="C636" s="125">
        <v>3584</v>
      </c>
      <c r="D636" s="90">
        <v>3483</v>
      </c>
      <c r="E636" s="91">
        <v>97.2</v>
      </c>
      <c r="F636" s="92">
        <v>0.8</v>
      </c>
      <c r="G636" s="89">
        <v>2674</v>
      </c>
      <c r="H636" s="92">
        <v>74.599999999999994</v>
      </c>
      <c r="I636" s="91">
        <v>2.2000000000000002</v>
      </c>
      <c r="J636" s="90">
        <v>2461</v>
      </c>
      <c r="K636" s="91">
        <v>68.7</v>
      </c>
      <c r="L636" s="92">
        <v>2.2999999999999998</v>
      </c>
    </row>
    <row r="637" spans="1:12" ht="14.4" x14ac:dyDescent="0.3">
      <c r="A637" s="84" t="str">
        <f t="shared" si="47"/>
        <v>WASHINGTON</v>
      </c>
      <c r="B637" s="88" t="s">
        <v>138</v>
      </c>
      <c r="C637" s="125">
        <v>141</v>
      </c>
      <c r="D637" s="94">
        <v>141</v>
      </c>
      <c r="E637" s="91">
        <v>100</v>
      </c>
      <c r="F637" s="95" t="s">
        <v>82</v>
      </c>
      <c r="G637" s="89">
        <v>80</v>
      </c>
      <c r="H637" s="92">
        <v>56.7</v>
      </c>
      <c r="I637" s="91">
        <v>15</v>
      </c>
      <c r="J637" s="90">
        <v>67</v>
      </c>
      <c r="K637" s="91">
        <v>47.6</v>
      </c>
      <c r="L637" s="92">
        <v>15.1</v>
      </c>
    </row>
    <row r="638" spans="1:12" ht="14.4" x14ac:dyDescent="0.3">
      <c r="A638" s="84" t="str">
        <f t="shared" si="47"/>
        <v>WASHINGTON</v>
      </c>
      <c r="B638" s="88" t="s">
        <v>139</v>
      </c>
      <c r="C638" s="125">
        <v>404</v>
      </c>
      <c r="D638" s="94">
        <v>257</v>
      </c>
      <c r="E638" s="91">
        <v>63.7</v>
      </c>
      <c r="F638" s="92">
        <v>9</v>
      </c>
      <c r="G638" s="89">
        <v>159</v>
      </c>
      <c r="H638" s="92">
        <v>39.4</v>
      </c>
      <c r="I638" s="91">
        <v>9.1</v>
      </c>
      <c r="J638" s="90">
        <v>147</v>
      </c>
      <c r="K638" s="91">
        <v>36.299999999999997</v>
      </c>
      <c r="L638" s="92">
        <v>9</v>
      </c>
    </row>
    <row r="639" spans="1:12" ht="14.4" x14ac:dyDescent="0.3">
      <c r="A639" s="84" t="str">
        <f t="shared" si="47"/>
        <v>WASHINGTON</v>
      </c>
      <c r="B639" s="88" t="s">
        <v>140</v>
      </c>
      <c r="C639" s="125">
        <v>248</v>
      </c>
      <c r="D639" s="94">
        <v>120</v>
      </c>
      <c r="E639" s="91">
        <v>48.4</v>
      </c>
      <c r="F639" s="92">
        <v>14.8</v>
      </c>
      <c r="G639" s="89">
        <v>56</v>
      </c>
      <c r="H639" s="92">
        <v>22.4</v>
      </c>
      <c r="I639" s="91">
        <v>12.4</v>
      </c>
      <c r="J639" s="90">
        <v>44</v>
      </c>
      <c r="K639" s="91">
        <v>17.600000000000001</v>
      </c>
      <c r="L639" s="92">
        <v>11.3</v>
      </c>
    </row>
    <row r="640" spans="1:12" ht="14.4" x14ac:dyDescent="0.3">
      <c r="A640" s="84" t="str">
        <f t="shared" si="47"/>
        <v>WASHINGTON</v>
      </c>
      <c r="B640" s="88" t="s">
        <v>120</v>
      </c>
      <c r="C640" s="125">
        <v>3941</v>
      </c>
      <c r="D640" s="90">
        <v>3728</v>
      </c>
      <c r="E640" s="91">
        <v>94.6</v>
      </c>
      <c r="F640" s="92">
        <v>1.1000000000000001</v>
      </c>
      <c r="G640" s="89">
        <v>2842</v>
      </c>
      <c r="H640" s="92">
        <v>72.099999999999994</v>
      </c>
      <c r="I640" s="91">
        <v>2.1</v>
      </c>
      <c r="J640" s="90">
        <v>2592</v>
      </c>
      <c r="K640" s="91">
        <v>65.8</v>
      </c>
      <c r="L640" s="92">
        <v>2.2000000000000002</v>
      </c>
    </row>
    <row r="641" spans="1:12" ht="14.4" x14ac:dyDescent="0.3">
      <c r="A641" s="84" t="str">
        <f t="shared" si="47"/>
        <v>WASHINGTON</v>
      </c>
      <c r="B641" s="93" t="s">
        <v>141</v>
      </c>
      <c r="C641" s="125">
        <v>3720</v>
      </c>
      <c r="D641" s="90">
        <v>3619</v>
      </c>
      <c r="E641" s="91">
        <v>97.3</v>
      </c>
      <c r="F641" s="92">
        <v>0.8</v>
      </c>
      <c r="G641" s="89">
        <v>2791</v>
      </c>
      <c r="H641" s="92">
        <v>75</v>
      </c>
      <c r="I641" s="91">
        <v>2.1</v>
      </c>
      <c r="J641" s="90">
        <v>2553</v>
      </c>
      <c r="K641" s="91">
        <v>68.599999999999994</v>
      </c>
      <c r="L641" s="92">
        <v>2.2999999999999998</v>
      </c>
    </row>
    <row r="642" spans="1:12" ht="14.4" x14ac:dyDescent="0.3">
      <c r="A642" s="84" t="str">
        <f t="shared" si="47"/>
        <v>WASHINGTON</v>
      </c>
      <c r="B642" s="88" t="s">
        <v>121</v>
      </c>
      <c r="C642" s="125">
        <v>175</v>
      </c>
      <c r="D642" s="94">
        <v>167</v>
      </c>
      <c r="E642" s="91">
        <v>95.3</v>
      </c>
      <c r="F642" s="92">
        <v>5.7</v>
      </c>
      <c r="G642" s="89">
        <v>99</v>
      </c>
      <c r="H642" s="92">
        <v>56.8</v>
      </c>
      <c r="I642" s="91">
        <v>13.5</v>
      </c>
      <c r="J642" s="90">
        <v>83</v>
      </c>
      <c r="K642" s="91">
        <v>47.5</v>
      </c>
      <c r="L642" s="92">
        <v>13.6</v>
      </c>
    </row>
    <row r="643" spans="1:12" ht="14.4" x14ac:dyDescent="0.3">
      <c r="A643" s="84" t="str">
        <f t="shared" si="47"/>
        <v>WASHINGTON</v>
      </c>
      <c r="B643" s="88" t="s">
        <v>122</v>
      </c>
      <c r="C643" s="125">
        <v>443</v>
      </c>
      <c r="D643" s="94">
        <v>297</v>
      </c>
      <c r="E643" s="91">
        <v>66.900000000000006</v>
      </c>
      <c r="F643" s="92">
        <v>8.4</v>
      </c>
      <c r="G643" s="89">
        <v>191</v>
      </c>
      <c r="H643" s="92">
        <v>43.2</v>
      </c>
      <c r="I643" s="91">
        <v>8.8000000000000007</v>
      </c>
      <c r="J643" s="90">
        <v>169</v>
      </c>
      <c r="K643" s="91">
        <v>38.1</v>
      </c>
      <c r="L643" s="92">
        <v>8.6999999999999993</v>
      </c>
    </row>
    <row r="644" spans="1:12" ht="14.4" x14ac:dyDescent="0.3">
      <c r="A644" s="84" t="str">
        <f>B644</f>
        <v>WEST VIRGINIA</v>
      </c>
      <c r="B644" s="84" t="s">
        <v>62</v>
      </c>
      <c r="C644" s="125"/>
      <c r="D644" s="94"/>
      <c r="E644" s="91"/>
      <c r="F644" s="92"/>
      <c r="G644" s="89"/>
      <c r="H644" s="92"/>
      <c r="I644" s="91"/>
      <c r="J644" s="90"/>
      <c r="K644" s="91"/>
      <c r="L644" s="92"/>
    </row>
    <row r="645" spans="1:12" ht="14.4" x14ac:dyDescent="0.3">
      <c r="A645" s="84" t="str">
        <f>A644</f>
        <v>WEST VIRGINIA</v>
      </c>
      <c r="B645" s="88" t="s">
        <v>112</v>
      </c>
      <c r="C645" s="125">
        <v>1395</v>
      </c>
      <c r="D645" s="90">
        <v>1394</v>
      </c>
      <c r="E645" s="91">
        <v>99.9</v>
      </c>
      <c r="F645" s="92">
        <v>0.1</v>
      </c>
      <c r="G645" s="89">
        <v>935</v>
      </c>
      <c r="H645" s="92">
        <v>67</v>
      </c>
      <c r="I645" s="91">
        <v>2.1</v>
      </c>
      <c r="J645" s="90">
        <v>798</v>
      </c>
      <c r="K645" s="91">
        <v>57.2</v>
      </c>
      <c r="L645" s="92">
        <v>2.2000000000000002</v>
      </c>
    </row>
    <row r="646" spans="1:12" ht="14.4" x14ac:dyDescent="0.3">
      <c r="A646" s="84" t="str">
        <f t="shared" ref="A646:A656" si="48">A645</f>
        <v>WEST VIRGINIA</v>
      </c>
      <c r="B646" s="88" t="s">
        <v>113</v>
      </c>
      <c r="C646" s="125">
        <v>676</v>
      </c>
      <c r="D646" s="94">
        <v>676</v>
      </c>
      <c r="E646" s="91">
        <v>100</v>
      </c>
      <c r="F646" s="95" t="s">
        <v>82</v>
      </c>
      <c r="G646" s="89">
        <v>434</v>
      </c>
      <c r="H646" s="92">
        <v>64.2</v>
      </c>
      <c r="I646" s="91">
        <v>3</v>
      </c>
      <c r="J646" s="90">
        <v>367</v>
      </c>
      <c r="K646" s="91">
        <v>54.3</v>
      </c>
      <c r="L646" s="92">
        <v>3.2</v>
      </c>
    </row>
    <row r="647" spans="1:12" ht="14.4" x14ac:dyDescent="0.3">
      <c r="A647" s="84" t="str">
        <f t="shared" si="48"/>
        <v>WEST VIRGINIA</v>
      </c>
      <c r="B647" s="88" t="s">
        <v>114</v>
      </c>
      <c r="C647" s="125">
        <v>720</v>
      </c>
      <c r="D647" s="94">
        <v>718</v>
      </c>
      <c r="E647" s="91">
        <v>99.8</v>
      </c>
      <c r="F647" s="92">
        <v>0.2</v>
      </c>
      <c r="G647" s="89">
        <v>502</v>
      </c>
      <c r="H647" s="92">
        <v>69.7</v>
      </c>
      <c r="I647" s="91">
        <v>2.8</v>
      </c>
      <c r="J647" s="90">
        <v>431</v>
      </c>
      <c r="K647" s="91">
        <v>59.8</v>
      </c>
      <c r="L647" s="92">
        <v>3</v>
      </c>
    </row>
    <row r="648" spans="1:12" ht="14.4" x14ac:dyDescent="0.3">
      <c r="A648" s="84" t="str">
        <f t="shared" si="48"/>
        <v>WEST VIRGINIA</v>
      </c>
      <c r="B648" s="88" t="s">
        <v>136</v>
      </c>
      <c r="C648" s="125">
        <v>1331</v>
      </c>
      <c r="D648" s="90">
        <v>1330</v>
      </c>
      <c r="E648" s="91">
        <v>99.9</v>
      </c>
      <c r="F648" s="92">
        <v>0.1</v>
      </c>
      <c r="G648" s="89">
        <v>897</v>
      </c>
      <c r="H648" s="92">
        <v>67.400000000000006</v>
      </c>
      <c r="I648" s="91">
        <v>2.1</v>
      </c>
      <c r="J648" s="90">
        <v>765</v>
      </c>
      <c r="K648" s="91">
        <v>57.5</v>
      </c>
      <c r="L648" s="92">
        <v>2.2000000000000002</v>
      </c>
    </row>
    <row r="649" spans="1:12" ht="14.4" x14ac:dyDescent="0.3">
      <c r="A649" s="84" t="str">
        <f t="shared" si="48"/>
        <v>WEST VIRGINIA</v>
      </c>
      <c r="B649" s="93" t="s">
        <v>137</v>
      </c>
      <c r="C649" s="125">
        <v>1326</v>
      </c>
      <c r="D649" s="90">
        <v>1325</v>
      </c>
      <c r="E649" s="91">
        <v>99.9</v>
      </c>
      <c r="F649" s="92">
        <v>0.1</v>
      </c>
      <c r="G649" s="89">
        <v>896</v>
      </c>
      <c r="H649" s="92">
        <v>67.5</v>
      </c>
      <c r="I649" s="91">
        <v>2.1</v>
      </c>
      <c r="J649" s="90">
        <v>764</v>
      </c>
      <c r="K649" s="91">
        <v>57.6</v>
      </c>
      <c r="L649" s="92">
        <v>2.2000000000000002</v>
      </c>
    </row>
    <row r="650" spans="1:12" ht="14.4" x14ac:dyDescent="0.3">
      <c r="A650" s="84" t="str">
        <f t="shared" si="48"/>
        <v>WEST VIRGINIA</v>
      </c>
      <c r="B650" s="88" t="s">
        <v>138</v>
      </c>
      <c r="C650" s="125">
        <v>42</v>
      </c>
      <c r="D650" s="94">
        <v>42</v>
      </c>
      <c r="E650" s="91" t="s">
        <v>94</v>
      </c>
      <c r="F650" s="92" t="s">
        <v>94</v>
      </c>
      <c r="G650" s="89">
        <v>23</v>
      </c>
      <c r="H650" s="92" t="s">
        <v>94</v>
      </c>
      <c r="I650" s="91" t="s">
        <v>94</v>
      </c>
      <c r="J650" s="90">
        <v>20</v>
      </c>
      <c r="K650" s="91" t="s">
        <v>94</v>
      </c>
      <c r="L650" s="92" t="s">
        <v>94</v>
      </c>
    </row>
    <row r="651" spans="1:12" ht="14.4" x14ac:dyDescent="0.3">
      <c r="A651" s="84" t="str">
        <f t="shared" si="48"/>
        <v>WEST VIRGINIA</v>
      </c>
      <c r="B651" s="88" t="s">
        <v>139</v>
      </c>
      <c r="C651" s="125">
        <v>5</v>
      </c>
      <c r="D651" s="94">
        <v>5</v>
      </c>
      <c r="E651" s="91" t="s">
        <v>94</v>
      </c>
      <c r="F651" s="92" t="s">
        <v>94</v>
      </c>
      <c r="G651" s="89">
        <v>3</v>
      </c>
      <c r="H651" s="92" t="s">
        <v>94</v>
      </c>
      <c r="I651" s="91" t="s">
        <v>94</v>
      </c>
      <c r="J651" s="90">
        <v>2</v>
      </c>
      <c r="K651" s="91" t="s">
        <v>94</v>
      </c>
      <c r="L651" s="92" t="s">
        <v>94</v>
      </c>
    </row>
    <row r="652" spans="1:12" ht="14.4" x14ac:dyDescent="0.3">
      <c r="A652" s="84" t="str">
        <f t="shared" si="48"/>
        <v>WEST VIRGINIA</v>
      </c>
      <c r="B652" s="88" t="s">
        <v>140</v>
      </c>
      <c r="C652" s="125">
        <v>5</v>
      </c>
      <c r="D652" s="94">
        <v>5</v>
      </c>
      <c r="E652" s="91" t="s">
        <v>94</v>
      </c>
      <c r="F652" s="92" t="s">
        <v>94</v>
      </c>
      <c r="G652" s="89">
        <v>1</v>
      </c>
      <c r="H652" s="92" t="s">
        <v>94</v>
      </c>
      <c r="I652" s="91" t="s">
        <v>94</v>
      </c>
      <c r="J652" s="90">
        <v>1</v>
      </c>
      <c r="K652" s="91" t="s">
        <v>94</v>
      </c>
      <c r="L652" s="92" t="s">
        <v>94</v>
      </c>
    </row>
    <row r="653" spans="1:12" ht="14.4" x14ac:dyDescent="0.3">
      <c r="A653" s="84" t="str">
        <f t="shared" si="48"/>
        <v>WEST VIRGINIA</v>
      </c>
      <c r="B653" s="88" t="s">
        <v>120</v>
      </c>
      <c r="C653" s="125">
        <v>1345</v>
      </c>
      <c r="D653" s="90">
        <v>1344</v>
      </c>
      <c r="E653" s="91">
        <v>99.9</v>
      </c>
      <c r="F653" s="92">
        <v>0.1</v>
      </c>
      <c r="G653" s="89">
        <v>907</v>
      </c>
      <c r="H653" s="92">
        <v>67.5</v>
      </c>
      <c r="I653" s="91">
        <v>2.1</v>
      </c>
      <c r="J653" s="90">
        <v>775</v>
      </c>
      <c r="K653" s="91">
        <v>57.6</v>
      </c>
      <c r="L653" s="92">
        <v>2.2000000000000002</v>
      </c>
    </row>
    <row r="654" spans="1:12" ht="14.4" x14ac:dyDescent="0.3">
      <c r="A654" s="84" t="str">
        <f t="shared" si="48"/>
        <v>WEST VIRGINIA</v>
      </c>
      <c r="B654" s="93" t="s">
        <v>141</v>
      </c>
      <c r="C654" s="125">
        <v>1340</v>
      </c>
      <c r="D654" s="90">
        <v>1339</v>
      </c>
      <c r="E654" s="91">
        <v>99.9</v>
      </c>
      <c r="F654" s="92">
        <v>0.1</v>
      </c>
      <c r="G654" s="89">
        <v>906</v>
      </c>
      <c r="H654" s="92">
        <v>67.599999999999994</v>
      </c>
      <c r="I654" s="91">
        <v>2.1</v>
      </c>
      <c r="J654" s="90">
        <v>774</v>
      </c>
      <c r="K654" s="91">
        <v>57.7</v>
      </c>
      <c r="L654" s="92">
        <v>2.2000000000000002</v>
      </c>
    </row>
    <row r="655" spans="1:12" ht="14.4" x14ac:dyDescent="0.3">
      <c r="A655" s="84" t="str">
        <f t="shared" si="48"/>
        <v>WEST VIRGINIA</v>
      </c>
      <c r="B655" s="88" t="s">
        <v>121</v>
      </c>
      <c r="C655" s="125">
        <v>46</v>
      </c>
      <c r="D655" s="94">
        <v>46</v>
      </c>
      <c r="E655" s="91" t="s">
        <v>94</v>
      </c>
      <c r="F655" s="92" t="s">
        <v>94</v>
      </c>
      <c r="G655" s="89">
        <v>26</v>
      </c>
      <c r="H655" s="92" t="s">
        <v>94</v>
      </c>
      <c r="I655" s="91" t="s">
        <v>94</v>
      </c>
      <c r="J655" s="90">
        <v>22</v>
      </c>
      <c r="K655" s="91" t="s">
        <v>94</v>
      </c>
      <c r="L655" s="92" t="s">
        <v>94</v>
      </c>
    </row>
    <row r="656" spans="1:12" ht="14.4" x14ac:dyDescent="0.3">
      <c r="A656" s="84" t="str">
        <f t="shared" si="48"/>
        <v>WEST VIRGINIA</v>
      </c>
      <c r="B656" s="88" t="s">
        <v>122</v>
      </c>
      <c r="C656" s="125">
        <v>5</v>
      </c>
      <c r="D656" s="94">
        <v>5</v>
      </c>
      <c r="E656" s="91" t="s">
        <v>94</v>
      </c>
      <c r="F656" s="92" t="s">
        <v>94</v>
      </c>
      <c r="G656" s="89">
        <v>3</v>
      </c>
      <c r="H656" s="92" t="s">
        <v>94</v>
      </c>
      <c r="I656" s="91" t="s">
        <v>94</v>
      </c>
      <c r="J656" s="90">
        <v>2</v>
      </c>
      <c r="K656" s="91" t="s">
        <v>94</v>
      </c>
      <c r="L656" s="92" t="s">
        <v>94</v>
      </c>
    </row>
    <row r="657" spans="1:12" ht="14.4" x14ac:dyDescent="0.3">
      <c r="A657" s="84" t="str">
        <f>B657</f>
        <v>WISCONSIN</v>
      </c>
      <c r="B657" s="84" t="s">
        <v>63</v>
      </c>
      <c r="C657" s="125"/>
      <c r="D657" s="94"/>
      <c r="E657" s="91"/>
      <c r="F657" s="92"/>
      <c r="G657" s="89"/>
      <c r="H657" s="92"/>
      <c r="I657" s="91"/>
      <c r="J657" s="90"/>
      <c r="K657" s="91"/>
      <c r="L657" s="92"/>
    </row>
    <row r="658" spans="1:12" ht="14.4" x14ac:dyDescent="0.3">
      <c r="A658" s="84" t="str">
        <f>A657</f>
        <v>WISCONSIN</v>
      </c>
      <c r="B658" s="88" t="s">
        <v>112</v>
      </c>
      <c r="C658" s="125">
        <v>4126</v>
      </c>
      <c r="D658" s="90">
        <v>3928</v>
      </c>
      <c r="E658" s="91">
        <v>95.2</v>
      </c>
      <c r="F658" s="92">
        <v>0.8</v>
      </c>
      <c r="G658" s="89">
        <v>3225</v>
      </c>
      <c r="H658" s="92">
        <v>78.2</v>
      </c>
      <c r="I658" s="91">
        <v>1.6</v>
      </c>
      <c r="J658" s="90">
        <v>3010</v>
      </c>
      <c r="K658" s="91">
        <v>73</v>
      </c>
      <c r="L658" s="92">
        <v>1.8</v>
      </c>
    </row>
    <row r="659" spans="1:12" ht="14.4" x14ac:dyDescent="0.3">
      <c r="A659" s="84" t="str">
        <f t="shared" ref="A659:A669" si="49">A658</f>
        <v>WISCONSIN</v>
      </c>
      <c r="B659" s="88" t="s">
        <v>113</v>
      </c>
      <c r="C659" s="125">
        <v>2017</v>
      </c>
      <c r="D659" s="90">
        <v>1918</v>
      </c>
      <c r="E659" s="91">
        <v>95.1</v>
      </c>
      <c r="F659" s="92">
        <v>1.2</v>
      </c>
      <c r="G659" s="89">
        <v>1551</v>
      </c>
      <c r="H659" s="92">
        <v>76.900000000000006</v>
      </c>
      <c r="I659" s="91">
        <v>2.4</v>
      </c>
      <c r="J659" s="90">
        <v>1449</v>
      </c>
      <c r="K659" s="91">
        <v>71.900000000000006</v>
      </c>
      <c r="L659" s="92">
        <v>2.6</v>
      </c>
    </row>
    <row r="660" spans="1:12" ht="14.4" x14ac:dyDescent="0.3">
      <c r="A660" s="84" t="str">
        <f t="shared" si="49"/>
        <v>WISCONSIN</v>
      </c>
      <c r="B660" s="88" t="s">
        <v>114</v>
      </c>
      <c r="C660" s="125">
        <v>2109</v>
      </c>
      <c r="D660" s="90">
        <v>2010</v>
      </c>
      <c r="E660" s="91">
        <v>95.3</v>
      </c>
      <c r="F660" s="92">
        <v>1.2</v>
      </c>
      <c r="G660" s="89">
        <v>1675</v>
      </c>
      <c r="H660" s="92">
        <v>79.400000000000006</v>
      </c>
      <c r="I660" s="91">
        <v>2.2999999999999998</v>
      </c>
      <c r="J660" s="90">
        <v>1561</v>
      </c>
      <c r="K660" s="91">
        <v>74</v>
      </c>
      <c r="L660" s="92">
        <v>2.4</v>
      </c>
    </row>
    <row r="661" spans="1:12" ht="14.4" x14ac:dyDescent="0.3">
      <c r="A661" s="84" t="str">
        <f t="shared" si="49"/>
        <v>WISCONSIN</v>
      </c>
      <c r="B661" s="88" t="s">
        <v>136</v>
      </c>
      <c r="C661" s="125">
        <v>3793</v>
      </c>
      <c r="D661" s="90">
        <v>3640</v>
      </c>
      <c r="E661" s="91">
        <v>96</v>
      </c>
      <c r="F661" s="92">
        <v>0.8</v>
      </c>
      <c r="G661" s="89">
        <v>3019</v>
      </c>
      <c r="H661" s="92">
        <v>79.599999999999994</v>
      </c>
      <c r="I661" s="91">
        <v>1.7</v>
      </c>
      <c r="J661" s="90">
        <v>2816</v>
      </c>
      <c r="K661" s="91">
        <v>74.2</v>
      </c>
      <c r="L661" s="92">
        <v>1.8</v>
      </c>
    </row>
    <row r="662" spans="1:12" ht="14.4" x14ac:dyDescent="0.3">
      <c r="A662" s="84" t="str">
        <f t="shared" si="49"/>
        <v>WISCONSIN</v>
      </c>
      <c r="B662" s="93" t="s">
        <v>137</v>
      </c>
      <c r="C662" s="125">
        <v>3601</v>
      </c>
      <c r="D662" s="90">
        <v>3546</v>
      </c>
      <c r="E662" s="91">
        <v>98.5</v>
      </c>
      <c r="F662" s="92">
        <v>0.5</v>
      </c>
      <c r="G662" s="89">
        <v>2952</v>
      </c>
      <c r="H662" s="92">
        <v>82</v>
      </c>
      <c r="I662" s="91">
        <v>1.6</v>
      </c>
      <c r="J662" s="90">
        <v>2754</v>
      </c>
      <c r="K662" s="91">
        <v>76.5</v>
      </c>
      <c r="L662" s="92">
        <v>1.8</v>
      </c>
    </row>
    <row r="663" spans="1:12" ht="14.4" x14ac:dyDescent="0.3">
      <c r="A663" s="84" t="str">
        <f t="shared" si="49"/>
        <v>WISCONSIN</v>
      </c>
      <c r="B663" s="88" t="s">
        <v>138</v>
      </c>
      <c r="C663" s="125">
        <v>195</v>
      </c>
      <c r="D663" s="94">
        <v>191</v>
      </c>
      <c r="E663" s="91">
        <v>98.3</v>
      </c>
      <c r="F663" s="92">
        <v>2.9</v>
      </c>
      <c r="G663" s="89">
        <v>141</v>
      </c>
      <c r="H663" s="92">
        <v>72.599999999999994</v>
      </c>
      <c r="I663" s="91">
        <v>9.9</v>
      </c>
      <c r="J663" s="90">
        <v>133</v>
      </c>
      <c r="K663" s="91">
        <v>68.099999999999994</v>
      </c>
      <c r="L663" s="92">
        <v>10.3</v>
      </c>
    </row>
    <row r="664" spans="1:12" ht="14.4" x14ac:dyDescent="0.3">
      <c r="A664" s="84" t="str">
        <f t="shared" si="49"/>
        <v>WISCONSIN</v>
      </c>
      <c r="B664" s="88" t="s">
        <v>139</v>
      </c>
      <c r="C664" s="125">
        <v>85</v>
      </c>
      <c r="D664" s="94">
        <v>46</v>
      </c>
      <c r="E664" s="91" t="s">
        <v>94</v>
      </c>
      <c r="F664" s="92" t="s">
        <v>94</v>
      </c>
      <c r="G664" s="89">
        <v>24</v>
      </c>
      <c r="H664" s="92" t="s">
        <v>94</v>
      </c>
      <c r="I664" s="91" t="s">
        <v>94</v>
      </c>
      <c r="J664" s="90">
        <v>24</v>
      </c>
      <c r="K664" s="91" t="s">
        <v>94</v>
      </c>
      <c r="L664" s="92" t="s">
        <v>94</v>
      </c>
    </row>
    <row r="665" spans="1:12" ht="14.4" x14ac:dyDescent="0.3">
      <c r="A665" s="84" t="str">
        <f t="shared" si="49"/>
        <v>WISCONSIN</v>
      </c>
      <c r="B665" s="88" t="s">
        <v>140</v>
      </c>
      <c r="C665" s="125">
        <v>203</v>
      </c>
      <c r="D665" s="94">
        <v>99</v>
      </c>
      <c r="E665" s="91">
        <v>48.7</v>
      </c>
      <c r="F665" s="92">
        <v>14.1</v>
      </c>
      <c r="G665" s="89">
        <v>72</v>
      </c>
      <c r="H665" s="92">
        <v>35.5</v>
      </c>
      <c r="I665" s="91">
        <v>13.5</v>
      </c>
      <c r="J665" s="90">
        <v>67</v>
      </c>
      <c r="K665" s="91">
        <v>33</v>
      </c>
      <c r="L665" s="92">
        <v>13.2</v>
      </c>
    </row>
    <row r="666" spans="1:12" ht="14.4" x14ac:dyDescent="0.3">
      <c r="A666" s="84" t="str">
        <f t="shared" si="49"/>
        <v>WISCONSIN</v>
      </c>
      <c r="B666" s="88" t="s">
        <v>120</v>
      </c>
      <c r="C666" s="125">
        <v>3825</v>
      </c>
      <c r="D666" s="90">
        <v>3669</v>
      </c>
      <c r="E666" s="91">
        <v>95.9</v>
      </c>
      <c r="F666" s="92">
        <v>0.8</v>
      </c>
      <c r="G666" s="89">
        <v>3042</v>
      </c>
      <c r="H666" s="92">
        <v>79.5</v>
      </c>
      <c r="I666" s="91">
        <v>1.7</v>
      </c>
      <c r="J666" s="90">
        <v>2838</v>
      </c>
      <c r="K666" s="91">
        <v>74.2</v>
      </c>
      <c r="L666" s="92">
        <v>1.8</v>
      </c>
    </row>
    <row r="667" spans="1:12" ht="14.4" x14ac:dyDescent="0.3">
      <c r="A667" s="84" t="str">
        <f t="shared" si="49"/>
        <v>WISCONSIN</v>
      </c>
      <c r="B667" s="93" t="s">
        <v>141</v>
      </c>
      <c r="C667" s="125">
        <v>3628</v>
      </c>
      <c r="D667" s="90">
        <v>3574</v>
      </c>
      <c r="E667" s="91">
        <v>98.5</v>
      </c>
      <c r="F667" s="92">
        <v>0.5</v>
      </c>
      <c r="G667" s="89">
        <v>2973</v>
      </c>
      <c r="H667" s="92">
        <v>81.900000000000006</v>
      </c>
      <c r="I667" s="91">
        <v>1.6</v>
      </c>
      <c r="J667" s="90">
        <v>2774</v>
      </c>
      <c r="K667" s="91">
        <v>76.5</v>
      </c>
      <c r="L667" s="92">
        <v>1.8</v>
      </c>
    </row>
    <row r="668" spans="1:12" ht="14.4" x14ac:dyDescent="0.3">
      <c r="A668" s="84" t="str">
        <f t="shared" si="49"/>
        <v>WISCONSIN</v>
      </c>
      <c r="B668" s="88" t="s">
        <v>121</v>
      </c>
      <c r="C668" s="125">
        <v>204</v>
      </c>
      <c r="D668" s="94">
        <v>201</v>
      </c>
      <c r="E668" s="91">
        <v>98.4</v>
      </c>
      <c r="F668" s="92">
        <v>2.7</v>
      </c>
      <c r="G668" s="89">
        <v>149</v>
      </c>
      <c r="H668" s="92">
        <v>73</v>
      </c>
      <c r="I668" s="91">
        <v>9.6</v>
      </c>
      <c r="J668" s="90">
        <v>140</v>
      </c>
      <c r="K668" s="91">
        <v>68.7</v>
      </c>
      <c r="L668" s="92">
        <v>10</v>
      </c>
    </row>
    <row r="669" spans="1:12" ht="14.4" x14ac:dyDescent="0.3">
      <c r="A669" s="84" t="str">
        <f t="shared" si="49"/>
        <v>WISCONSIN</v>
      </c>
      <c r="B669" s="88" t="s">
        <v>122</v>
      </c>
      <c r="C669" s="125">
        <v>86</v>
      </c>
      <c r="D669" s="94">
        <v>48</v>
      </c>
      <c r="E669" s="91" t="s">
        <v>94</v>
      </c>
      <c r="F669" s="92" t="s">
        <v>94</v>
      </c>
      <c r="G669" s="89">
        <v>26</v>
      </c>
      <c r="H669" s="92" t="s">
        <v>94</v>
      </c>
      <c r="I669" s="91" t="s">
        <v>94</v>
      </c>
      <c r="J669" s="90">
        <v>26</v>
      </c>
      <c r="K669" s="91" t="s">
        <v>94</v>
      </c>
      <c r="L669" s="92" t="s">
        <v>94</v>
      </c>
    </row>
    <row r="670" spans="1:12" ht="14.4" x14ac:dyDescent="0.3">
      <c r="A670" s="84" t="str">
        <f>B670</f>
        <v>WYOMING</v>
      </c>
      <c r="B670" s="84" t="s">
        <v>64</v>
      </c>
      <c r="C670" s="125"/>
      <c r="D670" s="94"/>
      <c r="E670" s="91"/>
      <c r="F670" s="92"/>
      <c r="G670" s="89"/>
      <c r="H670" s="92"/>
      <c r="I670" s="91"/>
      <c r="J670" s="90"/>
      <c r="K670" s="91"/>
      <c r="L670" s="92"/>
    </row>
    <row r="671" spans="1:12" ht="14.4" x14ac:dyDescent="0.3">
      <c r="A671" s="84" t="str">
        <f>A670</f>
        <v>WYOMING</v>
      </c>
      <c r="B671" s="88" t="s">
        <v>112</v>
      </c>
      <c r="C671" s="125">
        <v>373</v>
      </c>
      <c r="D671" s="94">
        <v>370</v>
      </c>
      <c r="E671" s="91">
        <v>99.1</v>
      </c>
      <c r="F671" s="92">
        <v>0.4</v>
      </c>
      <c r="G671" s="89">
        <v>265</v>
      </c>
      <c r="H671" s="92">
        <v>71</v>
      </c>
      <c r="I671" s="91">
        <v>2.1</v>
      </c>
      <c r="J671" s="90">
        <v>247</v>
      </c>
      <c r="K671" s="91">
        <v>66.3</v>
      </c>
      <c r="L671" s="92">
        <v>2.2000000000000002</v>
      </c>
    </row>
    <row r="672" spans="1:12" ht="14.4" x14ac:dyDescent="0.3">
      <c r="A672" s="84" t="str">
        <f t="shared" ref="A672:A682" si="50">A671</f>
        <v>WYOMING</v>
      </c>
      <c r="B672" s="88" t="s">
        <v>113</v>
      </c>
      <c r="C672" s="125">
        <v>187</v>
      </c>
      <c r="D672" s="94">
        <v>185</v>
      </c>
      <c r="E672" s="91">
        <v>98.8</v>
      </c>
      <c r="F672" s="92">
        <v>0.7</v>
      </c>
      <c r="G672" s="89">
        <v>129</v>
      </c>
      <c r="H672" s="92">
        <v>69.2</v>
      </c>
      <c r="I672" s="91">
        <v>3</v>
      </c>
      <c r="J672" s="90">
        <v>122</v>
      </c>
      <c r="K672" s="91">
        <v>65</v>
      </c>
      <c r="L672" s="92">
        <v>3.1</v>
      </c>
    </row>
    <row r="673" spans="1:12" ht="14.4" x14ac:dyDescent="0.3">
      <c r="A673" s="84" t="str">
        <f t="shared" si="50"/>
        <v>WYOMING</v>
      </c>
      <c r="B673" s="88" t="s">
        <v>114</v>
      </c>
      <c r="C673" s="125">
        <v>186</v>
      </c>
      <c r="D673" s="94">
        <v>185</v>
      </c>
      <c r="E673" s="91">
        <v>99.4</v>
      </c>
      <c r="F673" s="92">
        <v>0.5</v>
      </c>
      <c r="G673" s="89">
        <v>135</v>
      </c>
      <c r="H673" s="92">
        <v>72.8</v>
      </c>
      <c r="I673" s="91">
        <v>2.9</v>
      </c>
      <c r="J673" s="90">
        <v>126</v>
      </c>
      <c r="K673" s="91">
        <v>67.599999999999994</v>
      </c>
      <c r="L673" s="92">
        <v>3.1</v>
      </c>
    </row>
    <row r="674" spans="1:12" ht="14.4" x14ac:dyDescent="0.3">
      <c r="A674" s="84" t="str">
        <f t="shared" si="50"/>
        <v>WYOMING</v>
      </c>
      <c r="B674" s="88" t="s">
        <v>136</v>
      </c>
      <c r="C674" s="125">
        <v>358</v>
      </c>
      <c r="D674" s="94">
        <v>356</v>
      </c>
      <c r="E674" s="91">
        <v>99.4</v>
      </c>
      <c r="F674" s="92">
        <v>0.4</v>
      </c>
      <c r="G674" s="89">
        <v>258</v>
      </c>
      <c r="H674" s="92">
        <v>72</v>
      </c>
      <c r="I674" s="91">
        <v>2.1</v>
      </c>
      <c r="J674" s="90">
        <v>241</v>
      </c>
      <c r="K674" s="91">
        <v>67.400000000000006</v>
      </c>
      <c r="L674" s="92">
        <v>2.2000000000000002</v>
      </c>
    </row>
    <row r="675" spans="1:12" ht="14.4" x14ac:dyDescent="0.3">
      <c r="A675" s="84" t="str">
        <f t="shared" si="50"/>
        <v>WYOMING</v>
      </c>
      <c r="B675" s="93" t="s">
        <v>137</v>
      </c>
      <c r="C675" s="125">
        <v>339</v>
      </c>
      <c r="D675" s="94">
        <v>339</v>
      </c>
      <c r="E675" s="91">
        <v>99.9</v>
      </c>
      <c r="F675" s="92">
        <v>0.1</v>
      </c>
      <c r="G675" s="89">
        <v>247</v>
      </c>
      <c r="H675" s="92">
        <v>72.900000000000006</v>
      </c>
      <c r="I675" s="91">
        <v>2.2000000000000002</v>
      </c>
      <c r="J675" s="90">
        <v>231</v>
      </c>
      <c r="K675" s="91">
        <v>68.2</v>
      </c>
      <c r="L675" s="92">
        <v>2.2999999999999998</v>
      </c>
    </row>
    <row r="676" spans="1:12" ht="14.4" x14ac:dyDescent="0.3">
      <c r="A676" s="84" t="str">
        <f t="shared" si="50"/>
        <v>WYOMING</v>
      </c>
      <c r="B676" s="88" t="s">
        <v>138</v>
      </c>
      <c r="C676" s="125">
        <v>3</v>
      </c>
      <c r="D676" s="94">
        <v>2</v>
      </c>
      <c r="E676" s="91" t="s">
        <v>94</v>
      </c>
      <c r="F676" s="92" t="s">
        <v>94</v>
      </c>
      <c r="G676" s="89">
        <v>1</v>
      </c>
      <c r="H676" s="92" t="s">
        <v>94</v>
      </c>
      <c r="I676" s="91" t="s">
        <v>94</v>
      </c>
      <c r="J676" s="90">
        <v>1</v>
      </c>
      <c r="K676" s="91" t="s">
        <v>94</v>
      </c>
      <c r="L676" s="92" t="s">
        <v>94</v>
      </c>
    </row>
    <row r="677" spans="1:12" ht="14.4" x14ac:dyDescent="0.3">
      <c r="A677" s="84" t="str">
        <f t="shared" si="50"/>
        <v>WYOMING</v>
      </c>
      <c r="B677" s="88" t="s">
        <v>139</v>
      </c>
      <c r="C677" s="125">
        <v>2</v>
      </c>
      <c r="D677" s="94">
        <v>2</v>
      </c>
      <c r="E677" s="91" t="s">
        <v>94</v>
      </c>
      <c r="F677" s="92" t="s">
        <v>94</v>
      </c>
      <c r="G677" s="89" t="s">
        <v>82</v>
      </c>
      <c r="H677" s="92" t="s">
        <v>94</v>
      </c>
      <c r="I677" s="91" t="s">
        <v>94</v>
      </c>
      <c r="J677" s="90" t="s">
        <v>82</v>
      </c>
      <c r="K677" s="91" t="s">
        <v>94</v>
      </c>
      <c r="L677" s="92" t="s">
        <v>94</v>
      </c>
    </row>
    <row r="678" spans="1:12" ht="14.4" x14ac:dyDescent="0.3">
      <c r="A678" s="84" t="str">
        <f t="shared" si="50"/>
        <v>WYOMING</v>
      </c>
      <c r="B678" s="88" t="s">
        <v>140</v>
      </c>
      <c r="C678" s="125">
        <v>20</v>
      </c>
      <c r="D678" s="94">
        <v>17</v>
      </c>
      <c r="E678" s="91" t="s">
        <v>94</v>
      </c>
      <c r="F678" s="92" t="s">
        <v>94</v>
      </c>
      <c r="G678" s="89">
        <v>11</v>
      </c>
      <c r="H678" s="92" t="s">
        <v>94</v>
      </c>
      <c r="I678" s="91" t="s">
        <v>94</v>
      </c>
      <c r="J678" s="90">
        <v>10</v>
      </c>
      <c r="K678" s="91" t="s">
        <v>94</v>
      </c>
      <c r="L678" s="92" t="s">
        <v>94</v>
      </c>
    </row>
    <row r="679" spans="1:12" ht="14.4" x14ac:dyDescent="0.3">
      <c r="A679" s="84" t="str">
        <f t="shared" si="50"/>
        <v>WYOMING</v>
      </c>
      <c r="B679" s="88" t="s">
        <v>120</v>
      </c>
      <c r="C679" s="125">
        <v>364</v>
      </c>
      <c r="D679" s="94">
        <v>362</v>
      </c>
      <c r="E679" s="91">
        <v>99.4</v>
      </c>
      <c r="F679" s="92">
        <v>0.4</v>
      </c>
      <c r="G679" s="89">
        <v>261</v>
      </c>
      <c r="H679" s="92">
        <v>71.7</v>
      </c>
      <c r="I679" s="91">
        <v>2.1</v>
      </c>
      <c r="J679" s="90">
        <v>244</v>
      </c>
      <c r="K679" s="91">
        <v>67</v>
      </c>
      <c r="L679" s="92">
        <v>2.2000000000000002</v>
      </c>
    </row>
    <row r="680" spans="1:12" ht="14.4" x14ac:dyDescent="0.3">
      <c r="A680" s="84" t="str">
        <f t="shared" si="50"/>
        <v>WYOMING</v>
      </c>
      <c r="B680" s="93" t="s">
        <v>141</v>
      </c>
      <c r="C680" s="125">
        <v>345</v>
      </c>
      <c r="D680" s="94">
        <v>345</v>
      </c>
      <c r="E680" s="91">
        <v>99.9</v>
      </c>
      <c r="F680" s="92">
        <v>0.1</v>
      </c>
      <c r="G680" s="89">
        <v>250</v>
      </c>
      <c r="H680" s="92">
        <v>72.400000000000006</v>
      </c>
      <c r="I680" s="91">
        <v>2.1</v>
      </c>
      <c r="J680" s="90">
        <v>234</v>
      </c>
      <c r="K680" s="91">
        <v>67.7</v>
      </c>
      <c r="L680" s="92">
        <v>2.2000000000000002</v>
      </c>
    </row>
    <row r="681" spans="1:12" ht="14.4" x14ac:dyDescent="0.3">
      <c r="A681" s="84" t="str">
        <f t="shared" si="50"/>
        <v>WYOMING</v>
      </c>
      <c r="B681" s="88" t="s">
        <v>121</v>
      </c>
      <c r="C681" s="125">
        <v>3</v>
      </c>
      <c r="D681" s="94">
        <v>2</v>
      </c>
      <c r="E681" s="91" t="s">
        <v>94</v>
      </c>
      <c r="F681" s="92" t="s">
        <v>94</v>
      </c>
      <c r="G681" s="89">
        <v>1</v>
      </c>
      <c r="H681" s="92" t="s">
        <v>94</v>
      </c>
      <c r="I681" s="91" t="s">
        <v>94</v>
      </c>
      <c r="J681" s="90">
        <v>1</v>
      </c>
      <c r="K681" s="91" t="s">
        <v>94</v>
      </c>
      <c r="L681" s="92" t="s">
        <v>94</v>
      </c>
    </row>
    <row r="682" spans="1:12" ht="14.4" x14ac:dyDescent="0.3">
      <c r="A682" s="84" t="str">
        <f t="shared" si="50"/>
        <v>WYOMING</v>
      </c>
      <c r="B682" s="96" t="s">
        <v>122</v>
      </c>
      <c r="C682" s="126">
        <v>3</v>
      </c>
      <c r="D682" s="97">
        <v>3</v>
      </c>
      <c r="E682" s="98" t="s">
        <v>94</v>
      </c>
      <c r="F682" s="99" t="s">
        <v>94</v>
      </c>
      <c r="G682" s="100">
        <v>1</v>
      </c>
      <c r="H682" s="99" t="s">
        <v>94</v>
      </c>
      <c r="I682" s="98" t="s">
        <v>94</v>
      </c>
      <c r="J682" s="101">
        <v>1</v>
      </c>
      <c r="K682" s="98" t="s">
        <v>94</v>
      </c>
      <c r="L682" s="99" t="s">
        <v>94</v>
      </c>
    </row>
    <row r="683" spans="1:12" ht="14.4" x14ac:dyDescent="0.3">
      <c r="C683" s="94"/>
      <c r="D683" s="94"/>
      <c r="E683" s="92"/>
      <c r="F683" s="92"/>
      <c r="G683" s="94"/>
      <c r="H683" s="92"/>
      <c r="I683" s="92"/>
      <c r="J683" s="94"/>
      <c r="K683" s="92"/>
      <c r="L683" s="92"/>
    </row>
    <row r="684" spans="1:12" ht="14.4" x14ac:dyDescent="0.3">
      <c r="B684" s="83" t="s">
        <v>143</v>
      </c>
      <c r="C684" s="94"/>
      <c r="D684" s="94"/>
      <c r="E684" s="92"/>
      <c r="F684" s="92"/>
      <c r="G684" s="94"/>
      <c r="H684" s="92"/>
      <c r="I684" s="92"/>
      <c r="J684" s="94"/>
      <c r="K684" s="92"/>
      <c r="L684" s="92"/>
    </row>
    <row r="685" spans="1:12" ht="16.2" x14ac:dyDescent="0.3">
      <c r="B685" s="102" t="s">
        <v>123</v>
      </c>
      <c r="C685" s="94"/>
      <c r="D685" s="94"/>
      <c r="E685" s="92"/>
      <c r="F685" s="92"/>
      <c r="G685" s="94"/>
      <c r="H685" s="92"/>
      <c r="I685" s="92"/>
      <c r="J685" s="94"/>
      <c r="K685" s="92"/>
      <c r="L685" s="92"/>
    </row>
    <row r="686" spans="1:12" ht="14.4" x14ac:dyDescent="0.3">
      <c r="B686" s="84" t="s">
        <v>144</v>
      </c>
      <c r="C686" s="94"/>
      <c r="D686" s="94"/>
      <c r="E686" s="92"/>
      <c r="F686" s="92"/>
      <c r="G686" s="94"/>
      <c r="H686" s="92"/>
      <c r="I686" s="92"/>
      <c r="J686" s="94"/>
      <c r="K686" s="92"/>
      <c r="L686" s="92"/>
    </row>
    <row r="687" spans="1:12" ht="14.4" x14ac:dyDescent="0.3">
      <c r="B687" s="84" t="s">
        <v>145</v>
      </c>
      <c r="C687" s="94"/>
      <c r="D687" s="94"/>
      <c r="E687" s="92"/>
      <c r="F687" s="92"/>
      <c r="G687" s="94"/>
      <c r="H687" s="92"/>
      <c r="I687" s="92"/>
      <c r="J687" s="94"/>
      <c r="K687" s="92"/>
      <c r="L687" s="92"/>
    </row>
    <row r="688" spans="1:12" ht="14.4" x14ac:dyDescent="0.3">
      <c r="C688" s="94"/>
      <c r="D688" s="94"/>
      <c r="E688" s="92"/>
      <c r="F688" s="92"/>
      <c r="G688" s="94"/>
      <c r="H688" s="92"/>
      <c r="I688" s="92"/>
      <c r="J688" s="94"/>
      <c r="K688" s="92"/>
      <c r="L688" s="92"/>
    </row>
    <row r="689" spans="2:12" ht="14.4" x14ac:dyDescent="0.3">
      <c r="B689" s="103" t="s">
        <v>146</v>
      </c>
      <c r="C689" s="94"/>
      <c r="D689" s="94"/>
      <c r="E689" s="92"/>
      <c r="F689" s="92"/>
      <c r="G689" s="94"/>
      <c r="H689" s="92"/>
      <c r="I689" s="92"/>
      <c r="J689" s="94"/>
      <c r="K689" s="92"/>
      <c r="L689" s="92"/>
    </row>
    <row r="690" spans="2:12" ht="14.4" x14ac:dyDescent="0.3">
      <c r="B690" s="104" t="s">
        <v>147</v>
      </c>
      <c r="C690" s="94"/>
      <c r="D690" s="94"/>
      <c r="E690" s="92"/>
      <c r="F690" s="92"/>
      <c r="G690" s="94"/>
      <c r="H690" s="92"/>
      <c r="I690" s="92"/>
      <c r="J690" s="94"/>
      <c r="K690" s="92"/>
      <c r="L690" s="92"/>
    </row>
    <row r="691" spans="2:12" ht="14.4" x14ac:dyDescent="0.3">
      <c r="C691" s="94"/>
      <c r="D691" s="94"/>
      <c r="E691" s="92"/>
      <c r="F691" s="92"/>
      <c r="G691" s="94"/>
      <c r="H691" s="92"/>
      <c r="I691" s="92"/>
      <c r="J691" s="94"/>
      <c r="K691" s="92"/>
      <c r="L691" s="92"/>
    </row>
    <row r="692" spans="2:12" ht="14.4" x14ac:dyDescent="0.3">
      <c r="C692" s="94"/>
      <c r="D692" s="94"/>
      <c r="E692" s="92"/>
      <c r="F692" s="92"/>
      <c r="G692" s="94"/>
      <c r="H692" s="92"/>
      <c r="I692" s="92"/>
      <c r="J692" s="94"/>
      <c r="K692" s="92"/>
      <c r="L692" s="92"/>
    </row>
  </sheetData>
  <mergeCells count="5">
    <mergeCell ref="B5:B6"/>
    <mergeCell ref="C5:C6"/>
    <mergeCell ref="D5:F5"/>
    <mergeCell ref="G5:I5"/>
    <mergeCell ref="J5:L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1AC7-EEE3-48DF-9827-C579110861AE}">
  <dimension ref="A1:L483"/>
  <sheetViews>
    <sheetView topLeftCell="A444" zoomScale="85" zoomScaleNormal="90" workbookViewId="0">
      <selection activeCell="C470" sqref="C470:C478"/>
    </sheetView>
  </sheetViews>
  <sheetFormatPr defaultRowHeight="14.4" x14ac:dyDescent="0.3"/>
  <sheetData>
    <row r="1" spans="1:12" x14ac:dyDescent="0.3">
      <c r="A1" s="106" t="s">
        <v>148</v>
      </c>
      <c r="B1" s="105"/>
      <c r="C1" s="105"/>
      <c r="D1" s="105"/>
      <c r="E1" s="105"/>
      <c r="F1" s="105"/>
      <c r="G1" s="105"/>
      <c r="H1" s="105"/>
      <c r="I1" s="105"/>
      <c r="J1" s="105"/>
      <c r="K1" s="105"/>
      <c r="L1" s="105"/>
    </row>
    <row r="3" spans="1:12" x14ac:dyDescent="0.3">
      <c r="A3" s="106" t="s">
        <v>149</v>
      </c>
      <c r="B3" s="105"/>
      <c r="C3" s="105"/>
      <c r="D3" s="105"/>
      <c r="E3" s="105"/>
      <c r="F3" s="105"/>
      <c r="G3" s="105"/>
      <c r="H3" s="105"/>
      <c r="I3" s="105"/>
      <c r="J3" s="105"/>
      <c r="K3" s="105"/>
      <c r="L3" s="105"/>
    </row>
    <row r="4" spans="1:12" x14ac:dyDescent="0.3">
      <c r="A4" s="106" t="s">
        <v>150</v>
      </c>
      <c r="B4" s="105"/>
      <c r="C4" s="105"/>
      <c r="D4" s="105"/>
      <c r="E4" s="105"/>
      <c r="F4" s="105"/>
      <c r="G4" s="105"/>
      <c r="H4" s="105"/>
      <c r="I4" s="105"/>
      <c r="J4" s="105"/>
      <c r="K4" s="105"/>
      <c r="L4" s="105"/>
    </row>
    <row r="6" spans="1:12" x14ac:dyDescent="0.3">
      <c r="A6" s="106" t="s">
        <v>67</v>
      </c>
      <c r="B6" s="105"/>
      <c r="C6" s="105"/>
      <c r="D6" s="105"/>
      <c r="E6" s="105"/>
      <c r="F6" s="105"/>
      <c r="G6" s="105"/>
      <c r="H6" s="105"/>
      <c r="I6" s="105"/>
      <c r="J6" s="105"/>
      <c r="K6" s="105"/>
      <c r="L6" s="105"/>
    </row>
    <row r="7" spans="1:12" x14ac:dyDescent="0.3">
      <c r="A7" s="109"/>
      <c r="B7" s="109"/>
      <c r="C7" s="115"/>
      <c r="D7" s="115"/>
      <c r="E7" s="116"/>
      <c r="F7" s="116"/>
      <c r="G7" s="115"/>
      <c r="H7" s="116" t="s">
        <v>151</v>
      </c>
      <c r="I7" s="116"/>
      <c r="J7" s="115"/>
      <c r="K7" s="116" t="s">
        <v>151</v>
      </c>
      <c r="L7" s="116"/>
    </row>
    <row r="8" spans="1:12" x14ac:dyDescent="0.3">
      <c r="A8" s="110"/>
      <c r="B8" s="110"/>
      <c r="C8" s="117" t="s">
        <v>152</v>
      </c>
      <c r="D8" s="117" t="s">
        <v>0</v>
      </c>
      <c r="E8" s="118" t="s">
        <v>151</v>
      </c>
      <c r="F8" s="118" t="s">
        <v>153</v>
      </c>
      <c r="G8" s="117" t="s">
        <v>0</v>
      </c>
      <c r="H8" s="118" t="s">
        <v>154</v>
      </c>
      <c r="I8" s="118" t="s">
        <v>153</v>
      </c>
      <c r="J8" s="117" t="s">
        <v>0</v>
      </c>
      <c r="K8" s="118" t="s">
        <v>155</v>
      </c>
      <c r="L8" s="118" t="s">
        <v>153</v>
      </c>
    </row>
    <row r="9" spans="1:12" x14ac:dyDescent="0.3">
      <c r="A9" s="111" t="s">
        <v>68</v>
      </c>
      <c r="B9" s="111"/>
      <c r="C9" s="119" t="s">
        <v>156</v>
      </c>
      <c r="D9" s="119" t="s">
        <v>157</v>
      </c>
      <c r="E9" s="120" t="s">
        <v>157</v>
      </c>
      <c r="F9" s="120" t="s">
        <v>158</v>
      </c>
      <c r="G9" s="119" t="s">
        <v>154</v>
      </c>
      <c r="H9" s="120" t="s">
        <v>159</v>
      </c>
      <c r="I9" s="120" t="s">
        <v>158</v>
      </c>
      <c r="J9" s="119" t="s">
        <v>155</v>
      </c>
      <c r="K9" s="120" t="s">
        <v>159</v>
      </c>
      <c r="L9" s="120" t="s">
        <v>158</v>
      </c>
    </row>
    <row r="11" spans="1:12" x14ac:dyDescent="0.3">
      <c r="A11" s="106" t="s">
        <v>11</v>
      </c>
      <c r="B11" s="88" t="s">
        <v>112</v>
      </c>
      <c r="C11" s="123">
        <v>202609</v>
      </c>
      <c r="D11" s="112">
        <v>186366</v>
      </c>
      <c r="E11" s="108">
        <v>92</v>
      </c>
      <c r="F11" s="108">
        <v>0.2</v>
      </c>
      <c r="G11" s="112">
        <v>129549</v>
      </c>
      <c r="H11" s="108">
        <v>63.9</v>
      </c>
      <c r="I11" s="108">
        <v>0.3</v>
      </c>
      <c r="J11" s="112">
        <v>110826</v>
      </c>
      <c r="K11" s="108">
        <v>54.7</v>
      </c>
      <c r="L11" s="108">
        <v>0.3</v>
      </c>
    </row>
    <row r="12" spans="1:12" x14ac:dyDescent="0.3">
      <c r="A12" s="106" t="s">
        <v>11</v>
      </c>
      <c r="B12" s="88" t="s">
        <v>113</v>
      </c>
      <c r="C12" s="123">
        <v>97087</v>
      </c>
      <c r="D12" s="112">
        <v>88758</v>
      </c>
      <c r="E12" s="108">
        <v>91.4</v>
      </c>
      <c r="F12" s="108">
        <v>0.3</v>
      </c>
      <c r="G12" s="112">
        <v>60356</v>
      </c>
      <c r="H12" s="108">
        <v>62.2</v>
      </c>
      <c r="I12" s="108">
        <v>0.5</v>
      </c>
      <c r="J12" s="112">
        <v>51542</v>
      </c>
      <c r="K12" s="108">
        <v>53.1</v>
      </c>
      <c r="L12" s="108">
        <v>0.5</v>
      </c>
    </row>
    <row r="13" spans="1:12" x14ac:dyDescent="0.3">
      <c r="A13" s="106" t="s">
        <v>11</v>
      </c>
      <c r="B13" s="88" t="s">
        <v>114</v>
      </c>
      <c r="C13" s="123">
        <v>105523</v>
      </c>
      <c r="D13" s="112">
        <v>97608</v>
      </c>
      <c r="E13" s="108">
        <v>92.5</v>
      </c>
      <c r="F13" s="108">
        <v>0.2</v>
      </c>
      <c r="G13" s="112">
        <v>69193</v>
      </c>
      <c r="H13" s="108">
        <v>65.599999999999994</v>
      </c>
      <c r="I13" s="108">
        <v>0.4</v>
      </c>
      <c r="J13" s="112">
        <v>59284</v>
      </c>
      <c r="K13" s="108">
        <v>56.2</v>
      </c>
      <c r="L13" s="108">
        <v>0.5</v>
      </c>
    </row>
    <row r="14" spans="1:12" x14ac:dyDescent="0.3">
      <c r="A14" s="106" t="s">
        <v>11</v>
      </c>
      <c r="B14" s="93" t="s">
        <v>137</v>
      </c>
      <c r="C14" s="123">
        <v>148035</v>
      </c>
      <c r="D14" s="112">
        <v>144731</v>
      </c>
      <c r="E14" s="108">
        <v>97.8</v>
      </c>
      <c r="F14" s="108">
        <v>0.1</v>
      </c>
      <c r="G14" s="112">
        <v>103588</v>
      </c>
      <c r="H14" s="108">
        <v>70</v>
      </c>
      <c r="I14" s="108">
        <v>0.4</v>
      </c>
      <c r="J14" s="112">
        <v>89469</v>
      </c>
      <c r="K14" s="108">
        <v>60.4</v>
      </c>
      <c r="L14" s="108">
        <v>0.4</v>
      </c>
    </row>
    <row r="15" spans="1:12" x14ac:dyDescent="0.3">
      <c r="A15" s="106" t="s">
        <v>11</v>
      </c>
      <c r="B15" s="106" t="s">
        <v>160</v>
      </c>
      <c r="C15" s="123">
        <v>23587</v>
      </c>
      <c r="D15" s="112">
        <v>22409</v>
      </c>
      <c r="E15" s="108">
        <v>95</v>
      </c>
      <c r="F15" s="108">
        <v>0.5</v>
      </c>
      <c r="G15" s="112">
        <v>15156</v>
      </c>
      <c r="H15" s="108">
        <v>64.3</v>
      </c>
      <c r="I15" s="108">
        <v>1.1000000000000001</v>
      </c>
      <c r="J15" s="112">
        <v>12749</v>
      </c>
      <c r="K15" s="108">
        <v>54.1</v>
      </c>
      <c r="L15" s="108">
        <v>1.2</v>
      </c>
    </row>
    <row r="16" spans="1:12" x14ac:dyDescent="0.3">
      <c r="A16" s="106" t="s">
        <v>11</v>
      </c>
      <c r="B16" s="88" t="s">
        <v>139</v>
      </c>
      <c r="C16" s="123">
        <v>8041</v>
      </c>
      <c r="D16" s="112">
        <v>4718</v>
      </c>
      <c r="E16" s="108">
        <v>58.7</v>
      </c>
      <c r="F16" s="108">
        <v>2.1</v>
      </c>
      <c r="G16" s="112">
        <v>2470</v>
      </c>
      <c r="H16" s="108">
        <v>30.7</v>
      </c>
      <c r="I16" s="108">
        <v>1.9</v>
      </c>
      <c r="J16" s="112">
        <v>2045</v>
      </c>
      <c r="K16" s="108">
        <v>25.4</v>
      </c>
      <c r="L16" s="108">
        <v>1.8</v>
      </c>
    </row>
    <row r="17" spans="1:12" x14ac:dyDescent="0.3">
      <c r="A17" s="106" t="s">
        <v>11</v>
      </c>
      <c r="B17" s="88" t="s">
        <v>140</v>
      </c>
      <c r="C17" s="123">
        <v>21598</v>
      </c>
      <c r="D17" s="112">
        <v>13159</v>
      </c>
      <c r="E17" s="108">
        <v>60.9</v>
      </c>
      <c r="F17" s="108">
        <v>1.6</v>
      </c>
      <c r="G17" s="112">
        <v>7546</v>
      </c>
      <c r="H17" s="108">
        <v>34.9</v>
      </c>
      <c r="I17" s="108">
        <v>1.5</v>
      </c>
      <c r="J17" s="112">
        <v>5934</v>
      </c>
      <c r="K17" s="108">
        <v>27.5</v>
      </c>
      <c r="L17" s="108">
        <v>1.4</v>
      </c>
    </row>
    <row r="18" spans="1:12" x14ac:dyDescent="0.3">
      <c r="A18" s="106" t="s">
        <v>11</v>
      </c>
      <c r="B18" s="88" t="s">
        <v>136</v>
      </c>
      <c r="C18" s="123">
        <v>168733</v>
      </c>
      <c r="D18" s="112">
        <v>157291</v>
      </c>
      <c r="E18" s="108">
        <v>93.2</v>
      </c>
      <c r="F18" s="108">
        <v>0.2</v>
      </c>
      <c r="G18" s="112">
        <v>110773</v>
      </c>
      <c r="H18" s="108">
        <v>65.599999999999994</v>
      </c>
      <c r="I18" s="108">
        <v>0.3</v>
      </c>
      <c r="J18" s="112">
        <v>95098</v>
      </c>
      <c r="K18" s="108">
        <v>56.4</v>
      </c>
      <c r="L18" s="108">
        <v>0.4</v>
      </c>
    </row>
    <row r="19" spans="1:12" x14ac:dyDescent="0.3">
      <c r="A19" s="106" t="s">
        <v>11</v>
      </c>
      <c r="B19" s="88" t="s">
        <v>138</v>
      </c>
      <c r="C19" s="123">
        <v>24132</v>
      </c>
      <c r="D19" s="112">
        <v>22753</v>
      </c>
      <c r="E19" s="108">
        <v>94.3</v>
      </c>
      <c r="F19" s="108">
        <v>0.5</v>
      </c>
      <c r="G19" s="112">
        <v>15348</v>
      </c>
      <c r="H19" s="108">
        <v>63.6</v>
      </c>
      <c r="I19" s="108">
        <v>1.1000000000000001</v>
      </c>
      <c r="J19" s="112">
        <v>12917</v>
      </c>
      <c r="K19" s="108">
        <v>53.5</v>
      </c>
      <c r="L19" s="108">
        <v>1.2</v>
      </c>
    </row>
    <row r="20" spans="1:12" x14ac:dyDescent="0.3">
      <c r="A20" s="106" t="s">
        <v>21</v>
      </c>
      <c r="B20" s="88" t="s">
        <v>112</v>
      </c>
      <c r="C20" s="123">
        <v>3278</v>
      </c>
      <c r="D20" s="112">
        <v>3233</v>
      </c>
      <c r="E20" s="108">
        <v>98.6</v>
      </c>
      <c r="F20" s="108">
        <v>0.6</v>
      </c>
      <c r="G20" s="112">
        <v>2411</v>
      </c>
      <c r="H20" s="108">
        <v>73.599999999999994</v>
      </c>
      <c r="I20" s="108">
        <v>2.2999999999999998</v>
      </c>
      <c r="J20" s="112">
        <v>1953</v>
      </c>
      <c r="K20" s="108">
        <v>59.6</v>
      </c>
      <c r="L20" s="108">
        <v>2.6</v>
      </c>
    </row>
    <row r="21" spans="1:12" x14ac:dyDescent="0.3">
      <c r="A21" s="106" t="s">
        <v>21</v>
      </c>
      <c r="B21" s="88" t="s">
        <v>113</v>
      </c>
      <c r="C21" s="123">
        <v>1507</v>
      </c>
      <c r="D21" s="112">
        <v>1481</v>
      </c>
      <c r="E21" s="108">
        <v>98.3</v>
      </c>
      <c r="F21" s="108">
        <v>1</v>
      </c>
      <c r="G21" s="112">
        <v>1084</v>
      </c>
      <c r="H21" s="108">
        <v>72</v>
      </c>
      <c r="I21" s="108">
        <v>3.5</v>
      </c>
      <c r="J21" s="107">
        <v>886</v>
      </c>
      <c r="K21" s="108">
        <v>58.8</v>
      </c>
      <c r="L21" s="108">
        <v>3.8</v>
      </c>
    </row>
    <row r="22" spans="1:12" x14ac:dyDescent="0.3">
      <c r="A22" s="106" t="s">
        <v>21</v>
      </c>
      <c r="B22" s="88" t="s">
        <v>114</v>
      </c>
      <c r="C22" s="123">
        <v>1771</v>
      </c>
      <c r="D22" s="112">
        <v>1752</v>
      </c>
      <c r="E22" s="108">
        <v>98.9</v>
      </c>
      <c r="F22" s="108">
        <v>0.7</v>
      </c>
      <c r="G22" s="112">
        <v>1326</v>
      </c>
      <c r="H22" s="108">
        <v>74.900000000000006</v>
      </c>
      <c r="I22" s="108">
        <v>3.1</v>
      </c>
      <c r="J22" s="112">
        <v>1067</v>
      </c>
      <c r="K22" s="108">
        <v>60.2</v>
      </c>
      <c r="L22" s="108">
        <v>3.5</v>
      </c>
    </row>
    <row r="23" spans="1:12" x14ac:dyDescent="0.3">
      <c r="A23" s="106" t="s">
        <v>21</v>
      </c>
      <c r="B23" s="93" t="s">
        <v>137</v>
      </c>
      <c r="C23" s="123">
        <v>2370</v>
      </c>
      <c r="D23" s="112">
        <v>2360</v>
      </c>
      <c r="E23" s="108">
        <v>99.6</v>
      </c>
      <c r="F23" s="108">
        <v>0.4</v>
      </c>
      <c r="G23" s="112">
        <v>1776</v>
      </c>
      <c r="H23" s="108">
        <v>74.900000000000006</v>
      </c>
      <c r="I23" s="108">
        <v>2.7</v>
      </c>
      <c r="J23" s="112">
        <v>1448</v>
      </c>
      <c r="K23" s="108">
        <v>61.1</v>
      </c>
      <c r="L23" s="108">
        <v>3</v>
      </c>
    </row>
    <row r="24" spans="1:12" x14ac:dyDescent="0.3">
      <c r="A24" s="106" t="s">
        <v>21</v>
      </c>
      <c r="B24" s="106" t="s">
        <v>160</v>
      </c>
      <c r="C24" s="123">
        <v>853</v>
      </c>
      <c r="D24" s="107">
        <v>841</v>
      </c>
      <c r="E24" s="108">
        <v>98.6</v>
      </c>
      <c r="F24" s="108">
        <v>1.5</v>
      </c>
      <c r="G24" s="107">
        <v>613</v>
      </c>
      <c r="H24" s="108">
        <v>71.900000000000006</v>
      </c>
      <c r="I24" s="108">
        <v>5.6</v>
      </c>
      <c r="J24" s="107">
        <v>485</v>
      </c>
      <c r="K24" s="108">
        <v>56.9</v>
      </c>
      <c r="L24" s="108">
        <v>6.1</v>
      </c>
    </row>
    <row r="25" spans="1:12" x14ac:dyDescent="0.3">
      <c r="A25" s="106" t="s">
        <v>21</v>
      </c>
      <c r="B25" s="88" t="s">
        <v>139</v>
      </c>
      <c r="C25" s="123">
        <v>15</v>
      </c>
      <c r="D25" s="107">
        <v>4</v>
      </c>
      <c r="E25" s="108" t="s">
        <v>94</v>
      </c>
      <c r="F25" s="108" t="s">
        <v>94</v>
      </c>
      <c r="G25" s="107">
        <v>2</v>
      </c>
      <c r="H25" s="108" t="s">
        <v>94</v>
      </c>
      <c r="I25" s="108" t="s">
        <v>94</v>
      </c>
      <c r="J25" s="107">
        <v>2</v>
      </c>
      <c r="K25" s="108" t="s">
        <v>94</v>
      </c>
      <c r="L25" s="108" t="s">
        <v>94</v>
      </c>
    </row>
    <row r="26" spans="1:12" x14ac:dyDescent="0.3">
      <c r="A26" s="106" t="s">
        <v>21</v>
      </c>
      <c r="B26" s="88" t="s">
        <v>140</v>
      </c>
      <c r="C26" s="123">
        <v>27</v>
      </c>
      <c r="D26" s="107">
        <v>15</v>
      </c>
      <c r="E26" s="108" t="s">
        <v>94</v>
      </c>
      <c r="F26" s="108" t="s">
        <v>94</v>
      </c>
      <c r="G26" s="107">
        <v>12</v>
      </c>
      <c r="H26" s="108" t="s">
        <v>94</v>
      </c>
      <c r="I26" s="108" t="s">
        <v>94</v>
      </c>
      <c r="J26" s="107">
        <v>10</v>
      </c>
      <c r="K26" s="108" t="s">
        <v>94</v>
      </c>
      <c r="L26" s="108" t="s">
        <v>94</v>
      </c>
    </row>
    <row r="27" spans="1:12" x14ac:dyDescent="0.3">
      <c r="A27" s="106" t="s">
        <v>21</v>
      </c>
      <c r="B27" s="88" t="s">
        <v>136</v>
      </c>
      <c r="C27" s="123">
        <v>2391</v>
      </c>
      <c r="D27" s="112">
        <v>2370</v>
      </c>
      <c r="E27" s="108">
        <v>99.1</v>
      </c>
      <c r="F27" s="108">
        <v>0.6</v>
      </c>
      <c r="G27" s="112">
        <v>1783</v>
      </c>
      <c r="H27" s="108">
        <v>74.5</v>
      </c>
      <c r="I27" s="108">
        <v>2.7</v>
      </c>
      <c r="J27" s="112">
        <v>1453</v>
      </c>
      <c r="K27" s="108">
        <v>60.8</v>
      </c>
      <c r="L27" s="108">
        <v>3</v>
      </c>
    </row>
    <row r="28" spans="1:12" x14ac:dyDescent="0.3">
      <c r="A28" s="106" t="s">
        <v>21</v>
      </c>
      <c r="B28" s="88" t="s">
        <v>138</v>
      </c>
      <c r="C28" s="123">
        <v>859</v>
      </c>
      <c r="D28" s="107">
        <v>846</v>
      </c>
      <c r="E28" s="108">
        <v>98.6</v>
      </c>
      <c r="F28" s="108">
        <v>1.5</v>
      </c>
      <c r="G28" s="107">
        <v>619</v>
      </c>
      <c r="H28" s="108">
        <v>72</v>
      </c>
      <c r="I28" s="108">
        <v>5.5</v>
      </c>
      <c r="J28" s="107">
        <v>491</v>
      </c>
      <c r="K28" s="108">
        <v>57.2</v>
      </c>
      <c r="L28" s="108">
        <v>6.1</v>
      </c>
    </row>
    <row r="29" spans="1:12" x14ac:dyDescent="0.3">
      <c r="A29" s="106" t="s">
        <v>22</v>
      </c>
      <c r="B29" s="88" t="s">
        <v>112</v>
      </c>
      <c r="C29" s="123">
        <v>412</v>
      </c>
      <c r="D29" s="107">
        <v>399</v>
      </c>
      <c r="E29" s="108">
        <v>96.8</v>
      </c>
      <c r="F29" s="108">
        <v>1</v>
      </c>
      <c r="G29" s="107">
        <v>299</v>
      </c>
      <c r="H29" s="108">
        <v>72.5</v>
      </c>
      <c r="I29" s="108">
        <v>2.6</v>
      </c>
      <c r="J29" s="107">
        <v>270</v>
      </c>
      <c r="K29" s="108">
        <v>65.5</v>
      </c>
      <c r="L29" s="108">
        <v>2.7</v>
      </c>
    </row>
    <row r="30" spans="1:12" x14ac:dyDescent="0.3">
      <c r="A30" s="106" t="s">
        <v>22</v>
      </c>
      <c r="B30" s="88" t="s">
        <v>113</v>
      </c>
      <c r="C30" s="123">
        <v>202</v>
      </c>
      <c r="D30" s="107">
        <v>197</v>
      </c>
      <c r="E30" s="108">
        <v>97.4</v>
      </c>
      <c r="F30" s="108">
        <v>1.3</v>
      </c>
      <c r="G30" s="107">
        <v>148</v>
      </c>
      <c r="H30" s="108">
        <v>73.400000000000006</v>
      </c>
      <c r="I30" s="108">
        <v>3.6</v>
      </c>
      <c r="J30" s="107">
        <v>133</v>
      </c>
      <c r="K30" s="108">
        <v>65.7</v>
      </c>
      <c r="L30" s="108">
        <v>3.9</v>
      </c>
    </row>
    <row r="31" spans="1:12" x14ac:dyDescent="0.3">
      <c r="A31" s="106" t="s">
        <v>22</v>
      </c>
      <c r="B31" s="88" t="s">
        <v>114</v>
      </c>
      <c r="C31" s="123">
        <v>210</v>
      </c>
      <c r="D31" s="107">
        <v>202</v>
      </c>
      <c r="E31" s="108">
        <v>96.3</v>
      </c>
      <c r="F31" s="108">
        <v>1.5</v>
      </c>
      <c r="G31" s="107">
        <v>150</v>
      </c>
      <c r="H31" s="108">
        <v>71.599999999999994</v>
      </c>
      <c r="I31" s="108">
        <v>3.6</v>
      </c>
      <c r="J31" s="107">
        <v>137</v>
      </c>
      <c r="K31" s="108">
        <v>65.400000000000006</v>
      </c>
      <c r="L31" s="108">
        <v>3.8</v>
      </c>
    </row>
    <row r="32" spans="1:12" x14ac:dyDescent="0.3">
      <c r="A32" s="106" t="s">
        <v>22</v>
      </c>
      <c r="B32" s="93" t="s">
        <v>137</v>
      </c>
      <c r="C32" s="123">
        <v>316</v>
      </c>
      <c r="D32" s="107">
        <v>309</v>
      </c>
      <c r="E32" s="108">
        <v>97.7</v>
      </c>
      <c r="F32" s="108">
        <v>1</v>
      </c>
      <c r="G32" s="107">
        <v>240</v>
      </c>
      <c r="H32" s="108">
        <v>75.900000000000006</v>
      </c>
      <c r="I32" s="108">
        <v>2.8</v>
      </c>
      <c r="J32" s="107">
        <v>222</v>
      </c>
      <c r="K32" s="108">
        <v>70.099999999999994</v>
      </c>
      <c r="L32" s="108">
        <v>3</v>
      </c>
    </row>
    <row r="33" spans="1:12" x14ac:dyDescent="0.3">
      <c r="A33" s="106" t="s">
        <v>22</v>
      </c>
      <c r="B33" s="106" t="s">
        <v>160</v>
      </c>
      <c r="C33" s="123">
        <v>13</v>
      </c>
      <c r="D33" s="107">
        <v>13</v>
      </c>
      <c r="E33" s="108" t="s">
        <v>94</v>
      </c>
      <c r="F33" s="108" t="s">
        <v>94</v>
      </c>
      <c r="G33" s="107">
        <v>7</v>
      </c>
      <c r="H33" s="108" t="s">
        <v>94</v>
      </c>
      <c r="I33" s="108" t="s">
        <v>94</v>
      </c>
      <c r="J33" s="107">
        <v>7</v>
      </c>
      <c r="K33" s="108" t="s">
        <v>94</v>
      </c>
      <c r="L33" s="108" t="s">
        <v>94</v>
      </c>
    </row>
    <row r="34" spans="1:12" x14ac:dyDescent="0.3">
      <c r="A34" s="106" t="s">
        <v>22</v>
      </c>
      <c r="B34" s="88" t="s">
        <v>139</v>
      </c>
      <c r="C34" s="123">
        <v>15</v>
      </c>
      <c r="D34" s="107">
        <v>9</v>
      </c>
      <c r="E34" s="108" t="s">
        <v>94</v>
      </c>
      <c r="F34" s="108" t="s">
        <v>94</v>
      </c>
      <c r="G34" s="107">
        <v>7</v>
      </c>
      <c r="H34" s="108" t="s">
        <v>94</v>
      </c>
      <c r="I34" s="108" t="s">
        <v>94</v>
      </c>
      <c r="J34" s="107">
        <v>5</v>
      </c>
      <c r="K34" s="108" t="s">
        <v>94</v>
      </c>
      <c r="L34" s="108" t="s">
        <v>94</v>
      </c>
    </row>
    <row r="35" spans="1:12" x14ac:dyDescent="0.3">
      <c r="A35" s="106" t="s">
        <v>22</v>
      </c>
      <c r="B35" s="88" t="s">
        <v>140</v>
      </c>
      <c r="C35" s="123">
        <v>12</v>
      </c>
      <c r="D35" s="107">
        <v>11</v>
      </c>
      <c r="E35" s="108" t="s">
        <v>94</v>
      </c>
      <c r="F35" s="108" t="s">
        <v>94</v>
      </c>
      <c r="G35" s="107">
        <v>6</v>
      </c>
      <c r="H35" s="108" t="s">
        <v>94</v>
      </c>
      <c r="I35" s="108" t="s">
        <v>94</v>
      </c>
      <c r="J35" s="107">
        <v>5</v>
      </c>
      <c r="K35" s="108" t="s">
        <v>94</v>
      </c>
      <c r="L35" s="108" t="s">
        <v>94</v>
      </c>
    </row>
    <row r="36" spans="1:12" x14ac:dyDescent="0.3">
      <c r="A36" s="106" t="s">
        <v>22</v>
      </c>
      <c r="B36" s="88" t="s">
        <v>136</v>
      </c>
      <c r="C36" s="123">
        <v>327</v>
      </c>
      <c r="D36" s="107">
        <v>319</v>
      </c>
      <c r="E36" s="108">
        <v>97.5</v>
      </c>
      <c r="F36" s="108">
        <v>1</v>
      </c>
      <c r="G36" s="107">
        <v>245</v>
      </c>
      <c r="H36" s="108">
        <v>75</v>
      </c>
      <c r="I36" s="108">
        <v>2.8</v>
      </c>
      <c r="J36" s="107">
        <v>227</v>
      </c>
      <c r="K36" s="108">
        <v>69.3</v>
      </c>
      <c r="L36" s="108">
        <v>3</v>
      </c>
    </row>
    <row r="37" spans="1:12" x14ac:dyDescent="0.3">
      <c r="A37" s="106" t="s">
        <v>22</v>
      </c>
      <c r="B37" s="88" t="s">
        <v>138</v>
      </c>
      <c r="C37" s="123">
        <v>13</v>
      </c>
      <c r="D37" s="107">
        <v>13</v>
      </c>
      <c r="E37" s="108" t="s">
        <v>94</v>
      </c>
      <c r="F37" s="108" t="s">
        <v>94</v>
      </c>
      <c r="G37" s="107">
        <v>7</v>
      </c>
      <c r="H37" s="108" t="s">
        <v>94</v>
      </c>
      <c r="I37" s="108" t="s">
        <v>94</v>
      </c>
      <c r="J37" s="107">
        <v>7</v>
      </c>
      <c r="K37" s="108" t="s">
        <v>94</v>
      </c>
      <c r="L37" s="108" t="s">
        <v>94</v>
      </c>
    </row>
    <row r="38" spans="1:12" x14ac:dyDescent="0.3">
      <c r="A38" s="106" t="s">
        <v>23</v>
      </c>
      <c r="B38" s="88" t="s">
        <v>112</v>
      </c>
      <c r="C38" s="123">
        <v>3524</v>
      </c>
      <c r="D38" s="112">
        <v>3129</v>
      </c>
      <c r="E38" s="108">
        <v>88.8</v>
      </c>
      <c r="F38" s="108">
        <v>1.6</v>
      </c>
      <c r="G38" s="112">
        <v>1879</v>
      </c>
      <c r="H38" s="108">
        <v>53.3</v>
      </c>
      <c r="I38" s="108">
        <v>2.5</v>
      </c>
      <c r="J38" s="112">
        <v>1644</v>
      </c>
      <c r="K38" s="108">
        <v>46.7</v>
      </c>
      <c r="L38" s="108">
        <v>2.5</v>
      </c>
    </row>
    <row r="39" spans="1:12" x14ac:dyDescent="0.3">
      <c r="A39" s="106" t="s">
        <v>23</v>
      </c>
      <c r="B39" s="88" t="s">
        <v>113</v>
      </c>
      <c r="C39" s="123">
        <v>1734</v>
      </c>
      <c r="D39" s="112">
        <v>1528</v>
      </c>
      <c r="E39" s="108">
        <v>88.1</v>
      </c>
      <c r="F39" s="108">
        <v>2.2999999999999998</v>
      </c>
      <c r="G39" s="107">
        <v>885</v>
      </c>
      <c r="H39" s="108">
        <v>51</v>
      </c>
      <c r="I39" s="108">
        <v>3.5</v>
      </c>
      <c r="J39" s="107">
        <v>773</v>
      </c>
      <c r="K39" s="108">
        <v>44.6</v>
      </c>
      <c r="L39" s="108">
        <v>3.5</v>
      </c>
    </row>
    <row r="40" spans="1:12" x14ac:dyDescent="0.3">
      <c r="A40" s="106" t="s">
        <v>23</v>
      </c>
      <c r="B40" s="88" t="s">
        <v>114</v>
      </c>
      <c r="C40" s="123">
        <v>1789</v>
      </c>
      <c r="D40" s="112">
        <v>1601</v>
      </c>
      <c r="E40" s="108">
        <v>89.5</v>
      </c>
      <c r="F40" s="108">
        <v>2.1</v>
      </c>
      <c r="G40" s="107">
        <v>994</v>
      </c>
      <c r="H40" s="108">
        <v>55.5</v>
      </c>
      <c r="I40" s="108">
        <v>3.4</v>
      </c>
      <c r="J40" s="107">
        <v>871</v>
      </c>
      <c r="K40" s="108">
        <v>48.7</v>
      </c>
      <c r="L40" s="108">
        <v>3.5</v>
      </c>
    </row>
    <row r="41" spans="1:12" x14ac:dyDescent="0.3">
      <c r="A41" s="106" t="s">
        <v>23</v>
      </c>
      <c r="B41" s="93" t="s">
        <v>137</v>
      </c>
      <c r="C41" s="123">
        <v>2315</v>
      </c>
      <c r="D41" s="112">
        <v>2280</v>
      </c>
      <c r="E41" s="108">
        <v>98.5</v>
      </c>
      <c r="F41" s="108">
        <v>0.7</v>
      </c>
      <c r="G41" s="112">
        <v>1477</v>
      </c>
      <c r="H41" s="108">
        <v>63.8</v>
      </c>
      <c r="I41" s="108">
        <v>2.9</v>
      </c>
      <c r="J41" s="112">
        <v>1319</v>
      </c>
      <c r="K41" s="108">
        <v>57</v>
      </c>
      <c r="L41" s="108">
        <v>3</v>
      </c>
    </row>
    <row r="42" spans="1:12" x14ac:dyDescent="0.3">
      <c r="A42" s="106" t="s">
        <v>23</v>
      </c>
      <c r="B42" s="106" t="s">
        <v>160</v>
      </c>
      <c r="C42" s="123">
        <v>106</v>
      </c>
      <c r="D42" s="107">
        <v>103</v>
      </c>
      <c r="E42" s="108">
        <v>97.5</v>
      </c>
      <c r="F42" s="108">
        <v>5.4</v>
      </c>
      <c r="G42" s="107">
        <v>51</v>
      </c>
      <c r="H42" s="108">
        <v>47.9</v>
      </c>
      <c r="I42" s="108">
        <v>17.2</v>
      </c>
      <c r="J42" s="107">
        <v>35</v>
      </c>
      <c r="K42" s="108">
        <v>32.700000000000003</v>
      </c>
      <c r="L42" s="108">
        <v>16.2</v>
      </c>
    </row>
    <row r="43" spans="1:12" x14ac:dyDescent="0.3">
      <c r="A43" s="106" t="s">
        <v>23</v>
      </c>
      <c r="B43" s="88" t="s">
        <v>139</v>
      </c>
      <c r="C43" s="123">
        <v>132</v>
      </c>
      <c r="D43" s="107">
        <v>68</v>
      </c>
      <c r="E43" s="108">
        <v>51.6</v>
      </c>
      <c r="F43" s="108">
        <v>16.100000000000001</v>
      </c>
      <c r="G43" s="107">
        <v>21</v>
      </c>
      <c r="H43" s="108">
        <v>15.9</v>
      </c>
      <c r="I43" s="108">
        <v>11.8</v>
      </c>
      <c r="J43" s="107">
        <v>17</v>
      </c>
      <c r="K43" s="108">
        <v>12.8</v>
      </c>
      <c r="L43" s="108">
        <v>10.8</v>
      </c>
    </row>
    <row r="44" spans="1:12" x14ac:dyDescent="0.3">
      <c r="A44" s="106" t="s">
        <v>23</v>
      </c>
      <c r="B44" s="88" t="s">
        <v>140</v>
      </c>
      <c r="C44" s="123">
        <v>910</v>
      </c>
      <c r="D44" s="107">
        <v>616</v>
      </c>
      <c r="E44" s="108">
        <v>67.7</v>
      </c>
      <c r="F44" s="108">
        <v>7.1</v>
      </c>
      <c r="G44" s="107">
        <v>304</v>
      </c>
      <c r="H44" s="108">
        <v>33.4</v>
      </c>
      <c r="I44" s="108">
        <v>7.2</v>
      </c>
      <c r="J44" s="107">
        <v>247</v>
      </c>
      <c r="K44" s="108">
        <v>27.1</v>
      </c>
      <c r="L44" s="108">
        <v>6.8</v>
      </c>
    </row>
    <row r="45" spans="1:12" x14ac:dyDescent="0.3">
      <c r="A45" s="106" t="s">
        <v>23</v>
      </c>
      <c r="B45" s="88" t="s">
        <v>136</v>
      </c>
      <c r="C45" s="123">
        <v>3205</v>
      </c>
      <c r="D45" s="112">
        <v>2881</v>
      </c>
      <c r="E45" s="108">
        <v>89.9</v>
      </c>
      <c r="F45" s="108">
        <v>1.6</v>
      </c>
      <c r="G45" s="112">
        <v>1773</v>
      </c>
      <c r="H45" s="108">
        <v>55.3</v>
      </c>
      <c r="I45" s="108">
        <v>2.6</v>
      </c>
      <c r="J45" s="112">
        <v>1560</v>
      </c>
      <c r="K45" s="108">
        <v>48.7</v>
      </c>
      <c r="L45" s="108">
        <v>2.6</v>
      </c>
    </row>
    <row r="46" spans="1:12" x14ac:dyDescent="0.3">
      <c r="A46" s="106" t="s">
        <v>23</v>
      </c>
      <c r="B46" s="88" t="s">
        <v>138</v>
      </c>
      <c r="C46" s="123">
        <v>114</v>
      </c>
      <c r="D46" s="107">
        <v>111</v>
      </c>
      <c r="E46" s="108">
        <v>97.7</v>
      </c>
      <c r="F46" s="108">
        <v>5</v>
      </c>
      <c r="G46" s="107">
        <v>53</v>
      </c>
      <c r="H46" s="108">
        <v>46.2</v>
      </c>
      <c r="I46" s="108">
        <v>16.600000000000001</v>
      </c>
      <c r="J46" s="107">
        <v>36</v>
      </c>
      <c r="K46" s="108">
        <v>32.1</v>
      </c>
      <c r="L46" s="108">
        <v>15.5</v>
      </c>
    </row>
    <row r="47" spans="1:12" x14ac:dyDescent="0.3">
      <c r="A47" s="106" t="s">
        <v>24</v>
      </c>
      <c r="B47" s="88" t="s">
        <v>112</v>
      </c>
      <c r="C47" s="123">
        <v>1893</v>
      </c>
      <c r="D47" s="112">
        <v>1851</v>
      </c>
      <c r="E47" s="108">
        <v>97.8</v>
      </c>
      <c r="F47" s="108">
        <v>0.8</v>
      </c>
      <c r="G47" s="112">
        <v>1125</v>
      </c>
      <c r="H47" s="108">
        <v>59.4</v>
      </c>
      <c r="I47" s="108">
        <v>2.6</v>
      </c>
      <c r="J47" s="107">
        <v>936</v>
      </c>
      <c r="K47" s="108">
        <v>49.4</v>
      </c>
      <c r="L47" s="108">
        <v>2.6</v>
      </c>
    </row>
    <row r="48" spans="1:12" x14ac:dyDescent="0.3">
      <c r="A48" s="106" t="s">
        <v>24</v>
      </c>
      <c r="B48" s="88" t="s">
        <v>113</v>
      </c>
      <c r="C48" s="123">
        <v>897</v>
      </c>
      <c r="D48" s="107">
        <v>869</v>
      </c>
      <c r="E48" s="108">
        <v>96.9</v>
      </c>
      <c r="F48" s="108">
        <v>1.3</v>
      </c>
      <c r="G48" s="107">
        <v>513</v>
      </c>
      <c r="H48" s="108">
        <v>57.2</v>
      </c>
      <c r="I48" s="108">
        <v>3.8</v>
      </c>
      <c r="J48" s="107">
        <v>423</v>
      </c>
      <c r="K48" s="108">
        <v>47.2</v>
      </c>
      <c r="L48" s="108">
        <v>3.8</v>
      </c>
    </row>
    <row r="49" spans="1:12" x14ac:dyDescent="0.3">
      <c r="A49" s="106" t="s">
        <v>24</v>
      </c>
      <c r="B49" s="88" t="s">
        <v>114</v>
      </c>
      <c r="C49" s="123">
        <v>996</v>
      </c>
      <c r="D49" s="107">
        <v>982</v>
      </c>
      <c r="E49" s="108">
        <v>98.5</v>
      </c>
      <c r="F49" s="108">
        <v>0.9</v>
      </c>
      <c r="G49" s="107">
        <v>612</v>
      </c>
      <c r="H49" s="108">
        <v>61.4</v>
      </c>
      <c r="I49" s="108">
        <v>3.5</v>
      </c>
      <c r="J49" s="107">
        <v>512</v>
      </c>
      <c r="K49" s="108">
        <v>51.4</v>
      </c>
      <c r="L49" s="108">
        <v>3.6</v>
      </c>
    </row>
    <row r="50" spans="1:12" x14ac:dyDescent="0.3">
      <c r="A50" s="106" t="s">
        <v>24</v>
      </c>
      <c r="B50" s="93" t="s">
        <v>137</v>
      </c>
      <c r="C50" s="123">
        <v>1489</v>
      </c>
      <c r="D50" s="112">
        <v>1486</v>
      </c>
      <c r="E50" s="108">
        <v>99.8</v>
      </c>
      <c r="F50" s="108">
        <v>0.3</v>
      </c>
      <c r="G50" s="107">
        <v>911</v>
      </c>
      <c r="H50" s="108">
        <v>61.2</v>
      </c>
      <c r="I50" s="108">
        <v>2.9</v>
      </c>
      <c r="J50" s="107">
        <v>752</v>
      </c>
      <c r="K50" s="108">
        <v>50.5</v>
      </c>
      <c r="L50" s="108">
        <v>3</v>
      </c>
    </row>
    <row r="51" spans="1:12" x14ac:dyDescent="0.3">
      <c r="A51" s="106" t="s">
        <v>24</v>
      </c>
      <c r="B51" s="106" t="s">
        <v>160</v>
      </c>
      <c r="C51" s="123">
        <v>331</v>
      </c>
      <c r="D51" s="107">
        <v>329</v>
      </c>
      <c r="E51" s="108">
        <v>99.3</v>
      </c>
      <c r="F51" s="108">
        <v>1.2</v>
      </c>
      <c r="G51" s="107">
        <v>199</v>
      </c>
      <c r="H51" s="108">
        <v>60</v>
      </c>
      <c r="I51" s="108">
        <v>7.4</v>
      </c>
      <c r="J51" s="107">
        <v>173</v>
      </c>
      <c r="K51" s="108">
        <v>52.2</v>
      </c>
      <c r="L51" s="108">
        <v>7.6</v>
      </c>
    </row>
    <row r="52" spans="1:12" x14ac:dyDescent="0.3">
      <c r="A52" s="106" t="s">
        <v>24</v>
      </c>
      <c r="B52" s="88" t="s">
        <v>139</v>
      </c>
      <c r="C52" s="123">
        <v>13</v>
      </c>
      <c r="D52" s="107">
        <v>11</v>
      </c>
      <c r="E52" s="108" t="s">
        <v>94</v>
      </c>
      <c r="F52" s="108" t="s">
        <v>94</v>
      </c>
      <c r="G52" s="107">
        <v>8</v>
      </c>
      <c r="H52" s="108" t="s">
        <v>94</v>
      </c>
      <c r="I52" s="108" t="s">
        <v>94</v>
      </c>
      <c r="J52" s="107">
        <v>6</v>
      </c>
      <c r="K52" s="108" t="s">
        <v>94</v>
      </c>
      <c r="L52" s="108" t="s">
        <v>94</v>
      </c>
    </row>
    <row r="53" spans="1:12" x14ac:dyDescent="0.3">
      <c r="A53" s="106" t="s">
        <v>24</v>
      </c>
      <c r="B53" s="88" t="s">
        <v>140</v>
      </c>
      <c r="C53" s="123">
        <v>51</v>
      </c>
      <c r="D53" s="107">
        <v>16</v>
      </c>
      <c r="E53" s="108" t="s">
        <v>94</v>
      </c>
      <c r="F53" s="108" t="s">
        <v>94</v>
      </c>
      <c r="G53" s="107">
        <v>5</v>
      </c>
      <c r="H53" s="108" t="s">
        <v>94</v>
      </c>
      <c r="I53" s="108" t="s">
        <v>94</v>
      </c>
      <c r="J53" s="107">
        <v>3</v>
      </c>
      <c r="K53" s="108" t="s">
        <v>94</v>
      </c>
      <c r="L53" s="108" t="s">
        <v>94</v>
      </c>
    </row>
    <row r="54" spans="1:12" x14ac:dyDescent="0.3">
      <c r="A54" s="106" t="s">
        <v>24</v>
      </c>
      <c r="B54" s="88" t="s">
        <v>136</v>
      </c>
      <c r="C54" s="123">
        <v>1540</v>
      </c>
      <c r="D54" s="112">
        <v>1502</v>
      </c>
      <c r="E54" s="108">
        <v>97.5</v>
      </c>
      <c r="F54" s="108">
        <v>0.9</v>
      </c>
      <c r="G54" s="107">
        <v>916</v>
      </c>
      <c r="H54" s="108">
        <v>59.5</v>
      </c>
      <c r="I54" s="108">
        <v>2.9</v>
      </c>
      <c r="J54" s="107">
        <v>755</v>
      </c>
      <c r="K54" s="108">
        <v>49</v>
      </c>
      <c r="L54" s="108">
        <v>2.9</v>
      </c>
    </row>
    <row r="55" spans="1:12" x14ac:dyDescent="0.3">
      <c r="A55" s="106" t="s">
        <v>24</v>
      </c>
      <c r="B55" s="88" t="s">
        <v>138</v>
      </c>
      <c r="C55" s="123">
        <v>331</v>
      </c>
      <c r="D55" s="107">
        <v>329</v>
      </c>
      <c r="E55" s="108">
        <v>99.3</v>
      </c>
      <c r="F55" s="108">
        <v>1.2</v>
      </c>
      <c r="G55" s="107">
        <v>199</v>
      </c>
      <c r="H55" s="108">
        <v>60</v>
      </c>
      <c r="I55" s="108">
        <v>7.4</v>
      </c>
      <c r="J55" s="107">
        <v>173</v>
      </c>
      <c r="K55" s="108">
        <v>52.2</v>
      </c>
      <c r="L55" s="108">
        <v>7.6</v>
      </c>
    </row>
    <row r="56" spans="1:12" x14ac:dyDescent="0.3">
      <c r="A56" s="106" t="s">
        <v>25</v>
      </c>
      <c r="B56" s="88" t="s">
        <v>112</v>
      </c>
      <c r="C56" s="123">
        <v>24749</v>
      </c>
      <c r="D56" s="112">
        <v>19837</v>
      </c>
      <c r="E56" s="108">
        <v>80.2</v>
      </c>
      <c r="F56" s="108">
        <v>0.9</v>
      </c>
      <c r="G56" s="112">
        <v>13061</v>
      </c>
      <c r="H56" s="108">
        <v>52.8</v>
      </c>
      <c r="I56" s="108">
        <v>1.1000000000000001</v>
      </c>
      <c r="J56" s="112">
        <v>11489</v>
      </c>
      <c r="K56" s="108">
        <v>46.4</v>
      </c>
      <c r="L56" s="108">
        <v>1.1000000000000001</v>
      </c>
    </row>
    <row r="57" spans="1:12" x14ac:dyDescent="0.3">
      <c r="A57" s="106" t="s">
        <v>25</v>
      </c>
      <c r="B57" s="88" t="s">
        <v>113</v>
      </c>
      <c r="C57" s="123">
        <v>11932</v>
      </c>
      <c r="D57" s="112">
        <v>9554</v>
      </c>
      <c r="E57" s="108">
        <v>80.099999999999994</v>
      </c>
      <c r="F57" s="108">
        <v>1.2</v>
      </c>
      <c r="G57" s="112">
        <v>6170</v>
      </c>
      <c r="H57" s="108">
        <v>51.7</v>
      </c>
      <c r="I57" s="108">
        <v>1.5</v>
      </c>
      <c r="J57" s="112">
        <v>5463</v>
      </c>
      <c r="K57" s="108">
        <v>45.8</v>
      </c>
      <c r="L57" s="108">
        <v>1.5</v>
      </c>
    </row>
    <row r="58" spans="1:12" x14ac:dyDescent="0.3">
      <c r="A58" s="106" t="s">
        <v>25</v>
      </c>
      <c r="B58" s="88" t="s">
        <v>114</v>
      </c>
      <c r="C58" s="123">
        <v>12817</v>
      </c>
      <c r="D58" s="112">
        <v>10283</v>
      </c>
      <c r="E58" s="108">
        <v>80.2</v>
      </c>
      <c r="F58" s="108">
        <v>1.2</v>
      </c>
      <c r="G58" s="112">
        <v>6891</v>
      </c>
      <c r="H58" s="108">
        <v>53.8</v>
      </c>
      <c r="I58" s="108">
        <v>1.5</v>
      </c>
      <c r="J58" s="112">
        <v>6027</v>
      </c>
      <c r="K58" s="108">
        <v>47</v>
      </c>
      <c r="L58" s="108">
        <v>1.5</v>
      </c>
    </row>
    <row r="59" spans="1:12" x14ac:dyDescent="0.3">
      <c r="A59" s="106" t="s">
        <v>25</v>
      </c>
      <c r="B59" s="93" t="s">
        <v>137</v>
      </c>
      <c r="C59" s="123">
        <v>13362</v>
      </c>
      <c r="D59" s="112">
        <v>12659</v>
      </c>
      <c r="E59" s="108">
        <v>94.7</v>
      </c>
      <c r="F59" s="108">
        <v>0.7</v>
      </c>
      <c r="G59" s="112">
        <v>8979</v>
      </c>
      <c r="H59" s="108">
        <v>67.2</v>
      </c>
      <c r="I59" s="108">
        <v>1.4</v>
      </c>
      <c r="J59" s="112">
        <v>8071</v>
      </c>
      <c r="K59" s="108">
        <v>60.4</v>
      </c>
      <c r="L59" s="108">
        <v>1.4</v>
      </c>
    </row>
    <row r="60" spans="1:12" x14ac:dyDescent="0.3">
      <c r="A60" s="106" t="s">
        <v>25</v>
      </c>
      <c r="B60" s="106" t="s">
        <v>160</v>
      </c>
      <c r="C60" s="123">
        <v>1651</v>
      </c>
      <c r="D60" s="112">
        <v>1590</v>
      </c>
      <c r="E60" s="108">
        <v>96.3</v>
      </c>
      <c r="F60" s="108">
        <v>1.9</v>
      </c>
      <c r="G60" s="112">
        <v>1032</v>
      </c>
      <c r="H60" s="108">
        <v>62.5</v>
      </c>
      <c r="I60" s="108">
        <v>4.9000000000000004</v>
      </c>
      <c r="J60" s="107">
        <v>867</v>
      </c>
      <c r="K60" s="108">
        <v>52.5</v>
      </c>
      <c r="L60" s="108">
        <v>5</v>
      </c>
    </row>
    <row r="61" spans="1:12" x14ac:dyDescent="0.3">
      <c r="A61" s="106" t="s">
        <v>25</v>
      </c>
      <c r="B61" s="88" t="s">
        <v>139</v>
      </c>
      <c r="C61" s="123">
        <v>3027</v>
      </c>
      <c r="D61" s="112">
        <v>1908</v>
      </c>
      <c r="E61" s="108">
        <v>63</v>
      </c>
      <c r="F61" s="108">
        <v>3.7</v>
      </c>
      <c r="G61" s="112">
        <v>1007</v>
      </c>
      <c r="H61" s="108">
        <v>33.299999999999997</v>
      </c>
      <c r="I61" s="108">
        <v>3.7</v>
      </c>
      <c r="J61" s="107">
        <v>848</v>
      </c>
      <c r="K61" s="108">
        <v>28</v>
      </c>
      <c r="L61" s="108">
        <v>3.5</v>
      </c>
    </row>
    <row r="62" spans="1:12" x14ac:dyDescent="0.3">
      <c r="A62" s="106" t="s">
        <v>25</v>
      </c>
      <c r="B62" s="88" t="s">
        <v>140</v>
      </c>
      <c r="C62" s="123">
        <v>6514</v>
      </c>
      <c r="D62" s="112">
        <v>3489</v>
      </c>
      <c r="E62" s="108">
        <v>53.6</v>
      </c>
      <c r="F62" s="108">
        <v>3.3</v>
      </c>
      <c r="G62" s="112">
        <v>1919</v>
      </c>
      <c r="H62" s="108">
        <v>29.5</v>
      </c>
      <c r="I62" s="108">
        <v>3</v>
      </c>
      <c r="J62" s="112">
        <v>1597</v>
      </c>
      <c r="K62" s="108">
        <v>24.5</v>
      </c>
      <c r="L62" s="108">
        <v>2.8</v>
      </c>
    </row>
    <row r="63" spans="1:12" x14ac:dyDescent="0.3">
      <c r="A63" s="106" t="s">
        <v>25</v>
      </c>
      <c r="B63" s="88" t="s">
        <v>136</v>
      </c>
      <c r="C63" s="123">
        <v>19770</v>
      </c>
      <c r="D63" s="112">
        <v>16060</v>
      </c>
      <c r="E63" s="108">
        <v>81.2</v>
      </c>
      <c r="F63" s="108">
        <v>0.9</v>
      </c>
      <c r="G63" s="112">
        <v>10839</v>
      </c>
      <c r="H63" s="108">
        <v>54.8</v>
      </c>
      <c r="I63" s="108">
        <v>1.2</v>
      </c>
      <c r="J63" s="112">
        <v>9618</v>
      </c>
      <c r="K63" s="108">
        <v>48.7</v>
      </c>
      <c r="L63" s="108">
        <v>1.2</v>
      </c>
    </row>
    <row r="64" spans="1:12" x14ac:dyDescent="0.3">
      <c r="A64" s="106" t="s">
        <v>25</v>
      </c>
      <c r="B64" s="88" t="s">
        <v>138</v>
      </c>
      <c r="C64" s="123">
        <v>1678</v>
      </c>
      <c r="D64" s="112">
        <v>1606</v>
      </c>
      <c r="E64" s="108">
        <v>95.7</v>
      </c>
      <c r="F64" s="108">
        <v>2</v>
      </c>
      <c r="G64" s="112">
        <v>1039</v>
      </c>
      <c r="H64" s="108">
        <v>61.9</v>
      </c>
      <c r="I64" s="108">
        <v>4.8</v>
      </c>
      <c r="J64" s="107">
        <v>873</v>
      </c>
      <c r="K64" s="108">
        <v>52</v>
      </c>
      <c r="L64" s="108">
        <v>5</v>
      </c>
    </row>
    <row r="65" spans="1:12" x14ac:dyDescent="0.3">
      <c r="A65" s="106" t="s">
        <v>26</v>
      </c>
      <c r="B65" s="88" t="s">
        <v>112</v>
      </c>
      <c r="C65" s="123">
        <v>3049</v>
      </c>
      <c r="D65" s="112">
        <v>2854</v>
      </c>
      <c r="E65" s="108">
        <v>93.6</v>
      </c>
      <c r="F65" s="108">
        <v>1.3</v>
      </c>
      <c r="G65" s="112">
        <v>1954</v>
      </c>
      <c r="H65" s="108">
        <v>64.099999999999994</v>
      </c>
      <c r="I65" s="108">
        <v>2.5</v>
      </c>
      <c r="J65" s="112">
        <v>1633</v>
      </c>
      <c r="K65" s="108">
        <v>53.6</v>
      </c>
      <c r="L65" s="108">
        <v>2.6</v>
      </c>
    </row>
    <row r="66" spans="1:12" x14ac:dyDescent="0.3">
      <c r="A66" s="106" t="s">
        <v>26</v>
      </c>
      <c r="B66" s="88" t="s">
        <v>113</v>
      </c>
      <c r="C66" s="123">
        <v>1514</v>
      </c>
      <c r="D66" s="112">
        <v>1383</v>
      </c>
      <c r="E66" s="108">
        <v>91.3</v>
      </c>
      <c r="F66" s="108">
        <v>2.1</v>
      </c>
      <c r="G66" s="107">
        <v>959</v>
      </c>
      <c r="H66" s="108">
        <v>63.4</v>
      </c>
      <c r="I66" s="108">
        <v>3.5</v>
      </c>
      <c r="J66" s="107">
        <v>805</v>
      </c>
      <c r="K66" s="108">
        <v>53.1</v>
      </c>
      <c r="L66" s="108">
        <v>3.7</v>
      </c>
    </row>
    <row r="67" spans="1:12" x14ac:dyDescent="0.3">
      <c r="A67" s="106" t="s">
        <v>26</v>
      </c>
      <c r="B67" s="88" t="s">
        <v>114</v>
      </c>
      <c r="C67" s="123">
        <v>1535</v>
      </c>
      <c r="D67" s="112">
        <v>1471</v>
      </c>
      <c r="E67" s="108">
        <v>95.9</v>
      </c>
      <c r="F67" s="108">
        <v>1.5</v>
      </c>
      <c r="G67" s="107">
        <v>995</v>
      </c>
      <c r="H67" s="108">
        <v>64.8</v>
      </c>
      <c r="I67" s="108">
        <v>3.5</v>
      </c>
      <c r="J67" s="107">
        <v>829</v>
      </c>
      <c r="K67" s="108">
        <v>54</v>
      </c>
      <c r="L67" s="108">
        <v>3.6</v>
      </c>
    </row>
    <row r="68" spans="1:12" x14ac:dyDescent="0.3">
      <c r="A68" s="106" t="s">
        <v>26</v>
      </c>
      <c r="B68" s="93" t="s">
        <v>137</v>
      </c>
      <c r="C68" s="123">
        <v>2377</v>
      </c>
      <c r="D68" s="112">
        <v>2346</v>
      </c>
      <c r="E68" s="108">
        <v>98.7</v>
      </c>
      <c r="F68" s="108">
        <v>0.7</v>
      </c>
      <c r="G68" s="112">
        <v>1666</v>
      </c>
      <c r="H68" s="108">
        <v>70.099999999999994</v>
      </c>
      <c r="I68" s="108">
        <v>2.7</v>
      </c>
      <c r="J68" s="112">
        <v>1412</v>
      </c>
      <c r="K68" s="108">
        <v>59.4</v>
      </c>
      <c r="L68" s="108">
        <v>2.9</v>
      </c>
    </row>
    <row r="69" spans="1:12" x14ac:dyDescent="0.3">
      <c r="A69" s="106" t="s">
        <v>26</v>
      </c>
      <c r="B69" s="106" t="s">
        <v>160</v>
      </c>
      <c r="C69" s="123">
        <v>115</v>
      </c>
      <c r="D69" s="107">
        <v>110</v>
      </c>
      <c r="E69" s="108">
        <v>95.7</v>
      </c>
      <c r="F69" s="108">
        <v>6.5</v>
      </c>
      <c r="G69" s="107">
        <v>74</v>
      </c>
      <c r="H69" s="108">
        <v>64.2</v>
      </c>
      <c r="I69" s="108">
        <v>15.5</v>
      </c>
      <c r="J69" s="107">
        <v>54</v>
      </c>
      <c r="K69" s="108">
        <v>46.8</v>
      </c>
      <c r="L69" s="108">
        <v>16.2</v>
      </c>
    </row>
    <row r="70" spans="1:12" x14ac:dyDescent="0.3">
      <c r="A70" s="106" t="s">
        <v>26</v>
      </c>
      <c r="B70" s="88" t="s">
        <v>139</v>
      </c>
      <c r="C70" s="123">
        <v>53</v>
      </c>
      <c r="D70" s="107">
        <v>24</v>
      </c>
      <c r="E70" s="108" t="s">
        <v>94</v>
      </c>
      <c r="F70" s="108" t="s">
        <v>94</v>
      </c>
      <c r="G70" s="107">
        <v>6</v>
      </c>
      <c r="H70" s="108" t="s">
        <v>94</v>
      </c>
      <c r="I70" s="108" t="s">
        <v>94</v>
      </c>
      <c r="J70" s="107">
        <v>2</v>
      </c>
      <c r="K70" s="108" t="s">
        <v>94</v>
      </c>
      <c r="L70" s="108" t="s">
        <v>94</v>
      </c>
    </row>
    <row r="71" spans="1:12" x14ac:dyDescent="0.3">
      <c r="A71" s="106" t="s">
        <v>26</v>
      </c>
      <c r="B71" s="88" t="s">
        <v>140</v>
      </c>
      <c r="C71" s="123">
        <v>478</v>
      </c>
      <c r="D71" s="107">
        <v>349</v>
      </c>
      <c r="E71" s="108">
        <v>72.900000000000006</v>
      </c>
      <c r="F71" s="108">
        <v>9.1</v>
      </c>
      <c r="G71" s="107">
        <v>199</v>
      </c>
      <c r="H71" s="108">
        <v>41.5</v>
      </c>
      <c r="I71" s="108">
        <v>10.1</v>
      </c>
      <c r="J71" s="107">
        <v>158</v>
      </c>
      <c r="K71" s="108">
        <v>33</v>
      </c>
      <c r="L71" s="108">
        <v>9.6999999999999993</v>
      </c>
    </row>
    <row r="72" spans="1:12" x14ac:dyDescent="0.3">
      <c r="A72" s="106" t="s">
        <v>26</v>
      </c>
      <c r="B72" s="88" t="s">
        <v>136</v>
      </c>
      <c r="C72" s="123">
        <v>2838</v>
      </c>
      <c r="D72" s="112">
        <v>2678</v>
      </c>
      <c r="E72" s="108">
        <v>94.4</v>
      </c>
      <c r="F72" s="108">
        <v>1.2</v>
      </c>
      <c r="G72" s="112">
        <v>1853</v>
      </c>
      <c r="H72" s="108">
        <v>65.3</v>
      </c>
      <c r="I72" s="108">
        <v>2.6</v>
      </c>
      <c r="J72" s="112">
        <v>1559</v>
      </c>
      <c r="K72" s="108">
        <v>54.9</v>
      </c>
      <c r="L72" s="108">
        <v>2.7</v>
      </c>
    </row>
    <row r="73" spans="1:12" x14ac:dyDescent="0.3">
      <c r="A73" s="106" t="s">
        <v>26</v>
      </c>
      <c r="B73" s="88" t="s">
        <v>138</v>
      </c>
      <c r="C73" s="123">
        <v>116</v>
      </c>
      <c r="D73" s="107">
        <v>112</v>
      </c>
      <c r="E73" s="108">
        <v>95.8</v>
      </c>
      <c r="F73" s="108">
        <v>6.5</v>
      </c>
      <c r="G73" s="107">
        <v>74</v>
      </c>
      <c r="H73" s="108">
        <v>63.3</v>
      </c>
      <c r="I73" s="108">
        <v>15.5</v>
      </c>
      <c r="J73" s="107">
        <v>54</v>
      </c>
      <c r="K73" s="108">
        <v>46.1</v>
      </c>
      <c r="L73" s="108">
        <v>16</v>
      </c>
    </row>
    <row r="74" spans="1:12" x14ac:dyDescent="0.3">
      <c r="A74" s="106" t="s">
        <v>27</v>
      </c>
      <c r="B74" s="88" t="s">
        <v>112</v>
      </c>
      <c r="C74" s="123">
        <v>2415</v>
      </c>
      <c r="D74" s="112">
        <v>2239</v>
      </c>
      <c r="E74" s="108">
        <v>92.7</v>
      </c>
      <c r="F74" s="108">
        <v>1.6</v>
      </c>
      <c r="G74" s="112">
        <v>1510</v>
      </c>
      <c r="H74" s="108">
        <v>62.5</v>
      </c>
      <c r="I74" s="108">
        <v>2.9</v>
      </c>
      <c r="J74" s="112">
        <v>1332</v>
      </c>
      <c r="K74" s="108">
        <v>55.2</v>
      </c>
      <c r="L74" s="108">
        <v>3</v>
      </c>
    </row>
    <row r="75" spans="1:12" x14ac:dyDescent="0.3">
      <c r="A75" s="106" t="s">
        <v>27</v>
      </c>
      <c r="B75" s="88" t="s">
        <v>113</v>
      </c>
      <c r="C75" s="123">
        <v>1146</v>
      </c>
      <c r="D75" s="112">
        <v>1054</v>
      </c>
      <c r="E75" s="108">
        <v>92</v>
      </c>
      <c r="F75" s="108">
        <v>2.4</v>
      </c>
      <c r="G75" s="107">
        <v>682</v>
      </c>
      <c r="H75" s="108">
        <v>59.5</v>
      </c>
      <c r="I75" s="108">
        <v>4.3</v>
      </c>
      <c r="J75" s="107">
        <v>605</v>
      </c>
      <c r="K75" s="108">
        <v>52.8</v>
      </c>
      <c r="L75" s="108">
        <v>4.4000000000000004</v>
      </c>
    </row>
    <row r="76" spans="1:12" x14ac:dyDescent="0.3">
      <c r="A76" s="106" t="s">
        <v>27</v>
      </c>
      <c r="B76" s="88" t="s">
        <v>114</v>
      </c>
      <c r="C76" s="123">
        <v>1268</v>
      </c>
      <c r="D76" s="112">
        <v>1184</v>
      </c>
      <c r="E76" s="108">
        <v>93.4</v>
      </c>
      <c r="F76" s="108">
        <v>2.1</v>
      </c>
      <c r="G76" s="107">
        <v>828</v>
      </c>
      <c r="H76" s="108">
        <v>65.3</v>
      </c>
      <c r="I76" s="108">
        <v>4</v>
      </c>
      <c r="J76" s="107">
        <v>727</v>
      </c>
      <c r="K76" s="108">
        <v>57.3</v>
      </c>
      <c r="L76" s="108">
        <v>4.0999999999999996</v>
      </c>
    </row>
    <row r="77" spans="1:12" x14ac:dyDescent="0.3">
      <c r="A77" s="106" t="s">
        <v>27</v>
      </c>
      <c r="B77" s="93" t="s">
        <v>137</v>
      </c>
      <c r="C77" s="123">
        <v>1894</v>
      </c>
      <c r="D77" s="112">
        <v>1838</v>
      </c>
      <c r="E77" s="108">
        <v>97</v>
      </c>
      <c r="F77" s="108">
        <v>1.2</v>
      </c>
      <c r="G77" s="112">
        <v>1274</v>
      </c>
      <c r="H77" s="108">
        <v>67.3</v>
      </c>
      <c r="I77" s="108">
        <v>3.2</v>
      </c>
      <c r="J77" s="112">
        <v>1124</v>
      </c>
      <c r="K77" s="108">
        <v>59.4</v>
      </c>
      <c r="L77" s="108">
        <v>3.4</v>
      </c>
    </row>
    <row r="78" spans="1:12" x14ac:dyDescent="0.3">
      <c r="A78" s="106" t="s">
        <v>27</v>
      </c>
      <c r="B78" s="106" t="s">
        <v>160</v>
      </c>
      <c r="C78" s="123">
        <v>308</v>
      </c>
      <c r="D78" s="107">
        <v>253</v>
      </c>
      <c r="E78" s="108">
        <v>82.2</v>
      </c>
      <c r="F78" s="108">
        <v>7.9</v>
      </c>
      <c r="G78" s="107">
        <v>158</v>
      </c>
      <c r="H78" s="108">
        <v>51.3</v>
      </c>
      <c r="I78" s="108">
        <v>10.3</v>
      </c>
      <c r="J78" s="107">
        <v>133</v>
      </c>
      <c r="K78" s="108">
        <v>43.1</v>
      </c>
      <c r="L78" s="108">
        <v>10.199999999999999</v>
      </c>
    </row>
    <row r="79" spans="1:12" x14ac:dyDescent="0.3">
      <c r="A79" s="106" t="s">
        <v>27</v>
      </c>
      <c r="B79" s="88" t="s">
        <v>139</v>
      </c>
      <c r="C79" s="123">
        <v>63</v>
      </c>
      <c r="D79" s="107">
        <v>20</v>
      </c>
      <c r="E79" s="108" t="s">
        <v>94</v>
      </c>
      <c r="F79" s="108" t="s">
        <v>94</v>
      </c>
      <c r="G79" s="107">
        <v>9</v>
      </c>
      <c r="H79" s="108" t="s">
        <v>94</v>
      </c>
      <c r="I79" s="108" t="s">
        <v>94</v>
      </c>
      <c r="J79" s="107">
        <v>9</v>
      </c>
      <c r="K79" s="108" t="s">
        <v>94</v>
      </c>
      <c r="L79" s="108" t="s">
        <v>94</v>
      </c>
    </row>
    <row r="80" spans="1:12" x14ac:dyDescent="0.3">
      <c r="A80" s="106" t="s">
        <v>27</v>
      </c>
      <c r="B80" s="88" t="s">
        <v>140</v>
      </c>
      <c r="C80" s="123">
        <v>139</v>
      </c>
      <c r="D80" s="107">
        <v>120</v>
      </c>
      <c r="E80" s="108">
        <v>86.4</v>
      </c>
      <c r="F80" s="108">
        <v>13.6</v>
      </c>
      <c r="G80" s="107">
        <v>64</v>
      </c>
      <c r="H80" s="108">
        <v>45.8</v>
      </c>
      <c r="I80" s="108">
        <v>19.8</v>
      </c>
      <c r="J80" s="107">
        <v>61</v>
      </c>
      <c r="K80" s="108">
        <v>44</v>
      </c>
      <c r="L80" s="108">
        <v>19.7</v>
      </c>
    </row>
    <row r="81" spans="1:12" x14ac:dyDescent="0.3">
      <c r="A81" s="106" t="s">
        <v>27</v>
      </c>
      <c r="B81" s="88" t="s">
        <v>136</v>
      </c>
      <c r="C81" s="123">
        <v>2020</v>
      </c>
      <c r="D81" s="112">
        <v>1951</v>
      </c>
      <c r="E81" s="108">
        <v>96.6</v>
      </c>
      <c r="F81" s="108">
        <v>1.2</v>
      </c>
      <c r="G81" s="112">
        <v>1331</v>
      </c>
      <c r="H81" s="108">
        <v>65.900000000000006</v>
      </c>
      <c r="I81" s="108">
        <v>3.1</v>
      </c>
      <c r="J81" s="112">
        <v>1178</v>
      </c>
      <c r="K81" s="108">
        <v>58.3</v>
      </c>
      <c r="L81" s="108">
        <v>3.3</v>
      </c>
    </row>
    <row r="82" spans="1:12" x14ac:dyDescent="0.3">
      <c r="A82" s="106" t="s">
        <v>27</v>
      </c>
      <c r="B82" s="88" t="s">
        <v>138</v>
      </c>
      <c r="C82" s="123">
        <v>317</v>
      </c>
      <c r="D82" s="107">
        <v>256</v>
      </c>
      <c r="E82" s="108">
        <v>80.7</v>
      </c>
      <c r="F82" s="108">
        <v>8</v>
      </c>
      <c r="G82" s="107">
        <v>161</v>
      </c>
      <c r="H82" s="108">
        <v>50.6</v>
      </c>
      <c r="I82" s="108">
        <v>10.1</v>
      </c>
      <c r="J82" s="107">
        <v>135</v>
      </c>
      <c r="K82" s="108">
        <v>42.7</v>
      </c>
      <c r="L82" s="108">
        <v>10</v>
      </c>
    </row>
    <row r="83" spans="1:12" x14ac:dyDescent="0.3">
      <c r="A83" s="106" t="s">
        <v>28</v>
      </c>
      <c r="B83" s="88" t="s">
        <v>112</v>
      </c>
      <c r="C83" s="123">
        <v>567</v>
      </c>
      <c r="D83" s="107">
        <v>543</v>
      </c>
      <c r="E83" s="108">
        <v>95.9</v>
      </c>
      <c r="F83" s="108">
        <v>1.2</v>
      </c>
      <c r="G83" s="107">
        <v>385</v>
      </c>
      <c r="H83" s="108">
        <v>67.900000000000006</v>
      </c>
      <c r="I83" s="108">
        <v>2.7</v>
      </c>
      <c r="J83" s="107">
        <v>352</v>
      </c>
      <c r="K83" s="108">
        <v>62.2</v>
      </c>
      <c r="L83" s="108">
        <v>2.9</v>
      </c>
    </row>
    <row r="84" spans="1:12" x14ac:dyDescent="0.3">
      <c r="A84" s="106" t="s">
        <v>28</v>
      </c>
      <c r="B84" s="88" t="s">
        <v>113</v>
      </c>
      <c r="C84" s="123">
        <v>267</v>
      </c>
      <c r="D84" s="107">
        <v>253</v>
      </c>
      <c r="E84" s="108">
        <v>94.7</v>
      </c>
      <c r="F84" s="108">
        <v>1.9</v>
      </c>
      <c r="G84" s="107">
        <v>173</v>
      </c>
      <c r="H84" s="108">
        <v>64.8</v>
      </c>
      <c r="I84" s="108">
        <v>4.0999999999999996</v>
      </c>
      <c r="J84" s="107">
        <v>155</v>
      </c>
      <c r="K84" s="108">
        <v>57.9</v>
      </c>
      <c r="L84" s="108">
        <v>4.2</v>
      </c>
    </row>
    <row r="85" spans="1:12" x14ac:dyDescent="0.3">
      <c r="A85" s="106" t="s">
        <v>28</v>
      </c>
      <c r="B85" s="88" t="s">
        <v>114</v>
      </c>
      <c r="C85" s="123">
        <v>299</v>
      </c>
      <c r="D85" s="107">
        <v>290</v>
      </c>
      <c r="E85" s="108">
        <v>96.9</v>
      </c>
      <c r="F85" s="108">
        <v>1.4</v>
      </c>
      <c r="G85" s="107">
        <v>211</v>
      </c>
      <c r="H85" s="108">
        <v>70.599999999999994</v>
      </c>
      <c r="I85" s="108">
        <v>3.7</v>
      </c>
      <c r="J85" s="107">
        <v>197</v>
      </c>
      <c r="K85" s="108">
        <v>66</v>
      </c>
      <c r="L85" s="108">
        <v>3.8</v>
      </c>
    </row>
    <row r="86" spans="1:12" x14ac:dyDescent="0.3">
      <c r="A86" s="106" t="s">
        <v>28</v>
      </c>
      <c r="B86" s="93" t="s">
        <v>137</v>
      </c>
      <c r="C86" s="123">
        <v>424</v>
      </c>
      <c r="D86" s="107">
        <v>412</v>
      </c>
      <c r="E86" s="108">
        <v>97.3</v>
      </c>
      <c r="F86" s="108">
        <v>1.1000000000000001</v>
      </c>
      <c r="G86" s="107">
        <v>305</v>
      </c>
      <c r="H86" s="108">
        <v>72.099999999999994</v>
      </c>
      <c r="I86" s="108">
        <v>3.1</v>
      </c>
      <c r="J86" s="107">
        <v>277</v>
      </c>
      <c r="K86" s="108">
        <v>65.400000000000006</v>
      </c>
      <c r="L86" s="108">
        <v>3.2</v>
      </c>
    </row>
    <row r="87" spans="1:12" x14ac:dyDescent="0.3">
      <c r="A87" s="106" t="s">
        <v>28</v>
      </c>
      <c r="B87" s="106" t="s">
        <v>160</v>
      </c>
      <c r="C87" s="123">
        <v>110</v>
      </c>
      <c r="D87" s="107">
        <v>109</v>
      </c>
      <c r="E87" s="108">
        <v>98.6</v>
      </c>
      <c r="F87" s="108">
        <v>1.9</v>
      </c>
      <c r="G87" s="107">
        <v>67</v>
      </c>
      <c r="H87" s="108">
        <v>60.9</v>
      </c>
      <c r="I87" s="108">
        <v>7.9</v>
      </c>
      <c r="J87" s="107">
        <v>64</v>
      </c>
      <c r="K87" s="108">
        <v>57.9</v>
      </c>
      <c r="L87" s="108">
        <v>8</v>
      </c>
    </row>
    <row r="88" spans="1:12" x14ac:dyDescent="0.3">
      <c r="A88" s="106" t="s">
        <v>28</v>
      </c>
      <c r="B88" s="88" t="s">
        <v>139</v>
      </c>
      <c r="C88" s="123">
        <v>9</v>
      </c>
      <c r="D88" s="107">
        <v>3</v>
      </c>
      <c r="E88" s="108" t="s">
        <v>94</v>
      </c>
      <c r="F88" s="108" t="s">
        <v>94</v>
      </c>
      <c r="G88" s="107">
        <v>3</v>
      </c>
      <c r="H88" s="108" t="s">
        <v>94</v>
      </c>
      <c r="I88" s="108" t="s">
        <v>94</v>
      </c>
      <c r="J88" s="107">
        <v>3</v>
      </c>
      <c r="K88" s="108" t="s">
        <v>94</v>
      </c>
      <c r="L88" s="108" t="s">
        <v>94</v>
      </c>
    </row>
    <row r="89" spans="1:12" x14ac:dyDescent="0.3">
      <c r="A89" s="106" t="s">
        <v>28</v>
      </c>
      <c r="B89" s="88" t="s">
        <v>140</v>
      </c>
      <c r="C89" s="123">
        <v>20</v>
      </c>
      <c r="D89" s="107">
        <v>15</v>
      </c>
      <c r="E89" s="108" t="s">
        <v>94</v>
      </c>
      <c r="F89" s="108" t="s">
        <v>94</v>
      </c>
      <c r="G89" s="107">
        <v>8</v>
      </c>
      <c r="H89" s="108" t="s">
        <v>94</v>
      </c>
      <c r="I89" s="108" t="s">
        <v>94</v>
      </c>
      <c r="J89" s="107">
        <v>8</v>
      </c>
      <c r="K89" s="108" t="s">
        <v>94</v>
      </c>
      <c r="L89" s="108" t="s">
        <v>94</v>
      </c>
    </row>
    <row r="90" spans="1:12" x14ac:dyDescent="0.3">
      <c r="A90" s="106" t="s">
        <v>28</v>
      </c>
      <c r="B90" s="88" t="s">
        <v>136</v>
      </c>
      <c r="C90" s="123">
        <v>443</v>
      </c>
      <c r="D90" s="107">
        <v>427</v>
      </c>
      <c r="E90" s="108">
        <v>96.4</v>
      </c>
      <c r="F90" s="108">
        <v>1.2</v>
      </c>
      <c r="G90" s="107">
        <v>313</v>
      </c>
      <c r="H90" s="108">
        <v>70.7</v>
      </c>
      <c r="I90" s="108">
        <v>3</v>
      </c>
      <c r="J90" s="107">
        <v>284</v>
      </c>
      <c r="K90" s="108">
        <v>64.099999999999994</v>
      </c>
      <c r="L90" s="108">
        <v>3.2</v>
      </c>
    </row>
    <row r="91" spans="1:12" x14ac:dyDescent="0.3">
      <c r="A91" s="106" t="s">
        <v>28</v>
      </c>
      <c r="B91" s="88" t="s">
        <v>138</v>
      </c>
      <c r="C91" s="123">
        <v>111</v>
      </c>
      <c r="D91" s="107">
        <v>109</v>
      </c>
      <c r="E91" s="108">
        <v>98.7</v>
      </c>
      <c r="F91" s="108">
        <v>1.9</v>
      </c>
      <c r="G91" s="107">
        <v>68</v>
      </c>
      <c r="H91" s="108">
        <v>61.2</v>
      </c>
      <c r="I91" s="108">
        <v>7.8</v>
      </c>
      <c r="J91" s="107">
        <v>64</v>
      </c>
      <c r="K91" s="108">
        <v>58.2</v>
      </c>
      <c r="L91" s="108">
        <v>7.9</v>
      </c>
    </row>
    <row r="92" spans="1:12" x14ac:dyDescent="0.3">
      <c r="A92" s="106" t="s">
        <v>12</v>
      </c>
      <c r="B92" s="88" t="s">
        <v>112</v>
      </c>
      <c r="C92" s="123">
        <v>407</v>
      </c>
      <c r="D92" s="107">
        <v>373</v>
      </c>
      <c r="E92" s="108">
        <v>91.5</v>
      </c>
      <c r="F92" s="108">
        <v>1.7</v>
      </c>
      <c r="G92" s="107">
        <v>295</v>
      </c>
      <c r="H92" s="108">
        <v>72.400000000000006</v>
      </c>
      <c r="I92" s="108">
        <v>2.7</v>
      </c>
      <c r="J92" s="107">
        <v>267</v>
      </c>
      <c r="K92" s="108">
        <v>65.599999999999994</v>
      </c>
      <c r="L92" s="108">
        <v>2.8</v>
      </c>
    </row>
    <row r="93" spans="1:12" x14ac:dyDescent="0.3">
      <c r="A93" s="106" t="s">
        <v>12</v>
      </c>
      <c r="B93" s="88" t="s">
        <v>113</v>
      </c>
      <c r="C93" s="123">
        <v>191</v>
      </c>
      <c r="D93" s="107">
        <v>173</v>
      </c>
      <c r="E93" s="108">
        <v>90.6</v>
      </c>
      <c r="F93" s="108">
        <v>2.6</v>
      </c>
      <c r="G93" s="107">
        <v>130</v>
      </c>
      <c r="H93" s="108">
        <v>67.8</v>
      </c>
      <c r="I93" s="108">
        <v>4.0999999999999996</v>
      </c>
      <c r="J93" s="107">
        <v>114</v>
      </c>
      <c r="K93" s="108">
        <v>59.8</v>
      </c>
      <c r="L93" s="108">
        <v>4.3</v>
      </c>
    </row>
    <row r="94" spans="1:12" x14ac:dyDescent="0.3">
      <c r="A94" s="106" t="s">
        <v>12</v>
      </c>
      <c r="B94" s="88" t="s">
        <v>114</v>
      </c>
      <c r="C94" s="123">
        <v>216</v>
      </c>
      <c r="D94" s="107">
        <v>200</v>
      </c>
      <c r="E94" s="108">
        <v>92.4</v>
      </c>
      <c r="F94" s="108">
        <v>2.2000000000000002</v>
      </c>
      <c r="G94" s="107">
        <v>165</v>
      </c>
      <c r="H94" s="108">
        <v>76.599999999999994</v>
      </c>
      <c r="I94" s="108">
        <v>3.5</v>
      </c>
      <c r="J94" s="107">
        <v>153</v>
      </c>
      <c r="K94" s="108">
        <v>70.8</v>
      </c>
      <c r="L94" s="108">
        <v>3.7</v>
      </c>
    </row>
    <row r="95" spans="1:12" x14ac:dyDescent="0.3">
      <c r="A95" s="106" t="s">
        <v>12</v>
      </c>
      <c r="B95" s="93" t="s">
        <v>137</v>
      </c>
      <c r="C95" s="123">
        <v>120</v>
      </c>
      <c r="D95" s="107">
        <v>111</v>
      </c>
      <c r="E95" s="108">
        <v>92.5</v>
      </c>
      <c r="F95" s="108">
        <v>2.9</v>
      </c>
      <c r="G95" s="107">
        <v>97</v>
      </c>
      <c r="H95" s="108">
        <v>80.5</v>
      </c>
      <c r="I95" s="108">
        <v>4.4000000000000004</v>
      </c>
      <c r="J95" s="107">
        <v>88</v>
      </c>
      <c r="K95" s="108">
        <v>73.400000000000006</v>
      </c>
      <c r="L95" s="108">
        <v>4.9000000000000004</v>
      </c>
    </row>
    <row r="96" spans="1:12" x14ac:dyDescent="0.3">
      <c r="A96" s="106" t="s">
        <v>12</v>
      </c>
      <c r="B96" s="106" t="s">
        <v>160</v>
      </c>
      <c r="C96" s="123">
        <v>254</v>
      </c>
      <c r="D96" s="107">
        <v>249</v>
      </c>
      <c r="E96" s="108">
        <v>98.1</v>
      </c>
      <c r="F96" s="108">
        <v>1.2</v>
      </c>
      <c r="G96" s="107">
        <v>188</v>
      </c>
      <c r="H96" s="108">
        <v>74.099999999999994</v>
      </c>
      <c r="I96" s="108">
        <v>4</v>
      </c>
      <c r="J96" s="107">
        <v>170</v>
      </c>
      <c r="K96" s="108">
        <v>66.900000000000006</v>
      </c>
      <c r="L96" s="108">
        <v>4.3</v>
      </c>
    </row>
    <row r="97" spans="1:12" x14ac:dyDescent="0.3">
      <c r="A97" s="106" t="s">
        <v>12</v>
      </c>
      <c r="B97" s="88" t="s">
        <v>139</v>
      </c>
      <c r="C97" s="123">
        <v>8</v>
      </c>
      <c r="D97" s="107">
        <v>4</v>
      </c>
      <c r="E97" s="108" t="s">
        <v>94</v>
      </c>
      <c r="F97" s="108" t="s">
        <v>94</v>
      </c>
      <c r="G97" s="107">
        <v>3</v>
      </c>
      <c r="H97" s="108" t="s">
        <v>94</v>
      </c>
      <c r="I97" s="108" t="s">
        <v>94</v>
      </c>
      <c r="J97" s="107">
        <v>3</v>
      </c>
      <c r="K97" s="108" t="s">
        <v>94</v>
      </c>
      <c r="L97" s="108" t="s">
        <v>94</v>
      </c>
    </row>
    <row r="98" spans="1:12" x14ac:dyDescent="0.3">
      <c r="A98" s="106" t="s">
        <v>12</v>
      </c>
      <c r="B98" s="88" t="s">
        <v>140</v>
      </c>
      <c r="C98" s="123">
        <v>26</v>
      </c>
      <c r="D98" s="107">
        <v>9</v>
      </c>
      <c r="E98" s="108" t="s">
        <v>94</v>
      </c>
      <c r="F98" s="108" t="s">
        <v>94</v>
      </c>
      <c r="G98" s="107">
        <v>7</v>
      </c>
      <c r="H98" s="108" t="s">
        <v>94</v>
      </c>
      <c r="I98" s="108" t="s">
        <v>94</v>
      </c>
      <c r="J98" s="107">
        <v>6</v>
      </c>
      <c r="K98" s="108" t="s">
        <v>94</v>
      </c>
      <c r="L98" s="108" t="s">
        <v>94</v>
      </c>
    </row>
    <row r="99" spans="1:12" x14ac:dyDescent="0.3">
      <c r="A99" s="106" t="s">
        <v>12</v>
      </c>
      <c r="B99" s="88" t="s">
        <v>136</v>
      </c>
      <c r="C99" s="123">
        <v>140</v>
      </c>
      <c r="D99" s="107">
        <v>117</v>
      </c>
      <c r="E99" s="108">
        <v>83.7</v>
      </c>
      <c r="F99" s="108">
        <v>3.8</v>
      </c>
      <c r="G99" s="107">
        <v>102</v>
      </c>
      <c r="H99" s="108">
        <v>72.5</v>
      </c>
      <c r="I99" s="108">
        <v>4.5999999999999996</v>
      </c>
      <c r="J99" s="107">
        <v>92</v>
      </c>
      <c r="K99" s="108">
        <v>65.7</v>
      </c>
      <c r="L99" s="108">
        <v>4.8</v>
      </c>
    </row>
    <row r="100" spans="1:12" x14ac:dyDescent="0.3">
      <c r="A100" s="106" t="s">
        <v>12</v>
      </c>
      <c r="B100" s="88" t="s">
        <v>138</v>
      </c>
      <c r="C100" s="123">
        <v>258</v>
      </c>
      <c r="D100" s="107">
        <v>251</v>
      </c>
      <c r="E100" s="108">
        <v>97.2</v>
      </c>
      <c r="F100" s="108">
        <v>1.5</v>
      </c>
      <c r="G100" s="107">
        <v>190</v>
      </c>
      <c r="H100" s="108">
        <v>73.599999999999994</v>
      </c>
      <c r="I100" s="108">
        <v>4</v>
      </c>
      <c r="J100" s="107">
        <v>172</v>
      </c>
      <c r="K100" s="108">
        <v>66.599999999999994</v>
      </c>
      <c r="L100" s="108">
        <v>4.3</v>
      </c>
    </row>
    <row r="101" spans="1:12" x14ac:dyDescent="0.3">
      <c r="A101" s="106" t="s">
        <v>13</v>
      </c>
      <c r="B101" s="88" t="s">
        <v>112</v>
      </c>
      <c r="C101" s="123">
        <v>11633</v>
      </c>
      <c r="D101" s="112">
        <v>10081</v>
      </c>
      <c r="E101" s="108">
        <v>86.7</v>
      </c>
      <c r="F101" s="108">
        <v>0.9</v>
      </c>
      <c r="G101" s="112">
        <v>7043</v>
      </c>
      <c r="H101" s="108">
        <v>60.5</v>
      </c>
      <c r="I101" s="108">
        <v>1.3</v>
      </c>
      <c r="J101" s="112">
        <v>6006</v>
      </c>
      <c r="K101" s="108">
        <v>51.6</v>
      </c>
      <c r="L101" s="108">
        <v>1.4</v>
      </c>
    </row>
    <row r="102" spans="1:12" x14ac:dyDescent="0.3">
      <c r="A102" s="106" t="s">
        <v>13</v>
      </c>
      <c r="B102" s="88" t="s">
        <v>113</v>
      </c>
      <c r="C102" s="123">
        <v>5533</v>
      </c>
      <c r="D102" s="112">
        <v>4749</v>
      </c>
      <c r="E102" s="108">
        <v>85.8</v>
      </c>
      <c r="F102" s="108">
        <v>1.4</v>
      </c>
      <c r="G102" s="112">
        <v>3228</v>
      </c>
      <c r="H102" s="108">
        <v>58.3</v>
      </c>
      <c r="I102" s="108">
        <v>1.9</v>
      </c>
      <c r="J102" s="112">
        <v>2740</v>
      </c>
      <c r="K102" s="108">
        <v>49.5</v>
      </c>
      <c r="L102" s="108">
        <v>2</v>
      </c>
    </row>
    <row r="103" spans="1:12" x14ac:dyDescent="0.3">
      <c r="A103" s="106" t="s">
        <v>13</v>
      </c>
      <c r="B103" s="88" t="s">
        <v>114</v>
      </c>
      <c r="C103" s="123">
        <v>6100</v>
      </c>
      <c r="D103" s="112">
        <v>5332</v>
      </c>
      <c r="E103" s="108">
        <v>87.4</v>
      </c>
      <c r="F103" s="108">
        <v>1.2</v>
      </c>
      <c r="G103" s="112">
        <v>3816</v>
      </c>
      <c r="H103" s="108">
        <v>62.6</v>
      </c>
      <c r="I103" s="108">
        <v>1.8</v>
      </c>
      <c r="J103" s="112">
        <v>3266</v>
      </c>
      <c r="K103" s="108">
        <v>53.5</v>
      </c>
      <c r="L103" s="108">
        <v>1.9</v>
      </c>
    </row>
    <row r="104" spans="1:12" x14ac:dyDescent="0.3">
      <c r="A104" s="106" t="s">
        <v>13</v>
      </c>
      <c r="B104" s="93" t="s">
        <v>137</v>
      </c>
      <c r="C104" s="123">
        <v>7789</v>
      </c>
      <c r="D104" s="112">
        <v>7515</v>
      </c>
      <c r="E104" s="108">
        <v>96.5</v>
      </c>
      <c r="F104" s="108">
        <v>0.6</v>
      </c>
      <c r="G104" s="112">
        <v>5391</v>
      </c>
      <c r="H104" s="108">
        <v>69.2</v>
      </c>
      <c r="I104" s="108">
        <v>1.5</v>
      </c>
      <c r="J104" s="112">
        <v>4658</v>
      </c>
      <c r="K104" s="108">
        <v>59.8</v>
      </c>
      <c r="L104" s="108">
        <v>1.6</v>
      </c>
    </row>
    <row r="105" spans="1:12" x14ac:dyDescent="0.3">
      <c r="A105" s="106" t="s">
        <v>13</v>
      </c>
      <c r="B105" s="106" t="s">
        <v>160</v>
      </c>
      <c r="C105" s="123">
        <v>1406</v>
      </c>
      <c r="D105" s="112">
        <v>1147</v>
      </c>
      <c r="E105" s="108">
        <v>81.599999999999994</v>
      </c>
      <c r="F105" s="108">
        <v>3.7</v>
      </c>
      <c r="G105" s="107">
        <v>761</v>
      </c>
      <c r="H105" s="108">
        <v>54.1</v>
      </c>
      <c r="I105" s="108">
        <v>4.7</v>
      </c>
      <c r="J105" s="107">
        <v>607</v>
      </c>
      <c r="K105" s="108">
        <v>43.2</v>
      </c>
      <c r="L105" s="108">
        <v>4.7</v>
      </c>
    </row>
    <row r="106" spans="1:12" x14ac:dyDescent="0.3">
      <c r="A106" s="106" t="s">
        <v>13</v>
      </c>
      <c r="B106" s="88" t="s">
        <v>139</v>
      </c>
      <c r="C106" s="123">
        <v>223</v>
      </c>
      <c r="D106" s="107">
        <v>111</v>
      </c>
      <c r="E106" s="108">
        <v>49.6</v>
      </c>
      <c r="F106" s="108">
        <v>12.4</v>
      </c>
      <c r="G106" s="107">
        <v>71</v>
      </c>
      <c r="H106" s="108">
        <v>31.7</v>
      </c>
      <c r="I106" s="108">
        <v>11.6</v>
      </c>
      <c r="J106" s="107">
        <v>50</v>
      </c>
      <c r="K106" s="108">
        <v>22.4</v>
      </c>
      <c r="L106" s="108">
        <v>10.4</v>
      </c>
    </row>
    <row r="107" spans="1:12" x14ac:dyDescent="0.3">
      <c r="A107" s="106" t="s">
        <v>13</v>
      </c>
      <c r="B107" s="88" t="s">
        <v>140</v>
      </c>
      <c r="C107" s="123">
        <v>2162</v>
      </c>
      <c r="D107" s="112">
        <v>1265</v>
      </c>
      <c r="E107" s="108">
        <v>58.5</v>
      </c>
      <c r="F107" s="108">
        <v>4.9000000000000004</v>
      </c>
      <c r="G107" s="107">
        <v>802</v>
      </c>
      <c r="H107" s="108">
        <v>37.1</v>
      </c>
      <c r="I107" s="108">
        <v>4.8</v>
      </c>
      <c r="J107" s="107">
        <v>678</v>
      </c>
      <c r="K107" s="108">
        <v>31.4</v>
      </c>
      <c r="L107" s="108">
        <v>4.5999999999999996</v>
      </c>
    </row>
    <row r="108" spans="1:12" x14ac:dyDescent="0.3">
      <c r="A108" s="106" t="s">
        <v>13</v>
      </c>
      <c r="B108" s="88" t="s">
        <v>136</v>
      </c>
      <c r="C108" s="123">
        <v>9886</v>
      </c>
      <c r="D108" s="112">
        <v>8754</v>
      </c>
      <c r="E108" s="108">
        <v>88.6</v>
      </c>
      <c r="F108" s="108">
        <v>0.9</v>
      </c>
      <c r="G108" s="112">
        <v>6176</v>
      </c>
      <c r="H108" s="108">
        <v>62.5</v>
      </c>
      <c r="I108" s="108">
        <v>1.4</v>
      </c>
      <c r="J108" s="112">
        <v>5320</v>
      </c>
      <c r="K108" s="108">
        <v>53.8</v>
      </c>
      <c r="L108" s="108">
        <v>1.5</v>
      </c>
    </row>
    <row r="109" spans="1:12" x14ac:dyDescent="0.3">
      <c r="A109" s="106" t="s">
        <v>13</v>
      </c>
      <c r="B109" s="88" t="s">
        <v>138</v>
      </c>
      <c r="C109" s="123">
        <v>1467</v>
      </c>
      <c r="D109" s="112">
        <v>1169</v>
      </c>
      <c r="E109" s="108">
        <v>79.7</v>
      </c>
      <c r="F109" s="108">
        <v>3.7</v>
      </c>
      <c r="G109" s="107">
        <v>773</v>
      </c>
      <c r="H109" s="108">
        <v>52.7</v>
      </c>
      <c r="I109" s="108">
        <v>4.5999999999999996</v>
      </c>
      <c r="J109" s="107">
        <v>620</v>
      </c>
      <c r="K109" s="108">
        <v>42.3</v>
      </c>
      <c r="L109" s="108">
        <v>4.5999999999999996</v>
      </c>
    </row>
    <row r="110" spans="1:12" x14ac:dyDescent="0.3">
      <c r="A110" s="106" t="s">
        <v>14</v>
      </c>
      <c r="B110" s="88" t="s">
        <v>112</v>
      </c>
      <c r="C110" s="123">
        <v>5775</v>
      </c>
      <c r="D110" s="112">
        <v>5553</v>
      </c>
      <c r="E110" s="108">
        <v>96.1</v>
      </c>
      <c r="F110" s="108">
        <v>0.9</v>
      </c>
      <c r="G110" s="112">
        <v>3528</v>
      </c>
      <c r="H110" s="108">
        <v>61.1</v>
      </c>
      <c r="I110" s="108">
        <v>2.2999999999999998</v>
      </c>
      <c r="J110" s="112">
        <v>2827</v>
      </c>
      <c r="K110" s="108">
        <v>49</v>
      </c>
      <c r="L110" s="108">
        <v>2.2999999999999998</v>
      </c>
    </row>
    <row r="111" spans="1:12" x14ac:dyDescent="0.3">
      <c r="A111" s="106" t="s">
        <v>14</v>
      </c>
      <c r="B111" s="88" t="s">
        <v>113</v>
      </c>
      <c r="C111" s="123">
        <v>2697</v>
      </c>
      <c r="D111" s="112">
        <v>2584</v>
      </c>
      <c r="E111" s="108">
        <v>95.8</v>
      </c>
      <c r="F111" s="108">
        <v>1.4</v>
      </c>
      <c r="G111" s="112">
        <v>1609</v>
      </c>
      <c r="H111" s="108">
        <v>59.7</v>
      </c>
      <c r="I111" s="108">
        <v>3.3</v>
      </c>
      <c r="J111" s="112">
        <v>1270</v>
      </c>
      <c r="K111" s="108">
        <v>47.1</v>
      </c>
      <c r="L111" s="108">
        <v>3.4</v>
      </c>
    </row>
    <row r="112" spans="1:12" x14ac:dyDescent="0.3">
      <c r="A112" s="106" t="s">
        <v>14</v>
      </c>
      <c r="B112" s="88" t="s">
        <v>114</v>
      </c>
      <c r="C112" s="123">
        <v>3078</v>
      </c>
      <c r="D112" s="112">
        <v>2969</v>
      </c>
      <c r="E112" s="108">
        <v>96.5</v>
      </c>
      <c r="F112" s="108">
        <v>1.2</v>
      </c>
      <c r="G112" s="112">
        <v>1919</v>
      </c>
      <c r="H112" s="108">
        <v>62.3</v>
      </c>
      <c r="I112" s="108">
        <v>3.1</v>
      </c>
      <c r="J112" s="112">
        <v>1557</v>
      </c>
      <c r="K112" s="108">
        <v>50.6</v>
      </c>
      <c r="L112" s="108">
        <v>3.2</v>
      </c>
    </row>
    <row r="113" spans="1:12" x14ac:dyDescent="0.3">
      <c r="A113" s="106" t="s">
        <v>14</v>
      </c>
      <c r="B113" s="93" t="s">
        <v>137</v>
      </c>
      <c r="C113" s="123">
        <v>3601</v>
      </c>
      <c r="D113" s="112">
        <v>3557</v>
      </c>
      <c r="E113" s="108">
        <v>98.8</v>
      </c>
      <c r="F113" s="108">
        <v>0.6</v>
      </c>
      <c r="G113" s="112">
        <v>2198</v>
      </c>
      <c r="H113" s="108">
        <v>61</v>
      </c>
      <c r="I113" s="108">
        <v>2.9</v>
      </c>
      <c r="J113" s="112">
        <v>1787</v>
      </c>
      <c r="K113" s="108">
        <v>49.6</v>
      </c>
      <c r="L113" s="108">
        <v>2.9</v>
      </c>
    </row>
    <row r="114" spans="1:12" x14ac:dyDescent="0.3">
      <c r="A114" s="106" t="s">
        <v>14</v>
      </c>
      <c r="B114" s="106" t="s">
        <v>160</v>
      </c>
      <c r="C114" s="123">
        <v>1929</v>
      </c>
      <c r="D114" s="112">
        <v>1878</v>
      </c>
      <c r="E114" s="108">
        <v>97.3</v>
      </c>
      <c r="F114" s="108">
        <v>1.6</v>
      </c>
      <c r="G114" s="112">
        <v>1293</v>
      </c>
      <c r="H114" s="108">
        <v>67</v>
      </c>
      <c r="I114" s="108">
        <v>4.5999999999999996</v>
      </c>
      <c r="J114" s="112">
        <v>1007</v>
      </c>
      <c r="K114" s="108">
        <v>52.2</v>
      </c>
      <c r="L114" s="108">
        <v>4.9000000000000004</v>
      </c>
    </row>
    <row r="115" spans="1:12" x14ac:dyDescent="0.3">
      <c r="A115" s="106" t="s">
        <v>14</v>
      </c>
      <c r="B115" s="88" t="s">
        <v>139</v>
      </c>
      <c r="C115" s="123">
        <v>72</v>
      </c>
      <c r="D115" s="107">
        <v>45</v>
      </c>
      <c r="E115" s="108" t="s">
        <v>94</v>
      </c>
      <c r="F115" s="108" t="s">
        <v>94</v>
      </c>
      <c r="G115" s="107">
        <v>7</v>
      </c>
      <c r="H115" s="108" t="s">
        <v>94</v>
      </c>
      <c r="I115" s="108" t="s">
        <v>94</v>
      </c>
      <c r="J115" s="107">
        <v>4</v>
      </c>
      <c r="K115" s="108" t="s">
        <v>94</v>
      </c>
      <c r="L115" s="108" t="s">
        <v>94</v>
      </c>
    </row>
    <row r="116" spans="1:12" x14ac:dyDescent="0.3">
      <c r="A116" s="106" t="s">
        <v>14</v>
      </c>
      <c r="B116" s="88" t="s">
        <v>140</v>
      </c>
      <c r="C116" s="123">
        <v>169</v>
      </c>
      <c r="D116" s="107">
        <v>69</v>
      </c>
      <c r="E116" s="108">
        <v>41</v>
      </c>
      <c r="F116" s="108">
        <v>21</v>
      </c>
      <c r="G116" s="107">
        <v>26</v>
      </c>
      <c r="H116" s="108">
        <v>15.6</v>
      </c>
      <c r="I116" s="108">
        <v>15.5</v>
      </c>
      <c r="J116" s="107">
        <v>26</v>
      </c>
      <c r="K116" s="108">
        <v>15.6</v>
      </c>
      <c r="L116" s="108">
        <v>15.5</v>
      </c>
    </row>
    <row r="117" spans="1:12" x14ac:dyDescent="0.3">
      <c r="A117" s="106" t="s">
        <v>14</v>
      </c>
      <c r="B117" s="88" t="s">
        <v>136</v>
      </c>
      <c r="C117" s="123">
        <v>3743</v>
      </c>
      <c r="D117" s="112">
        <v>3612</v>
      </c>
      <c r="E117" s="108">
        <v>96.5</v>
      </c>
      <c r="F117" s="108">
        <v>1.1000000000000001</v>
      </c>
      <c r="G117" s="112">
        <v>2221</v>
      </c>
      <c r="H117" s="108">
        <v>59.3</v>
      </c>
      <c r="I117" s="108">
        <v>2.8</v>
      </c>
      <c r="J117" s="112">
        <v>1810</v>
      </c>
      <c r="K117" s="108">
        <v>48.3</v>
      </c>
      <c r="L117" s="108">
        <v>2.9</v>
      </c>
    </row>
    <row r="118" spans="1:12" x14ac:dyDescent="0.3">
      <c r="A118" s="106" t="s">
        <v>14</v>
      </c>
      <c r="B118" s="88" t="s">
        <v>138</v>
      </c>
      <c r="C118" s="123">
        <v>1956</v>
      </c>
      <c r="D118" s="112">
        <v>1892</v>
      </c>
      <c r="E118" s="108">
        <v>96.7</v>
      </c>
      <c r="F118" s="108">
        <v>1.7</v>
      </c>
      <c r="G118" s="112">
        <v>1296</v>
      </c>
      <c r="H118" s="108">
        <v>66.3</v>
      </c>
      <c r="I118" s="108">
        <v>4.5999999999999996</v>
      </c>
      <c r="J118" s="112">
        <v>1010</v>
      </c>
      <c r="K118" s="108">
        <v>51.6</v>
      </c>
      <c r="L118" s="108">
        <v>4.8</v>
      </c>
    </row>
    <row r="119" spans="1:12" x14ac:dyDescent="0.3">
      <c r="A119" s="106" t="s">
        <v>29</v>
      </c>
      <c r="B119" s="88" t="s">
        <v>112</v>
      </c>
      <c r="C119" s="123">
        <v>855</v>
      </c>
      <c r="D119" s="107">
        <v>771</v>
      </c>
      <c r="E119" s="108">
        <v>90.1</v>
      </c>
      <c r="F119" s="108">
        <v>1.8</v>
      </c>
      <c r="G119" s="107">
        <v>402</v>
      </c>
      <c r="H119" s="108">
        <v>47</v>
      </c>
      <c r="I119" s="108">
        <v>3</v>
      </c>
      <c r="J119" s="107">
        <v>340</v>
      </c>
      <c r="K119" s="108">
        <v>39.700000000000003</v>
      </c>
      <c r="L119" s="108">
        <v>3</v>
      </c>
    </row>
    <row r="120" spans="1:12" x14ac:dyDescent="0.3">
      <c r="A120" s="106" t="s">
        <v>29</v>
      </c>
      <c r="B120" s="88" t="s">
        <v>113</v>
      </c>
      <c r="C120" s="123">
        <v>413</v>
      </c>
      <c r="D120" s="107">
        <v>372</v>
      </c>
      <c r="E120" s="108">
        <v>90</v>
      </c>
      <c r="F120" s="108">
        <v>2.6</v>
      </c>
      <c r="G120" s="107">
        <v>183</v>
      </c>
      <c r="H120" s="108">
        <v>44.3</v>
      </c>
      <c r="I120" s="108">
        <v>4.3</v>
      </c>
      <c r="J120" s="107">
        <v>154</v>
      </c>
      <c r="K120" s="108">
        <v>37.299999999999997</v>
      </c>
      <c r="L120" s="108">
        <v>4.2</v>
      </c>
    </row>
    <row r="121" spans="1:12" x14ac:dyDescent="0.3">
      <c r="A121" s="106" t="s">
        <v>29</v>
      </c>
      <c r="B121" s="88" t="s">
        <v>114</v>
      </c>
      <c r="C121" s="123">
        <v>442</v>
      </c>
      <c r="D121" s="107">
        <v>399</v>
      </c>
      <c r="E121" s="108">
        <v>90.2</v>
      </c>
      <c r="F121" s="108">
        <v>2.5</v>
      </c>
      <c r="G121" s="107">
        <v>219</v>
      </c>
      <c r="H121" s="108">
        <v>49.5</v>
      </c>
      <c r="I121" s="108">
        <v>4.2</v>
      </c>
      <c r="J121" s="107">
        <v>186</v>
      </c>
      <c r="K121" s="108">
        <v>42</v>
      </c>
      <c r="L121" s="108">
        <v>4.2</v>
      </c>
    </row>
    <row r="122" spans="1:12" x14ac:dyDescent="0.3">
      <c r="A122" s="106" t="s">
        <v>29</v>
      </c>
      <c r="B122" s="93" t="s">
        <v>137</v>
      </c>
      <c r="C122" s="123">
        <v>193</v>
      </c>
      <c r="D122" s="107">
        <v>183</v>
      </c>
      <c r="E122" s="108">
        <v>94.7</v>
      </c>
      <c r="F122" s="108">
        <v>2.8</v>
      </c>
      <c r="G122" s="107">
        <v>110</v>
      </c>
      <c r="H122" s="108">
        <v>57</v>
      </c>
      <c r="I122" s="108">
        <v>6.3</v>
      </c>
      <c r="J122" s="107">
        <v>99</v>
      </c>
      <c r="K122" s="108">
        <v>51.1</v>
      </c>
      <c r="L122" s="108">
        <v>6.4</v>
      </c>
    </row>
    <row r="123" spans="1:12" x14ac:dyDescent="0.3">
      <c r="A123" s="106" t="s">
        <v>29</v>
      </c>
      <c r="B123" s="106" t="s">
        <v>160</v>
      </c>
      <c r="C123" s="123">
        <v>16</v>
      </c>
      <c r="D123" s="107">
        <v>16</v>
      </c>
      <c r="E123" s="108" t="s">
        <v>94</v>
      </c>
      <c r="F123" s="108" t="s">
        <v>94</v>
      </c>
      <c r="G123" s="107">
        <v>7</v>
      </c>
      <c r="H123" s="108" t="s">
        <v>94</v>
      </c>
      <c r="I123" s="108" t="s">
        <v>94</v>
      </c>
      <c r="J123" s="107">
        <v>2</v>
      </c>
      <c r="K123" s="108" t="s">
        <v>94</v>
      </c>
      <c r="L123" s="108" t="s">
        <v>94</v>
      </c>
    </row>
    <row r="124" spans="1:12" x14ac:dyDescent="0.3">
      <c r="A124" s="106" t="s">
        <v>29</v>
      </c>
      <c r="B124" s="88" t="s">
        <v>139</v>
      </c>
      <c r="C124" s="123">
        <v>618</v>
      </c>
      <c r="D124" s="107">
        <v>548</v>
      </c>
      <c r="E124" s="108">
        <v>88.7</v>
      </c>
      <c r="F124" s="108">
        <v>2.8</v>
      </c>
      <c r="G124" s="107">
        <v>273</v>
      </c>
      <c r="H124" s="108">
        <v>44.1</v>
      </c>
      <c r="I124" s="108">
        <v>4.5</v>
      </c>
      <c r="J124" s="107">
        <v>230</v>
      </c>
      <c r="K124" s="108">
        <v>37.299999999999997</v>
      </c>
      <c r="L124" s="108">
        <v>4.4000000000000004</v>
      </c>
    </row>
    <row r="125" spans="1:12" x14ac:dyDescent="0.3">
      <c r="A125" s="106" t="s">
        <v>29</v>
      </c>
      <c r="B125" s="88" t="s">
        <v>140</v>
      </c>
      <c r="C125" s="123">
        <v>29</v>
      </c>
      <c r="D125" s="107">
        <v>24</v>
      </c>
      <c r="E125" s="108" t="s">
        <v>94</v>
      </c>
      <c r="F125" s="108" t="s">
        <v>94</v>
      </c>
      <c r="G125" s="107">
        <v>13</v>
      </c>
      <c r="H125" s="108" t="s">
        <v>94</v>
      </c>
      <c r="I125" s="108" t="s">
        <v>94</v>
      </c>
      <c r="J125" s="107">
        <v>10</v>
      </c>
      <c r="K125" s="108" t="s">
        <v>94</v>
      </c>
      <c r="L125" s="108" t="s">
        <v>94</v>
      </c>
    </row>
    <row r="126" spans="1:12" x14ac:dyDescent="0.3">
      <c r="A126" s="106" t="s">
        <v>29</v>
      </c>
      <c r="B126" s="88" t="s">
        <v>136</v>
      </c>
      <c r="C126" s="123">
        <v>216</v>
      </c>
      <c r="D126" s="107">
        <v>201</v>
      </c>
      <c r="E126" s="108">
        <v>93.1</v>
      </c>
      <c r="F126" s="108">
        <v>3.1</v>
      </c>
      <c r="G126" s="107">
        <v>121</v>
      </c>
      <c r="H126" s="108">
        <v>56</v>
      </c>
      <c r="I126" s="108">
        <v>6</v>
      </c>
      <c r="J126" s="107">
        <v>106</v>
      </c>
      <c r="K126" s="108">
        <v>49.1</v>
      </c>
      <c r="L126" s="108">
        <v>6</v>
      </c>
    </row>
    <row r="127" spans="1:12" x14ac:dyDescent="0.3">
      <c r="A127" s="106" t="s">
        <v>29</v>
      </c>
      <c r="B127" s="88" t="s">
        <v>138</v>
      </c>
      <c r="C127" s="123">
        <v>16</v>
      </c>
      <c r="D127" s="107">
        <v>16</v>
      </c>
      <c r="E127" s="108" t="s">
        <v>94</v>
      </c>
      <c r="F127" s="108" t="s">
        <v>94</v>
      </c>
      <c r="G127" s="107">
        <v>7</v>
      </c>
      <c r="H127" s="108" t="s">
        <v>94</v>
      </c>
      <c r="I127" s="108" t="s">
        <v>94</v>
      </c>
      <c r="J127" s="107">
        <v>2</v>
      </c>
      <c r="K127" s="108" t="s">
        <v>94</v>
      </c>
      <c r="L127" s="108" t="s">
        <v>94</v>
      </c>
    </row>
    <row r="128" spans="1:12" x14ac:dyDescent="0.3">
      <c r="A128" s="106" t="s">
        <v>30</v>
      </c>
      <c r="B128" s="88" t="s">
        <v>112</v>
      </c>
      <c r="C128" s="123">
        <v>927</v>
      </c>
      <c r="D128" s="107">
        <v>892</v>
      </c>
      <c r="E128" s="108">
        <v>96.1</v>
      </c>
      <c r="F128" s="108">
        <v>1</v>
      </c>
      <c r="G128" s="107">
        <v>569</v>
      </c>
      <c r="H128" s="108">
        <v>61.4</v>
      </c>
      <c r="I128" s="108">
        <v>2.4</v>
      </c>
      <c r="J128" s="107">
        <v>500</v>
      </c>
      <c r="K128" s="108">
        <v>53.9</v>
      </c>
      <c r="L128" s="108">
        <v>2.5</v>
      </c>
    </row>
    <row r="129" spans="1:12" x14ac:dyDescent="0.3">
      <c r="A129" s="106" t="s">
        <v>30</v>
      </c>
      <c r="B129" s="88" t="s">
        <v>113</v>
      </c>
      <c r="C129" s="123">
        <v>447</v>
      </c>
      <c r="D129" s="107">
        <v>426</v>
      </c>
      <c r="E129" s="108">
        <v>95.3</v>
      </c>
      <c r="F129" s="108">
        <v>1.5</v>
      </c>
      <c r="G129" s="107">
        <v>265</v>
      </c>
      <c r="H129" s="108">
        <v>59.3</v>
      </c>
      <c r="I129" s="108">
        <v>3.6</v>
      </c>
      <c r="J129" s="107">
        <v>232</v>
      </c>
      <c r="K129" s="108">
        <v>51.9</v>
      </c>
      <c r="L129" s="108">
        <v>3.6</v>
      </c>
    </row>
    <row r="130" spans="1:12" x14ac:dyDescent="0.3">
      <c r="A130" s="106" t="s">
        <v>30</v>
      </c>
      <c r="B130" s="88" t="s">
        <v>114</v>
      </c>
      <c r="C130" s="123">
        <v>480</v>
      </c>
      <c r="D130" s="107">
        <v>465</v>
      </c>
      <c r="E130" s="108">
        <v>96.9</v>
      </c>
      <c r="F130" s="108">
        <v>1.2</v>
      </c>
      <c r="G130" s="107">
        <v>304</v>
      </c>
      <c r="H130" s="108">
        <v>63.3</v>
      </c>
      <c r="I130" s="108">
        <v>3.4</v>
      </c>
      <c r="J130" s="107">
        <v>268</v>
      </c>
      <c r="K130" s="108">
        <v>55.8</v>
      </c>
      <c r="L130" s="108">
        <v>3.5</v>
      </c>
    </row>
    <row r="131" spans="1:12" x14ac:dyDescent="0.3">
      <c r="A131" s="106" t="s">
        <v>30</v>
      </c>
      <c r="B131" s="93" t="s">
        <v>137</v>
      </c>
      <c r="C131" s="123">
        <v>839</v>
      </c>
      <c r="D131" s="107">
        <v>833</v>
      </c>
      <c r="E131" s="108">
        <v>99.4</v>
      </c>
      <c r="F131" s="108">
        <v>0.4</v>
      </c>
      <c r="G131" s="107">
        <v>551</v>
      </c>
      <c r="H131" s="108">
        <v>65.7</v>
      </c>
      <c r="I131" s="108">
        <v>2.5</v>
      </c>
      <c r="J131" s="107">
        <v>489</v>
      </c>
      <c r="K131" s="108">
        <v>58.3</v>
      </c>
      <c r="L131" s="108">
        <v>2.6</v>
      </c>
    </row>
    <row r="132" spans="1:12" x14ac:dyDescent="0.3">
      <c r="A132" s="106" t="s">
        <v>30</v>
      </c>
      <c r="B132" s="106" t="s">
        <v>160</v>
      </c>
      <c r="C132" s="123">
        <v>4</v>
      </c>
      <c r="D132" s="107">
        <v>4</v>
      </c>
      <c r="E132" s="108" t="s">
        <v>94</v>
      </c>
      <c r="F132" s="108" t="s">
        <v>94</v>
      </c>
      <c r="G132" s="107" t="s">
        <v>82</v>
      </c>
      <c r="H132" s="108" t="s">
        <v>94</v>
      </c>
      <c r="I132" s="108" t="s">
        <v>94</v>
      </c>
      <c r="J132" s="107" t="s">
        <v>82</v>
      </c>
      <c r="K132" s="108" t="s">
        <v>94</v>
      </c>
      <c r="L132" s="108" t="s">
        <v>94</v>
      </c>
    </row>
    <row r="133" spans="1:12" x14ac:dyDescent="0.3">
      <c r="A133" s="106" t="s">
        <v>30</v>
      </c>
      <c r="B133" s="88" t="s">
        <v>139</v>
      </c>
      <c r="C133" s="123">
        <v>14</v>
      </c>
      <c r="D133" s="107">
        <v>7</v>
      </c>
      <c r="E133" s="108" t="s">
        <v>94</v>
      </c>
      <c r="F133" s="108" t="s">
        <v>94</v>
      </c>
      <c r="G133" s="107">
        <v>3</v>
      </c>
      <c r="H133" s="108" t="s">
        <v>94</v>
      </c>
      <c r="I133" s="108" t="s">
        <v>94</v>
      </c>
      <c r="J133" s="107">
        <v>2</v>
      </c>
      <c r="K133" s="108" t="s">
        <v>94</v>
      </c>
      <c r="L133" s="108" t="s">
        <v>94</v>
      </c>
    </row>
    <row r="134" spans="1:12" x14ac:dyDescent="0.3">
      <c r="A134" s="106" t="s">
        <v>30</v>
      </c>
      <c r="B134" s="88" t="s">
        <v>140</v>
      </c>
      <c r="C134" s="123">
        <v>58</v>
      </c>
      <c r="D134" s="107">
        <v>35</v>
      </c>
      <c r="E134" s="108" t="s">
        <v>94</v>
      </c>
      <c r="F134" s="108" t="s">
        <v>94</v>
      </c>
      <c r="G134" s="107">
        <v>10</v>
      </c>
      <c r="H134" s="108" t="s">
        <v>94</v>
      </c>
      <c r="I134" s="108" t="s">
        <v>94</v>
      </c>
      <c r="J134" s="107">
        <v>7</v>
      </c>
      <c r="K134" s="108" t="s">
        <v>94</v>
      </c>
      <c r="L134" s="108" t="s">
        <v>94</v>
      </c>
    </row>
    <row r="135" spans="1:12" x14ac:dyDescent="0.3">
      <c r="A135" s="106" t="s">
        <v>30</v>
      </c>
      <c r="B135" s="88" t="s">
        <v>136</v>
      </c>
      <c r="C135" s="123">
        <v>896</v>
      </c>
      <c r="D135" s="107">
        <v>867</v>
      </c>
      <c r="E135" s="108">
        <v>96.8</v>
      </c>
      <c r="F135" s="108">
        <v>0.9</v>
      </c>
      <c r="G135" s="107">
        <v>561</v>
      </c>
      <c r="H135" s="108">
        <v>62.6</v>
      </c>
      <c r="I135" s="108">
        <v>2.5</v>
      </c>
      <c r="J135" s="107">
        <v>496</v>
      </c>
      <c r="K135" s="108">
        <v>55.3</v>
      </c>
      <c r="L135" s="108">
        <v>2.5</v>
      </c>
    </row>
    <row r="136" spans="1:12" x14ac:dyDescent="0.3">
      <c r="A136" s="106" t="s">
        <v>30</v>
      </c>
      <c r="B136" s="88" t="s">
        <v>138</v>
      </c>
      <c r="C136" s="123">
        <v>4</v>
      </c>
      <c r="D136" s="107">
        <v>4</v>
      </c>
      <c r="E136" s="108" t="s">
        <v>94</v>
      </c>
      <c r="F136" s="108" t="s">
        <v>94</v>
      </c>
      <c r="G136" s="107" t="s">
        <v>82</v>
      </c>
      <c r="H136" s="108" t="s">
        <v>94</v>
      </c>
      <c r="I136" s="108" t="s">
        <v>94</v>
      </c>
      <c r="J136" s="107" t="s">
        <v>82</v>
      </c>
      <c r="K136" s="108" t="s">
        <v>94</v>
      </c>
      <c r="L136" s="108" t="s">
        <v>94</v>
      </c>
    </row>
    <row r="137" spans="1:12" x14ac:dyDescent="0.3">
      <c r="A137" s="106" t="s">
        <v>31</v>
      </c>
      <c r="B137" s="88" t="s">
        <v>112</v>
      </c>
      <c r="C137" s="123">
        <v>8859</v>
      </c>
      <c r="D137" s="112">
        <v>8118</v>
      </c>
      <c r="E137" s="108">
        <v>91.6</v>
      </c>
      <c r="F137" s="108">
        <v>0.9</v>
      </c>
      <c r="G137" s="112">
        <v>5911</v>
      </c>
      <c r="H137" s="108">
        <v>66.7</v>
      </c>
      <c r="I137" s="108">
        <v>1.5</v>
      </c>
      <c r="J137" s="112">
        <v>5030</v>
      </c>
      <c r="K137" s="108">
        <v>56.8</v>
      </c>
      <c r="L137" s="108">
        <v>1.6</v>
      </c>
    </row>
    <row r="138" spans="1:12" x14ac:dyDescent="0.3">
      <c r="A138" s="106" t="s">
        <v>31</v>
      </c>
      <c r="B138" s="88" t="s">
        <v>113</v>
      </c>
      <c r="C138" s="123">
        <v>4207</v>
      </c>
      <c r="D138" s="112">
        <v>3812</v>
      </c>
      <c r="E138" s="108">
        <v>90.6</v>
      </c>
      <c r="F138" s="108">
        <v>1.3</v>
      </c>
      <c r="G138" s="112">
        <v>2726</v>
      </c>
      <c r="H138" s="108">
        <v>64.8</v>
      </c>
      <c r="I138" s="108">
        <v>2.2000000000000002</v>
      </c>
      <c r="J138" s="112">
        <v>2310</v>
      </c>
      <c r="K138" s="108">
        <v>54.9</v>
      </c>
      <c r="L138" s="108">
        <v>2.2999999999999998</v>
      </c>
    </row>
    <row r="139" spans="1:12" x14ac:dyDescent="0.3">
      <c r="A139" s="106" t="s">
        <v>31</v>
      </c>
      <c r="B139" s="88" t="s">
        <v>114</v>
      </c>
      <c r="C139" s="123">
        <v>4652</v>
      </c>
      <c r="D139" s="112">
        <v>4306</v>
      </c>
      <c r="E139" s="108">
        <v>92.6</v>
      </c>
      <c r="F139" s="108">
        <v>1.1000000000000001</v>
      </c>
      <c r="G139" s="112">
        <v>3185</v>
      </c>
      <c r="H139" s="108">
        <v>68.5</v>
      </c>
      <c r="I139" s="108">
        <v>2</v>
      </c>
      <c r="J139" s="112">
        <v>2720</v>
      </c>
      <c r="K139" s="108">
        <v>58.5</v>
      </c>
      <c r="L139" s="108">
        <v>2.1</v>
      </c>
    </row>
    <row r="140" spans="1:12" x14ac:dyDescent="0.3">
      <c r="A140" s="106" t="s">
        <v>31</v>
      </c>
      <c r="B140" s="93" t="s">
        <v>137</v>
      </c>
      <c r="C140" s="123">
        <v>6434</v>
      </c>
      <c r="D140" s="112">
        <v>6228</v>
      </c>
      <c r="E140" s="108">
        <v>96.8</v>
      </c>
      <c r="F140" s="108">
        <v>0.7</v>
      </c>
      <c r="G140" s="112">
        <v>4564</v>
      </c>
      <c r="H140" s="108">
        <v>70.900000000000006</v>
      </c>
      <c r="I140" s="108">
        <v>1.7</v>
      </c>
      <c r="J140" s="112">
        <v>3842</v>
      </c>
      <c r="K140" s="108">
        <v>59.7</v>
      </c>
      <c r="L140" s="108">
        <v>1.8</v>
      </c>
    </row>
    <row r="141" spans="1:12" x14ac:dyDescent="0.3">
      <c r="A141" s="106" t="s">
        <v>31</v>
      </c>
      <c r="B141" s="106" t="s">
        <v>160</v>
      </c>
      <c r="C141" s="123">
        <v>1334</v>
      </c>
      <c r="D141" s="112">
        <v>1305</v>
      </c>
      <c r="E141" s="108">
        <v>97.8</v>
      </c>
      <c r="F141" s="108">
        <v>1.4</v>
      </c>
      <c r="G141" s="107">
        <v>995</v>
      </c>
      <c r="H141" s="108">
        <v>74.599999999999994</v>
      </c>
      <c r="I141" s="108">
        <v>4.3</v>
      </c>
      <c r="J141" s="107">
        <v>894</v>
      </c>
      <c r="K141" s="108">
        <v>67</v>
      </c>
      <c r="L141" s="108">
        <v>4.5999999999999996</v>
      </c>
    </row>
    <row r="142" spans="1:12" x14ac:dyDescent="0.3">
      <c r="A142" s="106" t="s">
        <v>31</v>
      </c>
      <c r="B142" s="88" t="s">
        <v>139</v>
      </c>
      <c r="C142" s="123">
        <v>306</v>
      </c>
      <c r="D142" s="107">
        <v>170</v>
      </c>
      <c r="E142" s="108">
        <v>55.8</v>
      </c>
      <c r="F142" s="108">
        <v>10.7</v>
      </c>
      <c r="G142" s="107">
        <v>75</v>
      </c>
      <c r="H142" s="108">
        <v>24.4</v>
      </c>
      <c r="I142" s="108">
        <v>9.1999999999999993</v>
      </c>
      <c r="J142" s="107">
        <v>65</v>
      </c>
      <c r="K142" s="108">
        <v>21.1</v>
      </c>
      <c r="L142" s="108">
        <v>8.8000000000000007</v>
      </c>
    </row>
    <row r="143" spans="1:12" x14ac:dyDescent="0.3">
      <c r="A143" s="106" t="s">
        <v>31</v>
      </c>
      <c r="B143" s="88" t="s">
        <v>140</v>
      </c>
      <c r="C143" s="123">
        <v>771</v>
      </c>
      <c r="D143" s="107">
        <v>400</v>
      </c>
      <c r="E143" s="108">
        <v>51.9</v>
      </c>
      <c r="F143" s="108">
        <v>8.4</v>
      </c>
      <c r="G143" s="107">
        <v>262</v>
      </c>
      <c r="H143" s="108">
        <v>34</v>
      </c>
      <c r="I143" s="108">
        <v>8</v>
      </c>
      <c r="J143" s="107">
        <v>218</v>
      </c>
      <c r="K143" s="108">
        <v>28.3</v>
      </c>
      <c r="L143" s="108">
        <v>7.6</v>
      </c>
    </row>
    <row r="144" spans="1:12" x14ac:dyDescent="0.3">
      <c r="A144" s="106" t="s">
        <v>31</v>
      </c>
      <c r="B144" s="88" t="s">
        <v>136</v>
      </c>
      <c r="C144" s="123">
        <v>7174</v>
      </c>
      <c r="D144" s="112">
        <v>6603</v>
      </c>
      <c r="E144" s="108">
        <v>92</v>
      </c>
      <c r="F144" s="108">
        <v>0.9</v>
      </c>
      <c r="G144" s="112">
        <v>4810</v>
      </c>
      <c r="H144" s="108">
        <v>67</v>
      </c>
      <c r="I144" s="108">
        <v>1.6</v>
      </c>
      <c r="J144" s="112">
        <v>4043</v>
      </c>
      <c r="K144" s="108">
        <v>56.4</v>
      </c>
      <c r="L144" s="108">
        <v>1.7</v>
      </c>
    </row>
    <row r="145" spans="1:12" x14ac:dyDescent="0.3">
      <c r="A145" s="106" t="s">
        <v>31</v>
      </c>
      <c r="B145" s="88" t="s">
        <v>138</v>
      </c>
      <c r="C145" s="123">
        <v>1342</v>
      </c>
      <c r="D145" s="112">
        <v>1313</v>
      </c>
      <c r="E145" s="108">
        <v>97.8</v>
      </c>
      <c r="F145" s="108">
        <v>1.4</v>
      </c>
      <c r="G145" s="107">
        <v>998</v>
      </c>
      <c r="H145" s="108">
        <v>74.400000000000006</v>
      </c>
      <c r="I145" s="108">
        <v>4.3</v>
      </c>
      <c r="J145" s="107">
        <v>897</v>
      </c>
      <c r="K145" s="108">
        <v>66.900000000000006</v>
      </c>
      <c r="L145" s="108">
        <v>4.5999999999999996</v>
      </c>
    </row>
    <row r="146" spans="1:12" x14ac:dyDescent="0.3">
      <c r="A146" s="106" t="s">
        <v>32</v>
      </c>
      <c r="B146" s="88" t="s">
        <v>112</v>
      </c>
      <c r="C146" s="123">
        <v>4380</v>
      </c>
      <c r="D146" s="112">
        <v>4303</v>
      </c>
      <c r="E146" s="108">
        <v>98.3</v>
      </c>
      <c r="F146" s="108">
        <v>0.7</v>
      </c>
      <c r="G146" s="112">
        <v>3000</v>
      </c>
      <c r="H146" s="108">
        <v>68.5</v>
      </c>
      <c r="I146" s="108">
        <v>2.5</v>
      </c>
      <c r="J146" s="112">
        <v>2564</v>
      </c>
      <c r="K146" s="108">
        <v>58.5</v>
      </c>
      <c r="L146" s="108">
        <v>2.6</v>
      </c>
    </row>
    <row r="147" spans="1:12" x14ac:dyDescent="0.3">
      <c r="A147" s="106" t="s">
        <v>32</v>
      </c>
      <c r="B147" s="88" t="s">
        <v>113</v>
      </c>
      <c r="C147" s="123">
        <v>2157</v>
      </c>
      <c r="D147" s="112">
        <v>2121</v>
      </c>
      <c r="E147" s="108">
        <v>98.3</v>
      </c>
      <c r="F147" s="108">
        <v>1</v>
      </c>
      <c r="G147" s="112">
        <v>1424</v>
      </c>
      <c r="H147" s="108">
        <v>66</v>
      </c>
      <c r="I147" s="108">
        <v>3.6</v>
      </c>
      <c r="J147" s="112">
        <v>1217</v>
      </c>
      <c r="K147" s="108">
        <v>56.4</v>
      </c>
      <c r="L147" s="108">
        <v>3.7</v>
      </c>
    </row>
    <row r="148" spans="1:12" x14ac:dyDescent="0.3">
      <c r="A148" s="106" t="s">
        <v>32</v>
      </c>
      <c r="B148" s="88" t="s">
        <v>114</v>
      </c>
      <c r="C148" s="123">
        <v>2223</v>
      </c>
      <c r="D148" s="112">
        <v>2183</v>
      </c>
      <c r="E148" s="108">
        <v>98.2</v>
      </c>
      <c r="F148" s="108">
        <v>1</v>
      </c>
      <c r="G148" s="112">
        <v>1576</v>
      </c>
      <c r="H148" s="108">
        <v>70.900000000000006</v>
      </c>
      <c r="I148" s="108">
        <v>3.4</v>
      </c>
      <c r="J148" s="112">
        <v>1347</v>
      </c>
      <c r="K148" s="108">
        <v>60.6</v>
      </c>
      <c r="L148" s="108">
        <v>3.6</v>
      </c>
    </row>
    <row r="149" spans="1:12" x14ac:dyDescent="0.3">
      <c r="A149" s="106" t="s">
        <v>32</v>
      </c>
      <c r="B149" s="93" t="s">
        <v>137</v>
      </c>
      <c r="C149" s="123">
        <v>3958</v>
      </c>
      <c r="D149" s="112">
        <v>3921</v>
      </c>
      <c r="E149" s="108">
        <v>99.1</v>
      </c>
      <c r="F149" s="108">
        <v>0.5</v>
      </c>
      <c r="G149" s="112">
        <v>2777</v>
      </c>
      <c r="H149" s="108">
        <v>70.2</v>
      </c>
      <c r="I149" s="108">
        <v>2.5</v>
      </c>
      <c r="J149" s="112">
        <v>2368</v>
      </c>
      <c r="K149" s="108">
        <v>59.8</v>
      </c>
      <c r="L149" s="108">
        <v>2.7</v>
      </c>
    </row>
    <row r="150" spans="1:12" x14ac:dyDescent="0.3">
      <c r="A150" s="106" t="s">
        <v>32</v>
      </c>
      <c r="B150" s="106" t="s">
        <v>160</v>
      </c>
      <c r="C150" s="123">
        <v>286</v>
      </c>
      <c r="D150" s="107">
        <v>286</v>
      </c>
      <c r="E150" s="108">
        <v>100</v>
      </c>
      <c r="F150" s="108">
        <v>0</v>
      </c>
      <c r="G150" s="107">
        <v>168</v>
      </c>
      <c r="H150" s="108">
        <v>58.7</v>
      </c>
      <c r="I150" s="108">
        <v>12.3</v>
      </c>
      <c r="J150" s="107">
        <v>148</v>
      </c>
      <c r="K150" s="108">
        <v>52</v>
      </c>
      <c r="L150" s="108">
        <v>12.5</v>
      </c>
    </row>
    <row r="151" spans="1:12" x14ac:dyDescent="0.3">
      <c r="A151" s="106" t="s">
        <v>32</v>
      </c>
      <c r="B151" s="88" t="s">
        <v>139</v>
      </c>
      <c r="C151" s="123">
        <v>35</v>
      </c>
      <c r="D151" s="107">
        <v>14</v>
      </c>
      <c r="E151" s="108" t="s">
        <v>94</v>
      </c>
      <c r="F151" s="108" t="s">
        <v>94</v>
      </c>
      <c r="G151" s="107">
        <v>11</v>
      </c>
      <c r="H151" s="108" t="s">
        <v>94</v>
      </c>
      <c r="I151" s="108" t="s">
        <v>94</v>
      </c>
      <c r="J151" s="107">
        <v>11</v>
      </c>
      <c r="K151" s="108" t="s">
        <v>94</v>
      </c>
      <c r="L151" s="108" t="s">
        <v>94</v>
      </c>
    </row>
    <row r="152" spans="1:12" x14ac:dyDescent="0.3">
      <c r="A152" s="106" t="s">
        <v>32</v>
      </c>
      <c r="B152" s="88" t="s">
        <v>140</v>
      </c>
      <c r="C152" s="123">
        <v>79</v>
      </c>
      <c r="D152" s="107">
        <v>61</v>
      </c>
      <c r="E152" s="108" t="s">
        <v>94</v>
      </c>
      <c r="F152" s="108" t="s">
        <v>94</v>
      </c>
      <c r="G152" s="107">
        <v>29</v>
      </c>
      <c r="H152" s="108" t="s">
        <v>94</v>
      </c>
      <c r="I152" s="108" t="s">
        <v>94</v>
      </c>
      <c r="J152" s="107">
        <v>21</v>
      </c>
      <c r="K152" s="108" t="s">
        <v>94</v>
      </c>
      <c r="L152" s="108" t="s">
        <v>94</v>
      </c>
    </row>
    <row r="153" spans="1:12" x14ac:dyDescent="0.3">
      <c r="A153" s="106" t="s">
        <v>32</v>
      </c>
      <c r="B153" s="88" t="s">
        <v>136</v>
      </c>
      <c r="C153" s="123">
        <v>4037</v>
      </c>
      <c r="D153" s="112">
        <v>3982</v>
      </c>
      <c r="E153" s="108">
        <v>98.6</v>
      </c>
      <c r="F153" s="108">
        <v>0.6</v>
      </c>
      <c r="G153" s="112">
        <v>2807</v>
      </c>
      <c r="H153" s="108">
        <v>69.5</v>
      </c>
      <c r="I153" s="108">
        <v>2.5</v>
      </c>
      <c r="J153" s="112">
        <v>2389</v>
      </c>
      <c r="K153" s="108">
        <v>59.2</v>
      </c>
      <c r="L153" s="108">
        <v>2.7</v>
      </c>
    </row>
    <row r="154" spans="1:12" x14ac:dyDescent="0.3">
      <c r="A154" s="106" t="s">
        <v>32</v>
      </c>
      <c r="B154" s="88" t="s">
        <v>138</v>
      </c>
      <c r="C154" s="123">
        <v>286</v>
      </c>
      <c r="D154" s="107">
        <v>286</v>
      </c>
      <c r="E154" s="108">
        <v>100</v>
      </c>
      <c r="F154" s="108">
        <v>0</v>
      </c>
      <c r="G154" s="107">
        <v>168</v>
      </c>
      <c r="H154" s="108">
        <v>58.7</v>
      </c>
      <c r="I154" s="108">
        <v>12.3</v>
      </c>
      <c r="J154" s="107">
        <v>148</v>
      </c>
      <c r="K154" s="108">
        <v>52</v>
      </c>
      <c r="L154" s="108">
        <v>12.5</v>
      </c>
    </row>
    <row r="155" spans="1:12" x14ac:dyDescent="0.3">
      <c r="A155" s="106" t="s">
        <v>33</v>
      </c>
      <c r="B155" s="88" t="s">
        <v>112</v>
      </c>
      <c r="C155" s="123">
        <v>2110</v>
      </c>
      <c r="D155" s="112">
        <v>2008</v>
      </c>
      <c r="E155" s="108">
        <v>95.2</v>
      </c>
      <c r="F155" s="108">
        <v>1.2</v>
      </c>
      <c r="G155" s="112">
        <v>1524</v>
      </c>
      <c r="H155" s="108">
        <v>72.2</v>
      </c>
      <c r="I155" s="108">
        <v>2.5</v>
      </c>
      <c r="J155" s="112">
        <v>1353</v>
      </c>
      <c r="K155" s="108">
        <v>64.099999999999994</v>
      </c>
      <c r="L155" s="108">
        <v>2.6</v>
      </c>
    </row>
    <row r="156" spans="1:12" x14ac:dyDescent="0.3">
      <c r="A156" s="106" t="s">
        <v>33</v>
      </c>
      <c r="B156" s="88" t="s">
        <v>113</v>
      </c>
      <c r="C156" s="123">
        <v>1049</v>
      </c>
      <c r="D156" s="107">
        <v>992</v>
      </c>
      <c r="E156" s="108">
        <v>94.5</v>
      </c>
      <c r="F156" s="108">
        <v>1.8</v>
      </c>
      <c r="G156" s="107">
        <v>733</v>
      </c>
      <c r="H156" s="108">
        <v>69.900000000000006</v>
      </c>
      <c r="I156" s="108">
        <v>3.6</v>
      </c>
      <c r="J156" s="107">
        <v>650</v>
      </c>
      <c r="K156" s="108">
        <v>62</v>
      </c>
      <c r="L156" s="108">
        <v>3.8</v>
      </c>
    </row>
    <row r="157" spans="1:12" x14ac:dyDescent="0.3">
      <c r="A157" s="106" t="s">
        <v>33</v>
      </c>
      <c r="B157" s="88" t="s">
        <v>114</v>
      </c>
      <c r="C157" s="123">
        <v>1061</v>
      </c>
      <c r="D157" s="112">
        <v>1017</v>
      </c>
      <c r="E157" s="108">
        <v>95.8</v>
      </c>
      <c r="F157" s="108">
        <v>1.5</v>
      </c>
      <c r="G157" s="107">
        <v>790</v>
      </c>
      <c r="H157" s="108">
        <v>74.5</v>
      </c>
      <c r="I157" s="108">
        <v>3.4</v>
      </c>
      <c r="J157" s="107">
        <v>703</v>
      </c>
      <c r="K157" s="108">
        <v>66.3</v>
      </c>
      <c r="L157" s="108">
        <v>3.6</v>
      </c>
    </row>
    <row r="158" spans="1:12" x14ac:dyDescent="0.3">
      <c r="A158" s="106" t="s">
        <v>33</v>
      </c>
      <c r="B158" s="93" t="s">
        <v>137</v>
      </c>
      <c r="C158" s="123">
        <v>1920</v>
      </c>
      <c r="D158" s="112">
        <v>1905</v>
      </c>
      <c r="E158" s="108">
        <v>99.2</v>
      </c>
      <c r="F158" s="108">
        <v>0.5</v>
      </c>
      <c r="G158" s="112">
        <v>1460</v>
      </c>
      <c r="H158" s="108">
        <v>76.099999999999994</v>
      </c>
      <c r="I158" s="108">
        <v>2.4</v>
      </c>
      <c r="J158" s="112">
        <v>1301</v>
      </c>
      <c r="K158" s="108">
        <v>67.7</v>
      </c>
      <c r="L158" s="108">
        <v>2.7</v>
      </c>
    </row>
    <row r="159" spans="1:12" x14ac:dyDescent="0.3">
      <c r="A159" s="106" t="s">
        <v>33</v>
      </c>
      <c r="B159" s="106" t="s">
        <v>160</v>
      </c>
      <c r="C159" s="123">
        <v>81</v>
      </c>
      <c r="D159" s="107">
        <v>72</v>
      </c>
      <c r="E159" s="108" t="s">
        <v>94</v>
      </c>
      <c r="F159" s="108" t="s">
        <v>94</v>
      </c>
      <c r="G159" s="107">
        <v>42</v>
      </c>
      <c r="H159" s="108" t="s">
        <v>94</v>
      </c>
      <c r="I159" s="108" t="s">
        <v>94</v>
      </c>
      <c r="J159" s="107">
        <v>34</v>
      </c>
      <c r="K159" s="108" t="s">
        <v>94</v>
      </c>
      <c r="L159" s="108" t="s">
        <v>94</v>
      </c>
    </row>
    <row r="160" spans="1:12" x14ac:dyDescent="0.3">
      <c r="A160" s="106" t="s">
        <v>33</v>
      </c>
      <c r="B160" s="88" t="s">
        <v>139</v>
      </c>
      <c r="C160" s="123">
        <v>20</v>
      </c>
      <c r="D160" s="107">
        <v>2</v>
      </c>
      <c r="E160" s="108" t="s">
        <v>94</v>
      </c>
      <c r="F160" s="108" t="s">
        <v>94</v>
      </c>
      <c r="G160" s="107" t="s">
        <v>82</v>
      </c>
      <c r="H160" s="108" t="s">
        <v>94</v>
      </c>
      <c r="I160" s="108" t="s">
        <v>94</v>
      </c>
      <c r="J160" s="107" t="s">
        <v>82</v>
      </c>
      <c r="K160" s="108" t="s">
        <v>94</v>
      </c>
      <c r="L160" s="108" t="s">
        <v>94</v>
      </c>
    </row>
    <row r="161" spans="1:12" x14ac:dyDescent="0.3">
      <c r="A161" s="106" t="s">
        <v>33</v>
      </c>
      <c r="B161" s="88" t="s">
        <v>140</v>
      </c>
      <c r="C161" s="123">
        <v>89</v>
      </c>
      <c r="D161" s="107">
        <v>29</v>
      </c>
      <c r="E161" s="108" t="s">
        <v>94</v>
      </c>
      <c r="F161" s="108" t="s">
        <v>94</v>
      </c>
      <c r="G161" s="107">
        <v>22</v>
      </c>
      <c r="H161" s="108" t="s">
        <v>94</v>
      </c>
      <c r="I161" s="108" t="s">
        <v>94</v>
      </c>
      <c r="J161" s="107">
        <v>19</v>
      </c>
      <c r="K161" s="108" t="s">
        <v>94</v>
      </c>
      <c r="L161" s="108" t="s">
        <v>94</v>
      </c>
    </row>
    <row r="162" spans="1:12" x14ac:dyDescent="0.3">
      <c r="A162" s="106" t="s">
        <v>33</v>
      </c>
      <c r="B162" s="88" t="s">
        <v>136</v>
      </c>
      <c r="C162" s="123">
        <v>2009</v>
      </c>
      <c r="D162" s="112">
        <v>1934</v>
      </c>
      <c r="E162" s="108">
        <v>96.3</v>
      </c>
      <c r="F162" s="108">
        <v>1.1000000000000001</v>
      </c>
      <c r="G162" s="112">
        <v>1482</v>
      </c>
      <c r="H162" s="108">
        <v>73.8</v>
      </c>
      <c r="I162" s="108">
        <v>2.5</v>
      </c>
      <c r="J162" s="112">
        <v>1320</v>
      </c>
      <c r="K162" s="108">
        <v>65.7</v>
      </c>
      <c r="L162" s="108">
        <v>2.7</v>
      </c>
    </row>
    <row r="163" spans="1:12" x14ac:dyDescent="0.3">
      <c r="A163" s="106" t="s">
        <v>33</v>
      </c>
      <c r="B163" s="88" t="s">
        <v>138</v>
      </c>
      <c r="C163" s="123">
        <v>81</v>
      </c>
      <c r="D163" s="107">
        <v>72</v>
      </c>
      <c r="E163" s="108" t="s">
        <v>94</v>
      </c>
      <c r="F163" s="108" t="s">
        <v>94</v>
      </c>
      <c r="G163" s="107">
        <v>42</v>
      </c>
      <c r="H163" s="108" t="s">
        <v>94</v>
      </c>
      <c r="I163" s="108" t="s">
        <v>94</v>
      </c>
      <c r="J163" s="107">
        <v>34</v>
      </c>
      <c r="K163" s="108" t="s">
        <v>94</v>
      </c>
      <c r="L163" s="108" t="s">
        <v>94</v>
      </c>
    </row>
    <row r="164" spans="1:12" x14ac:dyDescent="0.3">
      <c r="A164" s="106" t="s">
        <v>34</v>
      </c>
      <c r="B164" s="88" t="s">
        <v>112</v>
      </c>
      <c r="C164" s="123">
        <v>1908</v>
      </c>
      <c r="D164" s="112">
        <v>1861</v>
      </c>
      <c r="E164" s="108">
        <v>97.5</v>
      </c>
      <c r="F164" s="108">
        <v>0.9</v>
      </c>
      <c r="G164" s="112">
        <v>1293</v>
      </c>
      <c r="H164" s="108">
        <v>67.7</v>
      </c>
      <c r="I164" s="108">
        <v>2.6</v>
      </c>
      <c r="J164" s="112">
        <v>1148</v>
      </c>
      <c r="K164" s="108">
        <v>60.2</v>
      </c>
      <c r="L164" s="108">
        <v>2.7</v>
      </c>
    </row>
    <row r="165" spans="1:12" x14ac:dyDescent="0.3">
      <c r="A165" s="106" t="s">
        <v>34</v>
      </c>
      <c r="B165" s="88" t="s">
        <v>113</v>
      </c>
      <c r="C165" s="123">
        <v>927</v>
      </c>
      <c r="D165" s="107">
        <v>904</v>
      </c>
      <c r="E165" s="108">
        <v>97.5</v>
      </c>
      <c r="F165" s="108">
        <v>1.2</v>
      </c>
      <c r="G165" s="107">
        <v>600</v>
      </c>
      <c r="H165" s="108">
        <v>64.7</v>
      </c>
      <c r="I165" s="108">
        <v>3.8</v>
      </c>
      <c r="J165" s="107">
        <v>528</v>
      </c>
      <c r="K165" s="108">
        <v>57</v>
      </c>
      <c r="L165" s="108">
        <v>3.9</v>
      </c>
    </row>
    <row r="166" spans="1:12" x14ac:dyDescent="0.3">
      <c r="A166" s="106" t="s">
        <v>34</v>
      </c>
      <c r="B166" s="88" t="s">
        <v>114</v>
      </c>
      <c r="C166" s="123">
        <v>981</v>
      </c>
      <c r="D166" s="107">
        <v>958</v>
      </c>
      <c r="E166" s="108">
        <v>97.6</v>
      </c>
      <c r="F166" s="108">
        <v>1.2</v>
      </c>
      <c r="G166" s="107">
        <v>693</v>
      </c>
      <c r="H166" s="108">
        <v>70.599999999999994</v>
      </c>
      <c r="I166" s="108">
        <v>3.5</v>
      </c>
      <c r="J166" s="107">
        <v>620</v>
      </c>
      <c r="K166" s="108">
        <v>63.2</v>
      </c>
      <c r="L166" s="108">
        <v>3.7</v>
      </c>
    </row>
    <row r="167" spans="1:12" x14ac:dyDescent="0.3">
      <c r="A167" s="106" t="s">
        <v>34</v>
      </c>
      <c r="B167" s="93" t="s">
        <v>137</v>
      </c>
      <c r="C167" s="123">
        <v>1707</v>
      </c>
      <c r="D167" s="112">
        <v>1699</v>
      </c>
      <c r="E167" s="108">
        <v>99.5</v>
      </c>
      <c r="F167" s="108">
        <v>0.4</v>
      </c>
      <c r="G167" s="112">
        <v>1198</v>
      </c>
      <c r="H167" s="108">
        <v>70.2</v>
      </c>
      <c r="I167" s="108">
        <v>2.7</v>
      </c>
      <c r="J167" s="112">
        <v>1066</v>
      </c>
      <c r="K167" s="108">
        <v>62.5</v>
      </c>
      <c r="L167" s="108">
        <v>2.8</v>
      </c>
    </row>
    <row r="168" spans="1:12" x14ac:dyDescent="0.3">
      <c r="A168" s="106" t="s">
        <v>34</v>
      </c>
      <c r="B168" s="106" t="s">
        <v>160</v>
      </c>
      <c r="C168" s="123">
        <v>103</v>
      </c>
      <c r="D168" s="107">
        <v>103</v>
      </c>
      <c r="E168" s="108" t="s">
        <v>94</v>
      </c>
      <c r="F168" s="108" t="s">
        <v>94</v>
      </c>
      <c r="G168" s="107">
        <v>72</v>
      </c>
      <c r="H168" s="108">
        <v>70.3</v>
      </c>
      <c r="I168" s="108">
        <v>13.1</v>
      </c>
      <c r="J168" s="107">
        <v>63</v>
      </c>
      <c r="K168" s="108">
        <v>60.9</v>
      </c>
      <c r="L168" s="108">
        <v>14</v>
      </c>
    </row>
    <row r="169" spans="1:12" x14ac:dyDescent="0.3">
      <c r="A169" s="106" t="s">
        <v>34</v>
      </c>
      <c r="B169" s="88" t="s">
        <v>139</v>
      </c>
      <c r="C169" s="123">
        <v>29</v>
      </c>
      <c r="D169" s="107">
        <v>11</v>
      </c>
      <c r="E169" s="108" t="s">
        <v>94</v>
      </c>
      <c r="F169" s="108" t="s">
        <v>94</v>
      </c>
      <c r="G169" s="107">
        <v>5</v>
      </c>
      <c r="H169" s="108" t="s">
        <v>94</v>
      </c>
      <c r="I169" s="108" t="s">
        <v>94</v>
      </c>
      <c r="J169" s="107">
        <v>5</v>
      </c>
      <c r="K169" s="108" t="s">
        <v>94</v>
      </c>
      <c r="L169" s="108" t="s">
        <v>94</v>
      </c>
    </row>
    <row r="170" spans="1:12" x14ac:dyDescent="0.3">
      <c r="A170" s="106" t="s">
        <v>34</v>
      </c>
      <c r="B170" s="88" t="s">
        <v>140</v>
      </c>
      <c r="C170" s="123">
        <v>50</v>
      </c>
      <c r="D170" s="107">
        <v>28</v>
      </c>
      <c r="E170" s="108" t="s">
        <v>94</v>
      </c>
      <c r="F170" s="108" t="s">
        <v>94</v>
      </c>
      <c r="G170" s="107">
        <v>8</v>
      </c>
      <c r="H170" s="108" t="s">
        <v>94</v>
      </c>
      <c r="I170" s="108" t="s">
        <v>94</v>
      </c>
      <c r="J170" s="107">
        <v>7</v>
      </c>
      <c r="K170" s="108" t="s">
        <v>94</v>
      </c>
      <c r="L170" s="108" t="s">
        <v>94</v>
      </c>
    </row>
    <row r="171" spans="1:12" x14ac:dyDescent="0.3">
      <c r="A171" s="106" t="s">
        <v>34</v>
      </c>
      <c r="B171" s="88" t="s">
        <v>136</v>
      </c>
      <c r="C171" s="123">
        <v>1757</v>
      </c>
      <c r="D171" s="112">
        <v>1727</v>
      </c>
      <c r="E171" s="108">
        <v>98.3</v>
      </c>
      <c r="F171" s="108">
        <v>0.7</v>
      </c>
      <c r="G171" s="112">
        <v>1206</v>
      </c>
      <c r="H171" s="108">
        <v>68.7</v>
      </c>
      <c r="I171" s="108">
        <v>2.7</v>
      </c>
      <c r="J171" s="112">
        <v>1073</v>
      </c>
      <c r="K171" s="108">
        <v>61.1</v>
      </c>
      <c r="L171" s="108">
        <v>2.8</v>
      </c>
    </row>
    <row r="172" spans="1:12" x14ac:dyDescent="0.3">
      <c r="A172" s="106" t="s">
        <v>34</v>
      </c>
      <c r="B172" s="88" t="s">
        <v>138</v>
      </c>
      <c r="C172" s="123">
        <v>103</v>
      </c>
      <c r="D172" s="107">
        <v>103</v>
      </c>
      <c r="E172" s="108" t="s">
        <v>94</v>
      </c>
      <c r="F172" s="108" t="s">
        <v>94</v>
      </c>
      <c r="G172" s="107">
        <v>72</v>
      </c>
      <c r="H172" s="108">
        <v>70.3</v>
      </c>
      <c r="I172" s="108">
        <v>13.1</v>
      </c>
      <c r="J172" s="107">
        <v>63</v>
      </c>
      <c r="K172" s="108">
        <v>60.9</v>
      </c>
      <c r="L172" s="108">
        <v>14</v>
      </c>
    </row>
    <row r="173" spans="1:12" x14ac:dyDescent="0.3">
      <c r="A173" s="106" t="s">
        <v>35</v>
      </c>
      <c r="B173" s="88" t="s">
        <v>112</v>
      </c>
      <c r="C173" s="123">
        <v>2996</v>
      </c>
      <c r="D173" s="112">
        <v>2918</v>
      </c>
      <c r="E173" s="108">
        <v>97.4</v>
      </c>
      <c r="F173" s="108">
        <v>0.8</v>
      </c>
      <c r="G173" s="112">
        <v>2087</v>
      </c>
      <c r="H173" s="108">
        <v>69.7</v>
      </c>
      <c r="I173" s="108">
        <v>2.4</v>
      </c>
      <c r="J173" s="112">
        <v>1645</v>
      </c>
      <c r="K173" s="108">
        <v>54.9</v>
      </c>
      <c r="L173" s="108">
        <v>2.6</v>
      </c>
    </row>
    <row r="174" spans="1:12" x14ac:dyDescent="0.3">
      <c r="A174" s="106" t="s">
        <v>35</v>
      </c>
      <c r="B174" s="88" t="s">
        <v>113</v>
      </c>
      <c r="C174" s="123">
        <v>1398</v>
      </c>
      <c r="D174" s="112">
        <v>1356</v>
      </c>
      <c r="E174" s="108">
        <v>97</v>
      </c>
      <c r="F174" s="108">
        <v>1.3</v>
      </c>
      <c r="G174" s="107">
        <v>963</v>
      </c>
      <c r="H174" s="108">
        <v>68.8</v>
      </c>
      <c r="I174" s="108">
        <v>3.5</v>
      </c>
      <c r="J174" s="107">
        <v>760</v>
      </c>
      <c r="K174" s="108">
        <v>54.3</v>
      </c>
      <c r="L174" s="108">
        <v>3.8</v>
      </c>
    </row>
    <row r="175" spans="1:12" x14ac:dyDescent="0.3">
      <c r="A175" s="106" t="s">
        <v>35</v>
      </c>
      <c r="B175" s="88" t="s">
        <v>114</v>
      </c>
      <c r="C175" s="123">
        <v>1597</v>
      </c>
      <c r="D175" s="112">
        <v>1562</v>
      </c>
      <c r="E175" s="108">
        <v>97.8</v>
      </c>
      <c r="F175" s="108">
        <v>1.1000000000000001</v>
      </c>
      <c r="G175" s="112">
        <v>1125</v>
      </c>
      <c r="H175" s="108">
        <v>70.400000000000006</v>
      </c>
      <c r="I175" s="108">
        <v>3.3</v>
      </c>
      <c r="J175" s="107">
        <v>886</v>
      </c>
      <c r="K175" s="108">
        <v>55.5</v>
      </c>
      <c r="L175" s="108">
        <v>3.6</v>
      </c>
    </row>
    <row r="176" spans="1:12" x14ac:dyDescent="0.3">
      <c r="A176" s="106" t="s">
        <v>35</v>
      </c>
      <c r="B176" s="93" t="s">
        <v>137</v>
      </c>
      <c r="C176" s="123">
        <v>2668</v>
      </c>
      <c r="D176" s="112">
        <v>2642</v>
      </c>
      <c r="E176" s="108">
        <v>99.1</v>
      </c>
      <c r="F176" s="108">
        <v>0.5</v>
      </c>
      <c r="G176" s="112">
        <v>1911</v>
      </c>
      <c r="H176" s="108">
        <v>71.599999999999994</v>
      </c>
      <c r="I176" s="108">
        <v>2.5</v>
      </c>
      <c r="J176" s="112">
        <v>1498</v>
      </c>
      <c r="K176" s="108">
        <v>56.2</v>
      </c>
      <c r="L176" s="108">
        <v>2.7</v>
      </c>
    </row>
    <row r="177" spans="1:12" x14ac:dyDescent="0.3">
      <c r="A177" s="106" t="s">
        <v>35</v>
      </c>
      <c r="B177" s="106" t="s">
        <v>160</v>
      </c>
      <c r="C177" s="123">
        <v>230</v>
      </c>
      <c r="D177" s="107">
        <v>230</v>
      </c>
      <c r="E177" s="108" t="s">
        <v>94</v>
      </c>
      <c r="F177" s="108" t="s">
        <v>94</v>
      </c>
      <c r="G177" s="107">
        <v>141</v>
      </c>
      <c r="H177" s="108">
        <v>61.2</v>
      </c>
      <c r="I177" s="108">
        <v>11.1</v>
      </c>
      <c r="J177" s="107">
        <v>121</v>
      </c>
      <c r="K177" s="108">
        <v>52.8</v>
      </c>
      <c r="L177" s="108">
        <v>11.4</v>
      </c>
    </row>
    <row r="178" spans="1:12" x14ac:dyDescent="0.3">
      <c r="A178" s="106" t="s">
        <v>35</v>
      </c>
      <c r="B178" s="88" t="s">
        <v>139</v>
      </c>
      <c r="C178" s="123">
        <v>17</v>
      </c>
      <c r="D178" s="107">
        <v>9</v>
      </c>
      <c r="E178" s="108" t="s">
        <v>94</v>
      </c>
      <c r="F178" s="108" t="s">
        <v>94</v>
      </c>
      <c r="G178" s="107">
        <v>7</v>
      </c>
      <c r="H178" s="108" t="s">
        <v>94</v>
      </c>
      <c r="I178" s="108" t="s">
        <v>94</v>
      </c>
      <c r="J178" s="107">
        <v>4</v>
      </c>
      <c r="K178" s="108" t="s">
        <v>94</v>
      </c>
      <c r="L178" s="108" t="s">
        <v>94</v>
      </c>
    </row>
    <row r="179" spans="1:12" x14ac:dyDescent="0.3">
      <c r="A179" s="106" t="s">
        <v>35</v>
      </c>
      <c r="B179" s="88" t="s">
        <v>140</v>
      </c>
      <c r="C179" s="123">
        <v>71</v>
      </c>
      <c r="D179" s="107">
        <v>26</v>
      </c>
      <c r="E179" s="108" t="s">
        <v>94</v>
      </c>
      <c r="F179" s="108" t="s">
        <v>94</v>
      </c>
      <c r="G179" s="107">
        <v>19</v>
      </c>
      <c r="H179" s="108" t="s">
        <v>94</v>
      </c>
      <c r="I179" s="108" t="s">
        <v>94</v>
      </c>
      <c r="J179" s="107">
        <v>17</v>
      </c>
      <c r="K179" s="108" t="s">
        <v>94</v>
      </c>
      <c r="L179" s="108" t="s">
        <v>94</v>
      </c>
    </row>
    <row r="180" spans="1:12" x14ac:dyDescent="0.3">
      <c r="A180" s="106" t="s">
        <v>35</v>
      </c>
      <c r="B180" s="88" t="s">
        <v>136</v>
      </c>
      <c r="C180" s="123">
        <v>2738</v>
      </c>
      <c r="D180" s="112">
        <v>2669</v>
      </c>
      <c r="E180" s="108">
        <v>97.4</v>
      </c>
      <c r="F180" s="108">
        <v>0.9</v>
      </c>
      <c r="G180" s="112">
        <v>1930</v>
      </c>
      <c r="H180" s="108">
        <v>70.5</v>
      </c>
      <c r="I180" s="108">
        <v>2.5</v>
      </c>
      <c r="J180" s="112">
        <v>1515</v>
      </c>
      <c r="K180" s="108">
        <v>55.3</v>
      </c>
      <c r="L180" s="108">
        <v>2.7</v>
      </c>
    </row>
    <row r="181" spans="1:12" x14ac:dyDescent="0.3">
      <c r="A181" s="106" t="s">
        <v>35</v>
      </c>
      <c r="B181" s="88" t="s">
        <v>138</v>
      </c>
      <c r="C181" s="123">
        <v>230</v>
      </c>
      <c r="D181" s="107">
        <v>230</v>
      </c>
      <c r="E181" s="108" t="s">
        <v>94</v>
      </c>
      <c r="F181" s="108" t="s">
        <v>94</v>
      </c>
      <c r="G181" s="107">
        <v>141</v>
      </c>
      <c r="H181" s="108">
        <v>61.2</v>
      </c>
      <c r="I181" s="108">
        <v>11.1</v>
      </c>
      <c r="J181" s="107">
        <v>121</v>
      </c>
      <c r="K181" s="108">
        <v>52.8</v>
      </c>
      <c r="L181" s="108">
        <v>11.4</v>
      </c>
    </row>
    <row r="182" spans="1:12" x14ac:dyDescent="0.3">
      <c r="A182" s="106" t="s">
        <v>36</v>
      </c>
      <c r="B182" s="88" t="s">
        <v>112</v>
      </c>
      <c r="C182" s="123">
        <v>3143</v>
      </c>
      <c r="D182" s="112">
        <v>3091</v>
      </c>
      <c r="E182" s="108">
        <v>98.4</v>
      </c>
      <c r="F182" s="108">
        <v>0.7</v>
      </c>
      <c r="G182" s="112">
        <v>2369</v>
      </c>
      <c r="H182" s="108">
        <v>75.400000000000006</v>
      </c>
      <c r="I182" s="108">
        <v>2.2000000000000002</v>
      </c>
      <c r="J182" s="112">
        <v>2030</v>
      </c>
      <c r="K182" s="108">
        <v>64.599999999999994</v>
      </c>
      <c r="L182" s="108">
        <v>2.5</v>
      </c>
    </row>
    <row r="183" spans="1:12" x14ac:dyDescent="0.3">
      <c r="A183" s="106" t="s">
        <v>36</v>
      </c>
      <c r="B183" s="88" t="s">
        <v>113</v>
      </c>
      <c r="C183" s="123">
        <v>1434</v>
      </c>
      <c r="D183" s="112">
        <v>1401</v>
      </c>
      <c r="E183" s="108">
        <v>97.7</v>
      </c>
      <c r="F183" s="108">
        <v>1.1000000000000001</v>
      </c>
      <c r="G183" s="112">
        <v>1049</v>
      </c>
      <c r="H183" s="108">
        <v>73.2</v>
      </c>
      <c r="I183" s="108">
        <v>3.4</v>
      </c>
      <c r="J183" s="107">
        <v>903</v>
      </c>
      <c r="K183" s="108">
        <v>63</v>
      </c>
      <c r="L183" s="108">
        <v>3.7</v>
      </c>
    </row>
    <row r="184" spans="1:12" x14ac:dyDescent="0.3">
      <c r="A184" s="106" t="s">
        <v>36</v>
      </c>
      <c r="B184" s="88" t="s">
        <v>114</v>
      </c>
      <c r="C184" s="123">
        <v>1709</v>
      </c>
      <c r="D184" s="112">
        <v>1690</v>
      </c>
      <c r="E184" s="108">
        <v>98.9</v>
      </c>
      <c r="F184" s="108">
        <v>0.7</v>
      </c>
      <c r="G184" s="112">
        <v>1320</v>
      </c>
      <c r="H184" s="108">
        <v>77.2</v>
      </c>
      <c r="I184" s="108">
        <v>2.9</v>
      </c>
      <c r="J184" s="112">
        <v>1127</v>
      </c>
      <c r="K184" s="108">
        <v>66</v>
      </c>
      <c r="L184" s="108">
        <v>3.3</v>
      </c>
    </row>
    <row r="185" spans="1:12" x14ac:dyDescent="0.3">
      <c r="A185" s="106" t="s">
        <v>36</v>
      </c>
      <c r="B185" s="93" t="s">
        <v>137</v>
      </c>
      <c r="C185" s="123">
        <v>2142</v>
      </c>
      <c r="D185" s="112">
        <v>2134</v>
      </c>
      <c r="E185" s="108">
        <v>99.6</v>
      </c>
      <c r="F185" s="108">
        <v>0.4</v>
      </c>
      <c r="G185" s="112">
        <v>1670</v>
      </c>
      <c r="H185" s="108">
        <v>78</v>
      </c>
      <c r="I185" s="108">
        <v>2.6</v>
      </c>
      <c r="J185" s="112">
        <v>1442</v>
      </c>
      <c r="K185" s="108">
        <v>67.3</v>
      </c>
      <c r="L185" s="108">
        <v>2.9</v>
      </c>
    </row>
    <row r="186" spans="1:12" x14ac:dyDescent="0.3">
      <c r="A186" s="106" t="s">
        <v>36</v>
      </c>
      <c r="B186" s="106" t="s">
        <v>160</v>
      </c>
      <c r="C186" s="123">
        <v>884</v>
      </c>
      <c r="D186" s="107">
        <v>884</v>
      </c>
      <c r="E186" s="108">
        <v>100</v>
      </c>
      <c r="F186" s="108">
        <v>0</v>
      </c>
      <c r="G186" s="107">
        <v>647</v>
      </c>
      <c r="H186" s="108">
        <v>73.3</v>
      </c>
      <c r="I186" s="108">
        <v>5.2</v>
      </c>
      <c r="J186" s="107">
        <v>555</v>
      </c>
      <c r="K186" s="108">
        <v>62.8</v>
      </c>
      <c r="L186" s="108">
        <v>5.7</v>
      </c>
    </row>
    <row r="187" spans="1:12" x14ac:dyDescent="0.3">
      <c r="A187" s="106" t="s">
        <v>36</v>
      </c>
      <c r="B187" s="88" t="s">
        <v>139</v>
      </c>
      <c r="C187" s="123">
        <v>44</v>
      </c>
      <c r="D187" s="107">
        <v>11</v>
      </c>
      <c r="E187" s="108" t="s">
        <v>94</v>
      </c>
      <c r="F187" s="108" t="s">
        <v>94</v>
      </c>
      <c r="G187" s="107">
        <v>3</v>
      </c>
      <c r="H187" s="108" t="s">
        <v>94</v>
      </c>
      <c r="I187" s="108" t="s">
        <v>94</v>
      </c>
      <c r="J187" s="107">
        <v>3</v>
      </c>
      <c r="K187" s="108" t="s">
        <v>94</v>
      </c>
      <c r="L187" s="108" t="s">
        <v>94</v>
      </c>
    </row>
    <row r="188" spans="1:12" x14ac:dyDescent="0.3">
      <c r="A188" s="106" t="s">
        <v>36</v>
      </c>
      <c r="B188" s="88" t="s">
        <v>140</v>
      </c>
      <c r="C188" s="123">
        <v>61</v>
      </c>
      <c r="D188" s="107">
        <v>50</v>
      </c>
      <c r="E188" s="108" t="s">
        <v>94</v>
      </c>
      <c r="F188" s="108" t="s">
        <v>94</v>
      </c>
      <c r="G188" s="107">
        <v>38</v>
      </c>
      <c r="H188" s="108" t="s">
        <v>94</v>
      </c>
      <c r="I188" s="108" t="s">
        <v>94</v>
      </c>
      <c r="J188" s="107">
        <v>22</v>
      </c>
      <c r="K188" s="108" t="s">
        <v>94</v>
      </c>
      <c r="L188" s="108" t="s">
        <v>94</v>
      </c>
    </row>
    <row r="189" spans="1:12" x14ac:dyDescent="0.3">
      <c r="A189" s="106" t="s">
        <v>36</v>
      </c>
      <c r="B189" s="88" t="s">
        <v>136</v>
      </c>
      <c r="C189" s="123">
        <v>2194</v>
      </c>
      <c r="D189" s="112">
        <v>2176</v>
      </c>
      <c r="E189" s="108">
        <v>99.1</v>
      </c>
      <c r="F189" s="108">
        <v>0.6</v>
      </c>
      <c r="G189" s="112">
        <v>1700</v>
      </c>
      <c r="H189" s="108">
        <v>77.5</v>
      </c>
      <c r="I189" s="108">
        <v>2.6</v>
      </c>
      <c r="J189" s="112">
        <v>1456</v>
      </c>
      <c r="K189" s="108">
        <v>66.400000000000006</v>
      </c>
      <c r="L189" s="108">
        <v>2.9</v>
      </c>
    </row>
    <row r="190" spans="1:12" x14ac:dyDescent="0.3">
      <c r="A190" s="106" t="s">
        <v>36</v>
      </c>
      <c r="B190" s="88" t="s">
        <v>138</v>
      </c>
      <c r="C190" s="123">
        <v>892</v>
      </c>
      <c r="D190" s="107">
        <v>892</v>
      </c>
      <c r="E190" s="108">
        <v>100</v>
      </c>
      <c r="F190" s="108">
        <v>0</v>
      </c>
      <c r="G190" s="107">
        <v>656</v>
      </c>
      <c r="H190" s="108">
        <v>73.5</v>
      </c>
      <c r="I190" s="108">
        <v>5.2</v>
      </c>
      <c r="J190" s="107">
        <v>564</v>
      </c>
      <c r="K190" s="108">
        <v>63.2</v>
      </c>
      <c r="L190" s="108">
        <v>5.7</v>
      </c>
    </row>
    <row r="191" spans="1:12" x14ac:dyDescent="0.3">
      <c r="A191" s="106" t="s">
        <v>37</v>
      </c>
      <c r="B191" s="88" t="s">
        <v>112</v>
      </c>
      <c r="C191" s="123">
        <v>979</v>
      </c>
      <c r="D191" s="107">
        <v>966</v>
      </c>
      <c r="E191" s="108">
        <v>98.7</v>
      </c>
      <c r="F191" s="108">
        <v>0.7</v>
      </c>
      <c r="G191" s="107">
        <v>786</v>
      </c>
      <c r="H191" s="108">
        <v>80.3</v>
      </c>
      <c r="I191" s="108">
        <v>2.2999999999999998</v>
      </c>
      <c r="J191" s="107">
        <v>677</v>
      </c>
      <c r="K191" s="108">
        <v>69.2</v>
      </c>
      <c r="L191" s="108">
        <v>2.7</v>
      </c>
    </row>
    <row r="192" spans="1:12" x14ac:dyDescent="0.3">
      <c r="A192" s="106" t="s">
        <v>37</v>
      </c>
      <c r="B192" s="88" t="s">
        <v>113</v>
      </c>
      <c r="C192" s="123">
        <v>465</v>
      </c>
      <c r="D192" s="107">
        <v>461</v>
      </c>
      <c r="E192" s="108">
        <v>99.1</v>
      </c>
      <c r="F192" s="108">
        <v>0.8</v>
      </c>
      <c r="G192" s="107">
        <v>374</v>
      </c>
      <c r="H192" s="108">
        <v>80.400000000000006</v>
      </c>
      <c r="I192" s="108">
        <v>3.3</v>
      </c>
      <c r="J192" s="107">
        <v>315</v>
      </c>
      <c r="K192" s="108">
        <v>67.7</v>
      </c>
      <c r="L192" s="108">
        <v>3.9</v>
      </c>
    </row>
    <row r="193" spans="1:12" x14ac:dyDescent="0.3">
      <c r="A193" s="106" t="s">
        <v>37</v>
      </c>
      <c r="B193" s="88" t="s">
        <v>114</v>
      </c>
      <c r="C193" s="123">
        <v>514</v>
      </c>
      <c r="D193" s="107">
        <v>505</v>
      </c>
      <c r="E193" s="108">
        <v>98.3</v>
      </c>
      <c r="F193" s="108">
        <v>1</v>
      </c>
      <c r="G193" s="107">
        <v>412</v>
      </c>
      <c r="H193" s="108">
        <v>80.3</v>
      </c>
      <c r="I193" s="108">
        <v>3.2</v>
      </c>
      <c r="J193" s="107">
        <v>362</v>
      </c>
      <c r="K193" s="108">
        <v>70.5</v>
      </c>
      <c r="L193" s="108">
        <v>3.6</v>
      </c>
    </row>
    <row r="194" spans="1:12" x14ac:dyDescent="0.3">
      <c r="A194" s="106" t="s">
        <v>37</v>
      </c>
      <c r="B194" s="93" t="s">
        <v>137</v>
      </c>
      <c r="C194" s="123">
        <v>962</v>
      </c>
      <c r="D194" s="107">
        <v>949</v>
      </c>
      <c r="E194" s="108">
        <v>98.7</v>
      </c>
      <c r="F194" s="108">
        <v>0.7</v>
      </c>
      <c r="G194" s="107">
        <v>775</v>
      </c>
      <c r="H194" s="108">
        <v>80.599999999999994</v>
      </c>
      <c r="I194" s="108">
        <v>2.2999999999999998</v>
      </c>
      <c r="J194" s="107">
        <v>667</v>
      </c>
      <c r="K194" s="108">
        <v>69.400000000000006</v>
      </c>
      <c r="L194" s="108">
        <v>2.7</v>
      </c>
    </row>
    <row r="195" spans="1:12" x14ac:dyDescent="0.3">
      <c r="A195" s="106" t="s">
        <v>37</v>
      </c>
      <c r="B195" s="106" t="s">
        <v>160</v>
      </c>
      <c r="C195" s="123">
        <v>6</v>
      </c>
      <c r="D195" s="107">
        <v>6</v>
      </c>
      <c r="E195" s="108" t="s">
        <v>94</v>
      </c>
      <c r="F195" s="108" t="s">
        <v>94</v>
      </c>
      <c r="G195" s="107">
        <v>4</v>
      </c>
      <c r="H195" s="108" t="s">
        <v>94</v>
      </c>
      <c r="I195" s="108" t="s">
        <v>94</v>
      </c>
      <c r="J195" s="107">
        <v>4</v>
      </c>
      <c r="K195" s="108" t="s">
        <v>94</v>
      </c>
      <c r="L195" s="108" t="s">
        <v>94</v>
      </c>
    </row>
    <row r="196" spans="1:12" x14ac:dyDescent="0.3">
      <c r="A196" s="106" t="s">
        <v>37</v>
      </c>
      <c r="B196" s="88" t="s">
        <v>139</v>
      </c>
      <c r="C196" s="123">
        <v>5</v>
      </c>
      <c r="D196" s="107">
        <v>5</v>
      </c>
      <c r="E196" s="108" t="s">
        <v>94</v>
      </c>
      <c r="F196" s="108" t="s">
        <v>94</v>
      </c>
      <c r="G196" s="107">
        <v>3</v>
      </c>
      <c r="H196" s="108" t="s">
        <v>94</v>
      </c>
      <c r="I196" s="108" t="s">
        <v>94</v>
      </c>
      <c r="J196" s="107">
        <v>3</v>
      </c>
      <c r="K196" s="108" t="s">
        <v>94</v>
      </c>
      <c r="L196" s="108" t="s">
        <v>94</v>
      </c>
    </row>
    <row r="197" spans="1:12" x14ac:dyDescent="0.3">
      <c r="A197" s="106" t="s">
        <v>37</v>
      </c>
      <c r="B197" s="88" t="s">
        <v>140</v>
      </c>
      <c r="C197" s="123">
        <v>4</v>
      </c>
      <c r="D197" s="107">
        <v>4</v>
      </c>
      <c r="E197" s="108" t="s">
        <v>94</v>
      </c>
      <c r="F197" s="108" t="s">
        <v>94</v>
      </c>
      <c r="G197" s="107">
        <v>4</v>
      </c>
      <c r="H197" s="108" t="s">
        <v>94</v>
      </c>
      <c r="I197" s="108" t="s">
        <v>94</v>
      </c>
      <c r="J197" s="107">
        <v>3</v>
      </c>
      <c r="K197" s="108" t="s">
        <v>94</v>
      </c>
      <c r="L197" s="108" t="s">
        <v>94</v>
      </c>
    </row>
    <row r="198" spans="1:12" x14ac:dyDescent="0.3">
      <c r="A198" s="106" t="s">
        <v>37</v>
      </c>
      <c r="B198" s="88" t="s">
        <v>136</v>
      </c>
      <c r="C198" s="123">
        <v>966</v>
      </c>
      <c r="D198" s="107">
        <v>953</v>
      </c>
      <c r="E198" s="108">
        <v>98.7</v>
      </c>
      <c r="F198" s="108">
        <v>0.7</v>
      </c>
      <c r="G198" s="107">
        <v>779</v>
      </c>
      <c r="H198" s="108">
        <v>80.7</v>
      </c>
      <c r="I198" s="108">
        <v>2.2999999999999998</v>
      </c>
      <c r="J198" s="107">
        <v>670</v>
      </c>
      <c r="K198" s="108">
        <v>69.400000000000006</v>
      </c>
      <c r="L198" s="108">
        <v>2.7</v>
      </c>
    </row>
    <row r="199" spans="1:12" x14ac:dyDescent="0.3">
      <c r="A199" s="106" t="s">
        <v>37</v>
      </c>
      <c r="B199" s="88" t="s">
        <v>138</v>
      </c>
      <c r="C199" s="123">
        <v>6</v>
      </c>
      <c r="D199" s="107">
        <v>6</v>
      </c>
      <c r="E199" s="108" t="s">
        <v>94</v>
      </c>
      <c r="F199" s="108" t="s">
        <v>94</v>
      </c>
      <c r="G199" s="107">
        <v>4</v>
      </c>
      <c r="H199" s="108" t="s">
        <v>94</v>
      </c>
      <c r="I199" s="108" t="s">
        <v>94</v>
      </c>
      <c r="J199" s="107">
        <v>4</v>
      </c>
      <c r="K199" s="108" t="s">
        <v>94</v>
      </c>
      <c r="L199" s="108" t="s">
        <v>94</v>
      </c>
    </row>
    <row r="200" spans="1:12" x14ac:dyDescent="0.3">
      <c r="A200" s="106" t="s">
        <v>38</v>
      </c>
      <c r="B200" s="88" t="s">
        <v>112</v>
      </c>
      <c r="C200" s="123">
        <v>3812</v>
      </c>
      <c r="D200" s="112">
        <v>3565</v>
      </c>
      <c r="E200" s="108">
        <v>93.5</v>
      </c>
      <c r="F200" s="108">
        <v>1.4</v>
      </c>
      <c r="G200" s="112">
        <v>2499</v>
      </c>
      <c r="H200" s="108">
        <v>65.599999999999994</v>
      </c>
      <c r="I200" s="108">
        <v>2.7</v>
      </c>
      <c r="J200" s="112">
        <v>2178</v>
      </c>
      <c r="K200" s="108">
        <v>57.1</v>
      </c>
      <c r="L200" s="108">
        <v>2.8</v>
      </c>
    </row>
    <row r="201" spans="1:12" x14ac:dyDescent="0.3">
      <c r="A201" s="106" t="s">
        <v>38</v>
      </c>
      <c r="B201" s="88" t="s">
        <v>113</v>
      </c>
      <c r="C201" s="123">
        <v>1838</v>
      </c>
      <c r="D201" s="112">
        <v>1681</v>
      </c>
      <c r="E201" s="108">
        <v>91.5</v>
      </c>
      <c r="F201" s="108">
        <v>2.2999999999999998</v>
      </c>
      <c r="G201" s="112">
        <v>1129</v>
      </c>
      <c r="H201" s="108">
        <v>61.4</v>
      </c>
      <c r="I201" s="108">
        <v>4</v>
      </c>
      <c r="J201" s="107">
        <v>970</v>
      </c>
      <c r="K201" s="108">
        <v>52.8</v>
      </c>
      <c r="L201" s="108">
        <v>4.0999999999999996</v>
      </c>
    </row>
    <row r="202" spans="1:12" x14ac:dyDescent="0.3">
      <c r="A202" s="106" t="s">
        <v>38</v>
      </c>
      <c r="B202" s="88" t="s">
        <v>114</v>
      </c>
      <c r="C202" s="123">
        <v>1974</v>
      </c>
      <c r="D202" s="112">
        <v>1883</v>
      </c>
      <c r="E202" s="108">
        <v>95.4</v>
      </c>
      <c r="F202" s="108">
        <v>1.6</v>
      </c>
      <c r="G202" s="112">
        <v>1371</v>
      </c>
      <c r="H202" s="108">
        <v>69.5</v>
      </c>
      <c r="I202" s="108">
        <v>3.6</v>
      </c>
      <c r="J202" s="112">
        <v>1208</v>
      </c>
      <c r="K202" s="108">
        <v>61.2</v>
      </c>
      <c r="L202" s="108">
        <v>3.8</v>
      </c>
    </row>
    <row r="203" spans="1:12" x14ac:dyDescent="0.3">
      <c r="A203" s="106" t="s">
        <v>38</v>
      </c>
      <c r="B203" s="93" t="s">
        <v>137</v>
      </c>
      <c r="C203" s="123">
        <v>2461</v>
      </c>
      <c r="D203" s="112">
        <v>2408</v>
      </c>
      <c r="E203" s="108">
        <v>97.9</v>
      </c>
      <c r="F203" s="108">
        <v>1</v>
      </c>
      <c r="G203" s="112">
        <v>1661</v>
      </c>
      <c r="H203" s="108">
        <v>67.5</v>
      </c>
      <c r="I203" s="108">
        <v>3.3</v>
      </c>
      <c r="J203" s="112">
        <v>1432</v>
      </c>
      <c r="K203" s="108">
        <v>58.2</v>
      </c>
      <c r="L203" s="108">
        <v>3.5</v>
      </c>
    </row>
    <row r="204" spans="1:12" x14ac:dyDescent="0.3">
      <c r="A204" s="106" t="s">
        <v>38</v>
      </c>
      <c r="B204" s="106" t="s">
        <v>160</v>
      </c>
      <c r="C204" s="123">
        <v>1125</v>
      </c>
      <c r="D204" s="112">
        <v>1043</v>
      </c>
      <c r="E204" s="108">
        <v>92.7</v>
      </c>
      <c r="F204" s="108">
        <v>3.3</v>
      </c>
      <c r="G204" s="107">
        <v>765</v>
      </c>
      <c r="H204" s="108">
        <v>68</v>
      </c>
      <c r="I204" s="108">
        <v>5.9</v>
      </c>
      <c r="J204" s="107">
        <v>679</v>
      </c>
      <c r="K204" s="108">
        <v>60.4</v>
      </c>
      <c r="L204" s="108">
        <v>6.2</v>
      </c>
    </row>
    <row r="205" spans="1:12" x14ac:dyDescent="0.3">
      <c r="A205" s="106" t="s">
        <v>38</v>
      </c>
      <c r="B205" s="88" t="s">
        <v>139</v>
      </c>
      <c r="C205" s="123">
        <v>83</v>
      </c>
      <c r="D205" s="107">
        <v>59</v>
      </c>
      <c r="E205" s="108" t="s">
        <v>94</v>
      </c>
      <c r="F205" s="108" t="s">
        <v>94</v>
      </c>
      <c r="G205" s="107">
        <v>27</v>
      </c>
      <c r="H205" s="108" t="s">
        <v>94</v>
      </c>
      <c r="I205" s="108" t="s">
        <v>94</v>
      </c>
      <c r="J205" s="107">
        <v>27</v>
      </c>
      <c r="K205" s="108" t="s">
        <v>94</v>
      </c>
      <c r="L205" s="108" t="s">
        <v>94</v>
      </c>
    </row>
    <row r="206" spans="1:12" x14ac:dyDescent="0.3">
      <c r="A206" s="106" t="s">
        <v>38</v>
      </c>
      <c r="B206" s="88" t="s">
        <v>140</v>
      </c>
      <c r="C206" s="123">
        <v>131</v>
      </c>
      <c r="D206" s="107">
        <v>38</v>
      </c>
      <c r="E206" s="108">
        <v>29.1</v>
      </c>
      <c r="F206" s="108">
        <v>21.8</v>
      </c>
      <c r="G206" s="107">
        <v>30</v>
      </c>
      <c r="H206" s="108">
        <v>22.9</v>
      </c>
      <c r="I206" s="108">
        <v>20.2</v>
      </c>
      <c r="J206" s="107">
        <v>30</v>
      </c>
      <c r="K206" s="108">
        <v>22.9</v>
      </c>
      <c r="L206" s="108">
        <v>20.2</v>
      </c>
    </row>
    <row r="207" spans="1:12" x14ac:dyDescent="0.3">
      <c r="A207" s="106" t="s">
        <v>38</v>
      </c>
      <c r="B207" s="88" t="s">
        <v>136</v>
      </c>
      <c r="C207" s="123">
        <v>2549</v>
      </c>
      <c r="D207" s="112">
        <v>2425</v>
      </c>
      <c r="E207" s="108">
        <v>95.1</v>
      </c>
      <c r="F207" s="108">
        <v>1.5</v>
      </c>
      <c r="G207" s="112">
        <v>1673</v>
      </c>
      <c r="H207" s="108">
        <v>65.599999999999994</v>
      </c>
      <c r="I207" s="108">
        <v>3.3</v>
      </c>
      <c r="J207" s="112">
        <v>1444</v>
      </c>
      <c r="K207" s="108">
        <v>56.7</v>
      </c>
      <c r="L207" s="108">
        <v>3.4</v>
      </c>
    </row>
    <row r="208" spans="1:12" x14ac:dyDescent="0.3">
      <c r="A208" s="106" t="s">
        <v>38</v>
      </c>
      <c r="B208" s="88" t="s">
        <v>138</v>
      </c>
      <c r="C208" s="123">
        <v>1165</v>
      </c>
      <c r="D208" s="112">
        <v>1065</v>
      </c>
      <c r="E208" s="108">
        <v>91.4</v>
      </c>
      <c r="F208" s="108">
        <v>3.5</v>
      </c>
      <c r="G208" s="107">
        <v>784</v>
      </c>
      <c r="H208" s="108">
        <v>67.3</v>
      </c>
      <c r="I208" s="108">
        <v>5.8</v>
      </c>
      <c r="J208" s="107">
        <v>698</v>
      </c>
      <c r="K208" s="108">
        <v>59.9</v>
      </c>
      <c r="L208" s="108">
        <v>6.1</v>
      </c>
    </row>
    <row r="209" spans="1:12" x14ac:dyDescent="0.3">
      <c r="A209" s="106" t="s">
        <v>39</v>
      </c>
      <c r="B209" s="88" t="s">
        <v>112</v>
      </c>
      <c r="C209" s="123">
        <v>4614</v>
      </c>
      <c r="D209" s="112">
        <v>4246</v>
      </c>
      <c r="E209" s="108">
        <v>92</v>
      </c>
      <c r="F209" s="108">
        <v>1.1000000000000001</v>
      </c>
      <c r="G209" s="112">
        <v>3244</v>
      </c>
      <c r="H209" s="108">
        <v>70.3</v>
      </c>
      <c r="I209" s="108">
        <v>1.8</v>
      </c>
      <c r="J209" s="112">
        <v>2772</v>
      </c>
      <c r="K209" s="108">
        <v>60.1</v>
      </c>
      <c r="L209" s="108">
        <v>1.9</v>
      </c>
    </row>
    <row r="210" spans="1:12" x14ac:dyDescent="0.3">
      <c r="A210" s="106" t="s">
        <v>39</v>
      </c>
      <c r="B210" s="88" t="s">
        <v>113</v>
      </c>
      <c r="C210" s="123">
        <v>2212</v>
      </c>
      <c r="D210" s="112">
        <v>2009</v>
      </c>
      <c r="E210" s="108">
        <v>90.8</v>
      </c>
      <c r="F210" s="108">
        <v>1.6</v>
      </c>
      <c r="G210" s="112">
        <v>1519</v>
      </c>
      <c r="H210" s="108">
        <v>68.7</v>
      </c>
      <c r="I210" s="108">
        <v>2.6</v>
      </c>
      <c r="J210" s="112">
        <v>1296</v>
      </c>
      <c r="K210" s="108">
        <v>58.6</v>
      </c>
      <c r="L210" s="108">
        <v>2.8</v>
      </c>
    </row>
    <row r="211" spans="1:12" x14ac:dyDescent="0.3">
      <c r="A211" s="106" t="s">
        <v>39</v>
      </c>
      <c r="B211" s="88" t="s">
        <v>114</v>
      </c>
      <c r="C211" s="123">
        <v>2403</v>
      </c>
      <c r="D211" s="112">
        <v>2237</v>
      </c>
      <c r="E211" s="108">
        <v>93.1</v>
      </c>
      <c r="F211" s="108">
        <v>1.4</v>
      </c>
      <c r="G211" s="112">
        <v>1725</v>
      </c>
      <c r="H211" s="108">
        <v>71.8</v>
      </c>
      <c r="I211" s="108">
        <v>2.5</v>
      </c>
      <c r="J211" s="112">
        <v>1476</v>
      </c>
      <c r="K211" s="108">
        <v>61.4</v>
      </c>
      <c r="L211" s="108">
        <v>2.7</v>
      </c>
    </row>
    <row r="212" spans="1:12" x14ac:dyDescent="0.3">
      <c r="A212" s="106" t="s">
        <v>39</v>
      </c>
      <c r="B212" s="93" t="s">
        <v>137</v>
      </c>
      <c r="C212" s="123">
        <v>3979</v>
      </c>
      <c r="D212" s="112">
        <v>3793</v>
      </c>
      <c r="E212" s="108">
        <v>95.3</v>
      </c>
      <c r="F212" s="108">
        <v>0.9</v>
      </c>
      <c r="G212" s="112">
        <v>2973</v>
      </c>
      <c r="H212" s="108">
        <v>74.7</v>
      </c>
      <c r="I212" s="108">
        <v>1.9</v>
      </c>
      <c r="J212" s="112">
        <v>2566</v>
      </c>
      <c r="K212" s="108">
        <v>64.5</v>
      </c>
      <c r="L212" s="108">
        <v>2</v>
      </c>
    </row>
    <row r="213" spans="1:12" x14ac:dyDescent="0.3">
      <c r="A213" s="106" t="s">
        <v>39</v>
      </c>
      <c r="B213" s="106" t="s">
        <v>160</v>
      </c>
      <c r="C213" s="123">
        <v>275</v>
      </c>
      <c r="D213" s="107">
        <v>220</v>
      </c>
      <c r="E213" s="108">
        <v>80</v>
      </c>
      <c r="F213" s="108">
        <v>7.9</v>
      </c>
      <c r="G213" s="107">
        <v>144</v>
      </c>
      <c r="H213" s="108">
        <v>52.5</v>
      </c>
      <c r="I213" s="108">
        <v>9.8000000000000007</v>
      </c>
      <c r="J213" s="107">
        <v>131</v>
      </c>
      <c r="K213" s="108">
        <v>47.7</v>
      </c>
      <c r="L213" s="108">
        <v>9.8000000000000007</v>
      </c>
    </row>
    <row r="214" spans="1:12" x14ac:dyDescent="0.3">
      <c r="A214" s="106" t="s">
        <v>39</v>
      </c>
      <c r="B214" s="88" t="s">
        <v>139</v>
      </c>
      <c r="C214" s="123">
        <v>109</v>
      </c>
      <c r="D214" s="107">
        <v>55</v>
      </c>
      <c r="E214" s="108">
        <v>50.3</v>
      </c>
      <c r="F214" s="108">
        <v>16.3</v>
      </c>
      <c r="G214" s="107">
        <v>23</v>
      </c>
      <c r="H214" s="108">
        <v>21.5</v>
      </c>
      <c r="I214" s="108">
        <v>13.4</v>
      </c>
      <c r="J214" s="107">
        <v>23</v>
      </c>
      <c r="K214" s="108">
        <v>21.5</v>
      </c>
      <c r="L214" s="108">
        <v>13.4</v>
      </c>
    </row>
    <row r="215" spans="1:12" x14ac:dyDescent="0.3">
      <c r="A215" s="106" t="s">
        <v>39</v>
      </c>
      <c r="B215" s="88" t="s">
        <v>140</v>
      </c>
      <c r="C215" s="123">
        <v>251</v>
      </c>
      <c r="D215" s="107">
        <v>175</v>
      </c>
      <c r="E215" s="108">
        <v>69.7</v>
      </c>
      <c r="F215" s="108">
        <v>12.3</v>
      </c>
      <c r="G215" s="107">
        <v>103</v>
      </c>
      <c r="H215" s="108">
        <v>41</v>
      </c>
      <c r="I215" s="108">
        <v>13.1</v>
      </c>
      <c r="J215" s="107">
        <v>51</v>
      </c>
      <c r="K215" s="108">
        <v>20.399999999999999</v>
      </c>
      <c r="L215" s="108">
        <v>10.7</v>
      </c>
    </row>
    <row r="216" spans="1:12" x14ac:dyDescent="0.3">
      <c r="A216" s="106" t="s">
        <v>39</v>
      </c>
      <c r="B216" s="88" t="s">
        <v>136</v>
      </c>
      <c r="C216" s="123">
        <v>4189</v>
      </c>
      <c r="D216" s="112">
        <v>3930</v>
      </c>
      <c r="E216" s="108">
        <v>93.8</v>
      </c>
      <c r="F216" s="108">
        <v>1</v>
      </c>
      <c r="G216" s="112">
        <v>3047</v>
      </c>
      <c r="H216" s="108">
        <v>72.7</v>
      </c>
      <c r="I216" s="108">
        <v>1.8</v>
      </c>
      <c r="J216" s="112">
        <v>2590</v>
      </c>
      <c r="K216" s="108">
        <v>61.8</v>
      </c>
      <c r="L216" s="108">
        <v>2</v>
      </c>
    </row>
    <row r="217" spans="1:12" x14ac:dyDescent="0.3">
      <c r="A217" s="106" t="s">
        <v>39</v>
      </c>
      <c r="B217" s="88" t="s">
        <v>138</v>
      </c>
      <c r="C217" s="123">
        <v>311</v>
      </c>
      <c r="D217" s="107">
        <v>256</v>
      </c>
      <c r="E217" s="108">
        <v>82.3</v>
      </c>
      <c r="F217" s="108">
        <v>7</v>
      </c>
      <c r="G217" s="107">
        <v>173</v>
      </c>
      <c r="H217" s="108">
        <v>55.8</v>
      </c>
      <c r="I217" s="108">
        <v>9.1999999999999993</v>
      </c>
      <c r="J217" s="107">
        <v>158</v>
      </c>
      <c r="K217" s="108">
        <v>50.8</v>
      </c>
      <c r="L217" s="108">
        <v>9.1999999999999993</v>
      </c>
    </row>
    <row r="218" spans="1:12" x14ac:dyDescent="0.3">
      <c r="A218" s="106" t="s">
        <v>40</v>
      </c>
      <c r="B218" s="88" t="s">
        <v>112</v>
      </c>
      <c r="C218" s="123">
        <v>7231</v>
      </c>
      <c r="D218" s="112">
        <v>6963</v>
      </c>
      <c r="E218" s="108">
        <v>96.3</v>
      </c>
      <c r="F218" s="108">
        <v>0.6</v>
      </c>
      <c r="G218" s="112">
        <v>4996</v>
      </c>
      <c r="H218" s="108">
        <v>69.099999999999994</v>
      </c>
      <c r="I218" s="108">
        <v>1.6</v>
      </c>
      <c r="J218" s="112">
        <v>4343</v>
      </c>
      <c r="K218" s="108">
        <v>60.1</v>
      </c>
      <c r="L218" s="108">
        <v>1.7</v>
      </c>
    </row>
    <row r="219" spans="1:12" x14ac:dyDescent="0.3">
      <c r="A219" s="106" t="s">
        <v>40</v>
      </c>
      <c r="B219" s="88" t="s">
        <v>113</v>
      </c>
      <c r="C219" s="123">
        <v>3517</v>
      </c>
      <c r="D219" s="112">
        <v>3387</v>
      </c>
      <c r="E219" s="108">
        <v>96.3</v>
      </c>
      <c r="F219" s="108">
        <v>0.9</v>
      </c>
      <c r="G219" s="112">
        <v>2387</v>
      </c>
      <c r="H219" s="108">
        <v>67.900000000000006</v>
      </c>
      <c r="I219" s="108">
        <v>2.2999999999999998</v>
      </c>
      <c r="J219" s="112">
        <v>2057</v>
      </c>
      <c r="K219" s="108">
        <v>58.5</v>
      </c>
      <c r="L219" s="108">
        <v>2.4</v>
      </c>
    </row>
    <row r="220" spans="1:12" x14ac:dyDescent="0.3">
      <c r="A220" s="106" t="s">
        <v>40</v>
      </c>
      <c r="B220" s="88" t="s">
        <v>114</v>
      </c>
      <c r="C220" s="123">
        <v>3713</v>
      </c>
      <c r="D220" s="112">
        <v>3576</v>
      </c>
      <c r="E220" s="108">
        <v>96.3</v>
      </c>
      <c r="F220" s="108">
        <v>0.9</v>
      </c>
      <c r="G220" s="112">
        <v>2609</v>
      </c>
      <c r="H220" s="108">
        <v>70.3</v>
      </c>
      <c r="I220" s="108">
        <v>2.1</v>
      </c>
      <c r="J220" s="112">
        <v>2287</v>
      </c>
      <c r="K220" s="108">
        <v>61.6</v>
      </c>
      <c r="L220" s="108">
        <v>2.2999999999999998</v>
      </c>
    </row>
    <row r="221" spans="1:12" x14ac:dyDescent="0.3">
      <c r="A221" s="106" t="s">
        <v>40</v>
      </c>
      <c r="B221" s="93" t="s">
        <v>137</v>
      </c>
      <c r="C221" s="123">
        <v>6024</v>
      </c>
      <c r="D221" s="112">
        <v>5920</v>
      </c>
      <c r="E221" s="108">
        <v>98.3</v>
      </c>
      <c r="F221" s="108">
        <v>0.5</v>
      </c>
      <c r="G221" s="112">
        <v>4280</v>
      </c>
      <c r="H221" s="108">
        <v>71.099999999999994</v>
      </c>
      <c r="I221" s="108">
        <v>1.7</v>
      </c>
      <c r="J221" s="112">
        <v>3731</v>
      </c>
      <c r="K221" s="108">
        <v>61.9</v>
      </c>
      <c r="L221" s="108">
        <v>1.8</v>
      </c>
    </row>
    <row r="222" spans="1:12" x14ac:dyDescent="0.3">
      <c r="A222" s="106" t="s">
        <v>40</v>
      </c>
      <c r="B222" s="106" t="s">
        <v>160</v>
      </c>
      <c r="C222" s="123">
        <v>877</v>
      </c>
      <c r="D222" s="107">
        <v>867</v>
      </c>
      <c r="E222" s="108">
        <v>98.9</v>
      </c>
      <c r="F222" s="108">
        <v>1.2</v>
      </c>
      <c r="G222" s="107">
        <v>621</v>
      </c>
      <c r="H222" s="108">
        <v>70.900000000000006</v>
      </c>
      <c r="I222" s="108">
        <v>5.3</v>
      </c>
      <c r="J222" s="107">
        <v>534</v>
      </c>
      <c r="K222" s="108">
        <v>60.9</v>
      </c>
      <c r="L222" s="108">
        <v>5.7</v>
      </c>
    </row>
    <row r="223" spans="1:12" x14ac:dyDescent="0.3">
      <c r="A223" s="106" t="s">
        <v>40</v>
      </c>
      <c r="B223" s="88" t="s">
        <v>139</v>
      </c>
      <c r="C223" s="123">
        <v>161</v>
      </c>
      <c r="D223" s="107">
        <v>61</v>
      </c>
      <c r="E223" s="108">
        <v>38</v>
      </c>
      <c r="F223" s="108">
        <v>13.9</v>
      </c>
      <c r="G223" s="107">
        <v>33</v>
      </c>
      <c r="H223" s="108">
        <v>20.399999999999999</v>
      </c>
      <c r="I223" s="108">
        <v>11.5</v>
      </c>
      <c r="J223" s="107">
        <v>30</v>
      </c>
      <c r="K223" s="108">
        <v>19</v>
      </c>
      <c r="L223" s="108">
        <v>11.2</v>
      </c>
    </row>
    <row r="224" spans="1:12" x14ac:dyDescent="0.3">
      <c r="A224" s="106" t="s">
        <v>40</v>
      </c>
      <c r="B224" s="88" t="s">
        <v>140</v>
      </c>
      <c r="C224" s="123">
        <v>156</v>
      </c>
      <c r="D224" s="107">
        <v>103</v>
      </c>
      <c r="E224" s="108">
        <v>65.599999999999994</v>
      </c>
      <c r="F224" s="108">
        <v>17.100000000000001</v>
      </c>
      <c r="G224" s="107">
        <v>51</v>
      </c>
      <c r="H224" s="108">
        <v>32.799999999999997</v>
      </c>
      <c r="I224" s="108">
        <v>16.899999999999999</v>
      </c>
      <c r="J224" s="107">
        <v>40</v>
      </c>
      <c r="K224" s="108">
        <v>25.5</v>
      </c>
      <c r="L224" s="108">
        <v>15.7</v>
      </c>
    </row>
    <row r="225" spans="1:12" x14ac:dyDescent="0.3">
      <c r="A225" s="106" t="s">
        <v>40</v>
      </c>
      <c r="B225" s="88" t="s">
        <v>136</v>
      </c>
      <c r="C225" s="123">
        <v>6156</v>
      </c>
      <c r="D225" s="112">
        <v>6005</v>
      </c>
      <c r="E225" s="108">
        <v>97.5</v>
      </c>
      <c r="F225" s="108">
        <v>0.6</v>
      </c>
      <c r="G225" s="112">
        <v>4325</v>
      </c>
      <c r="H225" s="108">
        <v>70.3</v>
      </c>
      <c r="I225" s="108">
        <v>1.7</v>
      </c>
      <c r="J225" s="112">
        <v>3767</v>
      </c>
      <c r="K225" s="108">
        <v>61.2</v>
      </c>
      <c r="L225" s="108">
        <v>1.8</v>
      </c>
    </row>
    <row r="226" spans="1:12" x14ac:dyDescent="0.3">
      <c r="A226" s="106" t="s">
        <v>40</v>
      </c>
      <c r="B226" s="88" t="s">
        <v>138</v>
      </c>
      <c r="C226" s="123">
        <v>891</v>
      </c>
      <c r="D226" s="107">
        <v>874</v>
      </c>
      <c r="E226" s="108">
        <v>98.1</v>
      </c>
      <c r="F226" s="108">
        <v>1.6</v>
      </c>
      <c r="G226" s="107">
        <v>621</v>
      </c>
      <c r="H226" s="108">
        <v>69.8</v>
      </c>
      <c r="I226" s="108">
        <v>5.3</v>
      </c>
      <c r="J226" s="107">
        <v>534</v>
      </c>
      <c r="K226" s="108">
        <v>59.9</v>
      </c>
      <c r="L226" s="108">
        <v>5.7</v>
      </c>
    </row>
    <row r="227" spans="1:12" x14ac:dyDescent="0.3">
      <c r="A227" s="106" t="s">
        <v>15</v>
      </c>
      <c r="B227" s="88" t="s">
        <v>112</v>
      </c>
      <c r="C227" s="123">
        <v>3506</v>
      </c>
      <c r="D227" s="112">
        <v>3407</v>
      </c>
      <c r="E227" s="108">
        <v>97.2</v>
      </c>
      <c r="F227" s="108">
        <v>0.9</v>
      </c>
      <c r="G227" s="112">
        <v>2688</v>
      </c>
      <c r="H227" s="108">
        <v>76.7</v>
      </c>
      <c r="I227" s="108">
        <v>2.2000000000000002</v>
      </c>
      <c r="J227" s="112">
        <v>2376</v>
      </c>
      <c r="K227" s="108">
        <v>67.8</v>
      </c>
      <c r="L227" s="108">
        <v>2.5</v>
      </c>
    </row>
    <row r="228" spans="1:12" x14ac:dyDescent="0.3">
      <c r="A228" s="106" t="s">
        <v>15</v>
      </c>
      <c r="B228" s="88" t="s">
        <v>113</v>
      </c>
      <c r="C228" s="123">
        <v>1721</v>
      </c>
      <c r="D228" s="112">
        <v>1661</v>
      </c>
      <c r="E228" s="108">
        <v>96.5</v>
      </c>
      <c r="F228" s="108">
        <v>1.4</v>
      </c>
      <c r="G228" s="112">
        <v>1257</v>
      </c>
      <c r="H228" s="108">
        <v>73</v>
      </c>
      <c r="I228" s="108">
        <v>3.3</v>
      </c>
      <c r="J228" s="112">
        <v>1119</v>
      </c>
      <c r="K228" s="108">
        <v>65</v>
      </c>
      <c r="L228" s="108">
        <v>3.6</v>
      </c>
    </row>
    <row r="229" spans="1:12" x14ac:dyDescent="0.3">
      <c r="A229" s="106" t="s">
        <v>15</v>
      </c>
      <c r="B229" s="88" t="s">
        <v>114</v>
      </c>
      <c r="C229" s="123">
        <v>1785</v>
      </c>
      <c r="D229" s="112">
        <v>1746</v>
      </c>
      <c r="E229" s="108">
        <v>97.8</v>
      </c>
      <c r="F229" s="108">
        <v>1.1000000000000001</v>
      </c>
      <c r="G229" s="112">
        <v>1431</v>
      </c>
      <c r="H229" s="108">
        <v>80.2</v>
      </c>
      <c r="I229" s="108">
        <v>3</v>
      </c>
      <c r="J229" s="112">
        <v>1257</v>
      </c>
      <c r="K229" s="108">
        <v>70.400000000000006</v>
      </c>
      <c r="L229" s="108">
        <v>3.4</v>
      </c>
    </row>
    <row r="230" spans="1:12" x14ac:dyDescent="0.3">
      <c r="A230" s="106" t="s">
        <v>15</v>
      </c>
      <c r="B230" s="93" t="s">
        <v>137</v>
      </c>
      <c r="C230" s="123">
        <v>3245</v>
      </c>
      <c r="D230" s="112">
        <v>3227</v>
      </c>
      <c r="E230" s="108">
        <v>99.5</v>
      </c>
      <c r="F230" s="108">
        <v>0.4</v>
      </c>
      <c r="G230" s="112">
        <v>2583</v>
      </c>
      <c r="H230" s="108">
        <v>79.599999999999994</v>
      </c>
      <c r="I230" s="108">
        <v>2.2000000000000002</v>
      </c>
      <c r="J230" s="112">
        <v>2296</v>
      </c>
      <c r="K230" s="108">
        <v>70.8</v>
      </c>
      <c r="L230" s="108">
        <v>2.5</v>
      </c>
    </row>
    <row r="231" spans="1:12" x14ac:dyDescent="0.3">
      <c r="A231" s="106" t="s">
        <v>15</v>
      </c>
      <c r="B231" s="106" t="s">
        <v>160</v>
      </c>
      <c r="C231" s="123">
        <v>95</v>
      </c>
      <c r="D231" s="107">
        <v>91</v>
      </c>
      <c r="E231" s="108" t="s">
        <v>94</v>
      </c>
      <c r="F231" s="108" t="s">
        <v>94</v>
      </c>
      <c r="G231" s="107">
        <v>54</v>
      </c>
      <c r="H231" s="108" t="s">
        <v>94</v>
      </c>
      <c r="I231" s="108" t="s">
        <v>94</v>
      </c>
      <c r="J231" s="107">
        <v>41</v>
      </c>
      <c r="K231" s="108" t="s">
        <v>94</v>
      </c>
      <c r="L231" s="108" t="s">
        <v>94</v>
      </c>
    </row>
    <row r="232" spans="1:12" x14ac:dyDescent="0.3">
      <c r="A232" s="106" t="s">
        <v>15</v>
      </c>
      <c r="B232" s="88" t="s">
        <v>139</v>
      </c>
      <c r="C232" s="123">
        <v>81</v>
      </c>
      <c r="D232" s="107">
        <v>34</v>
      </c>
      <c r="E232" s="108" t="s">
        <v>94</v>
      </c>
      <c r="F232" s="108" t="s">
        <v>94</v>
      </c>
      <c r="G232" s="107">
        <v>26</v>
      </c>
      <c r="H232" s="108" t="s">
        <v>94</v>
      </c>
      <c r="I232" s="108" t="s">
        <v>94</v>
      </c>
      <c r="J232" s="107">
        <v>18</v>
      </c>
      <c r="K232" s="108" t="s">
        <v>94</v>
      </c>
      <c r="L232" s="108" t="s">
        <v>94</v>
      </c>
    </row>
    <row r="233" spans="1:12" x14ac:dyDescent="0.3">
      <c r="A233" s="106" t="s">
        <v>15</v>
      </c>
      <c r="B233" s="88" t="s">
        <v>140</v>
      </c>
      <c r="C233" s="123">
        <v>50</v>
      </c>
      <c r="D233" s="107">
        <v>19</v>
      </c>
      <c r="E233" s="108" t="s">
        <v>94</v>
      </c>
      <c r="F233" s="108" t="s">
        <v>94</v>
      </c>
      <c r="G233" s="107">
        <v>9</v>
      </c>
      <c r="H233" s="108" t="s">
        <v>94</v>
      </c>
      <c r="I233" s="108" t="s">
        <v>94</v>
      </c>
      <c r="J233" s="107">
        <v>9</v>
      </c>
      <c r="K233" s="108" t="s">
        <v>94</v>
      </c>
      <c r="L233" s="108" t="s">
        <v>94</v>
      </c>
    </row>
    <row r="234" spans="1:12" x14ac:dyDescent="0.3">
      <c r="A234" s="106" t="s">
        <v>15</v>
      </c>
      <c r="B234" s="88" t="s">
        <v>136</v>
      </c>
      <c r="C234" s="123">
        <v>3296</v>
      </c>
      <c r="D234" s="112">
        <v>3247</v>
      </c>
      <c r="E234" s="108">
        <v>98.5</v>
      </c>
      <c r="F234" s="108">
        <v>0.7</v>
      </c>
      <c r="G234" s="112">
        <v>2592</v>
      </c>
      <c r="H234" s="108">
        <v>78.599999999999994</v>
      </c>
      <c r="I234" s="108">
        <v>2.2000000000000002</v>
      </c>
      <c r="J234" s="112">
        <v>2305</v>
      </c>
      <c r="K234" s="108">
        <v>69.900000000000006</v>
      </c>
      <c r="L234" s="108">
        <v>2.5</v>
      </c>
    </row>
    <row r="235" spans="1:12" x14ac:dyDescent="0.3">
      <c r="A235" s="106" t="s">
        <v>15</v>
      </c>
      <c r="B235" s="88" t="s">
        <v>138</v>
      </c>
      <c r="C235" s="123">
        <v>95</v>
      </c>
      <c r="D235" s="107">
        <v>91</v>
      </c>
      <c r="E235" s="108" t="s">
        <v>94</v>
      </c>
      <c r="F235" s="108" t="s">
        <v>94</v>
      </c>
      <c r="G235" s="107">
        <v>54</v>
      </c>
      <c r="H235" s="108" t="s">
        <v>94</v>
      </c>
      <c r="I235" s="108" t="s">
        <v>94</v>
      </c>
      <c r="J235" s="107">
        <v>41</v>
      </c>
      <c r="K235" s="108" t="s">
        <v>94</v>
      </c>
      <c r="L235" s="108" t="s">
        <v>94</v>
      </c>
    </row>
    <row r="236" spans="1:12" x14ac:dyDescent="0.3">
      <c r="A236" s="106" t="s">
        <v>16</v>
      </c>
      <c r="B236" s="88" t="s">
        <v>112</v>
      </c>
      <c r="C236" s="123">
        <v>2029</v>
      </c>
      <c r="D236" s="112">
        <v>2001</v>
      </c>
      <c r="E236" s="108">
        <v>98.6</v>
      </c>
      <c r="F236" s="108">
        <v>0.6</v>
      </c>
      <c r="G236" s="112">
        <v>1465</v>
      </c>
      <c r="H236" s="108">
        <v>72.2</v>
      </c>
      <c r="I236" s="108">
        <v>2.4</v>
      </c>
      <c r="J236" s="112">
        <v>1213</v>
      </c>
      <c r="K236" s="108">
        <v>59.8</v>
      </c>
      <c r="L236" s="108">
        <v>2.6</v>
      </c>
    </row>
    <row r="237" spans="1:12" x14ac:dyDescent="0.3">
      <c r="A237" s="106" t="s">
        <v>16</v>
      </c>
      <c r="B237" s="88" t="s">
        <v>113</v>
      </c>
      <c r="C237" s="123">
        <v>943</v>
      </c>
      <c r="D237" s="107">
        <v>929</v>
      </c>
      <c r="E237" s="108">
        <v>98.6</v>
      </c>
      <c r="F237" s="108">
        <v>0.9</v>
      </c>
      <c r="G237" s="107">
        <v>655</v>
      </c>
      <c r="H237" s="108">
        <v>69.5</v>
      </c>
      <c r="I237" s="108">
        <v>3.6</v>
      </c>
      <c r="J237" s="107">
        <v>535</v>
      </c>
      <c r="K237" s="108">
        <v>56.8</v>
      </c>
      <c r="L237" s="108">
        <v>3.8</v>
      </c>
    </row>
    <row r="238" spans="1:12" x14ac:dyDescent="0.3">
      <c r="A238" s="106" t="s">
        <v>16</v>
      </c>
      <c r="B238" s="88" t="s">
        <v>114</v>
      </c>
      <c r="C238" s="123">
        <v>1086</v>
      </c>
      <c r="D238" s="112">
        <v>1072</v>
      </c>
      <c r="E238" s="108">
        <v>98.7</v>
      </c>
      <c r="F238" s="108">
        <v>0.8</v>
      </c>
      <c r="G238" s="107">
        <v>809</v>
      </c>
      <c r="H238" s="108">
        <v>74.5</v>
      </c>
      <c r="I238" s="108">
        <v>3.1</v>
      </c>
      <c r="J238" s="107">
        <v>678</v>
      </c>
      <c r="K238" s="108">
        <v>62.4</v>
      </c>
      <c r="L238" s="108">
        <v>3.5</v>
      </c>
    </row>
    <row r="239" spans="1:12" x14ac:dyDescent="0.3">
      <c r="A239" s="106" t="s">
        <v>16</v>
      </c>
      <c r="B239" s="93" t="s">
        <v>137</v>
      </c>
      <c r="C239" s="123">
        <v>1371</v>
      </c>
      <c r="D239" s="112">
        <v>1361</v>
      </c>
      <c r="E239" s="108">
        <v>99.3</v>
      </c>
      <c r="F239" s="108">
        <v>0.5</v>
      </c>
      <c r="G239" s="107">
        <v>995</v>
      </c>
      <c r="H239" s="108">
        <v>72.599999999999994</v>
      </c>
      <c r="I239" s="108">
        <v>2.9</v>
      </c>
      <c r="J239" s="107">
        <v>849</v>
      </c>
      <c r="K239" s="108">
        <v>61.9</v>
      </c>
      <c r="L239" s="108">
        <v>3.1</v>
      </c>
    </row>
    <row r="240" spans="1:12" x14ac:dyDescent="0.3">
      <c r="A240" s="106" t="s">
        <v>16</v>
      </c>
      <c r="B240" s="106" t="s">
        <v>160</v>
      </c>
      <c r="C240" s="123">
        <v>611</v>
      </c>
      <c r="D240" s="107">
        <v>611</v>
      </c>
      <c r="E240" s="108">
        <v>100</v>
      </c>
      <c r="F240" s="108">
        <v>0</v>
      </c>
      <c r="G240" s="107">
        <v>450</v>
      </c>
      <c r="H240" s="108">
        <v>73.7</v>
      </c>
      <c r="I240" s="108">
        <v>5.0999999999999996</v>
      </c>
      <c r="J240" s="107">
        <v>357</v>
      </c>
      <c r="K240" s="108">
        <v>58.5</v>
      </c>
      <c r="L240" s="108">
        <v>5.7</v>
      </c>
    </row>
    <row r="241" spans="1:12" x14ac:dyDescent="0.3">
      <c r="A241" s="106" t="s">
        <v>16</v>
      </c>
      <c r="B241" s="88" t="s">
        <v>139</v>
      </c>
      <c r="C241" s="123">
        <v>16</v>
      </c>
      <c r="D241" s="107">
        <v>4</v>
      </c>
      <c r="E241" s="108" t="s">
        <v>94</v>
      </c>
      <c r="F241" s="108" t="s">
        <v>94</v>
      </c>
      <c r="G241" s="107">
        <v>4</v>
      </c>
      <c r="H241" s="108" t="s">
        <v>94</v>
      </c>
      <c r="I241" s="108" t="s">
        <v>94</v>
      </c>
      <c r="J241" s="107" t="s">
        <v>82</v>
      </c>
      <c r="K241" s="108" t="s">
        <v>94</v>
      </c>
      <c r="L241" s="108" t="s">
        <v>94</v>
      </c>
    </row>
    <row r="242" spans="1:12" x14ac:dyDescent="0.3">
      <c r="A242" s="106" t="s">
        <v>16</v>
      </c>
      <c r="B242" s="88" t="s">
        <v>140</v>
      </c>
      <c r="C242" s="123">
        <v>25</v>
      </c>
      <c r="D242" s="107">
        <v>19</v>
      </c>
      <c r="E242" s="108" t="s">
        <v>94</v>
      </c>
      <c r="F242" s="108" t="s">
        <v>94</v>
      </c>
      <c r="G242" s="107">
        <v>13</v>
      </c>
      <c r="H242" s="108" t="s">
        <v>94</v>
      </c>
      <c r="I242" s="108" t="s">
        <v>94</v>
      </c>
      <c r="J242" s="107">
        <v>4</v>
      </c>
      <c r="K242" s="108" t="s">
        <v>94</v>
      </c>
      <c r="L242" s="108" t="s">
        <v>94</v>
      </c>
    </row>
    <row r="243" spans="1:12" x14ac:dyDescent="0.3">
      <c r="A243" s="106" t="s">
        <v>16</v>
      </c>
      <c r="B243" s="88" t="s">
        <v>136</v>
      </c>
      <c r="C243" s="123">
        <v>1394</v>
      </c>
      <c r="D243" s="112">
        <v>1378</v>
      </c>
      <c r="E243" s="108">
        <v>98.9</v>
      </c>
      <c r="F243" s="108">
        <v>0.7</v>
      </c>
      <c r="G243" s="112">
        <v>1006</v>
      </c>
      <c r="H243" s="108">
        <v>72.2</v>
      </c>
      <c r="I243" s="108">
        <v>2.9</v>
      </c>
      <c r="J243" s="107">
        <v>854</v>
      </c>
      <c r="K243" s="108">
        <v>61.2</v>
      </c>
      <c r="L243" s="108">
        <v>3.1</v>
      </c>
    </row>
    <row r="244" spans="1:12" x14ac:dyDescent="0.3">
      <c r="A244" s="106" t="s">
        <v>16</v>
      </c>
      <c r="B244" s="88" t="s">
        <v>138</v>
      </c>
      <c r="C244" s="123">
        <v>611</v>
      </c>
      <c r="D244" s="107">
        <v>611</v>
      </c>
      <c r="E244" s="108">
        <v>100</v>
      </c>
      <c r="F244" s="108">
        <v>0</v>
      </c>
      <c r="G244" s="107">
        <v>450</v>
      </c>
      <c r="H244" s="108">
        <v>73.7</v>
      </c>
      <c r="I244" s="108">
        <v>5.0999999999999996</v>
      </c>
      <c r="J244" s="107">
        <v>357</v>
      </c>
      <c r="K244" s="108">
        <v>58.5</v>
      </c>
      <c r="L244" s="108">
        <v>5.7</v>
      </c>
    </row>
    <row r="245" spans="1:12" x14ac:dyDescent="0.3">
      <c r="A245" s="106" t="s">
        <v>17</v>
      </c>
      <c r="B245" s="88" t="s">
        <v>112</v>
      </c>
      <c r="C245" s="123">
        <v>4066</v>
      </c>
      <c r="D245" s="112">
        <v>3987</v>
      </c>
      <c r="E245" s="108">
        <v>98.1</v>
      </c>
      <c r="F245" s="108">
        <v>0.8</v>
      </c>
      <c r="G245" s="112">
        <v>3023</v>
      </c>
      <c r="H245" s="108">
        <v>74.3</v>
      </c>
      <c r="I245" s="108">
        <v>2.4</v>
      </c>
      <c r="J245" s="112">
        <v>2659</v>
      </c>
      <c r="K245" s="108">
        <v>65.400000000000006</v>
      </c>
      <c r="L245" s="108">
        <v>2.6</v>
      </c>
    </row>
    <row r="246" spans="1:12" x14ac:dyDescent="0.3">
      <c r="A246" s="106" t="s">
        <v>17</v>
      </c>
      <c r="B246" s="88" t="s">
        <v>113</v>
      </c>
      <c r="C246" s="123">
        <v>1902</v>
      </c>
      <c r="D246" s="112">
        <v>1872</v>
      </c>
      <c r="E246" s="108">
        <v>98.4</v>
      </c>
      <c r="F246" s="108">
        <v>1</v>
      </c>
      <c r="G246" s="112">
        <v>1386</v>
      </c>
      <c r="H246" s="108">
        <v>72.900000000000006</v>
      </c>
      <c r="I246" s="108">
        <v>3.6</v>
      </c>
      <c r="J246" s="112">
        <v>1217</v>
      </c>
      <c r="K246" s="108">
        <v>64</v>
      </c>
      <c r="L246" s="108">
        <v>3.8</v>
      </c>
    </row>
    <row r="247" spans="1:12" x14ac:dyDescent="0.3">
      <c r="A247" s="106" t="s">
        <v>17</v>
      </c>
      <c r="B247" s="88" t="s">
        <v>114</v>
      </c>
      <c r="C247" s="123">
        <v>2165</v>
      </c>
      <c r="D247" s="112">
        <v>2115</v>
      </c>
      <c r="E247" s="108">
        <v>97.7</v>
      </c>
      <c r="F247" s="108">
        <v>1.1000000000000001</v>
      </c>
      <c r="G247" s="112">
        <v>1637</v>
      </c>
      <c r="H247" s="108">
        <v>75.599999999999994</v>
      </c>
      <c r="I247" s="108">
        <v>3.2</v>
      </c>
      <c r="J247" s="112">
        <v>1442</v>
      </c>
      <c r="K247" s="108">
        <v>66.599999999999994</v>
      </c>
      <c r="L247" s="108">
        <v>3.5</v>
      </c>
    </row>
    <row r="248" spans="1:12" x14ac:dyDescent="0.3">
      <c r="A248" s="106" t="s">
        <v>17</v>
      </c>
      <c r="B248" s="93" t="s">
        <v>137</v>
      </c>
      <c r="C248" s="123">
        <v>3494</v>
      </c>
      <c r="D248" s="112">
        <v>3467</v>
      </c>
      <c r="E248" s="108">
        <v>99.2</v>
      </c>
      <c r="F248" s="108">
        <v>0.5</v>
      </c>
      <c r="G248" s="112">
        <v>2639</v>
      </c>
      <c r="H248" s="108">
        <v>75.5</v>
      </c>
      <c r="I248" s="108">
        <v>2.5</v>
      </c>
      <c r="J248" s="112">
        <v>2314</v>
      </c>
      <c r="K248" s="108">
        <v>66.2</v>
      </c>
      <c r="L248" s="108">
        <v>2.8</v>
      </c>
    </row>
    <row r="249" spans="1:12" x14ac:dyDescent="0.3">
      <c r="A249" s="106" t="s">
        <v>17</v>
      </c>
      <c r="B249" s="106" t="s">
        <v>160</v>
      </c>
      <c r="C249" s="123">
        <v>442</v>
      </c>
      <c r="D249" s="107">
        <v>433</v>
      </c>
      <c r="E249" s="108">
        <v>97.9</v>
      </c>
      <c r="F249" s="108">
        <v>2.8</v>
      </c>
      <c r="G249" s="107">
        <v>337</v>
      </c>
      <c r="H249" s="108">
        <v>76.099999999999994</v>
      </c>
      <c r="I249" s="108">
        <v>8.6</v>
      </c>
      <c r="J249" s="107">
        <v>302</v>
      </c>
      <c r="K249" s="108">
        <v>68.2</v>
      </c>
      <c r="L249" s="108">
        <v>9.4</v>
      </c>
    </row>
    <row r="250" spans="1:12" x14ac:dyDescent="0.3">
      <c r="A250" s="106" t="s">
        <v>17</v>
      </c>
      <c r="B250" s="88" t="s">
        <v>139</v>
      </c>
      <c r="C250" s="123">
        <v>88</v>
      </c>
      <c r="D250" s="107">
        <v>55</v>
      </c>
      <c r="E250" s="108" t="s">
        <v>94</v>
      </c>
      <c r="F250" s="108" t="s">
        <v>94</v>
      </c>
      <c r="G250" s="107">
        <v>34</v>
      </c>
      <c r="H250" s="108" t="s">
        <v>94</v>
      </c>
      <c r="I250" s="108" t="s">
        <v>94</v>
      </c>
      <c r="J250" s="107">
        <v>30</v>
      </c>
      <c r="K250" s="108" t="s">
        <v>94</v>
      </c>
      <c r="L250" s="108" t="s">
        <v>94</v>
      </c>
    </row>
    <row r="251" spans="1:12" x14ac:dyDescent="0.3">
      <c r="A251" s="106" t="s">
        <v>17</v>
      </c>
      <c r="B251" s="88" t="s">
        <v>140</v>
      </c>
      <c r="C251" s="123">
        <v>38</v>
      </c>
      <c r="D251" s="107">
        <v>27</v>
      </c>
      <c r="E251" s="108" t="s">
        <v>94</v>
      </c>
      <c r="F251" s="108" t="s">
        <v>94</v>
      </c>
      <c r="G251" s="107">
        <v>13</v>
      </c>
      <c r="H251" s="108" t="s">
        <v>94</v>
      </c>
      <c r="I251" s="108" t="s">
        <v>94</v>
      </c>
      <c r="J251" s="107">
        <v>13</v>
      </c>
      <c r="K251" s="108" t="s">
        <v>94</v>
      </c>
      <c r="L251" s="108" t="s">
        <v>94</v>
      </c>
    </row>
    <row r="252" spans="1:12" x14ac:dyDescent="0.3">
      <c r="A252" s="106" t="s">
        <v>17</v>
      </c>
      <c r="B252" s="88" t="s">
        <v>136</v>
      </c>
      <c r="C252" s="123">
        <v>3526</v>
      </c>
      <c r="D252" s="112">
        <v>3488</v>
      </c>
      <c r="E252" s="108">
        <v>98.9</v>
      </c>
      <c r="F252" s="108">
        <v>0.6</v>
      </c>
      <c r="G252" s="112">
        <v>2649</v>
      </c>
      <c r="H252" s="108">
        <v>75.099999999999994</v>
      </c>
      <c r="I252" s="108">
        <v>2.5</v>
      </c>
      <c r="J252" s="112">
        <v>2324</v>
      </c>
      <c r="K252" s="108">
        <v>65.900000000000006</v>
      </c>
      <c r="L252" s="108">
        <v>2.8</v>
      </c>
    </row>
    <row r="253" spans="1:12" x14ac:dyDescent="0.3">
      <c r="A253" s="106" t="s">
        <v>17</v>
      </c>
      <c r="B253" s="88" t="s">
        <v>138</v>
      </c>
      <c r="C253" s="123">
        <v>449</v>
      </c>
      <c r="D253" s="107">
        <v>439</v>
      </c>
      <c r="E253" s="108">
        <v>98</v>
      </c>
      <c r="F253" s="108">
        <v>2.8</v>
      </c>
      <c r="G253" s="107">
        <v>340</v>
      </c>
      <c r="H253" s="108">
        <v>75.7</v>
      </c>
      <c r="I253" s="108">
        <v>8.6</v>
      </c>
      <c r="J253" s="107">
        <v>305</v>
      </c>
      <c r="K253" s="108">
        <v>67.900000000000006</v>
      </c>
      <c r="L253" s="108">
        <v>9.3000000000000007</v>
      </c>
    </row>
    <row r="254" spans="1:12" x14ac:dyDescent="0.3">
      <c r="A254" s="106" t="s">
        <v>18</v>
      </c>
      <c r="B254" s="88" t="s">
        <v>112</v>
      </c>
      <c r="C254" s="123">
        <v>658</v>
      </c>
      <c r="D254" s="107">
        <v>650</v>
      </c>
      <c r="E254" s="108">
        <v>98.9</v>
      </c>
      <c r="F254" s="108">
        <v>0.5</v>
      </c>
      <c r="G254" s="107">
        <v>461</v>
      </c>
      <c r="H254" s="108">
        <v>70</v>
      </c>
      <c r="I254" s="108">
        <v>2.4</v>
      </c>
      <c r="J254" s="107">
        <v>409</v>
      </c>
      <c r="K254" s="108">
        <v>62.2</v>
      </c>
      <c r="L254" s="108">
        <v>2.5</v>
      </c>
    </row>
    <row r="255" spans="1:12" x14ac:dyDescent="0.3">
      <c r="A255" s="106" t="s">
        <v>18</v>
      </c>
      <c r="B255" s="88" t="s">
        <v>113</v>
      </c>
      <c r="C255" s="123">
        <v>329</v>
      </c>
      <c r="D255" s="107">
        <v>327</v>
      </c>
      <c r="E255" s="108">
        <v>99.4</v>
      </c>
      <c r="F255" s="108">
        <v>0.6</v>
      </c>
      <c r="G255" s="107">
        <v>224</v>
      </c>
      <c r="H255" s="108">
        <v>68</v>
      </c>
      <c r="I255" s="108">
        <v>3.4</v>
      </c>
      <c r="J255" s="107">
        <v>198</v>
      </c>
      <c r="K255" s="108">
        <v>60.1</v>
      </c>
      <c r="L255" s="108">
        <v>3.6</v>
      </c>
    </row>
    <row r="256" spans="1:12" x14ac:dyDescent="0.3">
      <c r="A256" s="106" t="s">
        <v>18</v>
      </c>
      <c r="B256" s="88" t="s">
        <v>114</v>
      </c>
      <c r="C256" s="123">
        <v>329</v>
      </c>
      <c r="D256" s="107">
        <v>323</v>
      </c>
      <c r="E256" s="108">
        <v>98.3</v>
      </c>
      <c r="F256" s="108">
        <v>0.9</v>
      </c>
      <c r="G256" s="107">
        <v>237</v>
      </c>
      <c r="H256" s="108">
        <v>72.099999999999994</v>
      </c>
      <c r="I256" s="108">
        <v>3.3</v>
      </c>
      <c r="J256" s="107">
        <v>212</v>
      </c>
      <c r="K256" s="108">
        <v>64.3</v>
      </c>
      <c r="L256" s="108">
        <v>3.5</v>
      </c>
    </row>
    <row r="257" spans="1:12" x14ac:dyDescent="0.3">
      <c r="A257" s="106" t="s">
        <v>18</v>
      </c>
      <c r="B257" s="93" t="s">
        <v>137</v>
      </c>
      <c r="C257" s="123">
        <v>608</v>
      </c>
      <c r="D257" s="107">
        <v>603</v>
      </c>
      <c r="E257" s="108">
        <v>99.2</v>
      </c>
      <c r="F257" s="108">
        <v>0.5</v>
      </c>
      <c r="G257" s="107">
        <v>430</v>
      </c>
      <c r="H257" s="108">
        <v>70.8</v>
      </c>
      <c r="I257" s="108">
        <v>2.4</v>
      </c>
      <c r="J257" s="107">
        <v>385</v>
      </c>
      <c r="K257" s="108">
        <v>63.3</v>
      </c>
      <c r="L257" s="108">
        <v>2.6</v>
      </c>
    </row>
    <row r="258" spans="1:12" x14ac:dyDescent="0.3">
      <c r="A258" s="106" t="s">
        <v>18</v>
      </c>
      <c r="B258" s="106" t="s">
        <v>160</v>
      </c>
      <c r="C258" s="123" t="s">
        <v>82</v>
      </c>
      <c r="D258" s="107" t="s">
        <v>82</v>
      </c>
      <c r="E258" s="108" t="s">
        <v>94</v>
      </c>
      <c r="F258" s="108" t="s">
        <v>94</v>
      </c>
      <c r="G258" s="107" t="s">
        <v>82</v>
      </c>
      <c r="H258" s="108" t="s">
        <v>94</v>
      </c>
      <c r="I258" s="108" t="s">
        <v>94</v>
      </c>
      <c r="J258" s="107" t="s">
        <v>82</v>
      </c>
      <c r="K258" s="108" t="s">
        <v>94</v>
      </c>
      <c r="L258" s="108" t="s">
        <v>94</v>
      </c>
    </row>
    <row r="259" spans="1:12" x14ac:dyDescent="0.3">
      <c r="A259" s="106" t="s">
        <v>18</v>
      </c>
      <c r="B259" s="88" t="s">
        <v>139</v>
      </c>
      <c r="C259" s="123">
        <v>3</v>
      </c>
      <c r="D259" s="107">
        <v>1</v>
      </c>
      <c r="E259" s="108" t="s">
        <v>94</v>
      </c>
      <c r="F259" s="108" t="s">
        <v>94</v>
      </c>
      <c r="G259" s="107">
        <v>1</v>
      </c>
      <c r="H259" s="108" t="s">
        <v>94</v>
      </c>
      <c r="I259" s="108" t="s">
        <v>94</v>
      </c>
      <c r="J259" s="107">
        <v>1</v>
      </c>
      <c r="K259" s="108" t="s">
        <v>94</v>
      </c>
      <c r="L259" s="108" t="s">
        <v>94</v>
      </c>
    </row>
    <row r="260" spans="1:12" x14ac:dyDescent="0.3">
      <c r="A260" s="106" t="s">
        <v>18</v>
      </c>
      <c r="B260" s="88" t="s">
        <v>140</v>
      </c>
      <c r="C260" s="123">
        <v>13</v>
      </c>
      <c r="D260" s="107">
        <v>12</v>
      </c>
      <c r="E260" s="108" t="s">
        <v>94</v>
      </c>
      <c r="F260" s="108" t="s">
        <v>94</v>
      </c>
      <c r="G260" s="107">
        <v>9</v>
      </c>
      <c r="H260" s="108" t="s">
        <v>94</v>
      </c>
      <c r="I260" s="108" t="s">
        <v>94</v>
      </c>
      <c r="J260" s="107">
        <v>8</v>
      </c>
      <c r="K260" s="108" t="s">
        <v>94</v>
      </c>
      <c r="L260" s="108" t="s">
        <v>94</v>
      </c>
    </row>
    <row r="261" spans="1:12" x14ac:dyDescent="0.3">
      <c r="A261" s="106" t="s">
        <v>18</v>
      </c>
      <c r="B261" s="88" t="s">
        <v>136</v>
      </c>
      <c r="C261" s="123">
        <v>620</v>
      </c>
      <c r="D261" s="107">
        <v>615</v>
      </c>
      <c r="E261" s="108">
        <v>99.1</v>
      </c>
      <c r="F261" s="108">
        <v>0.5</v>
      </c>
      <c r="G261" s="107">
        <v>439</v>
      </c>
      <c r="H261" s="108">
        <v>70.8</v>
      </c>
      <c r="I261" s="108">
        <v>2.4</v>
      </c>
      <c r="J261" s="107">
        <v>392</v>
      </c>
      <c r="K261" s="108">
        <v>63.3</v>
      </c>
      <c r="L261" s="108">
        <v>2.6</v>
      </c>
    </row>
    <row r="262" spans="1:12" x14ac:dyDescent="0.3">
      <c r="A262" s="106" t="s">
        <v>18</v>
      </c>
      <c r="B262" s="88" t="s">
        <v>138</v>
      </c>
      <c r="C262" s="123" t="s">
        <v>82</v>
      </c>
      <c r="D262" s="107" t="s">
        <v>82</v>
      </c>
      <c r="E262" s="108" t="s">
        <v>94</v>
      </c>
      <c r="F262" s="108" t="s">
        <v>94</v>
      </c>
      <c r="G262" s="107" t="s">
        <v>82</v>
      </c>
      <c r="H262" s="108" t="s">
        <v>94</v>
      </c>
      <c r="I262" s="108" t="s">
        <v>94</v>
      </c>
      <c r="J262" s="107" t="s">
        <v>82</v>
      </c>
      <c r="K262" s="108" t="s">
        <v>94</v>
      </c>
      <c r="L262" s="108" t="s">
        <v>94</v>
      </c>
    </row>
    <row r="263" spans="1:12" x14ac:dyDescent="0.3">
      <c r="A263" s="106" t="s">
        <v>41</v>
      </c>
      <c r="B263" s="88" t="s">
        <v>112</v>
      </c>
      <c r="C263" s="123">
        <v>1205</v>
      </c>
      <c r="D263" s="112">
        <v>1176</v>
      </c>
      <c r="E263" s="108">
        <v>97.6</v>
      </c>
      <c r="F263" s="108">
        <v>0.8</v>
      </c>
      <c r="G263" s="107">
        <v>865</v>
      </c>
      <c r="H263" s="108">
        <v>71.8</v>
      </c>
      <c r="I263" s="108">
        <v>2.5</v>
      </c>
      <c r="J263" s="107">
        <v>710</v>
      </c>
      <c r="K263" s="108">
        <v>58.9</v>
      </c>
      <c r="L263" s="108">
        <v>2.7</v>
      </c>
    </row>
    <row r="264" spans="1:12" x14ac:dyDescent="0.3">
      <c r="A264" s="106" t="s">
        <v>41</v>
      </c>
      <c r="B264" s="88" t="s">
        <v>113</v>
      </c>
      <c r="C264" s="123">
        <v>579</v>
      </c>
      <c r="D264" s="107">
        <v>567</v>
      </c>
      <c r="E264" s="108">
        <v>97.9</v>
      </c>
      <c r="F264" s="108">
        <v>1.1000000000000001</v>
      </c>
      <c r="G264" s="107">
        <v>394</v>
      </c>
      <c r="H264" s="108">
        <v>68.099999999999994</v>
      </c>
      <c r="I264" s="108">
        <v>3.7</v>
      </c>
      <c r="J264" s="107">
        <v>331</v>
      </c>
      <c r="K264" s="108">
        <v>57.2</v>
      </c>
      <c r="L264" s="108">
        <v>3.9</v>
      </c>
    </row>
    <row r="265" spans="1:12" x14ac:dyDescent="0.3">
      <c r="A265" s="106" t="s">
        <v>41</v>
      </c>
      <c r="B265" s="88" t="s">
        <v>114</v>
      </c>
      <c r="C265" s="123">
        <v>626</v>
      </c>
      <c r="D265" s="107">
        <v>609</v>
      </c>
      <c r="E265" s="108">
        <v>97.3</v>
      </c>
      <c r="F265" s="108">
        <v>1.2</v>
      </c>
      <c r="G265" s="107">
        <v>471</v>
      </c>
      <c r="H265" s="108">
        <v>75.2</v>
      </c>
      <c r="I265" s="108">
        <v>3.3</v>
      </c>
      <c r="J265" s="107">
        <v>379</v>
      </c>
      <c r="K265" s="108">
        <v>60.5</v>
      </c>
      <c r="L265" s="108">
        <v>3.7</v>
      </c>
    </row>
    <row r="266" spans="1:12" x14ac:dyDescent="0.3">
      <c r="A266" s="106" t="s">
        <v>41</v>
      </c>
      <c r="B266" s="93" t="s">
        <v>137</v>
      </c>
      <c r="C266" s="123">
        <v>1078</v>
      </c>
      <c r="D266" s="112">
        <v>1075</v>
      </c>
      <c r="E266" s="108">
        <v>99.7</v>
      </c>
      <c r="F266" s="108">
        <v>0.3</v>
      </c>
      <c r="G266" s="107">
        <v>800</v>
      </c>
      <c r="H266" s="108">
        <v>74.2</v>
      </c>
      <c r="I266" s="108">
        <v>2.6</v>
      </c>
      <c r="J266" s="107">
        <v>661</v>
      </c>
      <c r="K266" s="108">
        <v>61.3</v>
      </c>
      <c r="L266" s="108">
        <v>2.8</v>
      </c>
    </row>
    <row r="267" spans="1:12" x14ac:dyDescent="0.3">
      <c r="A267" s="106" t="s">
        <v>41</v>
      </c>
      <c r="B267" s="106" t="s">
        <v>160</v>
      </c>
      <c r="C267" s="123">
        <v>46</v>
      </c>
      <c r="D267" s="107">
        <v>46</v>
      </c>
      <c r="E267" s="108" t="s">
        <v>94</v>
      </c>
      <c r="F267" s="108" t="s">
        <v>94</v>
      </c>
      <c r="G267" s="107">
        <v>30</v>
      </c>
      <c r="H267" s="108" t="s">
        <v>94</v>
      </c>
      <c r="I267" s="108" t="s">
        <v>94</v>
      </c>
      <c r="J267" s="107">
        <v>23</v>
      </c>
      <c r="K267" s="108" t="s">
        <v>94</v>
      </c>
      <c r="L267" s="108" t="s">
        <v>94</v>
      </c>
    </row>
    <row r="268" spans="1:12" x14ac:dyDescent="0.3">
      <c r="A268" s="106" t="s">
        <v>41</v>
      </c>
      <c r="B268" s="88" t="s">
        <v>139</v>
      </c>
      <c r="C268" s="123">
        <v>14</v>
      </c>
      <c r="D268" s="107">
        <v>13</v>
      </c>
      <c r="E268" s="108" t="s">
        <v>94</v>
      </c>
      <c r="F268" s="108" t="s">
        <v>94</v>
      </c>
      <c r="G268" s="107">
        <v>8</v>
      </c>
      <c r="H268" s="108" t="s">
        <v>94</v>
      </c>
      <c r="I268" s="108" t="s">
        <v>94</v>
      </c>
      <c r="J268" s="107">
        <v>7</v>
      </c>
      <c r="K268" s="108" t="s">
        <v>94</v>
      </c>
      <c r="L268" s="108" t="s">
        <v>94</v>
      </c>
    </row>
    <row r="269" spans="1:12" x14ac:dyDescent="0.3">
      <c r="A269" s="106" t="s">
        <v>41</v>
      </c>
      <c r="B269" s="88" t="s">
        <v>140</v>
      </c>
      <c r="C269" s="123">
        <v>56</v>
      </c>
      <c r="D269" s="107">
        <v>32</v>
      </c>
      <c r="E269" s="108" t="s">
        <v>94</v>
      </c>
      <c r="F269" s="108" t="s">
        <v>94</v>
      </c>
      <c r="G269" s="107">
        <v>20</v>
      </c>
      <c r="H269" s="108" t="s">
        <v>94</v>
      </c>
      <c r="I269" s="108" t="s">
        <v>94</v>
      </c>
      <c r="J269" s="107">
        <v>15</v>
      </c>
      <c r="K269" s="108" t="s">
        <v>94</v>
      </c>
      <c r="L269" s="108" t="s">
        <v>94</v>
      </c>
    </row>
    <row r="270" spans="1:12" x14ac:dyDescent="0.3">
      <c r="A270" s="106" t="s">
        <v>41</v>
      </c>
      <c r="B270" s="88" t="s">
        <v>136</v>
      </c>
      <c r="C270" s="123">
        <v>1133</v>
      </c>
      <c r="D270" s="112">
        <v>1106</v>
      </c>
      <c r="E270" s="108">
        <v>97.6</v>
      </c>
      <c r="F270" s="108">
        <v>0.9</v>
      </c>
      <c r="G270" s="107">
        <v>820</v>
      </c>
      <c r="H270" s="108">
        <v>72.3</v>
      </c>
      <c r="I270" s="108">
        <v>2.5</v>
      </c>
      <c r="J270" s="107">
        <v>675</v>
      </c>
      <c r="K270" s="108">
        <v>59.6</v>
      </c>
      <c r="L270" s="108">
        <v>2.8</v>
      </c>
    </row>
    <row r="271" spans="1:12" x14ac:dyDescent="0.3">
      <c r="A271" s="106" t="s">
        <v>41</v>
      </c>
      <c r="B271" s="88" t="s">
        <v>138</v>
      </c>
      <c r="C271" s="123">
        <v>46</v>
      </c>
      <c r="D271" s="107">
        <v>46</v>
      </c>
      <c r="E271" s="108" t="s">
        <v>94</v>
      </c>
      <c r="F271" s="108" t="s">
        <v>94</v>
      </c>
      <c r="G271" s="107">
        <v>30</v>
      </c>
      <c r="H271" s="108" t="s">
        <v>94</v>
      </c>
      <c r="I271" s="108" t="s">
        <v>94</v>
      </c>
      <c r="J271" s="107">
        <v>23</v>
      </c>
      <c r="K271" s="108" t="s">
        <v>94</v>
      </c>
      <c r="L271" s="108" t="s">
        <v>94</v>
      </c>
    </row>
    <row r="272" spans="1:12" x14ac:dyDescent="0.3">
      <c r="A272" s="106" t="s">
        <v>42</v>
      </c>
      <c r="B272" s="88" t="s">
        <v>112</v>
      </c>
      <c r="C272" s="123">
        <v>1377</v>
      </c>
      <c r="D272" s="112">
        <v>1229</v>
      </c>
      <c r="E272" s="108">
        <v>89.3</v>
      </c>
      <c r="F272" s="108">
        <v>1.6</v>
      </c>
      <c r="G272" s="107">
        <v>720</v>
      </c>
      <c r="H272" s="108">
        <v>52.3</v>
      </c>
      <c r="I272" s="108">
        <v>2.7</v>
      </c>
      <c r="J272" s="107">
        <v>641</v>
      </c>
      <c r="K272" s="108">
        <v>46.5</v>
      </c>
      <c r="L272" s="108">
        <v>2.6</v>
      </c>
    </row>
    <row r="273" spans="1:12" x14ac:dyDescent="0.3">
      <c r="A273" s="106" t="s">
        <v>42</v>
      </c>
      <c r="B273" s="88" t="s">
        <v>113</v>
      </c>
      <c r="C273" s="123">
        <v>693</v>
      </c>
      <c r="D273" s="107">
        <v>623</v>
      </c>
      <c r="E273" s="108">
        <v>89.9</v>
      </c>
      <c r="F273" s="108">
        <v>2.2999999999999998</v>
      </c>
      <c r="G273" s="107">
        <v>349</v>
      </c>
      <c r="H273" s="108">
        <v>50.3</v>
      </c>
      <c r="I273" s="108">
        <v>3.7</v>
      </c>
      <c r="J273" s="107">
        <v>310</v>
      </c>
      <c r="K273" s="108">
        <v>44.7</v>
      </c>
      <c r="L273" s="108">
        <v>3.7</v>
      </c>
    </row>
    <row r="274" spans="1:12" x14ac:dyDescent="0.3">
      <c r="A274" s="106" t="s">
        <v>42</v>
      </c>
      <c r="B274" s="88" t="s">
        <v>114</v>
      </c>
      <c r="C274" s="123">
        <v>683</v>
      </c>
      <c r="D274" s="107">
        <v>606</v>
      </c>
      <c r="E274" s="108">
        <v>88.7</v>
      </c>
      <c r="F274" s="108">
        <v>2.4</v>
      </c>
      <c r="G274" s="107">
        <v>371</v>
      </c>
      <c r="H274" s="108">
        <v>54.2</v>
      </c>
      <c r="I274" s="108">
        <v>3.8</v>
      </c>
      <c r="J274" s="107">
        <v>331</v>
      </c>
      <c r="K274" s="108">
        <v>48.4</v>
      </c>
      <c r="L274" s="108">
        <v>3.8</v>
      </c>
    </row>
    <row r="275" spans="1:12" x14ac:dyDescent="0.3">
      <c r="A275" s="106" t="s">
        <v>42</v>
      </c>
      <c r="B275" s="93" t="s">
        <v>137</v>
      </c>
      <c r="C275" s="123">
        <v>945</v>
      </c>
      <c r="D275" s="107">
        <v>932</v>
      </c>
      <c r="E275" s="108">
        <v>98.6</v>
      </c>
      <c r="F275" s="108">
        <v>0.7</v>
      </c>
      <c r="G275" s="107">
        <v>578</v>
      </c>
      <c r="H275" s="108">
        <v>61.2</v>
      </c>
      <c r="I275" s="108">
        <v>3.1</v>
      </c>
      <c r="J275" s="107">
        <v>525</v>
      </c>
      <c r="K275" s="108">
        <v>55.6</v>
      </c>
      <c r="L275" s="108">
        <v>3.2</v>
      </c>
    </row>
    <row r="276" spans="1:12" x14ac:dyDescent="0.3">
      <c r="A276" s="106" t="s">
        <v>42</v>
      </c>
      <c r="B276" s="106" t="s">
        <v>160</v>
      </c>
      <c r="C276" s="123">
        <v>105</v>
      </c>
      <c r="D276" s="107">
        <v>101</v>
      </c>
      <c r="E276" s="108">
        <v>96</v>
      </c>
      <c r="F276" s="108">
        <v>4.5999999999999996</v>
      </c>
      <c r="G276" s="107">
        <v>51</v>
      </c>
      <c r="H276" s="108">
        <v>48.8</v>
      </c>
      <c r="I276" s="108">
        <v>11.6</v>
      </c>
      <c r="J276" s="107">
        <v>41</v>
      </c>
      <c r="K276" s="108">
        <v>39</v>
      </c>
      <c r="L276" s="108">
        <v>11.4</v>
      </c>
    </row>
    <row r="277" spans="1:12" x14ac:dyDescent="0.3">
      <c r="A277" s="106" t="s">
        <v>42</v>
      </c>
      <c r="B277" s="88" t="s">
        <v>139</v>
      </c>
      <c r="C277" s="123">
        <v>92</v>
      </c>
      <c r="D277" s="107">
        <v>66</v>
      </c>
      <c r="E277" s="108" t="s">
        <v>94</v>
      </c>
      <c r="F277" s="108" t="s">
        <v>94</v>
      </c>
      <c r="G277" s="107">
        <v>25</v>
      </c>
      <c r="H277" s="108" t="s">
        <v>94</v>
      </c>
      <c r="I277" s="108" t="s">
        <v>94</v>
      </c>
      <c r="J277" s="107">
        <v>18</v>
      </c>
      <c r="K277" s="108" t="s">
        <v>94</v>
      </c>
      <c r="L277" s="108" t="s">
        <v>94</v>
      </c>
    </row>
    <row r="278" spans="1:12" x14ac:dyDescent="0.3">
      <c r="A278" s="106" t="s">
        <v>42</v>
      </c>
      <c r="B278" s="88" t="s">
        <v>140</v>
      </c>
      <c r="C278" s="123">
        <v>220</v>
      </c>
      <c r="D278" s="107">
        <v>113</v>
      </c>
      <c r="E278" s="108">
        <v>51.5</v>
      </c>
      <c r="F278" s="108">
        <v>10.4</v>
      </c>
      <c r="G278" s="107">
        <v>53</v>
      </c>
      <c r="H278" s="108">
        <v>23.9</v>
      </c>
      <c r="I278" s="108">
        <v>8.9</v>
      </c>
      <c r="J278" s="107">
        <v>45</v>
      </c>
      <c r="K278" s="108">
        <v>20.399999999999999</v>
      </c>
      <c r="L278" s="108">
        <v>8.4</v>
      </c>
    </row>
    <row r="279" spans="1:12" x14ac:dyDescent="0.3">
      <c r="A279" s="106" t="s">
        <v>42</v>
      </c>
      <c r="B279" s="88" t="s">
        <v>136</v>
      </c>
      <c r="C279" s="123">
        <v>1144</v>
      </c>
      <c r="D279" s="112">
        <v>1033</v>
      </c>
      <c r="E279" s="108">
        <v>90.2</v>
      </c>
      <c r="F279" s="108">
        <v>1.7</v>
      </c>
      <c r="G279" s="107">
        <v>625</v>
      </c>
      <c r="H279" s="108">
        <v>54.6</v>
      </c>
      <c r="I279" s="108">
        <v>2.9</v>
      </c>
      <c r="J279" s="107">
        <v>563</v>
      </c>
      <c r="K279" s="108">
        <v>49.2</v>
      </c>
      <c r="L279" s="108">
        <v>2.9</v>
      </c>
    </row>
    <row r="280" spans="1:12" x14ac:dyDescent="0.3">
      <c r="A280" s="106" t="s">
        <v>42</v>
      </c>
      <c r="B280" s="88" t="s">
        <v>138</v>
      </c>
      <c r="C280" s="123">
        <v>112</v>
      </c>
      <c r="D280" s="107">
        <v>108</v>
      </c>
      <c r="E280" s="108">
        <v>96.2</v>
      </c>
      <c r="F280" s="108">
        <v>4.3</v>
      </c>
      <c r="G280" s="107">
        <v>55</v>
      </c>
      <c r="H280" s="108">
        <v>49</v>
      </c>
      <c r="I280" s="108">
        <v>11.3</v>
      </c>
      <c r="J280" s="107">
        <v>44</v>
      </c>
      <c r="K280" s="108">
        <v>39.799999999999997</v>
      </c>
      <c r="L280" s="108">
        <v>11</v>
      </c>
    </row>
    <row r="281" spans="1:12" x14ac:dyDescent="0.3">
      <c r="A281" s="106" t="s">
        <v>43</v>
      </c>
      <c r="B281" s="88" t="s">
        <v>112</v>
      </c>
      <c r="C281" s="123">
        <v>902</v>
      </c>
      <c r="D281" s="107">
        <v>857</v>
      </c>
      <c r="E281" s="108">
        <v>95</v>
      </c>
      <c r="F281" s="108">
        <v>1.3</v>
      </c>
      <c r="G281" s="107">
        <v>628</v>
      </c>
      <c r="H281" s="108">
        <v>69.599999999999994</v>
      </c>
      <c r="I281" s="108">
        <v>2.8</v>
      </c>
      <c r="J281" s="107">
        <v>571</v>
      </c>
      <c r="K281" s="108">
        <v>63.3</v>
      </c>
      <c r="L281" s="108">
        <v>2.9</v>
      </c>
    </row>
    <row r="282" spans="1:12" x14ac:dyDescent="0.3">
      <c r="A282" s="106" t="s">
        <v>43</v>
      </c>
      <c r="B282" s="88" t="s">
        <v>113</v>
      </c>
      <c r="C282" s="123">
        <v>442</v>
      </c>
      <c r="D282" s="107">
        <v>421</v>
      </c>
      <c r="E282" s="108">
        <v>95.3</v>
      </c>
      <c r="F282" s="108">
        <v>1.9</v>
      </c>
      <c r="G282" s="107">
        <v>301</v>
      </c>
      <c r="H282" s="108">
        <v>68.099999999999994</v>
      </c>
      <c r="I282" s="108">
        <v>4.0999999999999996</v>
      </c>
      <c r="J282" s="107">
        <v>271</v>
      </c>
      <c r="K282" s="108">
        <v>61.3</v>
      </c>
      <c r="L282" s="108">
        <v>4.2</v>
      </c>
    </row>
    <row r="283" spans="1:12" x14ac:dyDescent="0.3">
      <c r="A283" s="106" t="s">
        <v>43</v>
      </c>
      <c r="B283" s="88" t="s">
        <v>114</v>
      </c>
      <c r="C283" s="123">
        <v>461</v>
      </c>
      <c r="D283" s="107">
        <v>437</v>
      </c>
      <c r="E283" s="108">
        <v>94.8</v>
      </c>
      <c r="F283" s="108">
        <v>1.9</v>
      </c>
      <c r="G283" s="107">
        <v>327</v>
      </c>
      <c r="H283" s="108">
        <v>70.900000000000006</v>
      </c>
      <c r="I283" s="108">
        <v>3.9</v>
      </c>
      <c r="J283" s="107">
        <v>300</v>
      </c>
      <c r="K283" s="108">
        <v>65.2</v>
      </c>
      <c r="L283" s="108">
        <v>4.0999999999999996</v>
      </c>
    </row>
    <row r="284" spans="1:12" x14ac:dyDescent="0.3">
      <c r="A284" s="106" t="s">
        <v>43</v>
      </c>
      <c r="B284" s="93" t="s">
        <v>137</v>
      </c>
      <c r="C284" s="123">
        <v>848</v>
      </c>
      <c r="D284" s="107">
        <v>824</v>
      </c>
      <c r="E284" s="108">
        <v>97.2</v>
      </c>
      <c r="F284" s="108">
        <v>1</v>
      </c>
      <c r="G284" s="107">
        <v>607</v>
      </c>
      <c r="H284" s="108">
        <v>71.599999999999994</v>
      </c>
      <c r="I284" s="108">
        <v>2.8</v>
      </c>
      <c r="J284" s="107">
        <v>551</v>
      </c>
      <c r="K284" s="108">
        <v>65</v>
      </c>
      <c r="L284" s="108">
        <v>3</v>
      </c>
    </row>
    <row r="285" spans="1:12" x14ac:dyDescent="0.3">
      <c r="A285" s="106" t="s">
        <v>43</v>
      </c>
      <c r="B285" s="106" t="s">
        <v>160</v>
      </c>
      <c r="C285" s="123">
        <v>13</v>
      </c>
      <c r="D285" s="107">
        <v>13</v>
      </c>
      <c r="E285" s="108" t="s">
        <v>94</v>
      </c>
      <c r="F285" s="108" t="s">
        <v>94</v>
      </c>
      <c r="G285" s="107">
        <v>10</v>
      </c>
      <c r="H285" s="108" t="s">
        <v>94</v>
      </c>
      <c r="I285" s="108" t="s">
        <v>94</v>
      </c>
      <c r="J285" s="107">
        <v>9</v>
      </c>
      <c r="K285" s="108" t="s">
        <v>94</v>
      </c>
      <c r="L285" s="108" t="s">
        <v>94</v>
      </c>
    </row>
    <row r="286" spans="1:12" x14ac:dyDescent="0.3">
      <c r="A286" s="106" t="s">
        <v>43</v>
      </c>
      <c r="B286" s="88" t="s">
        <v>139</v>
      </c>
      <c r="C286" s="123">
        <v>23</v>
      </c>
      <c r="D286" s="107">
        <v>10</v>
      </c>
      <c r="E286" s="108" t="s">
        <v>94</v>
      </c>
      <c r="F286" s="108" t="s">
        <v>94</v>
      </c>
      <c r="G286" s="107">
        <v>4</v>
      </c>
      <c r="H286" s="108" t="s">
        <v>94</v>
      </c>
      <c r="I286" s="108" t="s">
        <v>94</v>
      </c>
      <c r="J286" s="107">
        <v>4</v>
      </c>
      <c r="K286" s="108" t="s">
        <v>94</v>
      </c>
      <c r="L286" s="108" t="s">
        <v>94</v>
      </c>
    </row>
    <row r="287" spans="1:12" x14ac:dyDescent="0.3">
      <c r="A287" s="106" t="s">
        <v>43</v>
      </c>
      <c r="B287" s="88" t="s">
        <v>140</v>
      </c>
      <c r="C287" s="123">
        <v>14</v>
      </c>
      <c r="D287" s="107">
        <v>6</v>
      </c>
      <c r="E287" s="108" t="s">
        <v>94</v>
      </c>
      <c r="F287" s="108" t="s">
        <v>94</v>
      </c>
      <c r="G287" s="107">
        <v>4</v>
      </c>
      <c r="H287" s="108" t="s">
        <v>94</v>
      </c>
      <c r="I287" s="108" t="s">
        <v>94</v>
      </c>
      <c r="J287" s="107">
        <v>4</v>
      </c>
      <c r="K287" s="108" t="s">
        <v>94</v>
      </c>
      <c r="L287" s="108" t="s">
        <v>94</v>
      </c>
    </row>
    <row r="288" spans="1:12" x14ac:dyDescent="0.3">
      <c r="A288" s="106" t="s">
        <v>43</v>
      </c>
      <c r="B288" s="88" t="s">
        <v>136</v>
      </c>
      <c r="C288" s="123">
        <v>862</v>
      </c>
      <c r="D288" s="107">
        <v>830</v>
      </c>
      <c r="E288" s="108">
        <v>96.2</v>
      </c>
      <c r="F288" s="108">
        <v>1.2</v>
      </c>
      <c r="G288" s="107">
        <v>610</v>
      </c>
      <c r="H288" s="108">
        <v>70.8</v>
      </c>
      <c r="I288" s="108">
        <v>2.8</v>
      </c>
      <c r="J288" s="107">
        <v>555</v>
      </c>
      <c r="K288" s="108">
        <v>64.3</v>
      </c>
      <c r="L288" s="108">
        <v>3</v>
      </c>
    </row>
    <row r="289" spans="1:12" x14ac:dyDescent="0.3">
      <c r="A289" s="106" t="s">
        <v>43</v>
      </c>
      <c r="B289" s="88" t="s">
        <v>138</v>
      </c>
      <c r="C289" s="123">
        <v>13</v>
      </c>
      <c r="D289" s="107">
        <v>13</v>
      </c>
      <c r="E289" s="108" t="s">
        <v>94</v>
      </c>
      <c r="F289" s="108" t="s">
        <v>94</v>
      </c>
      <c r="G289" s="107">
        <v>10</v>
      </c>
      <c r="H289" s="108" t="s">
        <v>94</v>
      </c>
      <c r="I289" s="108" t="s">
        <v>94</v>
      </c>
      <c r="J289" s="107">
        <v>9</v>
      </c>
      <c r="K289" s="108" t="s">
        <v>94</v>
      </c>
      <c r="L289" s="108" t="s">
        <v>94</v>
      </c>
    </row>
    <row r="290" spans="1:12" x14ac:dyDescent="0.3">
      <c r="A290" s="106" t="s">
        <v>44</v>
      </c>
      <c r="B290" s="88" t="s">
        <v>112</v>
      </c>
      <c r="C290" s="123">
        <v>6109</v>
      </c>
      <c r="D290" s="112">
        <v>5458</v>
      </c>
      <c r="E290" s="108">
        <v>89.3</v>
      </c>
      <c r="F290" s="108">
        <v>1.1000000000000001</v>
      </c>
      <c r="G290" s="112">
        <v>3859</v>
      </c>
      <c r="H290" s="108">
        <v>63.2</v>
      </c>
      <c r="I290" s="108">
        <v>1.7</v>
      </c>
      <c r="J290" s="112">
        <v>3374</v>
      </c>
      <c r="K290" s="108">
        <v>55.2</v>
      </c>
      <c r="L290" s="108">
        <v>1.7</v>
      </c>
    </row>
    <row r="291" spans="1:12" x14ac:dyDescent="0.3">
      <c r="A291" s="106" t="s">
        <v>44</v>
      </c>
      <c r="B291" s="88" t="s">
        <v>113</v>
      </c>
      <c r="C291" s="123">
        <v>2919</v>
      </c>
      <c r="D291" s="112">
        <v>2598</v>
      </c>
      <c r="E291" s="108">
        <v>89</v>
      </c>
      <c r="F291" s="108">
        <v>1.6</v>
      </c>
      <c r="G291" s="112">
        <v>1820</v>
      </c>
      <c r="H291" s="108">
        <v>62.4</v>
      </c>
      <c r="I291" s="108">
        <v>2.4</v>
      </c>
      <c r="J291" s="112">
        <v>1602</v>
      </c>
      <c r="K291" s="108">
        <v>54.9</v>
      </c>
      <c r="L291" s="108">
        <v>2.5</v>
      </c>
    </row>
    <row r="292" spans="1:12" x14ac:dyDescent="0.3">
      <c r="A292" s="106" t="s">
        <v>44</v>
      </c>
      <c r="B292" s="88" t="s">
        <v>114</v>
      </c>
      <c r="C292" s="123">
        <v>3190</v>
      </c>
      <c r="D292" s="112">
        <v>2860</v>
      </c>
      <c r="E292" s="108">
        <v>89.7</v>
      </c>
      <c r="F292" s="108">
        <v>1.4</v>
      </c>
      <c r="G292" s="112">
        <v>2039</v>
      </c>
      <c r="H292" s="108">
        <v>63.9</v>
      </c>
      <c r="I292" s="108">
        <v>2.2999999999999998</v>
      </c>
      <c r="J292" s="112">
        <v>1772</v>
      </c>
      <c r="K292" s="108">
        <v>55.5</v>
      </c>
      <c r="L292" s="108">
        <v>2.4</v>
      </c>
    </row>
    <row r="293" spans="1:12" x14ac:dyDescent="0.3">
      <c r="A293" s="106" t="s">
        <v>44</v>
      </c>
      <c r="B293" s="93" t="s">
        <v>137</v>
      </c>
      <c r="C293" s="123">
        <v>4492</v>
      </c>
      <c r="D293" s="112">
        <v>4302</v>
      </c>
      <c r="E293" s="108">
        <v>95.8</v>
      </c>
      <c r="F293" s="108">
        <v>0.8</v>
      </c>
      <c r="G293" s="112">
        <v>3151</v>
      </c>
      <c r="H293" s="108">
        <v>70.099999999999994</v>
      </c>
      <c r="I293" s="108">
        <v>1.8</v>
      </c>
      <c r="J293" s="112">
        <v>2760</v>
      </c>
      <c r="K293" s="108">
        <v>61.4</v>
      </c>
      <c r="L293" s="108">
        <v>2</v>
      </c>
    </row>
    <row r="294" spans="1:12" x14ac:dyDescent="0.3">
      <c r="A294" s="106" t="s">
        <v>44</v>
      </c>
      <c r="B294" s="106" t="s">
        <v>160</v>
      </c>
      <c r="C294" s="123">
        <v>753</v>
      </c>
      <c r="D294" s="107">
        <v>680</v>
      </c>
      <c r="E294" s="108">
        <v>90.3</v>
      </c>
      <c r="F294" s="108">
        <v>3.5</v>
      </c>
      <c r="G294" s="107">
        <v>405</v>
      </c>
      <c r="H294" s="108">
        <v>53.9</v>
      </c>
      <c r="I294" s="108">
        <v>5.9</v>
      </c>
      <c r="J294" s="107">
        <v>356</v>
      </c>
      <c r="K294" s="108">
        <v>47.3</v>
      </c>
      <c r="L294" s="108">
        <v>5.9</v>
      </c>
    </row>
    <row r="295" spans="1:12" x14ac:dyDescent="0.3">
      <c r="A295" s="106" t="s">
        <v>44</v>
      </c>
      <c r="B295" s="88" t="s">
        <v>139</v>
      </c>
      <c r="C295" s="123">
        <v>278</v>
      </c>
      <c r="D295" s="107">
        <v>126</v>
      </c>
      <c r="E295" s="108">
        <v>45.5</v>
      </c>
      <c r="F295" s="108">
        <v>10.199999999999999</v>
      </c>
      <c r="G295" s="107">
        <v>87</v>
      </c>
      <c r="H295" s="108">
        <v>31.5</v>
      </c>
      <c r="I295" s="108">
        <v>9.5</v>
      </c>
      <c r="J295" s="107">
        <v>77</v>
      </c>
      <c r="K295" s="108">
        <v>27.6</v>
      </c>
      <c r="L295" s="108">
        <v>9.1</v>
      </c>
    </row>
    <row r="296" spans="1:12" x14ac:dyDescent="0.3">
      <c r="A296" s="106" t="s">
        <v>44</v>
      </c>
      <c r="B296" s="88" t="s">
        <v>140</v>
      </c>
      <c r="C296" s="123">
        <v>583</v>
      </c>
      <c r="D296" s="107">
        <v>346</v>
      </c>
      <c r="E296" s="108">
        <v>59.5</v>
      </c>
      <c r="F296" s="108">
        <v>8.6</v>
      </c>
      <c r="G296" s="107">
        <v>212</v>
      </c>
      <c r="H296" s="108">
        <v>36.299999999999997</v>
      </c>
      <c r="I296" s="108">
        <v>8.4</v>
      </c>
      <c r="J296" s="107">
        <v>179</v>
      </c>
      <c r="K296" s="108">
        <v>30.7</v>
      </c>
      <c r="L296" s="108">
        <v>8.1</v>
      </c>
    </row>
    <row r="297" spans="1:12" x14ac:dyDescent="0.3">
      <c r="A297" s="106" t="s">
        <v>44</v>
      </c>
      <c r="B297" s="88" t="s">
        <v>136</v>
      </c>
      <c r="C297" s="123">
        <v>5033</v>
      </c>
      <c r="D297" s="112">
        <v>4621</v>
      </c>
      <c r="E297" s="108">
        <v>91.8</v>
      </c>
      <c r="F297" s="108">
        <v>1</v>
      </c>
      <c r="G297" s="112">
        <v>3346</v>
      </c>
      <c r="H297" s="108">
        <v>66.5</v>
      </c>
      <c r="I297" s="108">
        <v>1.8</v>
      </c>
      <c r="J297" s="112">
        <v>2926</v>
      </c>
      <c r="K297" s="108">
        <v>58.1</v>
      </c>
      <c r="L297" s="108">
        <v>1.9</v>
      </c>
    </row>
    <row r="298" spans="1:12" x14ac:dyDescent="0.3">
      <c r="A298" s="106" t="s">
        <v>44</v>
      </c>
      <c r="B298" s="88" t="s">
        <v>138</v>
      </c>
      <c r="C298" s="123">
        <v>787</v>
      </c>
      <c r="D298" s="107">
        <v>702</v>
      </c>
      <c r="E298" s="108">
        <v>89.2</v>
      </c>
      <c r="F298" s="108">
        <v>3.6</v>
      </c>
      <c r="G298" s="107">
        <v>422</v>
      </c>
      <c r="H298" s="108">
        <v>53.6</v>
      </c>
      <c r="I298" s="108">
        <v>5.8</v>
      </c>
      <c r="J298" s="107">
        <v>369</v>
      </c>
      <c r="K298" s="108">
        <v>46.9</v>
      </c>
      <c r="L298" s="108">
        <v>5.8</v>
      </c>
    </row>
    <row r="299" spans="1:12" x14ac:dyDescent="0.3">
      <c r="A299" s="106" t="s">
        <v>45</v>
      </c>
      <c r="B299" s="88" t="s">
        <v>112</v>
      </c>
      <c r="C299" s="123">
        <v>1261</v>
      </c>
      <c r="D299" s="112">
        <v>1188</v>
      </c>
      <c r="E299" s="108">
        <v>94.3</v>
      </c>
      <c r="F299" s="108">
        <v>1.2</v>
      </c>
      <c r="G299" s="107">
        <v>750</v>
      </c>
      <c r="H299" s="108">
        <v>59.5</v>
      </c>
      <c r="I299" s="108">
        <v>2.6</v>
      </c>
      <c r="J299" s="107">
        <v>647</v>
      </c>
      <c r="K299" s="108">
        <v>51.3</v>
      </c>
      <c r="L299" s="108">
        <v>2.6</v>
      </c>
    </row>
    <row r="300" spans="1:12" x14ac:dyDescent="0.3">
      <c r="A300" s="106" t="s">
        <v>45</v>
      </c>
      <c r="B300" s="88" t="s">
        <v>113</v>
      </c>
      <c r="C300" s="123">
        <v>591</v>
      </c>
      <c r="D300" s="107">
        <v>559</v>
      </c>
      <c r="E300" s="108">
        <v>94.7</v>
      </c>
      <c r="F300" s="108">
        <v>1.7</v>
      </c>
      <c r="G300" s="107">
        <v>332</v>
      </c>
      <c r="H300" s="108">
        <v>56.1</v>
      </c>
      <c r="I300" s="108">
        <v>3.8</v>
      </c>
      <c r="J300" s="107">
        <v>286</v>
      </c>
      <c r="K300" s="108">
        <v>48.3</v>
      </c>
      <c r="L300" s="108">
        <v>3.8</v>
      </c>
    </row>
    <row r="301" spans="1:12" x14ac:dyDescent="0.3">
      <c r="A301" s="106" t="s">
        <v>45</v>
      </c>
      <c r="B301" s="88" t="s">
        <v>114</v>
      </c>
      <c r="C301" s="123">
        <v>670</v>
      </c>
      <c r="D301" s="107">
        <v>629</v>
      </c>
      <c r="E301" s="108">
        <v>93.9</v>
      </c>
      <c r="F301" s="108">
        <v>1.7</v>
      </c>
      <c r="G301" s="107">
        <v>419</v>
      </c>
      <c r="H301" s="108">
        <v>62.5</v>
      </c>
      <c r="I301" s="108">
        <v>3.5</v>
      </c>
      <c r="J301" s="107">
        <v>361</v>
      </c>
      <c r="K301" s="108">
        <v>53.9</v>
      </c>
      <c r="L301" s="108">
        <v>3.6</v>
      </c>
    </row>
    <row r="302" spans="1:12" x14ac:dyDescent="0.3">
      <c r="A302" s="106" t="s">
        <v>45</v>
      </c>
      <c r="B302" s="93" t="s">
        <v>137</v>
      </c>
      <c r="C302" s="123">
        <v>592</v>
      </c>
      <c r="D302" s="107">
        <v>580</v>
      </c>
      <c r="E302" s="108">
        <v>97.9</v>
      </c>
      <c r="F302" s="108">
        <v>1.1000000000000001</v>
      </c>
      <c r="G302" s="107">
        <v>435</v>
      </c>
      <c r="H302" s="108">
        <v>73.400000000000006</v>
      </c>
      <c r="I302" s="108">
        <v>3.4</v>
      </c>
      <c r="J302" s="107">
        <v>392</v>
      </c>
      <c r="K302" s="108">
        <v>66.099999999999994</v>
      </c>
      <c r="L302" s="108">
        <v>3.6</v>
      </c>
    </row>
    <row r="303" spans="1:12" x14ac:dyDescent="0.3">
      <c r="A303" s="106" t="s">
        <v>45</v>
      </c>
      <c r="B303" s="106" t="s">
        <v>160</v>
      </c>
      <c r="C303" s="123">
        <v>29</v>
      </c>
      <c r="D303" s="107">
        <v>29</v>
      </c>
      <c r="E303" s="108" t="s">
        <v>94</v>
      </c>
      <c r="F303" s="108" t="s">
        <v>94</v>
      </c>
      <c r="G303" s="107">
        <v>15</v>
      </c>
      <c r="H303" s="108" t="s">
        <v>94</v>
      </c>
      <c r="I303" s="108" t="s">
        <v>94</v>
      </c>
      <c r="J303" s="107">
        <v>9</v>
      </c>
      <c r="K303" s="108" t="s">
        <v>94</v>
      </c>
      <c r="L303" s="108" t="s">
        <v>94</v>
      </c>
    </row>
    <row r="304" spans="1:12" x14ac:dyDescent="0.3">
      <c r="A304" s="106" t="s">
        <v>45</v>
      </c>
      <c r="B304" s="88" t="s">
        <v>139</v>
      </c>
      <c r="C304" s="123">
        <v>7</v>
      </c>
      <c r="D304" s="107">
        <v>5</v>
      </c>
      <c r="E304" s="108" t="s">
        <v>94</v>
      </c>
      <c r="F304" s="108" t="s">
        <v>94</v>
      </c>
      <c r="G304" s="107">
        <v>2</v>
      </c>
      <c r="H304" s="108" t="s">
        <v>94</v>
      </c>
      <c r="I304" s="108" t="s">
        <v>94</v>
      </c>
      <c r="J304" s="107">
        <v>2</v>
      </c>
      <c r="K304" s="108" t="s">
        <v>94</v>
      </c>
      <c r="L304" s="108" t="s">
        <v>94</v>
      </c>
    </row>
    <row r="305" spans="1:12" x14ac:dyDescent="0.3">
      <c r="A305" s="106" t="s">
        <v>45</v>
      </c>
      <c r="B305" s="88" t="s">
        <v>140</v>
      </c>
      <c r="C305" s="123">
        <v>484</v>
      </c>
      <c r="D305" s="107">
        <v>426</v>
      </c>
      <c r="E305" s="108">
        <v>88.1</v>
      </c>
      <c r="F305" s="108">
        <v>4.3</v>
      </c>
      <c r="G305" s="107">
        <v>239</v>
      </c>
      <c r="H305" s="108">
        <v>49.4</v>
      </c>
      <c r="I305" s="108">
        <v>6.7</v>
      </c>
      <c r="J305" s="107">
        <v>191</v>
      </c>
      <c r="K305" s="108">
        <v>39.5</v>
      </c>
      <c r="L305" s="108">
        <v>6.5</v>
      </c>
    </row>
    <row r="306" spans="1:12" x14ac:dyDescent="0.3">
      <c r="A306" s="106" t="s">
        <v>45</v>
      </c>
      <c r="B306" s="88" t="s">
        <v>136</v>
      </c>
      <c r="C306" s="123">
        <v>1064</v>
      </c>
      <c r="D306" s="107">
        <v>995</v>
      </c>
      <c r="E306" s="108">
        <v>93.5</v>
      </c>
      <c r="F306" s="108">
        <v>1.4</v>
      </c>
      <c r="G306" s="107">
        <v>670</v>
      </c>
      <c r="H306" s="108">
        <v>62.9</v>
      </c>
      <c r="I306" s="108">
        <v>2.8</v>
      </c>
      <c r="J306" s="107">
        <v>581</v>
      </c>
      <c r="K306" s="108">
        <v>54.6</v>
      </c>
      <c r="L306" s="108">
        <v>2.9</v>
      </c>
    </row>
    <row r="307" spans="1:12" x14ac:dyDescent="0.3">
      <c r="A307" s="106" t="s">
        <v>45</v>
      </c>
      <c r="B307" s="88" t="s">
        <v>138</v>
      </c>
      <c r="C307" s="123">
        <v>36</v>
      </c>
      <c r="D307" s="107">
        <v>36</v>
      </c>
      <c r="E307" s="108" t="s">
        <v>94</v>
      </c>
      <c r="F307" s="108" t="s">
        <v>94</v>
      </c>
      <c r="G307" s="107">
        <v>18</v>
      </c>
      <c r="H307" s="108" t="s">
        <v>94</v>
      </c>
      <c r="I307" s="108" t="s">
        <v>94</v>
      </c>
      <c r="J307" s="107">
        <v>9</v>
      </c>
      <c r="K307" s="108" t="s">
        <v>94</v>
      </c>
      <c r="L307" s="108" t="s">
        <v>94</v>
      </c>
    </row>
    <row r="308" spans="1:12" x14ac:dyDescent="0.3">
      <c r="A308" s="106" t="s">
        <v>46</v>
      </c>
      <c r="B308" s="88" t="s">
        <v>112</v>
      </c>
      <c r="C308" s="123">
        <v>13725</v>
      </c>
      <c r="D308" s="112">
        <v>11877</v>
      </c>
      <c r="E308" s="108">
        <v>86.5</v>
      </c>
      <c r="F308" s="108">
        <v>0.8</v>
      </c>
      <c r="G308" s="112">
        <v>8047</v>
      </c>
      <c r="H308" s="108">
        <v>58.6</v>
      </c>
      <c r="I308" s="108">
        <v>1.2</v>
      </c>
      <c r="J308" s="112">
        <v>7004</v>
      </c>
      <c r="K308" s="108">
        <v>51</v>
      </c>
      <c r="L308" s="108">
        <v>1.2</v>
      </c>
    </row>
    <row r="309" spans="1:12" x14ac:dyDescent="0.3">
      <c r="A309" s="106" t="s">
        <v>46</v>
      </c>
      <c r="B309" s="88" t="s">
        <v>113</v>
      </c>
      <c r="C309" s="123">
        <v>6613</v>
      </c>
      <c r="D309" s="112">
        <v>5689</v>
      </c>
      <c r="E309" s="108">
        <v>86</v>
      </c>
      <c r="F309" s="108">
        <v>1.2</v>
      </c>
      <c r="G309" s="112">
        <v>3710</v>
      </c>
      <c r="H309" s="108">
        <v>56.1</v>
      </c>
      <c r="I309" s="108">
        <v>1.7</v>
      </c>
      <c r="J309" s="112">
        <v>3251</v>
      </c>
      <c r="K309" s="108">
        <v>49.2</v>
      </c>
      <c r="L309" s="108">
        <v>1.7</v>
      </c>
    </row>
    <row r="310" spans="1:12" x14ac:dyDescent="0.3">
      <c r="A310" s="106" t="s">
        <v>46</v>
      </c>
      <c r="B310" s="88" t="s">
        <v>114</v>
      </c>
      <c r="C310" s="123">
        <v>7112</v>
      </c>
      <c r="D310" s="112">
        <v>6189</v>
      </c>
      <c r="E310" s="108">
        <v>87</v>
      </c>
      <c r="F310" s="108">
        <v>1.1000000000000001</v>
      </c>
      <c r="G310" s="112">
        <v>4337</v>
      </c>
      <c r="H310" s="108">
        <v>61</v>
      </c>
      <c r="I310" s="108">
        <v>1.6</v>
      </c>
      <c r="J310" s="112">
        <v>3753</v>
      </c>
      <c r="K310" s="108">
        <v>52.8</v>
      </c>
      <c r="L310" s="108">
        <v>1.7</v>
      </c>
    </row>
    <row r="311" spans="1:12" x14ac:dyDescent="0.3">
      <c r="A311" s="106" t="s">
        <v>46</v>
      </c>
      <c r="B311" s="93" t="s">
        <v>137</v>
      </c>
      <c r="C311" s="123">
        <v>9115</v>
      </c>
      <c r="D311" s="112">
        <v>8686</v>
      </c>
      <c r="E311" s="108">
        <v>95.3</v>
      </c>
      <c r="F311" s="108">
        <v>0.6</v>
      </c>
      <c r="G311" s="112">
        <v>6155</v>
      </c>
      <c r="H311" s="108">
        <v>67.5</v>
      </c>
      <c r="I311" s="108">
        <v>1.4</v>
      </c>
      <c r="J311" s="112">
        <v>5393</v>
      </c>
      <c r="K311" s="108">
        <v>59.2</v>
      </c>
      <c r="L311" s="108">
        <v>1.4</v>
      </c>
    </row>
    <row r="312" spans="1:12" x14ac:dyDescent="0.3">
      <c r="A312" s="106" t="s">
        <v>46</v>
      </c>
      <c r="B312" s="106" t="s">
        <v>160</v>
      </c>
      <c r="C312" s="123">
        <v>1989</v>
      </c>
      <c r="D312" s="112">
        <v>1683</v>
      </c>
      <c r="E312" s="108">
        <v>84.6</v>
      </c>
      <c r="F312" s="108">
        <v>2.8</v>
      </c>
      <c r="G312" s="112">
        <v>1078</v>
      </c>
      <c r="H312" s="108">
        <v>54.2</v>
      </c>
      <c r="I312" s="108">
        <v>3.8</v>
      </c>
      <c r="J312" s="107">
        <v>950</v>
      </c>
      <c r="K312" s="108">
        <v>47.7</v>
      </c>
      <c r="L312" s="108">
        <v>3.8</v>
      </c>
    </row>
    <row r="313" spans="1:12" x14ac:dyDescent="0.3">
      <c r="A313" s="106" t="s">
        <v>46</v>
      </c>
      <c r="B313" s="88" t="s">
        <v>139</v>
      </c>
      <c r="C313" s="123">
        <v>908</v>
      </c>
      <c r="D313" s="107">
        <v>424</v>
      </c>
      <c r="E313" s="108">
        <v>46.7</v>
      </c>
      <c r="F313" s="108">
        <v>5.9</v>
      </c>
      <c r="G313" s="107">
        <v>209</v>
      </c>
      <c r="H313" s="108">
        <v>23</v>
      </c>
      <c r="I313" s="108">
        <v>5</v>
      </c>
      <c r="J313" s="107">
        <v>157</v>
      </c>
      <c r="K313" s="108">
        <v>17.3</v>
      </c>
      <c r="L313" s="108">
        <v>4.5</v>
      </c>
    </row>
    <row r="314" spans="1:12" x14ac:dyDescent="0.3">
      <c r="A314" s="106" t="s">
        <v>46</v>
      </c>
      <c r="B314" s="88" t="s">
        <v>140</v>
      </c>
      <c r="C314" s="123">
        <v>1706</v>
      </c>
      <c r="D314" s="112">
        <v>1077</v>
      </c>
      <c r="E314" s="108">
        <v>63.1</v>
      </c>
      <c r="F314" s="108">
        <v>5.2</v>
      </c>
      <c r="G314" s="107">
        <v>603</v>
      </c>
      <c r="H314" s="108">
        <v>35.299999999999997</v>
      </c>
      <c r="I314" s="108">
        <v>5.0999999999999996</v>
      </c>
      <c r="J314" s="107">
        <v>502</v>
      </c>
      <c r="K314" s="108">
        <v>29.4</v>
      </c>
      <c r="L314" s="108">
        <v>4.9000000000000004</v>
      </c>
    </row>
    <row r="315" spans="1:12" x14ac:dyDescent="0.3">
      <c r="A315" s="106" t="s">
        <v>46</v>
      </c>
      <c r="B315" s="88" t="s">
        <v>136</v>
      </c>
      <c r="C315" s="123">
        <v>10602</v>
      </c>
      <c r="D315" s="112">
        <v>9635</v>
      </c>
      <c r="E315" s="108">
        <v>90.9</v>
      </c>
      <c r="F315" s="108">
        <v>0.8</v>
      </c>
      <c r="G315" s="112">
        <v>6696</v>
      </c>
      <c r="H315" s="108">
        <v>63.2</v>
      </c>
      <c r="I315" s="108">
        <v>1.3</v>
      </c>
      <c r="J315" s="112">
        <v>5845</v>
      </c>
      <c r="K315" s="108">
        <v>55.1</v>
      </c>
      <c r="L315" s="108">
        <v>1.4</v>
      </c>
    </row>
    <row r="316" spans="1:12" x14ac:dyDescent="0.3">
      <c r="A316" s="106" t="s">
        <v>46</v>
      </c>
      <c r="B316" s="88" t="s">
        <v>138</v>
      </c>
      <c r="C316" s="123">
        <v>2181</v>
      </c>
      <c r="D316" s="112">
        <v>1791</v>
      </c>
      <c r="E316" s="108">
        <v>82.1</v>
      </c>
      <c r="F316" s="108">
        <v>2.8</v>
      </c>
      <c r="G316" s="112">
        <v>1133</v>
      </c>
      <c r="H316" s="108">
        <v>51.9</v>
      </c>
      <c r="I316" s="108">
        <v>3.6</v>
      </c>
      <c r="J316" s="107">
        <v>996</v>
      </c>
      <c r="K316" s="108">
        <v>45.7</v>
      </c>
      <c r="L316" s="108">
        <v>3.6</v>
      </c>
    </row>
    <row r="317" spans="1:12" x14ac:dyDescent="0.3">
      <c r="A317" s="106" t="s">
        <v>47</v>
      </c>
      <c r="B317" s="88" t="s">
        <v>112</v>
      </c>
      <c r="C317" s="123">
        <v>5629</v>
      </c>
      <c r="D317" s="112">
        <v>5335</v>
      </c>
      <c r="E317" s="108">
        <v>94.8</v>
      </c>
      <c r="F317" s="108">
        <v>0.9</v>
      </c>
      <c r="G317" s="112">
        <v>3720</v>
      </c>
      <c r="H317" s="108">
        <v>66.099999999999994</v>
      </c>
      <c r="I317" s="108">
        <v>1.8</v>
      </c>
      <c r="J317" s="112">
        <v>2995</v>
      </c>
      <c r="K317" s="108">
        <v>53.2</v>
      </c>
      <c r="L317" s="108">
        <v>1.9</v>
      </c>
    </row>
    <row r="318" spans="1:12" x14ac:dyDescent="0.3">
      <c r="A318" s="106" t="s">
        <v>47</v>
      </c>
      <c r="B318" s="88" t="s">
        <v>113</v>
      </c>
      <c r="C318" s="123">
        <v>2626</v>
      </c>
      <c r="D318" s="112">
        <v>2442</v>
      </c>
      <c r="E318" s="108">
        <v>93</v>
      </c>
      <c r="F318" s="108">
        <v>1.4</v>
      </c>
      <c r="G318" s="112">
        <v>1693</v>
      </c>
      <c r="H318" s="108">
        <v>64.5</v>
      </c>
      <c r="I318" s="108">
        <v>2.7</v>
      </c>
      <c r="J318" s="112">
        <v>1361</v>
      </c>
      <c r="K318" s="108">
        <v>51.8</v>
      </c>
      <c r="L318" s="108">
        <v>2.8</v>
      </c>
    </row>
    <row r="319" spans="1:12" x14ac:dyDescent="0.3">
      <c r="A319" s="106" t="s">
        <v>47</v>
      </c>
      <c r="B319" s="88" t="s">
        <v>114</v>
      </c>
      <c r="C319" s="123">
        <v>3003</v>
      </c>
      <c r="D319" s="112">
        <v>2893</v>
      </c>
      <c r="E319" s="108">
        <v>96.3</v>
      </c>
      <c r="F319" s="108">
        <v>1</v>
      </c>
      <c r="G319" s="112">
        <v>2026</v>
      </c>
      <c r="H319" s="108">
        <v>67.5</v>
      </c>
      <c r="I319" s="108">
        <v>2.5</v>
      </c>
      <c r="J319" s="112">
        <v>1633</v>
      </c>
      <c r="K319" s="108">
        <v>54.4</v>
      </c>
      <c r="L319" s="108">
        <v>2.6</v>
      </c>
    </row>
    <row r="320" spans="1:12" x14ac:dyDescent="0.3">
      <c r="A320" s="106" t="s">
        <v>47</v>
      </c>
      <c r="B320" s="93" t="s">
        <v>137</v>
      </c>
      <c r="C320" s="123">
        <v>3895</v>
      </c>
      <c r="D320" s="112">
        <v>3831</v>
      </c>
      <c r="E320" s="108">
        <v>98.4</v>
      </c>
      <c r="F320" s="108">
        <v>0.6</v>
      </c>
      <c r="G320" s="112">
        <v>2784</v>
      </c>
      <c r="H320" s="108">
        <v>71.5</v>
      </c>
      <c r="I320" s="108">
        <v>2.1</v>
      </c>
      <c r="J320" s="112">
        <v>2296</v>
      </c>
      <c r="K320" s="108">
        <v>58.9</v>
      </c>
      <c r="L320" s="108">
        <v>2.2999999999999998</v>
      </c>
    </row>
    <row r="321" spans="1:12" x14ac:dyDescent="0.3">
      <c r="A321" s="106" t="s">
        <v>47</v>
      </c>
      <c r="B321" s="106" t="s">
        <v>160</v>
      </c>
      <c r="C321" s="123">
        <v>1310</v>
      </c>
      <c r="D321" s="112">
        <v>1308</v>
      </c>
      <c r="E321" s="108">
        <v>99.8</v>
      </c>
      <c r="F321" s="108">
        <v>0.4</v>
      </c>
      <c r="G321" s="107">
        <v>827</v>
      </c>
      <c r="H321" s="108">
        <v>63.1</v>
      </c>
      <c r="I321" s="108">
        <v>4.7</v>
      </c>
      <c r="J321" s="107">
        <v>626</v>
      </c>
      <c r="K321" s="108">
        <v>47.7</v>
      </c>
      <c r="L321" s="108">
        <v>4.8</v>
      </c>
    </row>
    <row r="322" spans="1:12" x14ac:dyDescent="0.3">
      <c r="A322" s="106" t="s">
        <v>47</v>
      </c>
      <c r="B322" s="88" t="s">
        <v>139</v>
      </c>
      <c r="C322" s="123">
        <v>77</v>
      </c>
      <c r="D322" s="107">
        <v>23</v>
      </c>
      <c r="E322" s="108" t="s">
        <v>94</v>
      </c>
      <c r="F322" s="108" t="s">
        <v>94</v>
      </c>
      <c r="G322" s="107">
        <v>8</v>
      </c>
      <c r="H322" s="108" t="s">
        <v>94</v>
      </c>
      <c r="I322" s="108" t="s">
        <v>94</v>
      </c>
      <c r="J322" s="107">
        <v>2</v>
      </c>
      <c r="K322" s="108" t="s">
        <v>94</v>
      </c>
      <c r="L322" s="108" t="s">
        <v>94</v>
      </c>
    </row>
    <row r="323" spans="1:12" x14ac:dyDescent="0.3">
      <c r="A323" s="106" t="s">
        <v>47</v>
      </c>
      <c r="B323" s="88" t="s">
        <v>140</v>
      </c>
      <c r="C323" s="123">
        <v>255</v>
      </c>
      <c r="D323" s="107">
        <v>84</v>
      </c>
      <c r="E323" s="108">
        <v>32.799999999999997</v>
      </c>
      <c r="F323" s="108">
        <v>13.3</v>
      </c>
      <c r="G323" s="107">
        <v>31</v>
      </c>
      <c r="H323" s="108">
        <v>12.1</v>
      </c>
      <c r="I323" s="108">
        <v>9.3000000000000007</v>
      </c>
      <c r="J323" s="107">
        <v>22</v>
      </c>
      <c r="K323" s="108">
        <v>8.4</v>
      </c>
      <c r="L323" s="108">
        <v>7.9</v>
      </c>
    </row>
    <row r="324" spans="1:12" x14ac:dyDescent="0.3">
      <c r="A324" s="106" t="s">
        <v>47</v>
      </c>
      <c r="B324" s="88" t="s">
        <v>136</v>
      </c>
      <c r="C324" s="123">
        <v>4143</v>
      </c>
      <c r="D324" s="112">
        <v>3910</v>
      </c>
      <c r="E324" s="108">
        <v>94.4</v>
      </c>
      <c r="F324" s="108">
        <v>1</v>
      </c>
      <c r="G324" s="112">
        <v>2812</v>
      </c>
      <c r="H324" s="108">
        <v>67.900000000000006</v>
      </c>
      <c r="I324" s="108">
        <v>2.1</v>
      </c>
      <c r="J324" s="112">
        <v>2317</v>
      </c>
      <c r="K324" s="108">
        <v>55.9</v>
      </c>
      <c r="L324" s="108">
        <v>2.2000000000000002</v>
      </c>
    </row>
    <row r="325" spans="1:12" x14ac:dyDescent="0.3">
      <c r="A325" s="106" t="s">
        <v>47</v>
      </c>
      <c r="B325" s="88" t="s">
        <v>138</v>
      </c>
      <c r="C325" s="123">
        <v>1315</v>
      </c>
      <c r="D325" s="112">
        <v>1310</v>
      </c>
      <c r="E325" s="108">
        <v>99.6</v>
      </c>
      <c r="F325" s="108">
        <v>0.6</v>
      </c>
      <c r="G325" s="107">
        <v>827</v>
      </c>
      <c r="H325" s="108">
        <v>62.9</v>
      </c>
      <c r="I325" s="108">
        <v>4.7</v>
      </c>
      <c r="J325" s="107">
        <v>626</v>
      </c>
      <c r="K325" s="108">
        <v>47.6</v>
      </c>
      <c r="L325" s="108">
        <v>4.8</v>
      </c>
    </row>
    <row r="326" spans="1:12" x14ac:dyDescent="0.3">
      <c r="A326" s="106" t="s">
        <v>48</v>
      </c>
      <c r="B326" s="88" t="s">
        <v>112</v>
      </c>
      <c r="C326" s="123">
        <v>449</v>
      </c>
      <c r="D326" s="107">
        <v>445</v>
      </c>
      <c r="E326" s="108">
        <v>99</v>
      </c>
      <c r="F326" s="108">
        <v>0.6</v>
      </c>
      <c r="G326" s="107">
        <v>409</v>
      </c>
      <c r="H326" s="108">
        <v>91.1</v>
      </c>
      <c r="I326" s="108">
        <v>1.6</v>
      </c>
      <c r="J326" s="107">
        <v>313</v>
      </c>
      <c r="K326" s="108">
        <v>69.8</v>
      </c>
      <c r="L326" s="108">
        <v>2.6</v>
      </c>
    </row>
    <row r="327" spans="1:12" x14ac:dyDescent="0.3">
      <c r="A327" s="106" t="s">
        <v>48</v>
      </c>
      <c r="B327" s="88" t="s">
        <v>113</v>
      </c>
      <c r="C327" s="123">
        <v>222</v>
      </c>
      <c r="D327" s="107">
        <v>219</v>
      </c>
      <c r="E327" s="108">
        <v>98.9</v>
      </c>
      <c r="F327" s="108">
        <v>0.8</v>
      </c>
      <c r="G327" s="107">
        <v>202</v>
      </c>
      <c r="H327" s="108">
        <v>91</v>
      </c>
      <c r="I327" s="108">
        <v>2.2999999999999998</v>
      </c>
      <c r="J327" s="107">
        <v>155</v>
      </c>
      <c r="K327" s="108">
        <v>69.7</v>
      </c>
      <c r="L327" s="108">
        <v>3.7</v>
      </c>
    </row>
    <row r="328" spans="1:12" x14ac:dyDescent="0.3">
      <c r="A328" s="106" t="s">
        <v>48</v>
      </c>
      <c r="B328" s="88" t="s">
        <v>114</v>
      </c>
      <c r="C328" s="123">
        <v>228</v>
      </c>
      <c r="D328" s="107">
        <v>226</v>
      </c>
      <c r="E328" s="108">
        <v>99.2</v>
      </c>
      <c r="F328" s="108">
        <v>0.7</v>
      </c>
      <c r="G328" s="107">
        <v>208</v>
      </c>
      <c r="H328" s="108">
        <v>91.2</v>
      </c>
      <c r="I328" s="108">
        <v>2.2999999999999998</v>
      </c>
      <c r="J328" s="107">
        <v>159</v>
      </c>
      <c r="K328" s="108">
        <v>69.8</v>
      </c>
      <c r="L328" s="108">
        <v>3.7</v>
      </c>
    </row>
    <row r="329" spans="1:12" x14ac:dyDescent="0.3">
      <c r="A329" s="106" t="s">
        <v>48</v>
      </c>
      <c r="B329" s="93" t="s">
        <v>137</v>
      </c>
      <c r="C329" s="123">
        <v>422</v>
      </c>
      <c r="D329" s="107">
        <v>419</v>
      </c>
      <c r="E329" s="108">
        <v>99.2</v>
      </c>
      <c r="F329" s="108">
        <v>0.5</v>
      </c>
      <c r="G329" s="107">
        <v>388</v>
      </c>
      <c r="H329" s="108">
        <v>91.9</v>
      </c>
      <c r="I329" s="108">
        <v>1.6</v>
      </c>
      <c r="J329" s="107">
        <v>302</v>
      </c>
      <c r="K329" s="108">
        <v>71.5</v>
      </c>
      <c r="L329" s="108">
        <v>2.6</v>
      </c>
    </row>
    <row r="330" spans="1:12" x14ac:dyDescent="0.3">
      <c r="A330" s="106" t="s">
        <v>48</v>
      </c>
      <c r="B330" s="106" t="s">
        <v>160</v>
      </c>
      <c r="C330" s="123">
        <v>2</v>
      </c>
      <c r="D330" s="107">
        <v>2</v>
      </c>
      <c r="E330" s="108" t="s">
        <v>94</v>
      </c>
      <c r="F330" s="108" t="s">
        <v>94</v>
      </c>
      <c r="G330" s="107">
        <v>2</v>
      </c>
      <c r="H330" s="108" t="s">
        <v>94</v>
      </c>
      <c r="I330" s="108" t="s">
        <v>94</v>
      </c>
      <c r="J330" s="107">
        <v>1</v>
      </c>
      <c r="K330" s="108" t="s">
        <v>94</v>
      </c>
      <c r="L330" s="108" t="s">
        <v>94</v>
      </c>
    </row>
    <row r="331" spans="1:12" x14ac:dyDescent="0.3">
      <c r="A331" s="106" t="s">
        <v>48</v>
      </c>
      <c r="B331" s="88" t="s">
        <v>139</v>
      </c>
      <c r="C331" s="123">
        <v>2</v>
      </c>
      <c r="D331" s="107">
        <v>2</v>
      </c>
      <c r="E331" s="108" t="s">
        <v>94</v>
      </c>
      <c r="F331" s="108" t="s">
        <v>94</v>
      </c>
      <c r="G331" s="107">
        <v>1</v>
      </c>
      <c r="H331" s="108" t="s">
        <v>94</v>
      </c>
      <c r="I331" s="108" t="s">
        <v>94</v>
      </c>
      <c r="J331" s="107" t="s">
        <v>82</v>
      </c>
      <c r="K331" s="108" t="s">
        <v>94</v>
      </c>
      <c r="L331" s="108" t="s">
        <v>94</v>
      </c>
    </row>
    <row r="332" spans="1:12" x14ac:dyDescent="0.3">
      <c r="A332" s="106" t="s">
        <v>48</v>
      </c>
      <c r="B332" s="88" t="s">
        <v>140</v>
      </c>
      <c r="C332" s="123">
        <v>3</v>
      </c>
      <c r="D332" s="107">
        <v>3</v>
      </c>
      <c r="E332" s="108" t="s">
        <v>94</v>
      </c>
      <c r="F332" s="108" t="s">
        <v>94</v>
      </c>
      <c r="G332" s="107">
        <v>2</v>
      </c>
      <c r="H332" s="108" t="s">
        <v>94</v>
      </c>
      <c r="I332" s="108" t="s">
        <v>94</v>
      </c>
      <c r="J332" s="107" t="s">
        <v>82</v>
      </c>
      <c r="K332" s="108" t="s">
        <v>94</v>
      </c>
      <c r="L332" s="108" t="s">
        <v>94</v>
      </c>
    </row>
    <row r="333" spans="1:12" x14ac:dyDescent="0.3">
      <c r="A333" s="106" t="s">
        <v>48</v>
      </c>
      <c r="B333" s="88" t="s">
        <v>136</v>
      </c>
      <c r="C333" s="123">
        <v>425</v>
      </c>
      <c r="D333" s="107">
        <v>422</v>
      </c>
      <c r="E333" s="108">
        <v>99.1</v>
      </c>
      <c r="F333" s="108">
        <v>0.6</v>
      </c>
      <c r="G333" s="107">
        <v>389</v>
      </c>
      <c r="H333" s="108">
        <v>91.5</v>
      </c>
      <c r="I333" s="108">
        <v>1.6</v>
      </c>
      <c r="J333" s="107">
        <v>303</v>
      </c>
      <c r="K333" s="108">
        <v>71.099999999999994</v>
      </c>
      <c r="L333" s="108">
        <v>2.6</v>
      </c>
    </row>
    <row r="334" spans="1:12" x14ac:dyDescent="0.3">
      <c r="A334" s="106" t="s">
        <v>48</v>
      </c>
      <c r="B334" s="88" t="s">
        <v>138</v>
      </c>
      <c r="C334" s="123">
        <v>2</v>
      </c>
      <c r="D334" s="107">
        <v>2</v>
      </c>
      <c r="E334" s="108" t="s">
        <v>94</v>
      </c>
      <c r="F334" s="108" t="s">
        <v>94</v>
      </c>
      <c r="G334" s="107">
        <v>2</v>
      </c>
      <c r="H334" s="108" t="s">
        <v>94</v>
      </c>
      <c r="I334" s="108" t="s">
        <v>94</v>
      </c>
      <c r="J334" s="107">
        <v>1</v>
      </c>
      <c r="K334" s="108" t="s">
        <v>94</v>
      </c>
      <c r="L334" s="108" t="s">
        <v>94</v>
      </c>
    </row>
    <row r="335" spans="1:12" x14ac:dyDescent="0.3">
      <c r="A335" s="106" t="s">
        <v>49</v>
      </c>
      <c r="B335" s="88" t="s">
        <v>112</v>
      </c>
      <c r="C335" s="123">
        <v>8301</v>
      </c>
      <c r="D335" s="112">
        <v>8143</v>
      </c>
      <c r="E335" s="108">
        <v>98.1</v>
      </c>
      <c r="F335" s="108">
        <v>0.5</v>
      </c>
      <c r="G335" s="112">
        <v>5561</v>
      </c>
      <c r="H335" s="108">
        <v>67</v>
      </c>
      <c r="I335" s="108">
        <v>1.6</v>
      </c>
      <c r="J335" s="112">
        <v>4823</v>
      </c>
      <c r="K335" s="108">
        <v>58.1</v>
      </c>
      <c r="L335" s="108">
        <v>1.6</v>
      </c>
    </row>
    <row r="336" spans="1:12" x14ac:dyDescent="0.3">
      <c r="A336" s="106" t="s">
        <v>49</v>
      </c>
      <c r="B336" s="88" t="s">
        <v>113</v>
      </c>
      <c r="C336" s="123">
        <v>3916</v>
      </c>
      <c r="D336" s="112">
        <v>3836</v>
      </c>
      <c r="E336" s="108">
        <v>98</v>
      </c>
      <c r="F336" s="108">
        <v>0.7</v>
      </c>
      <c r="G336" s="112">
        <v>2559</v>
      </c>
      <c r="H336" s="108">
        <v>65.400000000000006</v>
      </c>
      <c r="I336" s="108">
        <v>2.2999999999999998</v>
      </c>
      <c r="J336" s="112">
        <v>2201</v>
      </c>
      <c r="K336" s="108">
        <v>56.2</v>
      </c>
      <c r="L336" s="108">
        <v>2.4</v>
      </c>
    </row>
    <row r="337" spans="1:12" x14ac:dyDescent="0.3">
      <c r="A337" s="106" t="s">
        <v>49</v>
      </c>
      <c r="B337" s="88" t="s">
        <v>114</v>
      </c>
      <c r="C337" s="123">
        <v>4385</v>
      </c>
      <c r="D337" s="112">
        <v>4307</v>
      </c>
      <c r="E337" s="108">
        <v>98.2</v>
      </c>
      <c r="F337" s="108">
        <v>0.6</v>
      </c>
      <c r="G337" s="112">
        <v>3002</v>
      </c>
      <c r="H337" s="108">
        <v>68.5</v>
      </c>
      <c r="I337" s="108">
        <v>2.1</v>
      </c>
      <c r="J337" s="112">
        <v>2622</v>
      </c>
      <c r="K337" s="108">
        <v>59.8</v>
      </c>
      <c r="L337" s="108">
        <v>2.2000000000000002</v>
      </c>
    </row>
    <row r="338" spans="1:12" x14ac:dyDescent="0.3">
      <c r="A338" s="106" t="s">
        <v>49</v>
      </c>
      <c r="B338" s="93" t="s">
        <v>137</v>
      </c>
      <c r="C338" s="123">
        <v>7147</v>
      </c>
      <c r="D338" s="112">
        <v>7077</v>
      </c>
      <c r="E338" s="108">
        <v>99</v>
      </c>
      <c r="F338" s="108">
        <v>0.4</v>
      </c>
      <c r="G338" s="112">
        <v>4869</v>
      </c>
      <c r="H338" s="108">
        <v>68.099999999999994</v>
      </c>
      <c r="I338" s="108">
        <v>1.7</v>
      </c>
      <c r="J338" s="112">
        <v>4239</v>
      </c>
      <c r="K338" s="108">
        <v>59.3</v>
      </c>
      <c r="L338" s="108">
        <v>1.8</v>
      </c>
    </row>
    <row r="339" spans="1:12" x14ac:dyDescent="0.3">
      <c r="A339" s="106" t="s">
        <v>49</v>
      </c>
      <c r="B339" s="106" t="s">
        <v>160</v>
      </c>
      <c r="C339" s="123">
        <v>931</v>
      </c>
      <c r="D339" s="107">
        <v>904</v>
      </c>
      <c r="E339" s="108">
        <v>97.1</v>
      </c>
      <c r="F339" s="108">
        <v>2</v>
      </c>
      <c r="G339" s="107">
        <v>598</v>
      </c>
      <c r="H339" s="108">
        <v>64.2</v>
      </c>
      <c r="I339" s="108">
        <v>5.7</v>
      </c>
      <c r="J339" s="107">
        <v>500</v>
      </c>
      <c r="K339" s="108">
        <v>53.7</v>
      </c>
      <c r="L339" s="108">
        <v>6</v>
      </c>
    </row>
    <row r="340" spans="1:12" x14ac:dyDescent="0.3">
      <c r="A340" s="106" t="s">
        <v>49</v>
      </c>
      <c r="B340" s="88" t="s">
        <v>139</v>
      </c>
      <c r="C340" s="123">
        <v>96</v>
      </c>
      <c r="D340" s="107">
        <v>53</v>
      </c>
      <c r="E340" s="108" t="s">
        <v>94</v>
      </c>
      <c r="F340" s="108" t="s">
        <v>94</v>
      </c>
      <c r="G340" s="107">
        <v>32</v>
      </c>
      <c r="H340" s="108" t="s">
        <v>94</v>
      </c>
      <c r="I340" s="108" t="s">
        <v>94</v>
      </c>
      <c r="J340" s="107">
        <v>27</v>
      </c>
      <c r="K340" s="108" t="s">
        <v>94</v>
      </c>
      <c r="L340" s="108" t="s">
        <v>94</v>
      </c>
    </row>
    <row r="341" spans="1:12" x14ac:dyDescent="0.3">
      <c r="A341" s="106" t="s">
        <v>49</v>
      </c>
      <c r="B341" s="88" t="s">
        <v>140</v>
      </c>
      <c r="C341" s="123">
        <v>106</v>
      </c>
      <c r="D341" s="107">
        <v>87</v>
      </c>
      <c r="E341" s="108">
        <v>82.7</v>
      </c>
      <c r="F341" s="108">
        <v>17.399999999999999</v>
      </c>
      <c r="G341" s="107">
        <v>47</v>
      </c>
      <c r="H341" s="108">
        <v>44.7</v>
      </c>
      <c r="I341" s="108">
        <v>22.9</v>
      </c>
      <c r="J341" s="107">
        <v>43</v>
      </c>
      <c r="K341" s="108">
        <v>41</v>
      </c>
      <c r="L341" s="108">
        <v>22.6</v>
      </c>
    </row>
    <row r="342" spans="1:12" x14ac:dyDescent="0.3">
      <c r="A342" s="106" t="s">
        <v>49</v>
      </c>
      <c r="B342" s="88" t="s">
        <v>136</v>
      </c>
      <c r="C342" s="123">
        <v>7250</v>
      </c>
      <c r="D342" s="112">
        <v>7161</v>
      </c>
      <c r="E342" s="108">
        <v>98.8</v>
      </c>
      <c r="F342" s="108">
        <v>0.4</v>
      </c>
      <c r="G342" s="112">
        <v>4913</v>
      </c>
      <c r="H342" s="108">
        <v>67.8</v>
      </c>
      <c r="I342" s="108">
        <v>1.7</v>
      </c>
      <c r="J342" s="112">
        <v>4280</v>
      </c>
      <c r="K342" s="108">
        <v>59</v>
      </c>
      <c r="L342" s="108">
        <v>1.7</v>
      </c>
    </row>
    <row r="343" spans="1:12" x14ac:dyDescent="0.3">
      <c r="A343" s="106" t="s">
        <v>49</v>
      </c>
      <c r="B343" s="88" t="s">
        <v>138</v>
      </c>
      <c r="C343" s="123">
        <v>934</v>
      </c>
      <c r="D343" s="107">
        <v>907</v>
      </c>
      <c r="E343" s="108">
        <v>97.1</v>
      </c>
      <c r="F343" s="108">
        <v>2</v>
      </c>
      <c r="G343" s="107">
        <v>601</v>
      </c>
      <c r="H343" s="108">
        <v>64.3</v>
      </c>
      <c r="I343" s="108">
        <v>5.7</v>
      </c>
      <c r="J343" s="107">
        <v>502</v>
      </c>
      <c r="K343" s="108">
        <v>53.8</v>
      </c>
      <c r="L343" s="108">
        <v>6</v>
      </c>
    </row>
    <row r="344" spans="1:12" x14ac:dyDescent="0.3">
      <c r="A344" s="106" t="s">
        <v>50</v>
      </c>
      <c r="B344" s="88" t="s">
        <v>112</v>
      </c>
      <c r="C344" s="123">
        <v>2457</v>
      </c>
      <c r="D344" s="112">
        <v>2400</v>
      </c>
      <c r="E344" s="108">
        <v>97.7</v>
      </c>
      <c r="F344" s="108">
        <v>0.8</v>
      </c>
      <c r="G344" s="112">
        <v>1679</v>
      </c>
      <c r="H344" s="108">
        <v>68.3</v>
      </c>
      <c r="I344" s="108">
        <v>2.4</v>
      </c>
      <c r="J344" s="112">
        <v>1431</v>
      </c>
      <c r="K344" s="108">
        <v>58.3</v>
      </c>
      <c r="L344" s="108">
        <v>2.5</v>
      </c>
    </row>
    <row r="345" spans="1:12" x14ac:dyDescent="0.3">
      <c r="A345" s="106" t="s">
        <v>50</v>
      </c>
      <c r="B345" s="88" t="s">
        <v>113</v>
      </c>
      <c r="C345" s="123">
        <v>1155</v>
      </c>
      <c r="D345" s="112">
        <v>1124</v>
      </c>
      <c r="E345" s="108">
        <v>97.3</v>
      </c>
      <c r="F345" s="108">
        <v>1.2</v>
      </c>
      <c r="G345" s="107">
        <v>761</v>
      </c>
      <c r="H345" s="108">
        <v>65.900000000000006</v>
      </c>
      <c r="I345" s="108">
        <v>3.5</v>
      </c>
      <c r="J345" s="107">
        <v>653</v>
      </c>
      <c r="K345" s="108">
        <v>56.5</v>
      </c>
      <c r="L345" s="108">
        <v>3.7</v>
      </c>
    </row>
    <row r="346" spans="1:12" x14ac:dyDescent="0.3">
      <c r="A346" s="106" t="s">
        <v>50</v>
      </c>
      <c r="B346" s="88" t="s">
        <v>114</v>
      </c>
      <c r="C346" s="123">
        <v>1302</v>
      </c>
      <c r="D346" s="112">
        <v>1276</v>
      </c>
      <c r="E346" s="108">
        <v>98</v>
      </c>
      <c r="F346" s="108">
        <v>1</v>
      </c>
      <c r="G346" s="107">
        <v>918</v>
      </c>
      <c r="H346" s="108">
        <v>70.5</v>
      </c>
      <c r="I346" s="108">
        <v>3.2</v>
      </c>
      <c r="J346" s="107">
        <v>778</v>
      </c>
      <c r="K346" s="108">
        <v>59.8</v>
      </c>
      <c r="L346" s="108">
        <v>3.4</v>
      </c>
    </row>
    <row r="347" spans="1:12" x14ac:dyDescent="0.3">
      <c r="A347" s="106" t="s">
        <v>50</v>
      </c>
      <c r="B347" s="93" t="s">
        <v>137</v>
      </c>
      <c r="C347" s="123">
        <v>2102</v>
      </c>
      <c r="D347" s="112">
        <v>2084</v>
      </c>
      <c r="E347" s="108">
        <v>99.2</v>
      </c>
      <c r="F347" s="108">
        <v>0.5</v>
      </c>
      <c r="G347" s="112">
        <v>1483</v>
      </c>
      <c r="H347" s="108">
        <v>70.599999999999994</v>
      </c>
      <c r="I347" s="108">
        <v>2.5</v>
      </c>
      <c r="J347" s="112">
        <v>1269</v>
      </c>
      <c r="K347" s="108">
        <v>60.4</v>
      </c>
      <c r="L347" s="108">
        <v>2.7</v>
      </c>
    </row>
    <row r="348" spans="1:12" x14ac:dyDescent="0.3">
      <c r="A348" s="106" t="s">
        <v>50</v>
      </c>
      <c r="B348" s="106" t="s">
        <v>160</v>
      </c>
      <c r="C348" s="123">
        <v>115</v>
      </c>
      <c r="D348" s="107">
        <v>115</v>
      </c>
      <c r="E348" s="108">
        <v>100</v>
      </c>
      <c r="F348" s="108">
        <v>0</v>
      </c>
      <c r="G348" s="107">
        <v>66</v>
      </c>
      <c r="H348" s="108">
        <v>57.4</v>
      </c>
      <c r="I348" s="108">
        <v>14.1</v>
      </c>
      <c r="J348" s="107">
        <v>51</v>
      </c>
      <c r="K348" s="108">
        <v>44.5</v>
      </c>
      <c r="L348" s="108">
        <v>14.2</v>
      </c>
    </row>
    <row r="349" spans="1:12" x14ac:dyDescent="0.3">
      <c r="A349" s="106" t="s">
        <v>50</v>
      </c>
      <c r="B349" s="88" t="s">
        <v>139</v>
      </c>
      <c r="C349" s="123">
        <v>38</v>
      </c>
      <c r="D349" s="107">
        <v>22</v>
      </c>
      <c r="E349" s="108" t="s">
        <v>94</v>
      </c>
      <c r="F349" s="108" t="s">
        <v>94</v>
      </c>
      <c r="G349" s="107">
        <v>16</v>
      </c>
      <c r="H349" s="108" t="s">
        <v>94</v>
      </c>
      <c r="I349" s="108" t="s">
        <v>94</v>
      </c>
      <c r="J349" s="107">
        <v>14</v>
      </c>
      <c r="K349" s="108" t="s">
        <v>94</v>
      </c>
      <c r="L349" s="108" t="s">
        <v>94</v>
      </c>
    </row>
    <row r="350" spans="1:12" x14ac:dyDescent="0.3">
      <c r="A350" s="106" t="s">
        <v>50</v>
      </c>
      <c r="B350" s="88" t="s">
        <v>140</v>
      </c>
      <c r="C350" s="123">
        <v>76</v>
      </c>
      <c r="D350" s="107">
        <v>47</v>
      </c>
      <c r="E350" s="108" t="s">
        <v>94</v>
      </c>
      <c r="F350" s="108" t="s">
        <v>94</v>
      </c>
      <c r="G350" s="107">
        <v>26</v>
      </c>
      <c r="H350" s="108" t="s">
        <v>94</v>
      </c>
      <c r="I350" s="108" t="s">
        <v>94</v>
      </c>
      <c r="J350" s="107">
        <v>21</v>
      </c>
      <c r="K350" s="108" t="s">
        <v>94</v>
      </c>
      <c r="L350" s="108" t="s">
        <v>94</v>
      </c>
    </row>
    <row r="351" spans="1:12" x14ac:dyDescent="0.3">
      <c r="A351" s="106" t="s">
        <v>50</v>
      </c>
      <c r="B351" s="88" t="s">
        <v>136</v>
      </c>
      <c r="C351" s="123">
        <v>2169</v>
      </c>
      <c r="D351" s="112">
        <v>2129</v>
      </c>
      <c r="E351" s="108">
        <v>98.1</v>
      </c>
      <c r="F351" s="108">
        <v>0.7</v>
      </c>
      <c r="G351" s="112">
        <v>1507</v>
      </c>
      <c r="H351" s="108">
        <v>69.5</v>
      </c>
      <c r="I351" s="108">
        <v>2.5</v>
      </c>
      <c r="J351" s="112">
        <v>1287</v>
      </c>
      <c r="K351" s="108">
        <v>59.3</v>
      </c>
      <c r="L351" s="108">
        <v>2.7</v>
      </c>
    </row>
    <row r="352" spans="1:12" x14ac:dyDescent="0.3">
      <c r="A352" s="106" t="s">
        <v>50</v>
      </c>
      <c r="B352" s="88" t="s">
        <v>138</v>
      </c>
      <c r="C352" s="123">
        <v>115</v>
      </c>
      <c r="D352" s="107">
        <v>115</v>
      </c>
      <c r="E352" s="108">
        <v>100</v>
      </c>
      <c r="F352" s="108">
        <v>0</v>
      </c>
      <c r="G352" s="107">
        <v>66</v>
      </c>
      <c r="H352" s="108">
        <v>57.4</v>
      </c>
      <c r="I352" s="108">
        <v>14.1</v>
      </c>
      <c r="J352" s="107">
        <v>51</v>
      </c>
      <c r="K352" s="108">
        <v>44.5</v>
      </c>
      <c r="L352" s="108">
        <v>14.2</v>
      </c>
    </row>
    <row r="353" spans="1:12" x14ac:dyDescent="0.3">
      <c r="A353" s="106" t="s">
        <v>51</v>
      </c>
      <c r="B353" s="88" t="s">
        <v>112</v>
      </c>
      <c r="C353" s="123">
        <v>2515</v>
      </c>
      <c r="D353" s="112">
        <v>2295</v>
      </c>
      <c r="E353" s="108">
        <v>91.3</v>
      </c>
      <c r="F353" s="108">
        <v>1.6</v>
      </c>
      <c r="G353" s="112">
        <v>1714</v>
      </c>
      <c r="H353" s="108">
        <v>68.2</v>
      </c>
      <c r="I353" s="108">
        <v>2.6</v>
      </c>
      <c r="J353" s="112">
        <v>1529</v>
      </c>
      <c r="K353" s="108">
        <v>60.8</v>
      </c>
      <c r="L353" s="108">
        <v>2.7</v>
      </c>
    </row>
    <row r="354" spans="1:12" x14ac:dyDescent="0.3">
      <c r="A354" s="106" t="s">
        <v>51</v>
      </c>
      <c r="B354" s="88" t="s">
        <v>113</v>
      </c>
      <c r="C354" s="123">
        <v>1219</v>
      </c>
      <c r="D354" s="112">
        <v>1106</v>
      </c>
      <c r="E354" s="108">
        <v>90.7</v>
      </c>
      <c r="F354" s="108">
        <v>2.2999999999999998</v>
      </c>
      <c r="G354" s="107">
        <v>806</v>
      </c>
      <c r="H354" s="108">
        <v>66.099999999999994</v>
      </c>
      <c r="I354" s="108">
        <v>3.7</v>
      </c>
      <c r="J354" s="107">
        <v>712</v>
      </c>
      <c r="K354" s="108">
        <v>58.4</v>
      </c>
      <c r="L354" s="108">
        <v>3.9</v>
      </c>
    </row>
    <row r="355" spans="1:12" x14ac:dyDescent="0.3">
      <c r="A355" s="106" t="s">
        <v>51</v>
      </c>
      <c r="B355" s="88" t="s">
        <v>114</v>
      </c>
      <c r="C355" s="123">
        <v>1296</v>
      </c>
      <c r="D355" s="112">
        <v>1189</v>
      </c>
      <c r="E355" s="108">
        <v>91.7</v>
      </c>
      <c r="F355" s="108">
        <v>2.1</v>
      </c>
      <c r="G355" s="107">
        <v>908</v>
      </c>
      <c r="H355" s="108">
        <v>70.099999999999994</v>
      </c>
      <c r="I355" s="108">
        <v>3.5</v>
      </c>
      <c r="J355" s="107">
        <v>817</v>
      </c>
      <c r="K355" s="108">
        <v>63</v>
      </c>
      <c r="L355" s="108">
        <v>3.7</v>
      </c>
    </row>
    <row r="356" spans="1:12" x14ac:dyDescent="0.3">
      <c r="A356" s="106" t="s">
        <v>51</v>
      </c>
      <c r="B356" s="93" t="s">
        <v>137</v>
      </c>
      <c r="C356" s="123">
        <v>2181</v>
      </c>
      <c r="D356" s="112">
        <v>2129</v>
      </c>
      <c r="E356" s="108">
        <v>97.6</v>
      </c>
      <c r="F356" s="108">
        <v>0.9</v>
      </c>
      <c r="G356" s="112">
        <v>1605</v>
      </c>
      <c r="H356" s="108">
        <v>73.599999999999994</v>
      </c>
      <c r="I356" s="108">
        <v>2.6</v>
      </c>
      <c r="J356" s="112">
        <v>1444</v>
      </c>
      <c r="K356" s="108">
        <v>66.2</v>
      </c>
      <c r="L356" s="108">
        <v>2.8</v>
      </c>
    </row>
    <row r="357" spans="1:12" x14ac:dyDescent="0.3">
      <c r="A357" s="106" t="s">
        <v>51</v>
      </c>
      <c r="B357" s="106" t="s">
        <v>160</v>
      </c>
      <c r="C357" s="123">
        <v>34</v>
      </c>
      <c r="D357" s="107">
        <v>34</v>
      </c>
      <c r="E357" s="108" t="s">
        <v>94</v>
      </c>
      <c r="F357" s="108" t="s">
        <v>94</v>
      </c>
      <c r="G357" s="107">
        <v>20</v>
      </c>
      <c r="H357" s="108" t="s">
        <v>94</v>
      </c>
      <c r="I357" s="108" t="s">
        <v>94</v>
      </c>
      <c r="J357" s="107">
        <v>17</v>
      </c>
      <c r="K357" s="108" t="s">
        <v>94</v>
      </c>
      <c r="L357" s="108" t="s">
        <v>94</v>
      </c>
    </row>
    <row r="358" spans="1:12" x14ac:dyDescent="0.3">
      <c r="A358" s="106" t="s">
        <v>51</v>
      </c>
      <c r="B358" s="88" t="s">
        <v>139</v>
      </c>
      <c r="C358" s="123">
        <v>85</v>
      </c>
      <c r="D358" s="107">
        <v>39</v>
      </c>
      <c r="E358" s="108" t="s">
        <v>94</v>
      </c>
      <c r="F358" s="108" t="s">
        <v>94</v>
      </c>
      <c r="G358" s="107">
        <v>25</v>
      </c>
      <c r="H358" s="108" t="s">
        <v>94</v>
      </c>
      <c r="I358" s="108" t="s">
        <v>94</v>
      </c>
      <c r="J358" s="107">
        <v>21</v>
      </c>
      <c r="K358" s="108" t="s">
        <v>94</v>
      </c>
      <c r="L358" s="108" t="s">
        <v>94</v>
      </c>
    </row>
    <row r="359" spans="1:12" x14ac:dyDescent="0.3">
      <c r="A359" s="106" t="s">
        <v>51</v>
      </c>
      <c r="B359" s="88" t="s">
        <v>140</v>
      </c>
      <c r="C359" s="123">
        <v>193</v>
      </c>
      <c r="D359" s="107">
        <v>70</v>
      </c>
      <c r="E359" s="108">
        <v>36.4</v>
      </c>
      <c r="F359" s="108">
        <v>15</v>
      </c>
      <c r="G359" s="107">
        <v>48</v>
      </c>
      <c r="H359" s="108">
        <v>25</v>
      </c>
      <c r="I359" s="108">
        <v>13.5</v>
      </c>
      <c r="J359" s="107">
        <v>33</v>
      </c>
      <c r="K359" s="108">
        <v>17.100000000000001</v>
      </c>
      <c r="L359" s="108">
        <v>11.7</v>
      </c>
    </row>
    <row r="360" spans="1:12" x14ac:dyDescent="0.3">
      <c r="A360" s="106" t="s">
        <v>51</v>
      </c>
      <c r="B360" s="88" t="s">
        <v>136</v>
      </c>
      <c r="C360" s="123">
        <v>2372</v>
      </c>
      <c r="D360" s="112">
        <v>2198</v>
      </c>
      <c r="E360" s="108">
        <v>92.7</v>
      </c>
      <c r="F360" s="108">
        <v>1.5</v>
      </c>
      <c r="G360" s="112">
        <v>1652</v>
      </c>
      <c r="H360" s="108">
        <v>69.599999999999994</v>
      </c>
      <c r="I360" s="108">
        <v>2.6</v>
      </c>
      <c r="J360" s="112">
        <v>1477</v>
      </c>
      <c r="K360" s="108">
        <v>62.3</v>
      </c>
      <c r="L360" s="108">
        <v>2.7</v>
      </c>
    </row>
    <row r="361" spans="1:12" x14ac:dyDescent="0.3">
      <c r="A361" s="106" t="s">
        <v>51</v>
      </c>
      <c r="B361" s="88" t="s">
        <v>138</v>
      </c>
      <c r="C361" s="123">
        <v>34</v>
      </c>
      <c r="D361" s="107">
        <v>34</v>
      </c>
      <c r="E361" s="108" t="s">
        <v>94</v>
      </c>
      <c r="F361" s="108" t="s">
        <v>94</v>
      </c>
      <c r="G361" s="107">
        <v>20</v>
      </c>
      <c r="H361" s="108" t="s">
        <v>94</v>
      </c>
      <c r="I361" s="108" t="s">
        <v>94</v>
      </c>
      <c r="J361" s="107">
        <v>17</v>
      </c>
      <c r="K361" s="108" t="s">
        <v>94</v>
      </c>
      <c r="L361" s="108" t="s">
        <v>94</v>
      </c>
    </row>
    <row r="362" spans="1:12" x14ac:dyDescent="0.3">
      <c r="A362" s="106" t="s">
        <v>52</v>
      </c>
      <c r="B362" s="88" t="s">
        <v>112</v>
      </c>
      <c r="C362" s="123">
        <v>8950</v>
      </c>
      <c r="D362" s="112">
        <v>8687</v>
      </c>
      <c r="E362" s="108">
        <v>97.1</v>
      </c>
      <c r="F362" s="108">
        <v>0.5</v>
      </c>
      <c r="G362" s="112">
        <v>5847</v>
      </c>
      <c r="H362" s="108">
        <v>65.3</v>
      </c>
      <c r="I362" s="108">
        <v>1.5</v>
      </c>
      <c r="J362" s="112">
        <v>4988</v>
      </c>
      <c r="K362" s="108">
        <v>55.7</v>
      </c>
      <c r="L362" s="108">
        <v>1.5</v>
      </c>
    </row>
    <row r="363" spans="1:12" x14ac:dyDescent="0.3">
      <c r="A363" s="106" t="s">
        <v>52</v>
      </c>
      <c r="B363" s="88" t="s">
        <v>113</v>
      </c>
      <c r="C363" s="123">
        <v>4287</v>
      </c>
      <c r="D363" s="112">
        <v>4154</v>
      </c>
      <c r="E363" s="108">
        <v>96.9</v>
      </c>
      <c r="F363" s="108">
        <v>0.8</v>
      </c>
      <c r="G363" s="112">
        <v>2836</v>
      </c>
      <c r="H363" s="108">
        <v>66.099999999999994</v>
      </c>
      <c r="I363" s="108">
        <v>2.1</v>
      </c>
      <c r="J363" s="112">
        <v>2373</v>
      </c>
      <c r="K363" s="108">
        <v>55.4</v>
      </c>
      <c r="L363" s="108">
        <v>2.2000000000000002</v>
      </c>
    </row>
    <row r="364" spans="1:12" x14ac:dyDescent="0.3">
      <c r="A364" s="106" t="s">
        <v>52</v>
      </c>
      <c r="B364" s="88" t="s">
        <v>114</v>
      </c>
      <c r="C364" s="123">
        <v>4663</v>
      </c>
      <c r="D364" s="112">
        <v>4533</v>
      </c>
      <c r="E364" s="108">
        <v>97.2</v>
      </c>
      <c r="F364" s="108">
        <v>0.7</v>
      </c>
      <c r="G364" s="112">
        <v>3011</v>
      </c>
      <c r="H364" s="108">
        <v>64.599999999999994</v>
      </c>
      <c r="I364" s="108">
        <v>2</v>
      </c>
      <c r="J364" s="112">
        <v>2615</v>
      </c>
      <c r="K364" s="108">
        <v>56.1</v>
      </c>
      <c r="L364" s="108">
        <v>2.1</v>
      </c>
    </row>
    <row r="365" spans="1:12" x14ac:dyDescent="0.3">
      <c r="A365" s="106" t="s">
        <v>52</v>
      </c>
      <c r="B365" s="93" t="s">
        <v>137</v>
      </c>
      <c r="C365" s="123">
        <v>7805</v>
      </c>
      <c r="D365" s="112">
        <v>7703</v>
      </c>
      <c r="E365" s="108">
        <v>98.7</v>
      </c>
      <c r="F365" s="108">
        <v>0.4</v>
      </c>
      <c r="G365" s="112">
        <v>5170</v>
      </c>
      <c r="H365" s="108">
        <v>66.2</v>
      </c>
      <c r="I365" s="108">
        <v>1.6</v>
      </c>
      <c r="J365" s="112">
        <v>4414</v>
      </c>
      <c r="K365" s="108">
        <v>56.6</v>
      </c>
      <c r="L365" s="108">
        <v>1.6</v>
      </c>
    </row>
    <row r="366" spans="1:12" x14ac:dyDescent="0.3">
      <c r="A366" s="106" t="s">
        <v>52</v>
      </c>
      <c r="B366" s="106" t="s">
        <v>160</v>
      </c>
      <c r="C366" s="123">
        <v>746</v>
      </c>
      <c r="D366" s="107">
        <v>723</v>
      </c>
      <c r="E366" s="108">
        <v>96.9</v>
      </c>
      <c r="F366" s="108">
        <v>2.2000000000000002</v>
      </c>
      <c r="G366" s="107">
        <v>524</v>
      </c>
      <c r="H366" s="108">
        <v>70.2</v>
      </c>
      <c r="I366" s="108">
        <v>5.9</v>
      </c>
      <c r="J366" s="107">
        <v>457</v>
      </c>
      <c r="K366" s="108">
        <v>61.3</v>
      </c>
      <c r="L366" s="108">
        <v>6.3</v>
      </c>
    </row>
    <row r="367" spans="1:12" x14ac:dyDescent="0.3">
      <c r="A367" s="106" t="s">
        <v>52</v>
      </c>
      <c r="B367" s="88" t="s">
        <v>139</v>
      </c>
      <c r="C367" s="123">
        <v>137</v>
      </c>
      <c r="D367" s="107">
        <v>65</v>
      </c>
      <c r="E367" s="108">
        <v>47.5</v>
      </c>
      <c r="F367" s="108">
        <v>15.7</v>
      </c>
      <c r="G367" s="107">
        <v>42</v>
      </c>
      <c r="H367" s="108">
        <v>30.7</v>
      </c>
      <c r="I367" s="108">
        <v>14.5</v>
      </c>
      <c r="J367" s="107">
        <v>37</v>
      </c>
      <c r="K367" s="108">
        <v>27.1</v>
      </c>
      <c r="L367" s="108">
        <v>14</v>
      </c>
    </row>
    <row r="368" spans="1:12" x14ac:dyDescent="0.3">
      <c r="A368" s="106" t="s">
        <v>52</v>
      </c>
      <c r="B368" s="88" t="s">
        <v>140</v>
      </c>
      <c r="C368" s="123">
        <v>248</v>
      </c>
      <c r="D368" s="107">
        <v>182</v>
      </c>
      <c r="E368" s="108">
        <v>73.5</v>
      </c>
      <c r="F368" s="108">
        <v>12.8</v>
      </c>
      <c r="G368" s="107">
        <v>99</v>
      </c>
      <c r="H368" s="108">
        <v>39.799999999999997</v>
      </c>
      <c r="I368" s="108">
        <v>14.2</v>
      </c>
      <c r="J368" s="107">
        <v>68</v>
      </c>
      <c r="K368" s="108">
        <v>27.3</v>
      </c>
      <c r="L368" s="108">
        <v>12.9</v>
      </c>
    </row>
    <row r="369" spans="1:12" x14ac:dyDescent="0.3">
      <c r="A369" s="106" t="s">
        <v>52</v>
      </c>
      <c r="B369" s="88" t="s">
        <v>136</v>
      </c>
      <c r="C369" s="123">
        <v>8015</v>
      </c>
      <c r="D369" s="112">
        <v>7868</v>
      </c>
      <c r="E369" s="108">
        <v>98.2</v>
      </c>
      <c r="F369" s="108">
        <v>0.4</v>
      </c>
      <c r="G369" s="112">
        <v>5269</v>
      </c>
      <c r="H369" s="108">
        <v>65.7</v>
      </c>
      <c r="I369" s="108">
        <v>1.5</v>
      </c>
      <c r="J369" s="112">
        <v>4482</v>
      </c>
      <c r="K369" s="108">
        <v>55.9</v>
      </c>
      <c r="L369" s="108">
        <v>1.6</v>
      </c>
    </row>
    <row r="370" spans="1:12" x14ac:dyDescent="0.3">
      <c r="A370" s="106" t="s">
        <v>52</v>
      </c>
      <c r="B370" s="88" t="s">
        <v>138</v>
      </c>
      <c r="C370" s="123">
        <v>764</v>
      </c>
      <c r="D370" s="107">
        <v>734</v>
      </c>
      <c r="E370" s="108">
        <v>96</v>
      </c>
      <c r="F370" s="108">
        <v>2.5</v>
      </c>
      <c r="G370" s="107">
        <v>524</v>
      </c>
      <c r="H370" s="108">
        <v>68.599999999999994</v>
      </c>
      <c r="I370" s="108">
        <v>5.9</v>
      </c>
      <c r="J370" s="107">
        <v>457</v>
      </c>
      <c r="K370" s="108">
        <v>59.9</v>
      </c>
      <c r="L370" s="108">
        <v>6.3</v>
      </c>
    </row>
    <row r="371" spans="1:12" x14ac:dyDescent="0.3">
      <c r="A371" s="106" t="s">
        <v>53</v>
      </c>
      <c r="B371" s="88" t="s">
        <v>112</v>
      </c>
      <c r="C371" s="123">
        <v>729</v>
      </c>
      <c r="D371" s="107">
        <v>690</v>
      </c>
      <c r="E371" s="108">
        <v>94.6</v>
      </c>
      <c r="F371" s="108">
        <v>1.4</v>
      </c>
      <c r="G371" s="107">
        <v>508</v>
      </c>
      <c r="H371" s="108">
        <v>69.7</v>
      </c>
      <c r="I371" s="108">
        <v>2.8</v>
      </c>
      <c r="J371" s="107">
        <v>438</v>
      </c>
      <c r="K371" s="108">
        <v>60.1</v>
      </c>
      <c r="L371" s="108">
        <v>3</v>
      </c>
    </row>
    <row r="372" spans="1:12" x14ac:dyDescent="0.3">
      <c r="A372" s="106" t="s">
        <v>53</v>
      </c>
      <c r="B372" s="88" t="s">
        <v>113</v>
      </c>
      <c r="C372" s="123">
        <v>339</v>
      </c>
      <c r="D372" s="107">
        <v>322</v>
      </c>
      <c r="E372" s="108">
        <v>95</v>
      </c>
      <c r="F372" s="108">
        <v>1.9</v>
      </c>
      <c r="G372" s="107">
        <v>230</v>
      </c>
      <c r="H372" s="108">
        <v>67.7</v>
      </c>
      <c r="I372" s="108">
        <v>4.0999999999999996</v>
      </c>
      <c r="J372" s="107">
        <v>193</v>
      </c>
      <c r="K372" s="108">
        <v>56.8</v>
      </c>
      <c r="L372" s="108">
        <v>4.4000000000000004</v>
      </c>
    </row>
    <row r="373" spans="1:12" x14ac:dyDescent="0.3">
      <c r="A373" s="106" t="s">
        <v>53</v>
      </c>
      <c r="B373" s="88" t="s">
        <v>114</v>
      </c>
      <c r="C373" s="123">
        <v>390</v>
      </c>
      <c r="D373" s="107">
        <v>368</v>
      </c>
      <c r="E373" s="108">
        <v>94.4</v>
      </c>
      <c r="F373" s="108">
        <v>1.9</v>
      </c>
      <c r="G373" s="107">
        <v>279</v>
      </c>
      <c r="H373" s="108">
        <v>71.5</v>
      </c>
      <c r="I373" s="108">
        <v>3.7</v>
      </c>
      <c r="J373" s="107">
        <v>245</v>
      </c>
      <c r="K373" s="108">
        <v>62.9</v>
      </c>
      <c r="L373" s="108">
        <v>4</v>
      </c>
    </row>
    <row r="374" spans="1:12" x14ac:dyDescent="0.3">
      <c r="A374" s="106" t="s">
        <v>53</v>
      </c>
      <c r="B374" s="93" t="s">
        <v>137</v>
      </c>
      <c r="C374" s="123">
        <v>649</v>
      </c>
      <c r="D374" s="107">
        <v>633</v>
      </c>
      <c r="E374" s="108">
        <v>97.6</v>
      </c>
      <c r="F374" s="108">
        <v>1</v>
      </c>
      <c r="G374" s="107">
        <v>483</v>
      </c>
      <c r="H374" s="108">
        <v>74.5</v>
      </c>
      <c r="I374" s="108">
        <v>2.8</v>
      </c>
      <c r="J374" s="107">
        <v>415</v>
      </c>
      <c r="K374" s="108">
        <v>64</v>
      </c>
      <c r="L374" s="108">
        <v>3.1</v>
      </c>
    </row>
    <row r="375" spans="1:12" x14ac:dyDescent="0.3">
      <c r="A375" s="106" t="s">
        <v>53</v>
      </c>
      <c r="B375" s="106" t="s">
        <v>160</v>
      </c>
      <c r="C375" s="123">
        <v>38</v>
      </c>
      <c r="D375" s="107">
        <v>30</v>
      </c>
      <c r="E375" s="108" t="s">
        <v>94</v>
      </c>
      <c r="F375" s="108" t="s">
        <v>94</v>
      </c>
      <c r="G375" s="107">
        <v>14</v>
      </c>
      <c r="H375" s="108" t="s">
        <v>94</v>
      </c>
      <c r="I375" s="108" t="s">
        <v>94</v>
      </c>
      <c r="J375" s="107">
        <v>13</v>
      </c>
      <c r="K375" s="108" t="s">
        <v>94</v>
      </c>
      <c r="L375" s="108" t="s">
        <v>94</v>
      </c>
    </row>
    <row r="376" spans="1:12" x14ac:dyDescent="0.3">
      <c r="A376" s="106" t="s">
        <v>53</v>
      </c>
      <c r="B376" s="88" t="s">
        <v>139</v>
      </c>
      <c r="C376" s="123">
        <v>9</v>
      </c>
      <c r="D376" s="107">
        <v>6</v>
      </c>
      <c r="E376" s="108" t="s">
        <v>94</v>
      </c>
      <c r="F376" s="108" t="s">
        <v>94</v>
      </c>
      <c r="G376" s="107">
        <v>4</v>
      </c>
      <c r="H376" s="108" t="s">
        <v>94</v>
      </c>
      <c r="I376" s="108" t="s">
        <v>94</v>
      </c>
      <c r="J376" s="107">
        <v>3</v>
      </c>
      <c r="K376" s="108" t="s">
        <v>94</v>
      </c>
      <c r="L376" s="108" t="s">
        <v>94</v>
      </c>
    </row>
    <row r="377" spans="1:12" x14ac:dyDescent="0.3">
      <c r="A377" s="106" t="s">
        <v>53</v>
      </c>
      <c r="B377" s="88" t="s">
        <v>140</v>
      </c>
      <c r="C377" s="123">
        <v>30</v>
      </c>
      <c r="D377" s="107">
        <v>17</v>
      </c>
      <c r="E377" s="108" t="s">
        <v>94</v>
      </c>
      <c r="F377" s="108" t="s">
        <v>94</v>
      </c>
      <c r="G377" s="107">
        <v>4</v>
      </c>
      <c r="H377" s="108" t="s">
        <v>94</v>
      </c>
      <c r="I377" s="108" t="s">
        <v>94</v>
      </c>
      <c r="J377" s="107">
        <v>4</v>
      </c>
      <c r="K377" s="108" t="s">
        <v>94</v>
      </c>
      <c r="L377" s="108" t="s">
        <v>94</v>
      </c>
    </row>
    <row r="378" spans="1:12" x14ac:dyDescent="0.3">
      <c r="A378" s="106" t="s">
        <v>53</v>
      </c>
      <c r="B378" s="88" t="s">
        <v>136</v>
      </c>
      <c r="C378" s="123">
        <v>670</v>
      </c>
      <c r="D378" s="107">
        <v>645</v>
      </c>
      <c r="E378" s="108">
        <v>96.3</v>
      </c>
      <c r="F378" s="108">
        <v>1.2</v>
      </c>
      <c r="G378" s="107">
        <v>488</v>
      </c>
      <c r="H378" s="108">
        <v>72.7</v>
      </c>
      <c r="I378" s="108">
        <v>2.8</v>
      </c>
      <c r="J378" s="107">
        <v>419</v>
      </c>
      <c r="K378" s="108">
        <v>62.5</v>
      </c>
      <c r="L378" s="108">
        <v>3</v>
      </c>
    </row>
    <row r="379" spans="1:12" x14ac:dyDescent="0.3">
      <c r="A379" s="106" t="s">
        <v>53</v>
      </c>
      <c r="B379" s="88" t="s">
        <v>138</v>
      </c>
      <c r="C379" s="123">
        <v>38</v>
      </c>
      <c r="D379" s="107">
        <v>30</v>
      </c>
      <c r="E379" s="108" t="s">
        <v>94</v>
      </c>
      <c r="F379" s="108" t="s">
        <v>94</v>
      </c>
      <c r="G379" s="107">
        <v>14</v>
      </c>
      <c r="H379" s="108" t="s">
        <v>94</v>
      </c>
      <c r="I379" s="108" t="s">
        <v>94</v>
      </c>
      <c r="J379" s="107">
        <v>13</v>
      </c>
      <c r="K379" s="108" t="s">
        <v>94</v>
      </c>
      <c r="L379" s="108" t="s">
        <v>94</v>
      </c>
    </row>
    <row r="380" spans="1:12" x14ac:dyDescent="0.3">
      <c r="A380" s="106" t="s">
        <v>54</v>
      </c>
      <c r="B380" s="88" t="s">
        <v>112</v>
      </c>
      <c r="C380" s="123">
        <v>2929</v>
      </c>
      <c r="D380" s="112">
        <v>2897</v>
      </c>
      <c r="E380" s="108">
        <v>98.9</v>
      </c>
      <c r="F380" s="108">
        <v>0.6</v>
      </c>
      <c r="G380" s="112">
        <v>1993</v>
      </c>
      <c r="H380" s="108">
        <v>68</v>
      </c>
      <c r="I380" s="108">
        <v>2.6</v>
      </c>
      <c r="J380" s="112">
        <v>1725</v>
      </c>
      <c r="K380" s="108">
        <v>58.9</v>
      </c>
      <c r="L380" s="108">
        <v>2.7</v>
      </c>
    </row>
    <row r="381" spans="1:12" x14ac:dyDescent="0.3">
      <c r="A381" s="106" t="s">
        <v>54</v>
      </c>
      <c r="B381" s="88" t="s">
        <v>113</v>
      </c>
      <c r="C381" s="123">
        <v>1355</v>
      </c>
      <c r="D381" s="112">
        <v>1336</v>
      </c>
      <c r="E381" s="108">
        <v>98.7</v>
      </c>
      <c r="F381" s="108">
        <v>0.9</v>
      </c>
      <c r="G381" s="107">
        <v>869</v>
      </c>
      <c r="H381" s="108">
        <v>64.2</v>
      </c>
      <c r="I381" s="108">
        <v>3.9</v>
      </c>
      <c r="J381" s="107">
        <v>752</v>
      </c>
      <c r="K381" s="108">
        <v>55.5</v>
      </c>
      <c r="L381" s="108">
        <v>4</v>
      </c>
    </row>
    <row r="382" spans="1:12" x14ac:dyDescent="0.3">
      <c r="A382" s="106" t="s">
        <v>54</v>
      </c>
      <c r="B382" s="88" t="s">
        <v>114</v>
      </c>
      <c r="C382" s="123">
        <v>1575</v>
      </c>
      <c r="D382" s="112">
        <v>1561</v>
      </c>
      <c r="E382" s="108">
        <v>99.1</v>
      </c>
      <c r="F382" s="108">
        <v>0.7</v>
      </c>
      <c r="G382" s="112">
        <v>1124</v>
      </c>
      <c r="H382" s="108">
        <v>71.400000000000006</v>
      </c>
      <c r="I382" s="108">
        <v>3.4</v>
      </c>
      <c r="J382" s="107">
        <v>973</v>
      </c>
      <c r="K382" s="108">
        <v>61.8</v>
      </c>
      <c r="L382" s="108">
        <v>3.7</v>
      </c>
    </row>
    <row r="383" spans="1:12" x14ac:dyDescent="0.3">
      <c r="A383" s="106" t="s">
        <v>54</v>
      </c>
      <c r="B383" s="93" t="s">
        <v>137</v>
      </c>
      <c r="C383" s="123">
        <v>2171</v>
      </c>
      <c r="D383" s="112">
        <v>2160</v>
      </c>
      <c r="E383" s="108">
        <v>99.5</v>
      </c>
      <c r="F383" s="108">
        <v>0.5</v>
      </c>
      <c r="G383" s="112">
        <v>1516</v>
      </c>
      <c r="H383" s="108">
        <v>69.8</v>
      </c>
      <c r="I383" s="108">
        <v>2.9</v>
      </c>
      <c r="J383" s="112">
        <v>1303</v>
      </c>
      <c r="K383" s="108">
        <v>60</v>
      </c>
      <c r="L383" s="108">
        <v>3.1</v>
      </c>
    </row>
    <row r="384" spans="1:12" x14ac:dyDescent="0.3">
      <c r="A384" s="106" t="s">
        <v>54</v>
      </c>
      <c r="B384" s="106" t="s">
        <v>160</v>
      </c>
      <c r="C384" s="123">
        <v>662</v>
      </c>
      <c r="D384" s="107">
        <v>657</v>
      </c>
      <c r="E384" s="108">
        <v>99.3</v>
      </c>
      <c r="F384" s="108">
        <v>1.2</v>
      </c>
      <c r="G384" s="107">
        <v>454</v>
      </c>
      <c r="H384" s="108">
        <v>68.599999999999994</v>
      </c>
      <c r="I384" s="108">
        <v>6.5</v>
      </c>
      <c r="J384" s="107">
        <v>402</v>
      </c>
      <c r="K384" s="108">
        <v>60.7</v>
      </c>
      <c r="L384" s="108">
        <v>6.9</v>
      </c>
    </row>
    <row r="385" spans="1:12" x14ac:dyDescent="0.3">
      <c r="A385" s="106" t="s">
        <v>54</v>
      </c>
      <c r="B385" s="88" t="s">
        <v>139</v>
      </c>
      <c r="C385" s="123">
        <v>23</v>
      </c>
      <c r="D385" s="107">
        <v>23</v>
      </c>
      <c r="E385" s="108" t="s">
        <v>94</v>
      </c>
      <c r="F385" s="108" t="s">
        <v>94</v>
      </c>
      <c r="G385" s="107">
        <v>10</v>
      </c>
      <c r="H385" s="108" t="s">
        <v>94</v>
      </c>
      <c r="I385" s="108" t="s">
        <v>94</v>
      </c>
      <c r="J385" s="107">
        <v>10</v>
      </c>
      <c r="K385" s="108" t="s">
        <v>94</v>
      </c>
      <c r="L385" s="108" t="s">
        <v>94</v>
      </c>
    </row>
    <row r="386" spans="1:12" x14ac:dyDescent="0.3">
      <c r="A386" s="106" t="s">
        <v>54</v>
      </c>
      <c r="B386" s="88" t="s">
        <v>140</v>
      </c>
      <c r="C386" s="123">
        <v>62</v>
      </c>
      <c r="D386" s="107">
        <v>46</v>
      </c>
      <c r="E386" s="108" t="s">
        <v>94</v>
      </c>
      <c r="F386" s="108" t="s">
        <v>94</v>
      </c>
      <c r="G386" s="107">
        <v>7</v>
      </c>
      <c r="H386" s="108" t="s">
        <v>94</v>
      </c>
      <c r="I386" s="108" t="s">
        <v>94</v>
      </c>
      <c r="J386" s="107">
        <v>7</v>
      </c>
      <c r="K386" s="108" t="s">
        <v>94</v>
      </c>
      <c r="L386" s="108" t="s">
        <v>94</v>
      </c>
    </row>
    <row r="387" spans="1:12" x14ac:dyDescent="0.3">
      <c r="A387" s="106" t="s">
        <v>54</v>
      </c>
      <c r="B387" s="88" t="s">
        <v>136</v>
      </c>
      <c r="C387" s="123">
        <v>2233</v>
      </c>
      <c r="D387" s="112">
        <v>2206</v>
      </c>
      <c r="E387" s="108">
        <v>98.8</v>
      </c>
      <c r="F387" s="108">
        <v>0.7</v>
      </c>
      <c r="G387" s="112">
        <v>1524</v>
      </c>
      <c r="H387" s="108">
        <v>68.2</v>
      </c>
      <c r="I387" s="108">
        <v>2.9</v>
      </c>
      <c r="J387" s="112">
        <v>1310</v>
      </c>
      <c r="K387" s="108">
        <v>58.7</v>
      </c>
      <c r="L387" s="108">
        <v>3.1</v>
      </c>
    </row>
    <row r="388" spans="1:12" x14ac:dyDescent="0.3">
      <c r="A388" s="106" t="s">
        <v>54</v>
      </c>
      <c r="B388" s="88" t="s">
        <v>138</v>
      </c>
      <c r="C388" s="123">
        <v>662</v>
      </c>
      <c r="D388" s="107">
        <v>657</v>
      </c>
      <c r="E388" s="108">
        <v>99.3</v>
      </c>
      <c r="F388" s="108">
        <v>1.2</v>
      </c>
      <c r="G388" s="107">
        <v>454</v>
      </c>
      <c r="H388" s="108">
        <v>68.599999999999994</v>
      </c>
      <c r="I388" s="108">
        <v>6.5</v>
      </c>
      <c r="J388" s="107">
        <v>402</v>
      </c>
      <c r="K388" s="108">
        <v>60.7</v>
      </c>
      <c r="L388" s="108">
        <v>6.9</v>
      </c>
    </row>
    <row r="389" spans="1:12" x14ac:dyDescent="0.3">
      <c r="A389" s="106" t="s">
        <v>55</v>
      </c>
      <c r="B389" s="88" t="s">
        <v>112</v>
      </c>
      <c r="C389" s="123">
        <v>530</v>
      </c>
      <c r="D389" s="107">
        <v>525</v>
      </c>
      <c r="E389" s="108">
        <v>99.1</v>
      </c>
      <c r="F389" s="108">
        <v>0.5</v>
      </c>
      <c r="G389" s="107">
        <v>376</v>
      </c>
      <c r="H389" s="108">
        <v>70.900000000000006</v>
      </c>
      <c r="I389" s="108">
        <v>2.4</v>
      </c>
      <c r="J389" s="107">
        <v>311</v>
      </c>
      <c r="K389" s="108">
        <v>58.7</v>
      </c>
      <c r="L389" s="108">
        <v>2.6</v>
      </c>
    </row>
    <row r="390" spans="1:12" x14ac:dyDescent="0.3">
      <c r="A390" s="106" t="s">
        <v>55</v>
      </c>
      <c r="B390" s="88" t="s">
        <v>113</v>
      </c>
      <c r="C390" s="123">
        <v>263</v>
      </c>
      <c r="D390" s="107">
        <v>260</v>
      </c>
      <c r="E390" s="108">
        <v>98.8</v>
      </c>
      <c r="F390" s="108">
        <v>0.8</v>
      </c>
      <c r="G390" s="107">
        <v>184</v>
      </c>
      <c r="H390" s="108">
        <v>69.8</v>
      </c>
      <c r="I390" s="108">
        <v>3.5</v>
      </c>
      <c r="J390" s="107">
        <v>149</v>
      </c>
      <c r="K390" s="108">
        <v>56.6</v>
      </c>
      <c r="L390" s="108">
        <v>3.8</v>
      </c>
    </row>
    <row r="391" spans="1:12" x14ac:dyDescent="0.3">
      <c r="A391" s="106" t="s">
        <v>55</v>
      </c>
      <c r="B391" s="88" t="s">
        <v>114</v>
      </c>
      <c r="C391" s="123">
        <v>266</v>
      </c>
      <c r="D391" s="107">
        <v>264</v>
      </c>
      <c r="E391" s="108">
        <v>99.3</v>
      </c>
      <c r="F391" s="108">
        <v>0.6</v>
      </c>
      <c r="G391" s="107">
        <v>192</v>
      </c>
      <c r="H391" s="108">
        <v>72.099999999999994</v>
      </c>
      <c r="I391" s="108">
        <v>3.4</v>
      </c>
      <c r="J391" s="107">
        <v>162</v>
      </c>
      <c r="K391" s="108">
        <v>60.7</v>
      </c>
      <c r="L391" s="108">
        <v>3.7</v>
      </c>
    </row>
    <row r="392" spans="1:12" x14ac:dyDescent="0.3">
      <c r="A392" s="106" t="s">
        <v>55</v>
      </c>
      <c r="B392" s="93" t="s">
        <v>137</v>
      </c>
      <c r="C392" s="123">
        <v>495</v>
      </c>
      <c r="D392" s="107">
        <v>494</v>
      </c>
      <c r="E392" s="108">
        <v>99.9</v>
      </c>
      <c r="F392" s="108">
        <v>0.1</v>
      </c>
      <c r="G392" s="107">
        <v>355</v>
      </c>
      <c r="H392" s="108">
        <v>71.900000000000006</v>
      </c>
      <c r="I392" s="108">
        <v>2.5</v>
      </c>
      <c r="J392" s="107">
        <v>297</v>
      </c>
      <c r="K392" s="108">
        <v>60</v>
      </c>
      <c r="L392" s="108">
        <v>2.7</v>
      </c>
    </row>
    <row r="393" spans="1:12" x14ac:dyDescent="0.3">
      <c r="A393" s="106" t="s">
        <v>55</v>
      </c>
      <c r="B393" s="106" t="s">
        <v>160</v>
      </c>
      <c r="C393" s="123">
        <v>5</v>
      </c>
      <c r="D393" s="107">
        <v>3</v>
      </c>
      <c r="E393" s="108" t="s">
        <v>94</v>
      </c>
      <c r="F393" s="108" t="s">
        <v>94</v>
      </c>
      <c r="G393" s="107">
        <v>2</v>
      </c>
      <c r="H393" s="108" t="s">
        <v>94</v>
      </c>
      <c r="I393" s="108" t="s">
        <v>94</v>
      </c>
      <c r="J393" s="107">
        <v>1</v>
      </c>
      <c r="K393" s="108" t="s">
        <v>94</v>
      </c>
      <c r="L393" s="108" t="s">
        <v>94</v>
      </c>
    </row>
    <row r="394" spans="1:12" x14ac:dyDescent="0.3">
      <c r="A394" s="106" t="s">
        <v>55</v>
      </c>
      <c r="B394" s="88" t="s">
        <v>139</v>
      </c>
      <c r="C394" s="123">
        <v>2</v>
      </c>
      <c r="D394" s="107">
        <v>1</v>
      </c>
      <c r="E394" s="108" t="s">
        <v>94</v>
      </c>
      <c r="F394" s="108" t="s">
        <v>94</v>
      </c>
      <c r="G394" s="107" t="s">
        <v>82</v>
      </c>
      <c r="H394" s="108" t="s">
        <v>94</v>
      </c>
      <c r="I394" s="108" t="s">
        <v>94</v>
      </c>
      <c r="J394" s="107" t="s">
        <v>82</v>
      </c>
      <c r="K394" s="108" t="s">
        <v>94</v>
      </c>
      <c r="L394" s="108" t="s">
        <v>94</v>
      </c>
    </row>
    <row r="395" spans="1:12" x14ac:dyDescent="0.3">
      <c r="A395" s="106" t="s">
        <v>55</v>
      </c>
      <c r="B395" s="88" t="s">
        <v>140</v>
      </c>
      <c r="C395" s="123">
        <v>4</v>
      </c>
      <c r="D395" s="107">
        <v>3</v>
      </c>
      <c r="E395" s="108" t="s">
        <v>94</v>
      </c>
      <c r="F395" s="108" t="s">
        <v>94</v>
      </c>
      <c r="G395" s="107">
        <v>2</v>
      </c>
      <c r="H395" s="108" t="s">
        <v>94</v>
      </c>
      <c r="I395" s="108" t="s">
        <v>94</v>
      </c>
      <c r="J395" s="107">
        <v>1</v>
      </c>
      <c r="K395" s="108" t="s">
        <v>94</v>
      </c>
      <c r="L395" s="108" t="s">
        <v>94</v>
      </c>
    </row>
    <row r="396" spans="1:12" x14ac:dyDescent="0.3">
      <c r="A396" s="106" t="s">
        <v>55</v>
      </c>
      <c r="B396" s="88" t="s">
        <v>136</v>
      </c>
      <c r="C396" s="123">
        <v>498</v>
      </c>
      <c r="D396" s="107">
        <v>497</v>
      </c>
      <c r="E396" s="108">
        <v>99.8</v>
      </c>
      <c r="F396" s="108">
        <v>0.2</v>
      </c>
      <c r="G396" s="107">
        <v>357</v>
      </c>
      <c r="H396" s="108">
        <v>71.7</v>
      </c>
      <c r="I396" s="108">
        <v>2.5</v>
      </c>
      <c r="J396" s="107">
        <v>298</v>
      </c>
      <c r="K396" s="108">
        <v>59.8</v>
      </c>
      <c r="L396" s="108">
        <v>2.7</v>
      </c>
    </row>
    <row r="397" spans="1:12" x14ac:dyDescent="0.3">
      <c r="A397" s="106" t="s">
        <v>55</v>
      </c>
      <c r="B397" s="88" t="s">
        <v>138</v>
      </c>
      <c r="C397" s="123">
        <v>5</v>
      </c>
      <c r="D397" s="107">
        <v>3</v>
      </c>
      <c r="E397" s="108" t="s">
        <v>94</v>
      </c>
      <c r="F397" s="108" t="s">
        <v>94</v>
      </c>
      <c r="G397" s="107">
        <v>2</v>
      </c>
      <c r="H397" s="108" t="s">
        <v>94</v>
      </c>
      <c r="I397" s="108" t="s">
        <v>94</v>
      </c>
      <c r="J397" s="107">
        <v>1</v>
      </c>
      <c r="K397" s="108" t="s">
        <v>94</v>
      </c>
      <c r="L397" s="108" t="s">
        <v>94</v>
      </c>
    </row>
    <row r="398" spans="1:12" x14ac:dyDescent="0.3">
      <c r="A398" s="106" t="s">
        <v>56</v>
      </c>
      <c r="B398" s="88" t="s">
        <v>112</v>
      </c>
      <c r="C398" s="123">
        <v>4173</v>
      </c>
      <c r="D398" s="112">
        <v>4067</v>
      </c>
      <c r="E398" s="108">
        <v>97.4</v>
      </c>
      <c r="F398" s="108">
        <v>0.8</v>
      </c>
      <c r="G398" s="112">
        <v>2590</v>
      </c>
      <c r="H398" s="108">
        <v>62.1</v>
      </c>
      <c r="I398" s="108">
        <v>2.6</v>
      </c>
      <c r="J398" s="112">
        <v>2183</v>
      </c>
      <c r="K398" s="108">
        <v>52.3</v>
      </c>
      <c r="L398" s="108">
        <v>2.7</v>
      </c>
    </row>
    <row r="399" spans="1:12" x14ac:dyDescent="0.3">
      <c r="A399" s="106" t="s">
        <v>56</v>
      </c>
      <c r="B399" s="88" t="s">
        <v>113</v>
      </c>
      <c r="C399" s="123">
        <v>2036</v>
      </c>
      <c r="D399" s="112">
        <v>1960</v>
      </c>
      <c r="E399" s="108">
        <v>96.3</v>
      </c>
      <c r="F399" s="108">
        <v>1.4</v>
      </c>
      <c r="G399" s="112">
        <v>1239</v>
      </c>
      <c r="H399" s="108">
        <v>60.8</v>
      </c>
      <c r="I399" s="108">
        <v>3.7</v>
      </c>
      <c r="J399" s="112">
        <v>1042</v>
      </c>
      <c r="K399" s="108">
        <v>51.2</v>
      </c>
      <c r="L399" s="108">
        <v>3.8</v>
      </c>
    </row>
    <row r="400" spans="1:12" x14ac:dyDescent="0.3">
      <c r="A400" s="106" t="s">
        <v>56</v>
      </c>
      <c r="B400" s="88" t="s">
        <v>114</v>
      </c>
      <c r="C400" s="123">
        <v>2137</v>
      </c>
      <c r="D400" s="112">
        <v>2107</v>
      </c>
      <c r="E400" s="108">
        <v>98.6</v>
      </c>
      <c r="F400" s="108">
        <v>0.9</v>
      </c>
      <c r="G400" s="112">
        <v>1351</v>
      </c>
      <c r="H400" s="108">
        <v>63.2</v>
      </c>
      <c r="I400" s="108">
        <v>3.6</v>
      </c>
      <c r="J400" s="112">
        <v>1142</v>
      </c>
      <c r="K400" s="108">
        <v>53.4</v>
      </c>
      <c r="L400" s="108">
        <v>3.7</v>
      </c>
    </row>
    <row r="401" spans="1:12" x14ac:dyDescent="0.3">
      <c r="A401" s="106" t="s">
        <v>56</v>
      </c>
      <c r="B401" s="93" t="s">
        <v>137</v>
      </c>
      <c r="C401" s="123">
        <v>3422</v>
      </c>
      <c r="D401" s="112">
        <v>3379</v>
      </c>
      <c r="E401" s="108">
        <v>98.7</v>
      </c>
      <c r="F401" s="108">
        <v>0.7</v>
      </c>
      <c r="G401" s="112">
        <v>2149</v>
      </c>
      <c r="H401" s="108">
        <v>62.8</v>
      </c>
      <c r="I401" s="108">
        <v>2.8</v>
      </c>
      <c r="J401" s="112">
        <v>1825</v>
      </c>
      <c r="K401" s="108">
        <v>53.3</v>
      </c>
      <c r="L401" s="108">
        <v>2.9</v>
      </c>
    </row>
    <row r="402" spans="1:12" x14ac:dyDescent="0.3">
      <c r="A402" s="106" t="s">
        <v>56</v>
      </c>
      <c r="B402" s="106" t="s">
        <v>160</v>
      </c>
      <c r="C402" s="123">
        <v>658</v>
      </c>
      <c r="D402" s="107">
        <v>654</v>
      </c>
      <c r="E402" s="108">
        <v>99.4</v>
      </c>
      <c r="F402" s="108">
        <v>1.3</v>
      </c>
      <c r="G402" s="107">
        <v>427</v>
      </c>
      <c r="H402" s="108">
        <v>64.900000000000006</v>
      </c>
      <c r="I402" s="108">
        <v>7.8</v>
      </c>
      <c r="J402" s="107">
        <v>344</v>
      </c>
      <c r="K402" s="108">
        <v>52.3</v>
      </c>
      <c r="L402" s="108">
        <v>8.1</v>
      </c>
    </row>
    <row r="403" spans="1:12" x14ac:dyDescent="0.3">
      <c r="A403" s="106" t="s">
        <v>56</v>
      </c>
      <c r="B403" s="88" t="s">
        <v>139</v>
      </c>
      <c r="C403" s="123">
        <v>23</v>
      </c>
      <c r="D403" s="107">
        <v>6</v>
      </c>
      <c r="E403" s="108" t="s">
        <v>94</v>
      </c>
      <c r="F403" s="108" t="s">
        <v>94</v>
      </c>
      <c r="G403" s="107">
        <v>3</v>
      </c>
      <c r="H403" s="108" t="s">
        <v>94</v>
      </c>
      <c r="I403" s="108" t="s">
        <v>94</v>
      </c>
      <c r="J403" s="107">
        <v>3</v>
      </c>
      <c r="K403" s="108" t="s">
        <v>94</v>
      </c>
      <c r="L403" s="108" t="s">
        <v>94</v>
      </c>
    </row>
    <row r="404" spans="1:12" x14ac:dyDescent="0.3">
      <c r="A404" s="106" t="s">
        <v>56</v>
      </c>
      <c r="B404" s="88" t="s">
        <v>140</v>
      </c>
      <c r="C404" s="123">
        <v>67</v>
      </c>
      <c r="D404" s="107">
        <v>26</v>
      </c>
      <c r="E404" s="108" t="s">
        <v>94</v>
      </c>
      <c r="F404" s="108" t="s">
        <v>94</v>
      </c>
      <c r="G404" s="107">
        <v>11</v>
      </c>
      <c r="H404" s="108" t="s">
        <v>94</v>
      </c>
      <c r="I404" s="108" t="s">
        <v>94</v>
      </c>
      <c r="J404" s="107">
        <v>11</v>
      </c>
      <c r="K404" s="108" t="s">
        <v>94</v>
      </c>
      <c r="L404" s="108" t="s">
        <v>94</v>
      </c>
    </row>
    <row r="405" spans="1:12" x14ac:dyDescent="0.3">
      <c r="A405" s="106" t="s">
        <v>56</v>
      </c>
      <c r="B405" s="88" t="s">
        <v>136</v>
      </c>
      <c r="C405" s="123">
        <v>3489</v>
      </c>
      <c r="D405" s="112">
        <v>3404</v>
      </c>
      <c r="E405" s="108">
        <v>97.6</v>
      </c>
      <c r="F405" s="108">
        <v>0.9</v>
      </c>
      <c r="G405" s="112">
        <v>2160</v>
      </c>
      <c r="H405" s="108">
        <v>61.9</v>
      </c>
      <c r="I405" s="108">
        <v>2.8</v>
      </c>
      <c r="J405" s="112">
        <v>1836</v>
      </c>
      <c r="K405" s="108">
        <v>52.6</v>
      </c>
      <c r="L405" s="108">
        <v>2.9</v>
      </c>
    </row>
    <row r="406" spans="1:12" x14ac:dyDescent="0.3">
      <c r="A406" s="106" t="s">
        <v>56</v>
      </c>
      <c r="B406" s="88" t="s">
        <v>138</v>
      </c>
      <c r="C406" s="123">
        <v>658</v>
      </c>
      <c r="D406" s="107">
        <v>654</v>
      </c>
      <c r="E406" s="108">
        <v>99.4</v>
      </c>
      <c r="F406" s="108">
        <v>1.3</v>
      </c>
      <c r="G406" s="107">
        <v>427</v>
      </c>
      <c r="H406" s="108">
        <v>64.900000000000006</v>
      </c>
      <c r="I406" s="108">
        <v>7.8</v>
      </c>
      <c r="J406" s="107">
        <v>344</v>
      </c>
      <c r="K406" s="108">
        <v>52.3</v>
      </c>
      <c r="L406" s="108">
        <v>8.1</v>
      </c>
    </row>
    <row r="407" spans="1:12" x14ac:dyDescent="0.3">
      <c r="A407" s="106" t="s">
        <v>57</v>
      </c>
      <c r="B407" s="88" t="s">
        <v>112</v>
      </c>
      <c r="C407" s="123">
        <v>14533</v>
      </c>
      <c r="D407" s="112">
        <v>12937</v>
      </c>
      <c r="E407" s="108">
        <v>89</v>
      </c>
      <c r="F407" s="108">
        <v>0.9</v>
      </c>
      <c r="G407" s="112">
        <v>8929</v>
      </c>
      <c r="H407" s="108">
        <v>61.4</v>
      </c>
      <c r="I407" s="108">
        <v>1.3</v>
      </c>
      <c r="J407" s="112">
        <v>7005</v>
      </c>
      <c r="K407" s="108">
        <v>48.2</v>
      </c>
      <c r="L407" s="108">
        <v>1.4</v>
      </c>
    </row>
    <row r="408" spans="1:12" x14ac:dyDescent="0.3">
      <c r="A408" s="106" t="s">
        <v>57</v>
      </c>
      <c r="B408" s="88" t="s">
        <v>113</v>
      </c>
      <c r="C408" s="123">
        <v>7079</v>
      </c>
      <c r="D408" s="112">
        <v>6222</v>
      </c>
      <c r="E408" s="108">
        <v>87.9</v>
      </c>
      <c r="F408" s="108">
        <v>1.3</v>
      </c>
      <c r="G408" s="112">
        <v>4189</v>
      </c>
      <c r="H408" s="108">
        <v>59.2</v>
      </c>
      <c r="I408" s="108">
        <v>1.9</v>
      </c>
      <c r="J408" s="112">
        <v>3305</v>
      </c>
      <c r="K408" s="108">
        <v>46.7</v>
      </c>
      <c r="L408" s="108">
        <v>1.9</v>
      </c>
    </row>
    <row r="409" spans="1:12" x14ac:dyDescent="0.3">
      <c r="A409" s="106" t="s">
        <v>57</v>
      </c>
      <c r="B409" s="88" t="s">
        <v>114</v>
      </c>
      <c r="C409" s="123">
        <v>7454</v>
      </c>
      <c r="D409" s="112">
        <v>6715</v>
      </c>
      <c r="E409" s="108">
        <v>90.1</v>
      </c>
      <c r="F409" s="108">
        <v>1.1000000000000001</v>
      </c>
      <c r="G409" s="112">
        <v>4740</v>
      </c>
      <c r="H409" s="108">
        <v>63.6</v>
      </c>
      <c r="I409" s="108">
        <v>1.8</v>
      </c>
      <c r="J409" s="112">
        <v>3700</v>
      </c>
      <c r="K409" s="108">
        <v>49.6</v>
      </c>
      <c r="L409" s="108">
        <v>1.9</v>
      </c>
    </row>
    <row r="410" spans="1:12" x14ac:dyDescent="0.3">
      <c r="A410" s="106" t="s">
        <v>57</v>
      </c>
      <c r="B410" s="93" t="s">
        <v>137</v>
      </c>
      <c r="C410" s="123">
        <v>8223</v>
      </c>
      <c r="D410" s="112">
        <v>8101</v>
      </c>
      <c r="E410" s="108">
        <v>98.5</v>
      </c>
      <c r="F410" s="108">
        <v>0.4</v>
      </c>
      <c r="G410" s="112">
        <v>5901</v>
      </c>
      <c r="H410" s="108">
        <v>71.8</v>
      </c>
      <c r="I410" s="108">
        <v>1.6</v>
      </c>
      <c r="J410" s="112">
        <v>4761</v>
      </c>
      <c r="K410" s="108">
        <v>57.9</v>
      </c>
      <c r="L410" s="108">
        <v>1.8</v>
      </c>
    </row>
    <row r="411" spans="1:12" x14ac:dyDescent="0.3">
      <c r="A411" s="106" t="s">
        <v>57</v>
      </c>
      <c r="B411" s="106" t="s">
        <v>160</v>
      </c>
      <c r="C411" s="123">
        <v>1380</v>
      </c>
      <c r="D411" s="112">
        <v>1361</v>
      </c>
      <c r="E411" s="108">
        <v>98.7</v>
      </c>
      <c r="F411" s="108">
        <v>1.2</v>
      </c>
      <c r="G411" s="107">
        <v>958</v>
      </c>
      <c r="H411" s="108">
        <v>69.400000000000006</v>
      </c>
      <c r="I411" s="108">
        <v>4.9000000000000004</v>
      </c>
      <c r="J411" s="107">
        <v>798</v>
      </c>
      <c r="K411" s="108">
        <v>57.8</v>
      </c>
      <c r="L411" s="108">
        <v>5.3</v>
      </c>
    </row>
    <row r="412" spans="1:12" x14ac:dyDescent="0.3">
      <c r="A412" s="106" t="s">
        <v>57</v>
      </c>
      <c r="B412" s="88" t="s">
        <v>139</v>
      </c>
      <c r="C412" s="123">
        <v>451</v>
      </c>
      <c r="D412" s="107">
        <v>235</v>
      </c>
      <c r="E412" s="108">
        <v>52</v>
      </c>
      <c r="F412" s="108">
        <v>9.8000000000000007</v>
      </c>
      <c r="G412" s="107">
        <v>135</v>
      </c>
      <c r="H412" s="108">
        <v>30</v>
      </c>
      <c r="I412" s="108">
        <v>8.9</v>
      </c>
      <c r="J412" s="107">
        <v>120</v>
      </c>
      <c r="K412" s="108">
        <v>26.5</v>
      </c>
      <c r="L412" s="108">
        <v>8.6</v>
      </c>
    </row>
    <row r="413" spans="1:12" x14ac:dyDescent="0.3">
      <c r="A413" s="106" t="s">
        <v>57</v>
      </c>
      <c r="B413" s="88" t="s">
        <v>140</v>
      </c>
      <c r="C413" s="123">
        <v>4414</v>
      </c>
      <c r="D413" s="112">
        <v>3173</v>
      </c>
      <c r="E413" s="108">
        <v>71.900000000000006</v>
      </c>
      <c r="F413" s="108">
        <v>3.5</v>
      </c>
      <c r="G413" s="112">
        <v>1905</v>
      </c>
      <c r="H413" s="108">
        <v>43.2</v>
      </c>
      <c r="I413" s="108">
        <v>3.8</v>
      </c>
      <c r="J413" s="112">
        <v>1300</v>
      </c>
      <c r="K413" s="108">
        <v>29.5</v>
      </c>
      <c r="L413" s="108">
        <v>3.5</v>
      </c>
    </row>
    <row r="414" spans="1:12" x14ac:dyDescent="0.3">
      <c r="A414" s="106" t="s">
        <v>57</v>
      </c>
      <c r="B414" s="88" t="s">
        <v>136</v>
      </c>
      <c r="C414" s="123">
        <v>12572</v>
      </c>
      <c r="D414" s="112">
        <v>11224</v>
      </c>
      <c r="E414" s="108">
        <v>89.3</v>
      </c>
      <c r="F414" s="108">
        <v>0.9</v>
      </c>
      <c r="G414" s="112">
        <v>7771</v>
      </c>
      <c r="H414" s="108">
        <v>61.8</v>
      </c>
      <c r="I414" s="108">
        <v>1.4</v>
      </c>
      <c r="J414" s="112">
        <v>6042</v>
      </c>
      <c r="K414" s="108">
        <v>48.1</v>
      </c>
      <c r="L414" s="108">
        <v>1.5</v>
      </c>
    </row>
    <row r="415" spans="1:12" x14ac:dyDescent="0.3">
      <c r="A415" s="106" t="s">
        <v>57</v>
      </c>
      <c r="B415" s="88" t="s">
        <v>138</v>
      </c>
      <c r="C415" s="123">
        <v>1397</v>
      </c>
      <c r="D415" s="112">
        <v>1378</v>
      </c>
      <c r="E415" s="108">
        <v>98.7</v>
      </c>
      <c r="F415" s="108">
        <v>1.2</v>
      </c>
      <c r="G415" s="107">
        <v>971</v>
      </c>
      <c r="H415" s="108">
        <v>69.5</v>
      </c>
      <c r="I415" s="108">
        <v>4.9000000000000004</v>
      </c>
      <c r="J415" s="107">
        <v>803</v>
      </c>
      <c r="K415" s="108">
        <v>57.5</v>
      </c>
      <c r="L415" s="108">
        <v>5.3</v>
      </c>
    </row>
    <row r="416" spans="1:12" x14ac:dyDescent="0.3">
      <c r="A416" s="106" t="s">
        <v>58</v>
      </c>
      <c r="B416" s="88" t="s">
        <v>112</v>
      </c>
      <c r="C416" s="123">
        <v>1472</v>
      </c>
      <c r="D416" s="112">
        <v>1378</v>
      </c>
      <c r="E416" s="108">
        <v>93.6</v>
      </c>
      <c r="F416" s="108">
        <v>1.2</v>
      </c>
      <c r="G416" s="107">
        <v>953</v>
      </c>
      <c r="H416" s="108">
        <v>64.7</v>
      </c>
      <c r="I416" s="108">
        <v>2.4</v>
      </c>
      <c r="J416" s="107">
        <v>829</v>
      </c>
      <c r="K416" s="108">
        <v>56.3</v>
      </c>
      <c r="L416" s="108">
        <v>2.5</v>
      </c>
    </row>
    <row r="417" spans="1:12" x14ac:dyDescent="0.3">
      <c r="A417" s="106" t="s">
        <v>58</v>
      </c>
      <c r="B417" s="88" t="s">
        <v>113</v>
      </c>
      <c r="C417" s="123">
        <v>724</v>
      </c>
      <c r="D417" s="107">
        <v>677</v>
      </c>
      <c r="E417" s="108">
        <v>93.5</v>
      </c>
      <c r="F417" s="108">
        <v>1.8</v>
      </c>
      <c r="G417" s="107">
        <v>453</v>
      </c>
      <c r="H417" s="108">
        <v>62.5</v>
      </c>
      <c r="I417" s="108">
        <v>3.5</v>
      </c>
      <c r="J417" s="107">
        <v>386</v>
      </c>
      <c r="K417" s="108">
        <v>53.3</v>
      </c>
      <c r="L417" s="108">
        <v>3.6</v>
      </c>
    </row>
    <row r="418" spans="1:12" x14ac:dyDescent="0.3">
      <c r="A418" s="106" t="s">
        <v>58</v>
      </c>
      <c r="B418" s="88" t="s">
        <v>114</v>
      </c>
      <c r="C418" s="123">
        <v>748</v>
      </c>
      <c r="D418" s="107">
        <v>701</v>
      </c>
      <c r="E418" s="108">
        <v>93.7</v>
      </c>
      <c r="F418" s="108">
        <v>1.7</v>
      </c>
      <c r="G418" s="107">
        <v>500</v>
      </c>
      <c r="H418" s="108">
        <v>66.900000000000006</v>
      </c>
      <c r="I418" s="108">
        <v>3.4</v>
      </c>
      <c r="J418" s="107">
        <v>443</v>
      </c>
      <c r="K418" s="108">
        <v>59.3</v>
      </c>
      <c r="L418" s="108">
        <v>3.5</v>
      </c>
    </row>
    <row r="419" spans="1:12" x14ac:dyDescent="0.3">
      <c r="A419" s="106" t="s">
        <v>58</v>
      </c>
      <c r="B419" s="93" t="s">
        <v>137</v>
      </c>
      <c r="C419" s="123">
        <v>1313</v>
      </c>
      <c r="D419" s="112">
        <v>1292</v>
      </c>
      <c r="E419" s="108">
        <v>98.4</v>
      </c>
      <c r="F419" s="108">
        <v>0.7</v>
      </c>
      <c r="G419" s="107">
        <v>913</v>
      </c>
      <c r="H419" s="108">
        <v>69.5</v>
      </c>
      <c r="I419" s="108">
        <v>2.5</v>
      </c>
      <c r="J419" s="107">
        <v>798</v>
      </c>
      <c r="K419" s="108">
        <v>60.8</v>
      </c>
      <c r="L419" s="108">
        <v>2.6</v>
      </c>
    </row>
    <row r="420" spans="1:12" x14ac:dyDescent="0.3">
      <c r="A420" s="106" t="s">
        <v>58</v>
      </c>
      <c r="B420" s="106" t="s">
        <v>160</v>
      </c>
      <c r="C420" s="123">
        <v>4</v>
      </c>
      <c r="D420" s="107">
        <v>4</v>
      </c>
      <c r="E420" s="108" t="s">
        <v>94</v>
      </c>
      <c r="F420" s="108" t="s">
        <v>94</v>
      </c>
      <c r="G420" s="107">
        <v>4</v>
      </c>
      <c r="H420" s="108" t="s">
        <v>94</v>
      </c>
      <c r="I420" s="108" t="s">
        <v>94</v>
      </c>
      <c r="J420" s="107">
        <v>4</v>
      </c>
      <c r="K420" s="108" t="s">
        <v>94</v>
      </c>
      <c r="L420" s="108" t="s">
        <v>94</v>
      </c>
    </row>
    <row r="421" spans="1:12" x14ac:dyDescent="0.3">
      <c r="A421" s="106" t="s">
        <v>58</v>
      </c>
      <c r="B421" s="88" t="s">
        <v>139</v>
      </c>
      <c r="C421" s="123">
        <v>46</v>
      </c>
      <c r="D421" s="107">
        <v>34</v>
      </c>
      <c r="E421" s="108" t="s">
        <v>94</v>
      </c>
      <c r="F421" s="108" t="s">
        <v>94</v>
      </c>
      <c r="G421" s="107">
        <v>9</v>
      </c>
      <c r="H421" s="108" t="s">
        <v>94</v>
      </c>
      <c r="I421" s="108" t="s">
        <v>94</v>
      </c>
      <c r="J421" s="107">
        <v>7</v>
      </c>
      <c r="K421" s="108" t="s">
        <v>94</v>
      </c>
      <c r="L421" s="108" t="s">
        <v>94</v>
      </c>
    </row>
    <row r="422" spans="1:12" x14ac:dyDescent="0.3">
      <c r="A422" s="106" t="s">
        <v>58</v>
      </c>
      <c r="B422" s="88" t="s">
        <v>140</v>
      </c>
      <c r="C422" s="123">
        <v>104</v>
      </c>
      <c r="D422" s="107">
        <v>43</v>
      </c>
      <c r="E422" s="108">
        <v>41.2</v>
      </c>
      <c r="F422" s="108">
        <v>14.9</v>
      </c>
      <c r="G422" s="107">
        <v>24</v>
      </c>
      <c r="H422" s="108">
        <v>23.3</v>
      </c>
      <c r="I422" s="108">
        <v>12.8</v>
      </c>
      <c r="J422" s="107">
        <v>20</v>
      </c>
      <c r="K422" s="108">
        <v>19.5</v>
      </c>
      <c r="L422" s="108">
        <v>12</v>
      </c>
    </row>
    <row r="423" spans="1:12" x14ac:dyDescent="0.3">
      <c r="A423" s="106" t="s">
        <v>58</v>
      </c>
      <c r="B423" s="88" t="s">
        <v>136</v>
      </c>
      <c r="C423" s="123">
        <v>1414</v>
      </c>
      <c r="D423" s="112">
        <v>1332</v>
      </c>
      <c r="E423" s="108">
        <v>94.2</v>
      </c>
      <c r="F423" s="108">
        <v>1.2</v>
      </c>
      <c r="G423" s="107">
        <v>934</v>
      </c>
      <c r="H423" s="108">
        <v>66.099999999999994</v>
      </c>
      <c r="I423" s="108">
        <v>2.5</v>
      </c>
      <c r="J423" s="107">
        <v>815</v>
      </c>
      <c r="K423" s="108">
        <v>57.7</v>
      </c>
      <c r="L423" s="108">
        <v>2.6</v>
      </c>
    </row>
    <row r="424" spans="1:12" x14ac:dyDescent="0.3">
      <c r="A424" s="106" t="s">
        <v>58</v>
      </c>
      <c r="B424" s="88" t="s">
        <v>138</v>
      </c>
      <c r="C424" s="123">
        <v>4</v>
      </c>
      <c r="D424" s="107">
        <v>4</v>
      </c>
      <c r="E424" s="108" t="s">
        <v>94</v>
      </c>
      <c r="F424" s="108" t="s">
        <v>94</v>
      </c>
      <c r="G424" s="107">
        <v>4</v>
      </c>
      <c r="H424" s="108" t="s">
        <v>94</v>
      </c>
      <c r="I424" s="108" t="s">
        <v>94</v>
      </c>
      <c r="J424" s="107">
        <v>4</v>
      </c>
      <c r="K424" s="108" t="s">
        <v>94</v>
      </c>
      <c r="L424" s="108" t="s">
        <v>94</v>
      </c>
    </row>
    <row r="425" spans="1:12" x14ac:dyDescent="0.3">
      <c r="A425" s="106" t="s">
        <v>59</v>
      </c>
      <c r="B425" s="88" t="s">
        <v>112</v>
      </c>
      <c r="C425" s="123">
        <v>458</v>
      </c>
      <c r="D425" s="107">
        <v>451</v>
      </c>
      <c r="E425" s="108">
        <v>98.5</v>
      </c>
      <c r="F425" s="108">
        <v>0.7</v>
      </c>
      <c r="G425" s="107">
        <v>330</v>
      </c>
      <c r="H425" s="108">
        <v>72</v>
      </c>
      <c r="I425" s="108">
        <v>2.7</v>
      </c>
      <c r="J425" s="107">
        <v>290</v>
      </c>
      <c r="K425" s="108">
        <v>63.3</v>
      </c>
      <c r="L425" s="108">
        <v>2.8</v>
      </c>
    </row>
    <row r="426" spans="1:12" x14ac:dyDescent="0.3">
      <c r="A426" s="106" t="s">
        <v>59</v>
      </c>
      <c r="B426" s="88" t="s">
        <v>113</v>
      </c>
      <c r="C426" s="123">
        <v>221</v>
      </c>
      <c r="D426" s="107">
        <v>216</v>
      </c>
      <c r="E426" s="108">
        <v>98.1</v>
      </c>
      <c r="F426" s="108">
        <v>1.2</v>
      </c>
      <c r="G426" s="107">
        <v>152</v>
      </c>
      <c r="H426" s="108">
        <v>68.8</v>
      </c>
      <c r="I426" s="108">
        <v>3.9</v>
      </c>
      <c r="J426" s="107">
        <v>131</v>
      </c>
      <c r="K426" s="108">
        <v>59.1</v>
      </c>
      <c r="L426" s="108">
        <v>4.2</v>
      </c>
    </row>
    <row r="427" spans="1:12" x14ac:dyDescent="0.3">
      <c r="A427" s="106" t="s">
        <v>59</v>
      </c>
      <c r="B427" s="88" t="s">
        <v>114</v>
      </c>
      <c r="C427" s="123">
        <v>238</v>
      </c>
      <c r="D427" s="107">
        <v>235</v>
      </c>
      <c r="E427" s="108">
        <v>98.8</v>
      </c>
      <c r="F427" s="108">
        <v>0.9</v>
      </c>
      <c r="G427" s="107">
        <v>178</v>
      </c>
      <c r="H427" s="108">
        <v>74.900000000000006</v>
      </c>
      <c r="I427" s="108">
        <v>3.6</v>
      </c>
      <c r="J427" s="107">
        <v>159</v>
      </c>
      <c r="K427" s="108">
        <v>67.099999999999994</v>
      </c>
      <c r="L427" s="108">
        <v>3.9</v>
      </c>
    </row>
    <row r="428" spans="1:12" x14ac:dyDescent="0.3">
      <c r="A428" s="106" t="s">
        <v>59</v>
      </c>
      <c r="B428" s="93" t="s">
        <v>137</v>
      </c>
      <c r="C428" s="123">
        <v>451</v>
      </c>
      <c r="D428" s="107">
        <v>448</v>
      </c>
      <c r="E428" s="108">
        <v>99.3</v>
      </c>
      <c r="F428" s="108">
        <v>0.5</v>
      </c>
      <c r="G428" s="107">
        <v>328</v>
      </c>
      <c r="H428" s="108">
        <v>72.599999999999994</v>
      </c>
      <c r="I428" s="108">
        <v>2.7</v>
      </c>
      <c r="J428" s="107">
        <v>288</v>
      </c>
      <c r="K428" s="108">
        <v>63.8</v>
      </c>
      <c r="L428" s="108">
        <v>2.9</v>
      </c>
    </row>
    <row r="429" spans="1:12" x14ac:dyDescent="0.3">
      <c r="A429" s="106" t="s">
        <v>59</v>
      </c>
      <c r="B429" s="106" t="s">
        <v>160</v>
      </c>
      <c r="C429" s="123">
        <v>1</v>
      </c>
      <c r="D429" s="107" t="s">
        <v>82</v>
      </c>
      <c r="E429" s="108" t="s">
        <v>94</v>
      </c>
      <c r="F429" s="108" t="s">
        <v>94</v>
      </c>
      <c r="G429" s="107" t="s">
        <v>82</v>
      </c>
      <c r="H429" s="108" t="s">
        <v>94</v>
      </c>
      <c r="I429" s="108" t="s">
        <v>94</v>
      </c>
      <c r="J429" s="107" t="s">
        <v>82</v>
      </c>
      <c r="K429" s="108" t="s">
        <v>94</v>
      </c>
      <c r="L429" s="108" t="s">
        <v>94</v>
      </c>
    </row>
    <row r="430" spans="1:12" x14ac:dyDescent="0.3">
      <c r="A430" s="106" t="s">
        <v>59</v>
      </c>
      <c r="B430" s="88" t="s">
        <v>139</v>
      </c>
      <c r="C430" s="123">
        <v>2</v>
      </c>
      <c r="D430" s="107" t="s">
        <v>82</v>
      </c>
      <c r="E430" s="108" t="s">
        <v>94</v>
      </c>
      <c r="F430" s="108" t="s">
        <v>94</v>
      </c>
      <c r="G430" s="107" t="s">
        <v>82</v>
      </c>
      <c r="H430" s="108" t="s">
        <v>94</v>
      </c>
      <c r="I430" s="108" t="s">
        <v>94</v>
      </c>
      <c r="J430" s="107" t="s">
        <v>82</v>
      </c>
      <c r="K430" s="108" t="s">
        <v>94</v>
      </c>
      <c r="L430" s="108" t="s">
        <v>94</v>
      </c>
    </row>
    <row r="431" spans="1:12" x14ac:dyDescent="0.3">
      <c r="A431" s="106" t="s">
        <v>59</v>
      </c>
      <c r="B431" s="88" t="s">
        <v>140</v>
      </c>
      <c r="C431" s="123">
        <v>3</v>
      </c>
      <c r="D431" s="107">
        <v>2</v>
      </c>
      <c r="E431" s="108" t="s">
        <v>94</v>
      </c>
      <c r="F431" s="108" t="s">
        <v>94</v>
      </c>
      <c r="G431" s="107">
        <v>2</v>
      </c>
      <c r="H431" s="108" t="s">
        <v>94</v>
      </c>
      <c r="I431" s="108" t="s">
        <v>94</v>
      </c>
      <c r="J431" s="107">
        <v>2</v>
      </c>
      <c r="K431" s="108" t="s">
        <v>94</v>
      </c>
      <c r="L431" s="108" t="s">
        <v>94</v>
      </c>
    </row>
    <row r="432" spans="1:12" x14ac:dyDescent="0.3">
      <c r="A432" s="106" t="s">
        <v>59</v>
      </c>
      <c r="B432" s="88" t="s">
        <v>136</v>
      </c>
      <c r="C432" s="123">
        <v>454</v>
      </c>
      <c r="D432" s="107">
        <v>450</v>
      </c>
      <c r="E432" s="108">
        <v>99</v>
      </c>
      <c r="F432" s="108">
        <v>0.6</v>
      </c>
      <c r="G432" s="107">
        <v>329</v>
      </c>
      <c r="H432" s="108">
        <v>72.599999999999994</v>
      </c>
      <c r="I432" s="108">
        <v>2.6</v>
      </c>
      <c r="J432" s="107">
        <v>290</v>
      </c>
      <c r="K432" s="108">
        <v>63.8</v>
      </c>
      <c r="L432" s="108">
        <v>2.9</v>
      </c>
    </row>
    <row r="433" spans="1:12" x14ac:dyDescent="0.3">
      <c r="A433" s="106" t="s">
        <v>59</v>
      </c>
      <c r="B433" s="88" t="s">
        <v>138</v>
      </c>
      <c r="C433" s="123">
        <v>1</v>
      </c>
      <c r="D433" s="107" t="s">
        <v>82</v>
      </c>
      <c r="E433" s="108" t="s">
        <v>94</v>
      </c>
      <c r="F433" s="108" t="s">
        <v>94</v>
      </c>
      <c r="G433" s="107" t="s">
        <v>82</v>
      </c>
      <c r="H433" s="108" t="s">
        <v>94</v>
      </c>
      <c r="I433" s="108" t="s">
        <v>94</v>
      </c>
      <c r="J433" s="107" t="s">
        <v>82</v>
      </c>
      <c r="K433" s="108" t="s">
        <v>94</v>
      </c>
      <c r="L433" s="108" t="s">
        <v>94</v>
      </c>
    </row>
    <row r="434" spans="1:12" x14ac:dyDescent="0.3">
      <c r="A434" s="106" t="s">
        <v>60</v>
      </c>
      <c r="B434" s="88" t="s">
        <v>112</v>
      </c>
      <c r="C434" s="123">
        <v>5177</v>
      </c>
      <c r="D434" s="112">
        <v>4912</v>
      </c>
      <c r="E434" s="108">
        <v>94.9</v>
      </c>
      <c r="F434" s="108">
        <v>1.1000000000000001</v>
      </c>
      <c r="G434" s="112">
        <v>3317</v>
      </c>
      <c r="H434" s="108">
        <v>64.099999999999994</v>
      </c>
      <c r="I434" s="108">
        <v>2.4</v>
      </c>
      <c r="J434" s="112">
        <v>2962</v>
      </c>
      <c r="K434" s="108">
        <v>57.2</v>
      </c>
      <c r="L434" s="108">
        <v>2.5</v>
      </c>
    </row>
    <row r="435" spans="1:12" x14ac:dyDescent="0.3">
      <c r="A435" s="106" t="s">
        <v>60</v>
      </c>
      <c r="B435" s="88" t="s">
        <v>113</v>
      </c>
      <c r="C435" s="123">
        <v>2431</v>
      </c>
      <c r="D435" s="112">
        <v>2305</v>
      </c>
      <c r="E435" s="108">
        <v>94.8</v>
      </c>
      <c r="F435" s="108">
        <v>1.6</v>
      </c>
      <c r="G435" s="112">
        <v>1512</v>
      </c>
      <c r="H435" s="108">
        <v>62.2</v>
      </c>
      <c r="I435" s="108">
        <v>3.6</v>
      </c>
      <c r="J435" s="112">
        <v>1344</v>
      </c>
      <c r="K435" s="108">
        <v>55.3</v>
      </c>
      <c r="L435" s="108">
        <v>3.7</v>
      </c>
    </row>
    <row r="436" spans="1:12" x14ac:dyDescent="0.3">
      <c r="A436" s="106" t="s">
        <v>60</v>
      </c>
      <c r="B436" s="88" t="s">
        <v>114</v>
      </c>
      <c r="C436" s="123">
        <v>2745</v>
      </c>
      <c r="D436" s="112">
        <v>2608</v>
      </c>
      <c r="E436" s="108">
        <v>95</v>
      </c>
      <c r="F436" s="108">
        <v>1.5</v>
      </c>
      <c r="G436" s="112">
        <v>1805</v>
      </c>
      <c r="H436" s="108">
        <v>65.8</v>
      </c>
      <c r="I436" s="108">
        <v>3.3</v>
      </c>
      <c r="J436" s="112">
        <v>1619</v>
      </c>
      <c r="K436" s="108">
        <v>59</v>
      </c>
      <c r="L436" s="108">
        <v>3.4</v>
      </c>
    </row>
    <row r="437" spans="1:12" x14ac:dyDescent="0.3">
      <c r="A437" s="106" t="s">
        <v>60</v>
      </c>
      <c r="B437" s="93" t="s">
        <v>137</v>
      </c>
      <c r="C437" s="123">
        <v>3719</v>
      </c>
      <c r="D437" s="112">
        <v>3645</v>
      </c>
      <c r="E437" s="108">
        <v>98</v>
      </c>
      <c r="F437" s="108">
        <v>0.8</v>
      </c>
      <c r="G437" s="112">
        <v>2568</v>
      </c>
      <c r="H437" s="108">
        <v>69.099999999999994</v>
      </c>
      <c r="I437" s="108">
        <v>2.7</v>
      </c>
      <c r="J437" s="112">
        <v>2300</v>
      </c>
      <c r="K437" s="108">
        <v>61.8</v>
      </c>
      <c r="L437" s="108">
        <v>2.9</v>
      </c>
    </row>
    <row r="438" spans="1:12" x14ac:dyDescent="0.3">
      <c r="A438" s="106" t="s">
        <v>60</v>
      </c>
      <c r="B438" s="106" t="s">
        <v>160</v>
      </c>
      <c r="C438" s="123">
        <v>1003</v>
      </c>
      <c r="D438" s="107">
        <v>982</v>
      </c>
      <c r="E438" s="108">
        <v>97.9</v>
      </c>
      <c r="F438" s="108">
        <v>2</v>
      </c>
      <c r="G438" s="107">
        <v>583</v>
      </c>
      <c r="H438" s="108">
        <v>58.2</v>
      </c>
      <c r="I438" s="108">
        <v>6.8</v>
      </c>
      <c r="J438" s="107">
        <v>529</v>
      </c>
      <c r="K438" s="108">
        <v>52.7</v>
      </c>
      <c r="L438" s="108">
        <v>6.9</v>
      </c>
    </row>
    <row r="439" spans="1:12" x14ac:dyDescent="0.3">
      <c r="A439" s="106" t="s">
        <v>60</v>
      </c>
      <c r="B439" s="88" t="s">
        <v>139</v>
      </c>
      <c r="C439" s="123">
        <v>205</v>
      </c>
      <c r="D439" s="107">
        <v>126</v>
      </c>
      <c r="E439" s="108">
        <v>61.5</v>
      </c>
      <c r="F439" s="108">
        <v>15.6</v>
      </c>
      <c r="G439" s="107">
        <v>59</v>
      </c>
      <c r="H439" s="108">
        <v>28.9</v>
      </c>
      <c r="I439" s="108">
        <v>14.5</v>
      </c>
      <c r="J439" s="107">
        <v>42</v>
      </c>
      <c r="K439" s="108">
        <v>20.7</v>
      </c>
      <c r="L439" s="108">
        <v>13</v>
      </c>
    </row>
    <row r="440" spans="1:12" x14ac:dyDescent="0.3">
      <c r="A440" s="106" t="s">
        <v>60</v>
      </c>
      <c r="B440" s="88" t="s">
        <v>140</v>
      </c>
      <c r="C440" s="123">
        <v>234</v>
      </c>
      <c r="D440" s="107">
        <v>144</v>
      </c>
      <c r="E440" s="108">
        <v>61.2</v>
      </c>
      <c r="F440" s="108">
        <v>18.100000000000001</v>
      </c>
      <c r="G440" s="107">
        <v>106</v>
      </c>
      <c r="H440" s="108">
        <v>45</v>
      </c>
      <c r="I440" s="108">
        <v>18.5</v>
      </c>
      <c r="J440" s="107">
        <v>90</v>
      </c>
      <c r="K440" s="108">
        <v>38.5</v>
      </c>
      <c r="L440" s="108">
        <v>18.100000000000001</v>
      </c>
    </row>
    <row r="441" spans="1:12" x14ac:dyDescent="0.3">
      <c r="A441" s="106" t="s">
        <v>60</v>
      </c>
      <c r="B441" s="88" t="s">
        <v>136</v>
      </c>
      <c r="C441" s="123">
        <v>3930</v>
      </c>
      <c r="D441" s="112">
        <v>3769</v>
      </c>
      <c r="E441" s="108">
        <v>95.9</v>
      </c>
      <c r="F441" s="108">
        <v>1.1000000000000001</v>
      </c>
      <c r="G441" s="112">
        <v>2658</v>
      </c>
      <c r="H441" s="108">
        <v>67.599999999999994</v>
      </c>
      <c r="I441" s="108">
        <v>2.7</v>
      </c>
      <c r="J441" s="112">
        <v>2375</v>
      </c>
      <c r="K441" s="108">
        <v>60.4</v>
      </c>
      <c r="L441" s="108">
        <v>2.8</v>
      </c>
    </row>
    <row r="442" spans="1:12" x14ac:dyDescent="0.3">
      <c r="A442" s="106" t="s">
        <v>60</v>
      </c>
      <c r="B442" s="88" t="s">
        <v>138</v>
      </c>
      <c r="C442" s="123">
        <v>1010</v>
      </c>
      <c r="D442" s="107">
        <v>989</v>
      </c>
      <c r="E442" s="108">
        <v>97.9</v>
      </c>
      <c r="F442" s="108">
        <v>2</v>
      </c>
      <c r="G442" s="107">
        <v>586</v>
      </c>
      <c r="H442" s="108">
        <v>58</v>
      </c>
      <c r="I442" s="108">
        <v>6.8</v>
      </c>
      <c r="J442" s="107">
        <v>532</v>
      </c>
      <c r="K442" s="108">
        <v>52.7</v>
      </c>
      <c r="L442" s="108">
        <v>6.9</v>
      </c>
    </row>
    <row r="443" spans="1:12" x14ac:dyDescent="0.3">
      <c r="A443" s="106" t="s">
        <v>61</v>
      </c>
      <c r="B443" s="88" t="s">
        <v>112</v>
      </c>
      <c r="C443" s="123">
        <v>4314</v>
      </c>
      <c r="D443" s="112">
        <v>4078</v>
      </c>
      <c r="E443" s="108">
        <v>94.5</v>
      </c>
      <c r="F443" s="108">
        <v>1.2</v>
      </c>
      <c r="G443" s="112">
        <v>2852</v>
      </c>
      <c r="H443" s="108">
        <v>66.099999999999994</v>
      </c>
      <c r="I443" s="108">
        <v>2.6</v>
      </c>
      <c r="J443" s="112">
        <v>2527</v>
      </c>
      <c r="K443" s="108">
        <v>58.6</v>
      </c>
      <c r="L443" s="108">
        <v>2.7</v>
      </c>
    </row>
    <row r="444" spans="1:12" x14ac:dyDescent="0.3">
      <c r="A444" s="106" t="s">
        <v>61</v>
      </c>
      <c r="B444" s="88" t="s">
        <v>113</v>
      </c>
      <c r="C444" s="123">
        <v>2053</v>
      </c>
      <c r="D444" s="112">
        <v>1936</v>
      </c>
      <c r="E444" s="108">
        <v>94.3</v>
      </c>
      <c r="F444" s="108">
        <v>1.8</v>
      </c>
      <c r="G444" s="112">
        <v>1361</v>
      </c>
      <c r="H444" s="108">
        <v>66.3</v>
      </c>
      <c r="I444" s="108">
        <v>3.8</v>
      </c>
      <c r="J444" s="112">
        <v>1196</v>
      </c>
      <c r="K444" s="108">
        <v>58.3</v>
      </c>
      <c r="L444" s="108">
        <v>3.9</v>
      </c>
    </row>
    <row r="445" spans="1:12" x14ac:dyDescent="0.3">
      <c r="A445" s="106" t="s">
        <v>61</v>
      </c>
      <c r="B445" s="88" t="s">
        <v>114</v>
      </c>
      <c r="C445" s="123">
        <v>2261</v>
      </c>
      <c r="D445" s="112">
        <v>2142</v>
      </c>
      <c r="E445" s="108">
        <v>94.8</v>
      </c>
      <c r="F445" s="108">
        <v>1.7</v>
      </c>
      <c r="G445" s="112">
        <v>1491</v>
      </c>
      <c r="H445" s="108">
        <v>66</v>
      </c>
      <c r="I445" s="108">
        <v>3.6</v>
      </c>
      <c r="J445" s="112">
        <v>1331</v>
      </c>
      <c r="K445" s="108">
        <v>58.9</v>
      </c>
      <c r="L445" s="108">
        <v>3.7</v>
      </c>
    </row>
    <row r="446" spans="1:12" x14ac:dyDescent="0.3">
      <c r="A446" s="106" t="s">
        <v>61</v>
      </c>
      <c r="B446" s="93" t="s">
        <v>137</v>
      </c>
      <c r="C446" s="123">
        <v>3734</v>
      </c>
      <c r="D446" s="112">
        <v>3651</v>
      </c>
      <c r="E446" s="108">
        <v>97.8</v>
      </c>
      <c r="F446" s="108">
        <v>0.9</v>
      </c>
      <c r="G446" s="112">
        <v>2589</v>
      </c>
      <c r="H446" s="108">
        <v>69.3</v>
      </c>
      <c r="I446" s="108">
        <v>2.7</v>
      </c>
      <c r="J446" s="112">
        <v>2346</v>
      </c>
      <c r="K446" s="108">
        <v>62.8</v>
      </c>
      <c r="L446" s="108">
        <v>2.9</v>
      </c>
    </row>
    <row r="447" spans="1:12" x14ac:dyDescent="0.3">
      <c r="A447" s="106" t="s">
        <v>61</v>
      </c>
      <c r="B447" s="106" t="s">
        <v>160</v>
      </c>
      <c r="C447" s="123">
        <v>123</v>
      </c>
      <c r="D447" s="107">
        <v>101</v>
      </c>
      <c r="E447" s="108">
        <v>82.3</v>
      </c>
      <c r="F447" s="108">
        <v>15</v>
      </c>
      <c r="G447" s="107">
        <v>62</v>
      </c>
      <c r="H447" s="108">
        <v>50.8</v>
      </c>
      <c r="I447" s="108">
        <v>19.7</v>
      </c>
      <c r="J447" s="107">
        <v>39</v>
      </c>
      <c r="K447" s="108">
        <v>31.5</v>
      </c>
      <c r="L447" s="108">
        <v>18.3</v>
      </c>
    </row>
    <row r="448" spans="1:12" x14ac:dyDescent="0.3">
      <c r="A448" s="106" t="s">
        <v>61</v>
      </c>
      <c r="B448" s="88" t="s">
        <v>139</v>
      </c>
      <c r="C448" s="123">
        <v>213</v>
      </c>
      <c r="D448" s="107">
        <v>141</v>
      </c>
      <c r="E448" s="108">
        <v>66.2</v>
      </c>
      <c r="F448" s="108">
        <v>14.8</v>
      </c>
      <c r="G448" s="107">
        <v>90</v>
      </c>
      <c r="H448" s="108">
        <v>42</v>
      </c>
      <c r="I448" s="108">
        <v>15.4</v>
      </c>
      <c r="J448" s="107">
        <v>60</v>
      </c>
      <c r="K448" s="108">
        <v>28.2</v>
      </c>
      <c r="L448" s="108">
        <v>14.1</v>
      </c>
    </row>
    <row r="449" spans="1:12" x14ac:dyDescent="0.3">
      <c r="A449" s="106" t="s">
        <v>61</v>
      </c>
      <c r="B449" s="88" t="s">
        <v>140</v>
      </c>
      <c r="C449" s="123">
        <v>167</v>
      </c>
      <c r="D449" s="107">
        <v>109</v>
      </c>
      <c r="E449" s="108">
        <v>65</v>
      </c>
      <c r="F449" s="108">
        <v>20.9</v>
      </c>
      <c r="G449" s="107">
        <v>71</v>
      </c>
      <c r="H449" s="108">
        <v>42.4</v>
      </c>
      <c r="I449" s="108">
        <v>21.7</v>
      </c>
      <c r="J449" s="107">
        <v>59</v>
      </c>
      <c r="K449" s="108">
        <v>35</v>
      </c>
      <c r="L449" s="108">
        <v>20.9</v>
      </c>
    </row>
    <row r="450" spans="1:12" x14ac:dyDescent="0.3">
      <c r="A450" s="106" t="s">
        <v>61</v>
      </c>
      <c r="B450" s="88" t="s">
        <v>136</v>
      </c>
      <c r="C450" s="123">
        <v>3890</v>
      </c>
      <c r="D450" s="112">
        <v>3756</v>
      </c>
      <c r="E450" s="108">
        <v>96.6</v>
      </c>
      <c r="F450" s="108">
        <v>1.1000000000000001</v>
      </c>
      <c r="G450" s="112">
        <v>2656</v>
      </c>
      <c r="H450" s="108">
        <v>68.3</v>
      </c>
      <c r="I450" s="108">
        <v>2.7</v>
      </c>
      <c r="J450" s="112">
        <v>2400</v>
      </c>
      <c r="K450" s="108">
        <v>61.7</v>
      </c>
      <c r="L450" s="108">
        <v>2.8</v>
      </c>
    </row>
    <row r="451" spans="1:12" x14ac:dyDescent="0.3">
      <c r="A451" s="106" t="s">
        <v>61</v>
      </c>
      <c r="B451" s="88" t="s">
        <v>138</v>
      </c>
      <c r="C451" s="123">
        <v>123</v>
      </c>
      <c r="D451" s="107">
        <v>101</v>
      </c>
      <c r="E451" s="108">
        <v>82.3</v>
      </c>
      <c r="F451" s="108">
        <v>15</v>
      </c>
      <c r="G451" s="107">
        <v>62</v>
      </c>
      <c r="H451" s="108">
        <v>50.8</v>
      </c>
      <c r="I451" s="108">
        <v>19.7</v>
      </c>
      <c r="J451" s="107">
        <v>39</v>
      </c>
      <c r="K451" s="108">
        <v>31.5</v>
      </c>
      <c r="L451" s="108">
        <v>18.3</v>
      </c>
    </row>
    <row r="452" spans="1:12" x14ac:dyDescent="0.3">
      <c r="A452" s="106" t="s">
        <v>62</v>
      </c>
      <c r="B452" s="88" t="s">
        <v>112</v>
      </c>
      <c r="C452" s="123">
        <v>1405</v>
      </c>
      <c r="D452" s="112">
        <v>1397</v>
      </c>
      <c r="E452" s="108">
        <v>99.4</v>
      </c>
      <c r="F452" s="108">
        <v>0.4</v>
      </c>
      <c r="G452" s="107">
        <v>886</v>
      </c>
      <c r="H452" s="108">
        <v>63.1</v>
      </c>
      <c r="I452" s="108">
        <v>2.4</v>
      </c>
      <c r="J452" s="107">
        <v>732</v>
      </c>
      <c r="K452" s="108">
        <v>52.1</v>
      </c>
      <c r="L452" s="108">
        <v>2.5</v>
      </c>
    </row>
    <row r="453" spans="1:12" x14ac:dyDescent="0.3">
      <c r="A453" s="106" t="s">
        <v>62</v>
      </c>
      <c r="B453" s="88" t="s">
        <v>113</v>
      </c>
      <c r="C453" s="123">
        <v>654</v>
      </c>
      <c r="D453" s="107">
        <v>651</v>
      </c>
      <c r="E453" s="108">
        <v>99.5</v>
      </c>
      <c r="F453" s="108">
        <v>0.5</v>
      </c>
      <c r="G453" s="107">
        <v>412</v>
      </c>
      <c r="H453" s="108">
        <v>62.9</v>
      </c>
      <c r="I453" s="108">
        <v>3.5</v>
      </c>
      <c r="J453" s="107">
        <v>341</v>
      </c>
      <c r="K453" s="108">
        <v>52.2</v>
      </c>
      <c r="L453" s="108">
        <v>3.6</v>
      </c>
    </row>
    <row r="454" spans="1:12" x14ac:dyDescent="0.3">
      <c r="A454" s="106" t="s">
        <v>62</v>
      </c>
      <c r="B454" s="88" t="s">
        <v>114</v>
      </c>
      <c r="C454" s="123">
        <v>750</v>
      </c>
      <c r="D454" s="107">
        <v>746</v>
      </c>
      <c r="E454" s="108">
        <v>99.4</v>
      </c>
      <c r="F454" s="108">
        <v>0.5</v>
      </c>
      <c r="G454" s="107">
        <v>475</v>
      </c>
      <c r="H454" s="108">
        <v>63.2</v>
      </c>
      <c r="I454" s="108">
        <v>3.3</v>
      </c>
      <c r="J454" s="107">
        <v>390</v>
      </c>
      <c r="K454" s="108">
        <v>52</v>
      </c>
      <c r="L454" s="108">
        <v>3.4</v>
      </c>
    </row>
    <row r="455" spans="1:12" x14ac:dyDescent="0.3">
      <c r="A455" s="106" t="s">
        <v>62</v>
      </c>
      <c r="B455" s="93" t="s">
        <v>137</v>
      </c>
      <c r="C455" s="123">
        <v>1349</v>
      </c>
      <c r="D455" s="112">
        <v>1346</v>
      </c>
      <c r="E455" s="108">
        <v>99.7</v>
      </c>
      <c r="F455" s="108">
        <v>0.3</v>
      </c>
      <c r="G455" s="107">
        <v>856</v>
      </c>
      <c r="H455" s="108">
        <v>63.4</v>
      </c>
      <c r="I455" s="108">
        <v>2.4</v>
      </c>
      <c r="J455" s="107">
        <v>708</v>
      </c>
      <c r="K455" s="108">
        <v>52.5</v>
      </c>
      <c r="L455" s="108">
        <v>2.5</v>
      </c>
    </row>
    <row r="456" spans="1:12" x14ac:dyDescent="0.3">
      <c r="A456" s="106" t="s">
        <v>62</v>
      </c>
      <c r="B456" s="106" t="s">
        <v>160</v>
      </c>
      <c r="C456" s="123">
        <v>45</v>
      </c>
      <c r="D456" s="107">
        <v>45</v>
      </c>
      <c r="E456" s="108" t="s">
        <v>94</v>
      </c>
      <c r="F456" s="108" t="s">
        <v>94</v>
      </c>
      <c r="G456" s="107">
        <v>29</v>
      </c>
      <c r="H456" s="108" t="s">
        <v>94</v>
      </c>
      <c r="I456" s="108" t="s">
        <v>94</v>
      </c>
      <c r="J456" s="107">
        <v>22</v>
      </c>
      <c r="K456" s="108" t="s">
        <v>94</v>
      </c>
      <c r="L456" s="108" t="s">
        <v>94</v>
      </c>
    </row>
    <row r="457" spans="1:12" x14ac:dyDescent="0.3">
      <c r="A457" s="106" t="s">
        <v>62</v>
      </c>
      <c r="B457" s="88" t="s">
        <v>139</v>
      </c>
      <c r="C457" s="123">
        <v>4</v>
      </c>
      <c r="D457" s="107">
        <v>2</v>
      </c>
      <c r="E457" s="108" t="s">
        <v>94</v>
      </c>
      <c r="F457" s="108" t="s">
        <v>94</v>
      </c>
      <c r="G457" s="107" t="s">
        <v>82</v>
      </c>
      <c r="H457" s="108" t="s">
        <v>94</v>
      </c>
      <c r="I457" s="108" t="s">
        <v>94</v>
      </c>
      <c r="J457" s="107" t="s">
        <v>82</v>
      </c>
      <c r="K457" s="108" t="s">
        <v>94</v>
      </c>
      <c r="L457" s="108" t="s">
        <v>94</v>
      </c>
    </row>
    <row r="458" spans="1:12" x14ac:dyDescent="0.3">
      <c r="A458" s="106" t="s">
        <v>62</v>
      </c>
      <c r="B458" s="88" t="s">
        <v>140</v>
      </c>
      <c r="C458" s="123">
        <v>7</v>
      </c>
      <c r="D458" s="107">
        <v>5</v>
      </c>
      <c r="E458" s="108" t="s">
        <v>94</v>
      </c>
      <c r="F458" s="108" t="s">
        <v>94</v>
      </c>
      <c r="G458" s="107">
        <v>1</v>
      </c>
      <c r="H458" s="108" t="s">
        <v>94</v>
      </c>
      <c r="I458" s="108" t="s">
        <v>94</v>
      </c>
      <c r="J458" s="107">
        <v>1</v>
      </c>
      <c r="K458" s="108" t="s">
        <v>94</v>
      </c>
      <c r="L458" s="108" t="s">
        <v>94</v>
      </c>
    </row>
    <row r="459" spans="1:12" x14ac:dyDescent="0.3">
      <c r="A459" s="106" t="s">
        <v>62</v>
      </c>
      <c r="B459" s="88" t="s">
        <v>136</v>
      </c>
      <c r="C459" s="123">
        <v>1355</v>
      </c>
      <c r="D459" s="112">
        <v>1349</v>
      </c>
      <c r="E459" s="108">
        <v>99.6</v>
      </c>
      <c r="F459" s="108">
        <v>0.3</v>
      </c>
      <c r="G459" s="107">
        <v>857</v>
      </c>
      <c r="H459" s="108">
        <v>63.2</v>
      </c>
      <c r="I459" s="108">
        <v>2.4</v>
      </c>
      <c r="J459" s="107">
        <v>709</v>
      </c>
      <c r="K459" s="108">
        <v>52.3</v>
      </c>
      <c r="L459" s="108">
        <v>2.5</v>
      </c>
    </row>
    <row r="460" spans="1:12" x14ac:dyDescent="0.3">
      <c r="A460" s="106" t="s">
        <v>62</v>
      </c>
      <c r="B460" s="88" t="s">
        <v>138</v>
      </c>
      <c r="C460" s="123">
        <v>45</v>
      </c>
      <c r="D460" s="107">
        <v>45</v>
      </c>
      <c r="E460" s="108" t="s">
        <v>94</v>
      </c>
      <c r="F460" s="108" t="s">
        <v>94</v>
      </c>
      <c r="G460" s="107">
        <v>29</v>
      </c>
      <c r="H460" s="108" t="s">
        <v>94</v>
      </c>
      <c r="I460" s="108" t="s">
        <v>94</v>
      </c>
      <c r="J460" s="107">
        <v>22</v>
      </c>
      <c r="K460" s="108" t="s">
        <v>94</v>
      </c>
      <c r="L460" s="108" t="s">
        <v>94</v>
      </c>
    </row>
    <row r="461" spans="1:12" x14ac:dyDescent="0.3">
      <c r="A461" s="106" t="s">
        <v>63</v>
      </c>
      <c r="B461" s="88" t="s">
        <v>112</v>
      </c>
      <c r="C461" s="123">
        <v>3884</v>
      </c>
      <c r="D461" s="112">
        <v>3755</v>
      </c>
      <c r="E461" s="108">
        <v>96.7</v>
      </c>
      <c r="F461" s="108">
        <v>0.9</v>
      </c>
      <c r="G461" s="112">
        <v>2970</v>
      </c>
      <c r="H461" s="108">
        <v>76.5</v>
      </c>
      <c r="I461" s="108">
        <v>2.2000000000000002</v>
      </c>
      <c r="J461" s="112">
        <v>2632</v>
      </c>
      <c r="K461" s="108">
        <v>67.8</v>
      </c>
      <c r="L461" s="108">
        <v>2.5</v>
      </c>
    </row>
    <row r="462" spans="1:12" x14ac:dyDescent="0.3">
      <c r="A462" s="106" t="s">
        <v>63</v>
      </c>
      <c r="B462" s="88" t="s">
        <v>113</v>
      </c>
      <c r="C462" s="123">
        <v>1912</v>
      </c>
      <c r="D462" s="112">
        <v>1822</v>
      </c>
      <c r="E462" s="108">
        <v>95.3</v>
      </c>
      <c r="F462" s="108">
        <v>1.6</v>
      </c>
      <c r="G462" s="112">
        <v>1420</v>
      </c>
      <c r="H462" s="108">
        <v>74.3</v>
      </c>
      <c r="I462" s="108">
        <v>3.3</v>
      </c>
      <c r="J462" s="112">
        <v>1266</v>
      </c>
      <c r="K462" s="108">
        <v>66.2</v>
      </c>
      <c r="L462" s="108">
        <v>3.6</v>
      </c>
    </row>
    <row r="463" spans="1:12" x14ac:dyDescent="0.3">
      <c r="A463" s="106" t="s">
        <v>63</v>
      </c>
      <c r="B463" s="88" t="s">
        <v>114</v>
      </c>
      <c r="C463" s="123">
        <v>1972</v>
      </c>
      <c r="D463" s="112">
        <v>1932</v>
      </c>
      <c r="E463" s="108">
        <v>98</v>
      </c>
      <c r="F463" s="108">
        <v>1</v>
      </c>
      <c r="G463" s="112">
        <v>1551</v>
      </c>
      <c r="H463" s="108">
        <v>78.599999999999994</v>
      </c>
      <c r="I463" s="108">
        <v>3</v>
      </c>
      <c r="J463" s="112">
        <v>1367</v>
      </c>
      <c r="K463" s="108">
        <v>69.3</v>
      </c>
      <c r="L463" s="108">
        <v>3.4</v>
      </c>
    </row>
    <row r="464" spans="1:12" x14ac:dyDescent="0.3">
      <c r="A464" s="106" t="s">
        <v>63</v>
      </c>
      <c r="B464" s="93" t="s">
        <v>137</v>
      </c>
      <c r="C464" s="123">
        <v>3503</v>
      </c>
      <c r="D464" s="112">
        <v>3471</v>
      </c>
      <c r="E464" s="108">
        <v>99.1</v>
      </c>
      <c r="F464" s="108">
        <v>0.5</v>
      </c>
      <c r="G464" s="112">
        <v>2784</v>
      </c>
      <c r="H464" s="108">
        <v>79.5</v>
      </c>
      <c r="I464" s="108">
        <v>2.2999999999999998</v>
      </c>
      <c r="J464" s="112">
        <v>2469</v>
      </c>
      <c r="K464" s="108">
        <v>70.5</v>
      </c>
      <c r="L464" s="108">
        <v>2.5</v>
      </c>
    </row>
    <row r="465" spans="1:12" x14ac:dyDescent="0.3">
      <c r="A465" s="106" t="s">
        <v>63</v>
      </c>
      <c r="B465" s="106" t="s">
        <v>160</v>
      </c>
      <c r="C465" s="123">
        <v>147</v>
      </c>
      <c r="D465" s="107">
        <v>139</v>
      </c>
      <c r="E465" s="108">
        <v>94.5</v>
      </c>
      <c r="F465" s="108">
        <v>7.5</v>
      </c>
      <c r="G465" s="107">
        <v>105</v>
      </c>
      <c r="H465" s="108">
        <v>71.5</v>
      </c>
      <c r="I465" s="108">
        <v>14.9</v>
      </c>
      <c r="J465" s="107">
        <v>91</v>
      </c>
      <c r="K465" s="108">
        <v>62</v>
      </c>
      <c r="L465" s="108">
        <v>16</v>
      </c>
    </row>
    <row r="466" spans="1:12" x14ac:dyDescent="0.3">
      <c r="A466" s="106" t="s">
        <v>63</v>
      </c>
      <c r="B466" s="88" t="s">
        <v>139</v>
      </c>
      <c r="C466" s="123">
        <v>48</v>
      </c>
      <c r="D466" s="107">
        <v>39</v>
      </c>
      <c r="E466" s="108" t="s">
        <v>94</v>
      </c>
      <c r="F466" s="108" t="s">
        <v>94</v>
      </c>
      <c r="G466" s="107">
        <v>30</v>
      </c>
      <c r="H466" s="108" t="s">
        <v>94</v>
      </c>
      <c r="I466" s="108" t="s">
        <v>94</v>
      </c>
      <c r="J466" s="107">
        <v>30</v>
      </c>
      <c r="K466" s="108" t="s">
        <v>94</v>
      </c>
      <c r="L466" s="108" t="s">
        <v>94</v>
      </c>
    </row>
    <row r="467" spans="1:12" x14ac:dyDescent="0.3">
      <c r="A467" s="106" t="s">
        <v>63</v>
      </c>
      <c r="B467" s="88" t="s">
        <v>140</v>
      </c>
      <c r="C467" s="123">
        <v>159</v>
      </c>
      <c r="D467" s="107">
        <v>78</v>
      </c>
      <c r="E467" s="108">
        <v>48.8</v>
      </c>
      <c r="F467" s="108">
        <v>20.5</v>
      </c>
      <c r="G467" s="107">
        <v>34</v>
      </c>
      <c r="H467" s="108">
        <v>21.6</v>
      </c>
      <c r="I467" s="108">
        <v>16.899999999999999</v>
      </c>
      <c r="J467" s="107">
        <v>31</v>
      </c>
      <c r="K467" s="108">
        <v>19.399999999999999</v>
      </c>
      <c r="L467" s="108">
        <v>16.2</v>
      </c>
    </row>
    <row r="468" spans="1:12" x14ac:dyDescent="0.3">
      <c r="A468" s="106" t="s">
        <v>63</v>
      </c>
      <c r="B468" s="88" t="s">
        <v>136</v>
      </c>
      <c r="C468" s="123">
        <v>3653</v>
      </c>
      <c r="D468" s="112">
        <v>3543</v>
      </c>
      <c r="E468" s="108">
        <v>97</v>
      </c>
      <c r="F468" s="108">
        <v>0.9</v>
      </c>
      <c r="G468" s="112">
        <v>2815</v>
      </c>
      <c r="H468" s="108">
        <v>77.099999999999994</v>
      </c>
      <c r="I468" s="108">
        <v>2.2999999999999998</v>
      </c>
      <c r="J468" s="112">
        <v>2496</v>
      </c>
      <c r="K468" s="108">
        <v>68.3</v>
      </c>
      <c r="L468" s="108">
        <v>2.5</v>
      </c>
    </row>
    <row r="469" spans="1:12" x14ac:dyDescent="0.3">
      <c r="A469" s="106" t="s">
        <v>63</v>
      </c>
      <c r="B469" s="88" t="s">
        <v>138</v>
      </c>
      <c r="C469" s="123">
        <v>147</v>
      </c>
      <c r="D469" s="107">
        <v>139</v>
      </c>
      <c r="E469" s="108">
        <v>94.5</v>
      </c>
      <c r="F469" s="108">
        <v>7.5</v>
      </c>
      <c r="G469" s="107">
        <v>105</v>
      </c>
      <c r="H469" s="108">
        <v>71.5</v>
      </c>
      <c r="I469" s="108">
        <v>14.9</v>
      </c>
      <c r="J469" s="107">
        <v>91</v>
      </c>
      <c r="K469" s="108">
        <v>62</v>
      </c>
      <c r="L469" s="108">
        <v>16</v>
      </c>
    </row>
    <row r="470" spans="1:12" x14ac:dyDescent="0.3">
      <c r="A470" s="106" t="s">
        <v>64</v>
      </c>
      <c r="B470" s="88" t="s">
        <v>112</v>
      </c>
      <c r="C470" s="123">
        <v>350</v>
      </c>
      <c r="D470" s="107">
        <v>348</v>
      </c>
      <c r="E470" s="108">
        <v>99.3</v>
      </c>
      <c r="F470" s="108">
        <v>0.4</v>
      </c>
      <c r="G470" s="107">
        <v>240</v>
      </c>
      <c r="H470" s="108">
        <v>68.599999999999994</v>
      </c>
      <c r="I470" s="108">
        <v>2.5</v>
      </c>
      <c r="J470" s="107">
        <v>219</v>
      </c>
      <c r="K470" s="108">
        <v>62.5</v>
      </c>
      <c r="L470" s="108">
        <v>2.6</v>
      </c>
    </row>
    <row r="471" spans="1:12" x14ac:dyDescent="0.3">
      <c r="A471" s="106" t="s">
        <v>64</v>
      </c>
      <c r="B471" s="88" t="s">
        <v>113</v>
      </c>
      <c r="C471" s="123">
        <v>176</v>
      </c>
      <c r="D471" s="107">
        <v>175</v>
      </c>
      <c r="E471" s="108">
        <v>99.4</v>
      </c>
      <c r="F471" s="108">
        <v>0.6</v>
      </c>
      <c r="G471" s="107">
        <v>118</v>
      </c>
      <c r="H471" s="108">
        <v>67.400000000000006</v>
      </c>
      <c r="I471" s="108">
        <v>3.6</v>
      </c>
      <c r="J471" s="107">
        <v>105</v>
      </c>
      <c r="K471" s="108">
        <v>59.7</v>
      </c>
      <c r="L471" s="108">
        <v>3.8</v>
      </c>
    </row>
    <row r="472" spans="1:12" x14ac:dyDescent="0.3">
      <c r="A472" s="106" t="s">
        <v>64</v>
      </c>
      <c r="B472" s="88" t="s">
        <v>114</v>
      </c>
      <c r="C472" s="123">
        <v>175</v>
      </c>
      <c r="D472" s="107">
        <v>173</v>
      </c>
      <c r="E472" s="108">
        <v>99.2</v>
      </c>
      <c r="F472" s="108">
        <v>0.7</v>
      </c>
      <c r="G472" s="107">
        <v>122</v>
      </c>
      <c r="H472" s="108">
        <v>69.8</v>
      </c>
      <c r="I472" s="108">
        <v>3.6</v>
      </c>
      <c r="J472" s="107">
        <v>114</v>
      </c>
      <c r="K472" s="108">
        <v>65.2</v>
      </c>
      <c r="L472" s="108">
        <v>3.7</v>
      </c>
    </row>
    <row r="473" spans="1:12" x14ac:dyDescent="0.3">
      <c r="A473" s="106" t="s">
        <v>64</v>
      </c>
      <c r="B473" s="93" t="s">
        <v>137</v>
      </c>
      <c r="C473" s="123">
        <v>324</v>
      </c>
      <c r="D473" s="107">
        <v>324</v>
      </c>
      <c r="E473" s="108">
        <v>99.9</v>
      </c>
      <c r="F473" s="108">
        <v>0.2</v>
      </c>
      <c r="G473" s="107">
        <v>228</v>
      </c>
      <c r="H473" s="108">
        <v>70.2</v>
      </c>
      <c r="I473" s="108">
        <v>2.6</v>
      </c>
      <c r="J473" s="107">
        <v>211</v>
      </c>
      <c r="K473" s="108">
        <v>64.900000000000006</v>
      </c>
      <c r="L473" s="108">
        <v>2.7</v>
      </c>
    </row>
    <row r="474" spans="1:12" x14ac:dyDescent="0.3">
      <c r="A474" s="106" t="s">
        <v>64</v>
      </c>
      <c r="B474" s="106" t="s">
        <v>160</v>
      </c>
      <c r="C474" s="123">
        <v>1</v>
      </c>
      <c r="D474" s="107">
        <v>1</v>
      </c>
      <c r="E474" s="108" t="s">
        <v>94</v>
      </c>
      <c r="F474" s="108" t="s">
        <v>94</v>
      </c>
      <c r="G474" s="107">
        <v>1</v>
      </c>
      <c r="H474" s="108" t="s">
        <v>94</v>
      </c>
      <c r="I474" s="108" t="s">
        <v>94</v>
      </c>
      <c r="J474" s="107">
        <v>1</v>
      </c>
      <c r="K474" s="108" t="s">
        <v>94</v>
      </c>
      <c r="L474" s="108" t="s">
        <v>94</v>
      </c>
    </row>
    <row r="475" spans="1:12" x14ac:dyDescent="0.3">
      <c r="A475" s="106" t="s">
        <v>64</v>
      </c>
      <c r="B475" s="88" t="s">
        <v>139</v>
      </c>
      <c r="C475" s="123" t="s">
        <v>82</v>
      </c>
      <c r="D475" s="107" t="s">
        <v>82</v>
      </c>
      <c r="E475" s="108" t="s">
        <v>94</v>
      </c>
      <c r="F475" s="108" t="s">
        <v>94</v>
      </c>
      <c r="G475" s="107" t="s">
        <v>82</v>
      </c>
      <c r="H475" s="108" t="s">
        <v>94</v>
      </c>
      <c r="I475" s="108" t="s">
        <v>94</v>
      </c>
      <c r="J475" s="107" t="s">
        <v>82</v>
      </c>
      <c r="K475" s="108" t="s">
        <v>94</v>
      </c>
      <c r="L475" s="108" t="s">
        <v>94</v>
      </c>
    </row>
    <row r="476" spans="1:12" x14ac:dyDescent="0.3">
      <c r="A476" s="106" t="s">
        <v>64</v>
      </c>
      <c r="B476" s="88" t="s">
        <v>140</v>
      </c>
      <c r="C476" s="123">
        <v>19</v>
      </c>
      <c r="D476" s="107">
        <v>17</v>
      </c>
      <c r="E476" s="108" t="s">
        <v>94</v>
      </c>
      <c r="F476" s="108" t="s">
        <v>94</v>
      </c>
      <c r="G476" s="107">
        <v>9</v>
      </c>
      <c r="H476" s="108" t="s">
        <v>94</v>
      </c>
      <c r="I476" s="108" t="s">
        <v>94</v>
      </c>
      <c r="J476" s="107">
        <v>6</v>
      </c>
      <c r="K476" s="108" t="s">
        <v>94</v>
      </c>
      <c r="L476" s="108" t="s">
        <v>94</v>
      </c>
    </row>
    <row r="477" spans="1:12" x14ac:dyDescent="0.3">
      <c r="A477" s="106" t="s">
        <v>64</v>
      </c>
      <c r="B477" s="88" t="s">
        <v>136</v>
      </c>
      <c r="C477" s="123">
        <v>342</v>
      </c>
      <c r="D477" s="107">
        <v>340</v>
      </c>
      <c r="E477" s="108">
        <v>99.5</v>
      </c>
      <c r="F477" s="108">
        <v>0.4</v>
      </c>
      <c r="G477" s="107">
        <v>236</v>
      </c>
      <c r="H477" s="108">
        <v>69.099999999999994</v>
      </c>
      <c r="I477" s="108">
        <v>2.6</v>
      </c>
      <c r="J477" s="107">
        <v>217</v>
      </c>
      <c r="K477" s="108">
        <v>63.4</v>
      </c>
      <c r="L477" s="108">
        <v>2.7</v>
      </c>
    </row>
    <row r="478" spans="1:12" x14ac:dyDescent="0.3">
      <c r="A478" s="106" t="s">
        <v>64</v>
      </c>
      <c r="B478" s="88" t="s">
        <v>138</v>
      </c>
      <c r="C478" s="124">
        <v>1</v>
      </c>
      <c r="D478" s="113">
        <v>1</v>
      </c>
      <c r="E478" s="114" t="s">
        <v>94</v>
      </c>
      <c r="F478" s="114" t="s">
        <v>94</v>
      </c>
      <c r="G478" s="113">
        <v>1</v>
      </c>
      <c r="H478" s="114" t="s">
        <v>94</v>
      </c>
      <c r="I478" s="114" t="s">
        <v>94</v>
      </c>
      <c r="J478" s="113">
        <v>1</v>
      </c>
      <c r="K478" s="114" t="s">
        <v>94</v>
      </c>
      <c r="L478" s="114" t="s">
        <v>94</v>
      </c>
    </row>
    <row r="480" spans="1:12" x14ac:dyDescent="0.3">
      <c r="A480" s="106" t="s">
        <v>161</v>
      </c>
      <c r="B480" s="105"/>
      <c r="C480" s="105"/>
      <c r="D480" s="105"/>
      <c r="E480" s="105"/>
      <c r="F480" s="105"/>
      <c r="G480" s="105"/>
      <c r="H480" s="105"/>
      <c r="I480" s="105"/>
      <c r="J480" s="105"/>
      <c r="K480" s="105"/>
      <c r="L480" s="105"/>
    </row>
    <row r="481" spans="1:1" x14ac:dyDescent="0.3">
      <c r="A481" s="106" t="s">
        <v>162</v>
      </c>
    </row>
    <row r="482" spans="1:1" x14ac:dyDescent="0.3">
      <c r="A482" s="106" t="s">
        <v>163</v>
      </c>
    </row>
    <row r="483" spans="1:1" x14ac:dyDescent="0.3">
      <c r="A483" s="106"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F00D3-8604-4E51-8AE8-E9BD09A258E2}">
  <dimension ref="A1:L54"/>
  <sheetViews>
    <sheetView zoomScale="76" zoomScaleNormal="76" workbookViewId="0">
      <selection activeCell="B5" sqref="A1:XFD1048576"/>
    </sheetView>
  </sheetViews>
  <sheetFormatPr defaultRowHeight="14.4" x14ac:dyDescent="0.3"/>
  <cols>
    <col min="1" max="1" width="11.88671875" customWidth="1"/>
    <col min="2" max="2" width="17.109375" customWidth="1"/>
    <col min="3" max="12" width="14.77734375" customWidth="1"/>
  </cols>
  <sheetData>
    <row r="1" spans="1:12" x14ac:dyDescent="0.3">
      <c r="B1" s="127" t="s">
        <v>19</v>
      </c>
    </row>
    <row r="2" spans="1:12" x14ac:dyDescent="0.3">
      <c r="B2" s="128"/>
      <c r="C2" t="s">
        <v>1</v>
      </c>
      <c r="D2" t="s">
        <v>2</v>
      </c>
      <c r="E2" t="s">
        <v>3</v>
      </c>
      <c r="F2" t="s">
        <v>4</v>
      </c>
      <c r="G2" t="s">
        <v>5</v>
      </c>
      <c r="H2" t="s">
        <v>6</v>
      </c>
      <c r="I2" t="s">
        <v>7</v>
      </c>
      <c r="J2" t="s">
        <v>8</v>
      </c>
      <c r="K2" t="s">
        <v>9</v>
      </c>
      <c r="L2" t="s">
        <v>10</v>
      </c>
    </row>
    <row r="3" spans="1:12" x14ac:dyDescent="0.3">
      <c r="A3" s="2" t="s">
        <v>11</v>
      </c>
      <c r="B3">
        <v>245502</v>
      </c>
      <c r="C3">
        <v>118488</v>
      </c>
      <c r="D3">
        <v>127013</v>
      </c>
      <c r="E3">
        <v>192129</v>
      </c>
      <c r="F3">
        <v>157395</v>
      </c>
      <c r="G3">
        <v>30608</v>
      </c>
      <c r="H3">
        <v>14881</v>
      </c>
      <c r="I3">
        <v>38990</v>
      </c>
      <c r="J3">
        <v>195716</v>
      </c>
      <c r="K3">
        <v>32211</v>
      </c>
      <c r="L3">
        <v>15750</v>
      </c>
    </row>
    <row r="4" spans="1:12" x14ac:dyDescent="0.3">
      <c r="A4" s="2" t="s">
        <v>21</v>
      </c>
      <c r="B4">
        <v>3717</v>
      </c>
      <c r="C4">
        <v>1761</v>
      </c>
      <c r="D4">
        <v>1955</v>
      </c>
      <c r="E4">
        <v>2633</v>
      </c>
      <c r="F4">
        <v>2532</v>
      </c>
      <c r="G4">
        <v>962</v>
      </c>
      <c r="H4">
        <v>27</v>
      </c>
      <c r="I4">
        <v>117</v>
      </c>
      <c r="J4">
        <v>2673</v>
      </c>
      <c r="K4">
        <v>985</v>
      </c>
      <c r="L4">
        <v>36</v>
      </c>
    </row>
    <row r="5" spans="1:12" x14ac:dyDescent="0.3">
      <c r="A5" s="2" t="s">
        <v>22</v>
      </c>
      <c r="B5">
        <v>518</v>
      </c>
      <c r="C5">
        <v>267</v>
      </c>
      <c r="D5">
        <v>251</v>
      </c>
      <c r="E5">
        <v>346</v>
      </c>
      <c r="F5">
        <v>334</v>
      </c>
      <c r="G5">
        <v>17</v>
      </c>
      <c r="H5">
        <v>27</v>
      </c>
      <c r="I5">
        <v>24</v>
      </c>
      <c r="J5">
        <v>369</v>
      </c>
      <c r="K5">
        <v>26</v>
      </c>
      <c r="L5">
        <v>32</v>
      </c>
    </row>
    <row r="6" spans="1:12" x14ac:dyDescent="0.3">
      <c r="A6" s="2" t="s">
        <v>23</v>
      </c>
      <c r="B6">
        <v>5196</v>
      </c>
      <c r="C6">
        <v>2525</v>
      </c>
      <c r="D6">
        <v>2671</v>
      </c>
      <c r="E6">
        <v>4471</v>
      </c>
      <c r="F6">
        <v>2940</v>
      </c>
      <c r="G6">
        <v>252</v>
      </c>
      <c r="H6">
        <v>169</v>
      </c>
      <c r="I6">
        <v>1613</v>
      </c>
      <c r="J6">
        <v>4571</v>
      </c>
      <c r="K6">
        <v>296</v>
      </c>
      <c r="L6">
        <v>180</v>
      </c>
    </row>
    <row r="7" spans="1:12" x14ac:dyDescent="0.3">
      <c r="A7" s="2" t="s">
        <v>24</v>
      </c>
      <c r="B7">
        <v>2216</v>
      </c>
      <c r="C7">
        <v>1055</v>
      </c>
      <c r="D7">
        <v>1161</v>
      </c>
      <c r="E7">
        <v>1822</v>
      </c>
      <c r="F7">
        <v>1689</v>
      </c>
      <c r="G7">
        <v>321</v>
      </c>
      <c r="H7">
        <v>36</v>
      </c>
      <c r="I7">
        <v>135</v>
      </c>
      <c r="J7">
        <v>1848</v>
      </c>
      <c r="K7">
        <v>325</v>
      </c>
      <c r="L7">
        <v>36</v>
      </c>
    </row>
    <row r="8" spans="1:12" x14ac:dyDescent="0.3">
      <c r="A8" s="2" t="s">
        <v>25</v>
      </c>
      <c r="B8">
        <v>29894</v>
      </c>
      <c r="C8">
        <v>14604</v>
      </c>
      <c r="D8">
        <v>15289</v>
      </c>
      <c r="E8">
        <v>21592</v>
      </c>
      <c r="F8">
        <v>12480</v>
      </c>
      <c r="G8">
        <v>1849</v>
      </c>
      <c r="H8">
        <v>4838</v>
      </c>
      <c r="I8">
        <v>10221</v>
      </c>
      <c r="J8">
        <v>22327</v>
      </c>
      <c r="K8">
        <v>2111</v>
      </c>
      <c r="L8">
        <v>5066</v>
      </c>
    </row>
    <row r="9" spans="1:12" x14ac:dyDescent="0.3">
      <c r="A9" s="2" t="s">
        <v>26</v>
      </c>
      <c r="B9">
        <v>4242</v>
      </c>
      <c r="C9">
        <v>2102</v>
      </c>
      <c r="D9">
        <v>2140</v>
      </c>
      <c r="E9">
        <v>3743</v>
      </c>
      <c r="F9">
        <v>3181</v>
      </c>
      <c r="G9">
        <v>185</v>
      </c>
      <c r="H9">
        <v>170</v>
      </c>
      <c r="I9">
        <v>633</v>
      </c>
      <c r="J9">
        <v>3857</v>
      </c>
      <c r="K9">
        <v>188</v>
      </c>
      <c r="L9">
        <v>188</v>
      </c>
    </row>
    <row r="10" spans="1:12" x14ac:dyDescent="0.3">
      <c r="A10" t="s">
        <v>27</v>
      </c>
      <c r="B10">
        <v>2759</v>
      </c>
      <c r="C10">
        <v>1321</v>
      </c>
      <c r="D10">
        <v>1438</v>
      </c>
      <c r="E10">
        <v>2258</v>
      </c>
      <c r="F10">
        <v>1959</v>
      </c>
      <c r="G10">
        <v>297</v>
      </c>
      <c r="H10">
        <v>143</v>
      </c>
      <c r="I10">
        <v>417</v>
      </c>
      <c r="J10">
        <v>2281</v>
      </c>
      <c r="K10">
        <v>324</v>
      </c>
      <c r="L10">
        <v>148</v>
      </c>
    </row>
    <row r="11" spans="1:12" x14ac:dyDescent="0.3">
      <c r="A11" t="s">
        <v>28</v>
      </c>
      <c r="B11">
        <v>729</v>
      </c>
      <c r="C11">
        <v>342</v>
      </c>
      <c r="D11">
        <v>387</v>
      </c>
      <c r="E11">
        <v>527</v>
      </c>
      <c r="F11">
        <v>472</v>
      </c>
      <c r="G11">
        <v>148</v>
      </c>
      <c r="H11">
        <v>44</v>
      </c>
      <c r="I11">
        <v>66</v>
      </c>
      <c r="J11">
        <v>535</v>
      </c>
      <c r="K11">
        <v>154</v>
      </c>
      <c r="L11">
        <v>45</v>
      </c>
    </row>
    <row r="12" spans="1:12" x14ac:dyDescent="0.3">
      <c r="A12" t="s">
        <v>12</v>
      </c>
      <c r="B12">
        <v>553</v>
      </c>
      <c r="C12">
        <v>255</v>
      </c>
      <c r="D12">
        <v>299</v>
      </c>
      <c r="E12">
        <v>264</v>
      </c>
      <c r="F12">
        <v>231</v>
      </c>
      <c r="G12">
        <v>250</v>
      </c>
      <c r="H12">
        <v>27</v>
      </c>
      <c r="I12">
        <v>42</v>
      </c>
      <c r="J12">
        <v>274</v>
      </c>
      <c r="K12">
        <v>259</v>
      </c>
      <c r="L12">
        <v>29</v>
      </c>
    </row>
    <row r="13" spans="1:12" x14ac:dyDescent="0.3">
      <c r="A13" t="s">
        <v>13</v>
      </c>
      <c r="B13">
        <v>16202</v>
      </c>
      <c r="C13">
        <v>7736</v>
      </c>
      <c r="D13">
        <v>8466</v>
      </c>
      <c r="E13">
        <v>13097</v>
      </c>
      <c r="F13">
        <v>9307</v>
      </c>
      <c r="G13">
        <v>2434</v>
      </c>
      <c r="H13">
        <v>483</v>
      </c>
      <c r="I13">
        <v>4010</v>
      </c>
      <c r="J13">
        <v>13217</v>
      </c>
      <c r="K13">
        <v>2496</v>
      </c>
      <c r="L13">
        <v>525</v>
      </c>
    </row>
    <row r="14" spans="1:12" x14ac:dyDescent="0.3">
      <c r="A14" t="s">
        <v>14</v>
      </c>
      <c r="B14">
        <v>7626</v>
      </c>
      <c r="C14">
        <v>3623</v>
      </c>
      <c r="D14">
        <v>4003</v>
      </c>
      <c r="E14">
        <v>4798</v>
      </c>
      <c r="F14">
        <v>4184</v>
      </c>
      <c r="G14">
        <v>2325</v>
      </c>
      <c r="H14">
        <v>365</v>
      </c>
      <c r="I14">
        <v>680</v>
      </c>
      <c r="J14">
        <v>4872</v>
      </c>
      <c r="K14">
        <v>2364</v>
      </c>
      <c r="L14">
        <v>375</v>
      </c>
    </row>
    <row r="15" spans="1:12" x14ac:dyDescent="0.3">
      <c r="A15" t="s">
        <v>29</v>
      </c>
      <c r="B15">
        <v>1064</v>
      </c>
      <c r="C15">
        <v>519</v>
      </c>
      <c r="D15">
        <v>545</v>
      </c>
      <c r="E15">
        <v>225</v>
      </c>
      <c r="F15">
        <v>209</v>
      </c>
      <c r="G15">
        <v>24</v>
      </c>
      <c r="H15">
        <v>492</v>
      </c>
      <c r="I15">
        <v>78</v>
      </c>
      <c r="J15">
        <v>368</v>
      </c>
      <c r="K15">
        <v>31</v>
      </c>
      <c r="L15">
        <v>624</v>
      </c>
    </row>
    <row r="16" spans="1:12" x14ac:dyDescent="0.3">
      <c r="A16" t="s">
        <v>30</v>
      </c>
      <c r="B16">
        <v>1224</v>
      </c>
      <c r="C16">
        <v>607</v>
      </c>
      <c r="D16">
        <v>618</v>
      </c>
      <c r="E16">
        <v>1151</v>
      </c>
      <c r="F16">
        <v>1002</v>
      </c>
      <c r="G16">
        <v>6</v>
      </c>
      <c r="H16">
        <v>27</v>
      </c>
      <c r="I16">
        <v>163</v>
      </c>
      <c r="J16">
        <v>1175</v>
      </c>
      <c r="K16">
        <v>8</v>
      </c>
      <c r="L16">
        <v>31</v>
      </c>
    </row>
    <row r="17" spans="1:12" x14ac:dyDescent="0.3">
      <c r="A17" t="s">
        <v>31</v>
      </c>
      <c r="B17">
        <v>9723</v>
      </c>
      <c r="C17">
        <v>4692</v>
      </c>
      <c r="D17">
        <v>5031</v>
      </c>
      <c r="E17">
        <v>7647</v>
      </c>
      <c r="F17">
        <v>6297</v>
      </c>
      <c r="G17">
        <v>1358</v>
      </c>
      <c r="H17">
        <v>542</v>
      </c>
      <c r="I17">
        <v>1490</v>
      </c>
      <c r="J17">
        <v>7711</v>
      </c>
      <c r="K17">
        <v>1390</v>
      </c>
      <c r="L17">
        <v>563</v>
      </c>
    </row>
    <row r="18" spans="1:12" x14ac:dyDescent="0.3">
      <c r="A18" t="s">
        <v>32</v>
      </c>
      <c r="B18">
        <v>4988</v>
      </c>
      <c r="C18">
        <v>2426</v>
      </c>
      <c r="D18">
        <v>2562</v>
      </c>
      <c r="E18">
        <v>4309</v>
      </c>
      <c r="F18">
        <v>4102</v>
      </c>
      <c r="G18">
        <v>473</v>
      </c>
      <c r="H18">
        <v>109</v>
      </c>
      <c r="I18">
        <v>224</v>
      </c>
      <c r="J18">
        <v>4378</v>
      </c>
      <c r="K18">
        <v>491</v>
      </c>
      <c r="L18">
        <v>130</v>
      </c>
    </row>
    <row r="19" spans="1:12" x14ac:dyDescent="0.3">
      <c r="A19" t="s">
        <v>33</v>
      </c>
      <c r="B19">
        <v>2394</v>
      </c>
      <c r="C19">
        <v>1172</v>
      </c>
      <c r="D19">
        <v>1221</v>
      </c>
      <c r="E19">
        <v>2201</v>
      </c>
      <c r="F19">
        <v>2126</v>
      </c>
      <c r="G19">
        <v>73</v>
      </c>
      <c r="H19">
        <v>66</v>
      </c>
      <c r="I19">
        <v>97</v>
      </c>
      <c r="J19">
        <v>2226</v>
      </c>
      <c r="K19">
        <v>84</v>
      </c>
      <c r="L19">
        <v>68</v>
      </c>
    </row>
    <row r="20" spans="1:12" x14ac:dyDescent="0.3">
      <c r="A20" t="s">
        <v>34</v>
      </c>
      <c r="B20">
        <v>2142</v>
      </c>
      <c r="C20">
        <v>1048</v>
      </c>
      <c r="D20">
        <v>1094</v>
      </c>
      <c r="E20">
        <v>1883</v>
      </c>
      <c r="F20">
        <v>1678</v>
      </c>
      <c r="G20">
        <v>121</v>
      </c>
      <c r="H20">
        <v>59</v>
      </c>
      <c r="I20">
        <v>217</v>
      </c>
      <c r="J20">
        <v>1923</v>
      </c>
      <c r="K20">
        <v>136</v>
      </c>
      <c r="L20">
        <v>64</v>
      </c>
    </row>
    <row r="21" spans="1:12" x14ac:dyDescent="0.3">
      <c r="A21" t="s">
        <v>35</v>
      </c>
      <c r="B21">
        <v>3348</v>
      </c>
      <c r="C21">
        <v>1614</v>
      </c>
      <c r="D21">
        <v>1734</v>
      </c>
      <c r="E21">
        <v>3014</v>
      </c>
      <c r="F21">
        <v>2892</v>
      </c>
      <c r="G21">
        <v>250</v>
      </c>
      <c r="H21">
        <v>28</v>
      </c>
      <c r="I21">
        <v>138</v>
      </c>
      <c r="J21">
        <v>3052</v>
      </c>
      <c r="K21">
        <v>281</v>
      </c>
      <c r="L21">
        <v>36</v>
      </c>
    </row>
    <row r="22" spans="1:12" x14ac:dyDescent="0.3">
      <c r="A22" t="s">
        <v>36</v>
      </c>
      <c r="B22">
        <v>3463</v>
      </c>
      <c r="C22">
        <v>1650</v>
      </c>
      <c r="D22">
        <v>1813</v>
      </c>
      <c r="E22">
        <v>2251</v>
      </c>
      <c r="F22">
        <v>2112</v>
      </c>
      <c r="G22">
        <v>1062</v>
      </c>
      <c r="H22">
        <v>101</v>
      </c>
      <c r="I22">
        <v>174</v>
      </c>
      <c r="J22">
        <v>2275</v>
      </c>
      <c r="K22">
        <v>1078</v>
      </c>
      <c r="L22">
        <v>103</v>
      </c>
    </row>
    <row r="23" spans="1:12" x14ac:dyDescent="0.3">
      <c r="A23" t="s">
        <v>37</v>
      </c>
      <c r="B23">
        <v>1058</v>
      </c>
      <c r="C23">
        <v>510</v>
      </c>
      <c r="D23">
        <v>548</v>
      </c>
      <c r="E23">
        <v>1001</v>
      </c>
      <c r="F23">
        <v>982</v>
      </c>
      <c r="G23">
        <v>13</v>
      </c>
      <c r="H23">
        <v>11</v>
      </c>
      <c r="I23">
        <v>20</v>
      </c>
      <c r="J23">
        <v>1026</v>
      </c>
      <c r="K23">
        <v>17</v>
      </c>
      <c r="L23">
        <v>13</v>
      </c>
    </row>
    <row r="24" spans="1:12" x14ac:dyDescent="0.3">
      <c r="A24" t="s">
        <v>38</v>
      </c>
      <c r="B24">
        <v>4623</v>
      </c>
      <c r="C24">
        <v>2203</v>
      </c>
      <c r="D24">
        <v>2420</v>
      </c>
      <c r="E24">
        <v>2784</v>
      </c>
      <c r="F24">
        <v>2434</v>
      </c>
      <c r="G24">
        <v>1386</v>
      </c>
      <c r="H24">
        <v>349</v>
      </c>
      <c r="I24">
        <v>450</v>
      </c>
      <c r="J24">
        <v>2820</v>
      </c>
      <c r="K24">
        <v>1421</v>
      </c>
      <c r="L24">
        <v>349</v>
      </c>
    </row>
    <row r="25" spans="1:12" x14ac:dyDescent="0.3">
      <c r="A25" t="s">
        <v>39</v>
      </c>
      <c r="B25">
        <v>5374</v>
      </c>
      <c r="C25">
        <v>2585</v>
      </c>
      <c r="D25">
        <v>2788</v>
      </c>
      <c r="E25">
        <v>4464</v>
      </c>
      <c r="F25">
        <v>4083</v>
      </c>
      <c r="G25">
        <v>438</v>
      </c>
      <c r="H25">
        <v>353</v>
      </c>
      <c r="I25">
        <v>500</v>
      </c>
      <c r="J25">
        <v>4573</v>
      </c>
      <c r="K25">
        <v>513</v>
      </c>
      <c r="L25">
        <v>369</v>
      </c>
    </row>
    <row r="26" spans="1:12" x14ac:dyDescent="0.3">
      <c r="A26" t="s">
        <v>40</v>
      </c>
      <c r="B26">
        <v>7624</v>
      </c>
      <c r="C26">
        <v>3650</v>
      </c>
      <c r="D26">
        <v>3974</v>
      </c>
      <c r="E26">
        <v>6264</v>
      </c>
      <c r="F26">
        <v>6006</v>
      </c>
      <c r="G26">
        <v>1039</v>
      </c>
      <c r="H26">
        <v>182</v>
      </c>
      <c r="I26">
        <v>288</v>
      </c>
      <c r="J26">
        <v>6365</v>
      </c>
      <c r="K26">
        <v>1100</v>
      </c>
      <c r="L26">
        <v>192</v>
      </c>
    </row>
    <row r="27" spans="1:12" x14ac:dyDescent="0.3">
      <c r="A27" t="s">
        <v>15</v>
      </c>
      <c r="B27">
        <v>4190</v>
      </c>
      <c r="C27">
        <v>2063</v>
      </c>
      <c r="D27">
        <v>2127</v>
      </c>
      <c r="E27">
        <v>3614</v>
      </c>
      <c r="F27">
        <v>3425</v>
      </c>
      <c r="G27">
        <v>193</v>
      </c>
      <c r="H27">
        <v>172</v>
      </c>
      <c r="I27">
        <v>255</v>
      </c>
      <c r="J27">
        <v>3671</v>
      </c>
      <c r="K27">
        <v>201</v>
      </c>
      <c r="L27">
        <v>196</v>
      </c>
    </row>
    <row r="28" spans="1:12" x14ac:dyDescent="0.3">
      <c r="A28" t="s">
        <v>16</v>
      </c>
      <c r="B28">
        <v>2203</v>
      </c>
      <c r="C28">
        <v>1026</v>
      </c>
      <c r="D28">
        <v>1177</v>
      </c>
      <c r="E28">
        <v>1377</v>
      </c>
      <c r="F28">
        <v>1345</v>
      </c>
      <c r="G28">
        <v>782</v>
      </c>
      <c r="H28">
        <v>18</v>
      </c>
      <c r="I28">
        <v>41</v>
      </c>
      <c r="J28">
        <v>1394</v>
      </c>
      <c r="K28">
        <v>791</v>
      </c>
      <c r="L28">
        <v>22</v>
      </c>
    </row>
    <row r="29" spans="1:12" x14ac:dyDescent="0.3">
      <c r="A29" t="s">
        <v>17</v>
      </c>
      <c r="B29">
        <v>4626</v>
      </c>
      <c r="C29">
        <v>2231</v>
      </c>
      <c r="D29">
        <v>2395</v>
      </c>
      <c r="E29">
        <v>3957</v>
      </c>
      <c r="F29">
        <v>3808</v>
      </c>
      <c r="G29">
        <v>491</v>
      </c>
      <c r="H29">
        <v>77</v>
      </c>
      <c r="I29">
        <v>160</v>
      </c>
      <c r="J29">
        <v>4015</v>
      </c>
      <c r="K29">
        <v>532</v>
      </c>
      <c r="L29">
        <v>81</v>
      </c>
    </row>
    <row r="30" spans="1:12" x14ac:dyDescent="0.3">
      <c r="A30" t="s">
        <v>18</v>
      </c>
      <c r="B30">
        <v>798</v>
      </c>
      <c r="C30">
        <v>399</v>
      </c>
      <c r="D30">
        <v>399</v>
      </c>
      <c r="E30">
        <v>738</v>
      </c>
      <c r="F30">
        <v>721</v>
      </c>
      <c r="G30">
        <v>5</v>
      </c>
      <c r="H30">
        <v>7</v>
      </c>
      <c r="I30">
        <v>20</v>
      </c>
      <c r="J30">
        <v>754</v>
      </c>
      <c r="K30">
        <v>8</v>
      </c>
      <c r="L30">
        <v>8</v>
      </c>
    </row>
    <row r="31" spans="1:12" x14ac:dyDescent="0.3">
      <c r="A31" t="s">
        <v>41</v>
      </c>
      <c r="B31">
        <v>1407</v>
      </c>
      <c r="C31">
        <v>696</v>
      </c>
      <c r="D31">
        <v>711</v>
      </c>
      <c r="E31">
        <v>1253</v>
      </c>
      <c r="F31">
        <v>1150</v>
      </c>
      <c r="G31">
        <v>56</v>
      </c>
      <c r="H31">
        <v>35</v>
      </c>
      <c r="I31">
        <v>109</v>
      </c>
      <c r="J31">
        <v>1280</v>
      </c>
      <c r="K31">
        <v>63</v>
      </c>
      <c r="L31">
        <v>35</v>
      </c>
    </row>
    <row r="32" spans="1:12" x14ac:dyDescent="0.3">
      <c r="A32" t="s">
        <v>42</v>
      </c>
      <c r="B32">
        <v>2234</v>
      </c>
      <c r="C32">
        <v>1098</v>
      </c>
      <c r="D32">
        <v>1136</v>
      </c>
      <c r="E32">
        <v>1730</v>
      </c>
      <c r="F32">
        <v>1275</v>
      </c>
      <c r="G32">
        <v>182</v>
      </c>
      <c r="H32">
        <v>198</v>
      </c>
      <c r="I32">
        <v>517</v>
      </c>
      <c r="J32">
        <v>1775</v>
      </c>
      <c r="K32">
        <v>204</v>
      </c>
      <c r="L32">
        <v>214</v>
      </c>
    </row>
    <row r="33" spans="1:12" x14ac:dyDescent="0.3">
      <c r="A33" t="s">
        <v>43</v>
      </c>
      <c r="B33">
        <v>1044</v>
      </c>
      <c r="C33">
        <v>509</v>
      </c>
      <c r="D33">
        <v>535</v>
      </c>
      <c r="E33">
        <v>990</v>
      </c>
      <c r="F33">
        <v>976</v>
      </c>
      <c r="G33">
        <v>11</v>
      </c>
      <c r="H33">
        <v>27</v>
      </c>
      <c r="I33">
        <v>19</v>
      </c>
      <c r="J33">
        <v>1002</v>
      </c>
      <c r="K33">
        <v>16</v>
      </c>
      <c r="L33">
        <v>28</v>
      </c>
    </row>
    <row r="34" spans="1:12" x14ac:dyDescent="0.3">
      <c r="A34" t="s">
        <v>44</v>
      </c>
      <c r="B34">
        <v>6862</v>
      </c>
      <c r="C34">
        <v>3282</v>
      </c>
      <c r="D34">
        <v>3580</v>
      </c>
      <c r="E34">
        <v>5237</v>
      </c>
      <c r="F34">
        <v>4048</v>
      </c>
      <c r="G34">
        <v>964</v>
      </c>
      <c r="H34">
        <v>579</v>
      </c>
      <c r="I34">
        <v>1379</v>
      </c>
      <c r="J34">
        <v>5274</v>
      </c>
      <c r="K34">
        <v>977</v>
      </c>
      <c r="L34">
        <v>602</v>
      </c>
    </row>
    <row r="35" spans="1:12" x14ac:dyDescent="0.3">
      <c r="A35" t="s">
        <v>45</v>
      </c>
      <c r="B35">
        <v>1547</v>
      </c>
      <c r="C35">
        <v>749</v>
      </c>
      <c r="D35">
        <v>798</v>
      </c>
      <c r="E35">
        <v>1183</v>
      </c>
      <c r="F35">
        <v>554</v>
      </c>
      <c r="G35">
        <v>42</v>
      </c>
      <c r="H35">
        <v>32</v>
      </c>
      <c r="I35">
        <v>705</v>
      </c>
      <c r="J35">
        <v>1211</v>
      </c>
      <c r="K35">
        <v>57</v>
      </c>
      <c r="L35">
        <v>36</v>
      </c>
    </row>
    <row r="36" spans="1:12" x14ac:dyDescent="0.3">
      <c r="A36" t="s">
        <v>46</v>
      </c>
      <c r="B36">
        <v>15506</v>
      </c>
      <c r="C36">
        <v>7389</v>
      </c>
      <c r="D36">
        <v>8116</v>
      </c>
      <c r="E36">
        <v>11101</v>
      </c>
      <c r="F36">
        <v>9270</v>
      </c>
      <c r="G36">
        <v>2610</v>
      </c>
      <c r="H36">
        <v>1547</v>
      </c>
      <c r="I36">
        <v>2346</v>
      </c>
      <c r="J36">
        <v>11193</v>
      </c>
      <c r="K36">
        <v>2692</v>
      </c>
      <c r="L36">
        <v>1561</v>
      </c>
    </row>
    <row r="37" spans="1:12" x14ac:dyDescent="0.3">
      <c r="A37" t="s">
        <v>47</v>
      </c>
      <c r="B37">
        <v>7631</v>
      </c>
      <c r="C37">
        <v>3596</v>
      </c>
      <c r="D37">
        <v>4034</v>
      </c>
      <c r="E37">
        <v>5480</v>
      </c>
      <c r="F37">
        <v>4740</v>
      </c>
      <c r="G37">
        <v>1625</v>
      </c>
      <c r="H37">
        <v>312</v>
      </c>
      <c r="I37">
        <v>804</v>
      </c>
      <c r="J37">
        <v>5564</v>
      </c>
      <c r="K37">
        <v>1685</v>
      </c>
      <c r="L37">
        <v>318</v>
      </c>
    </row>
    <row r="38" spans="1:12" x14ac:dyDescent="0.3">
      <c r="A38" t="s">
        <v>48</v>
      </c>
      <c r="B38">
        <v>583</v>
      </c>
      <c r="C38">
        <v>298</v>
      </c>
      <c r="D38">
        <v>285</v>
      </c>
      <c r="E38">
        <v>520</v>
      </c>
      <c r="F38">
        <v>511</v>
      </c>
      <c r="G38">
        <v>15</v>
      </c>
      <c r="H38">
        <v>11</v>
      </c>
      <c r="I38">
        <v>9</v>
      </c>
      <c r="J38">
        <v>528</v>
      </c>
      <c r="K38">
        <v>15</v>
      </c>
      <c r="L38">
        <v>12</v>
      </c>
    </row>
    <row r="39" spans="1:12" x14ac:dyDescent="0.3">
      <c r="A39" t="s">
        <v>49</v>
      </c>
      <c r="B39">
        <v>8811</v>
      </c>
      <c r="C39">
        <v>4219</v>
      </c>
      <c r="D39">
        <v>4593</v>
      </c>
      <c r="E39">
        <v>7340</v>
      </c>
      <c r="F39">
        <v>7108</v>
      </c>
      <c r="G39">
        <v>1031</v>
      </c>
      <c r="H39">
        <v>250</v>
      </c>
      <c r="I39">
        <v>277</v>
      </c>
      <c r="J39">
        <v>7496</v>
      </c>
      <c r="K39">
        <v>1127</v>
      </c>
      <c r="L39">
        <v>262</v>
      </c>
    </row>
    <row r="40" spans="1:12" x14ac:dyDescent="0.3">
      <c r="A40" t="s">
        <v>50</v>
      </c>
      <c r="B40">
        <v>2923</v>
      </c>
      <c r="C40">
        <v>1417</v>
      </c>
      <c r="D40">
        <v>1507</v>
      </c>
      <c r="E40">
        <v>2289</v>
      </c>
      <c r="F40">
        <v>2038</v>
      </c>
      <c r="G40">
        <v>198</v>
      </c>
      <c r="H40">
        <v>81</v>
      </c>
      <c r="I40">
        <v>280</v>
      </c>
      <c r="J40">
        <v>2380</v>
      </c>
      <c r="K40">
        <v>214</v>
      </c>
      <c r="L40">
        <v>87</v>
      </c>
    </row>
    <row r="41" spans="1:12" x14ac:dyDescent="0.3">
      <c r="A41" t="s">
        <v>51</v>
      </c>
      <c r="B41">
        <v>3185</v>
      </c>
      <c r="C41">
        <v>1567</v>
      </c>
      <c r="D41">
        <v>1618</v>
      </c>
      <c r="E41">
        <v>2808</v>
      </c>
      <c r="F41">
        <v>2466</v>
      </c>
      <c r="G41">
        <v>57</v>
      </c>
      <c r="H41">
        <v>145</v>
      </c>
      <c r="I41">
        <v>371</v>
      </c>
      <c r="J41">
        <v>2907</v>
      </c>
      <c r="K41">
        <v>82</v>
      </c>
      <c r="L41">
        <v>172</v>
      </c>
    </row>
    <row r="42" spans="1:12" x14ac:dyDescent="0.3">
      <c r="A42" t="s">
        <v>52</v>
      </c>
      <c r="B42">
        <v>9980</v>
      </c>
      <c r="C42">
        <v>4808</v>
      </c>
      <c r="D42">
        <v>5172</v>
      </c>
      <c r="E42">
        <v>8435</v>
      </c>
      <c r="F42">
        <v>8022</v>
      </c>
      <c r="G42">
        <v>1071</v>
      </c>
      <c r="H42">
        <v>311</v>
      </c>
      <c r="I42">
        <v>544</v>
      </c>
      <c r="J42">
        <v>8524</v>
      </c>
      <c r="K42">
        <v>1152</v>
      </c>
      <c r="L42">
        <v>325</v>
      </c>
    </row>
    <row r="43" spans="1:12" x14ac:dyDescent="0.3">
      <c r="A43" t="s">
        <v>53</v>
      </c>
      <c r="B43">
        <v>836</v>
      </c>
      <c r="C43">
        <v>404</v>
      </c>
      <c r="D43">
        <v>432</v>
      </c>
      <c r="E43">
        <v>699</v>
      </c>
      <c r="F43">
        <v>599</v>
      </c>
      <c r="G43">
        <v>63</v>
      </c>
      <c r="H43">
        <v>37</v>
      </c>
      <c r="I43">
        <v>132</v>
      </c>
      <c r="J43">
        <v>707</v>
      </c>
      <c r="K43">
        <v>69</v>
      </c>
      <c r="L43">
        <v>39</v>
      </c>
    </row>
    <row r="44" spans="1:12" x14ac:dyDescent="0.3">
      <c r="A44" t="s">
        <v>54</v>
      </c>
      <c r="B44">
        <v>3733</v>
      </c>
      <c r="C44">
        <v>1774</v>
      </c>
      <c r="D44">
        <v>1959</v>
      </c>
      <c r="E44">
        <v>2621</v>
      </c>
      <c r="F44">
        <v>2477</v>
      </c>
      <c r="G44">
        <v>975</v>
      </c>
      <c r="H44">
        <v>62</v>
      </c>
      <c r="I44">
        <v>175</v>
      </c>
      <c r="J44">
        <v>2662</v>
      </c>
      <c r="K44">
        <v>997</v>
      </c>
      <c r="L44">
        <v>62</v>
      </c>
    </row>
    <row r="45" spans="1:12" x14ac:dyDescent="0.3">
      <c r="A45" t="s">
        <v>55</v>
      </c>
      <c r="B45">
        <v>631</v>
      </c>
      <c r="C45">
        <v>314</v>
      </c>
      <c r="D45">
        <v>318</v>
      </c>
      <c r="E45">
        <v>560</v>
      </c>
      <c r="F45">
        <v>546</v>
      </c>
      <c r="G45">
        <v>11</v>
      </c>
      <c r="H45">
        <v>9</v>
      </c>
      <c r="I45">
        <v>21</v>
      </c>
      <c r="J45">
        <v>565</v>
      </c>
      <c r="K45">
        <v>12</v>
      </c>
      <c r="L45">
        <v>9</v>
      </c>
    </row>
    <row r="46" spans="1:12" x14ac:dyDescent="0.3">
      <c r="A46" t="s">
        <v>56</v>
      </c>
      <c r="B46">
        <v>5057</v>
      </c>
      <c r="C46">
        <v>2418</v>
      </c>
      <c r="D46">
        <v>2639</v>
      </c>
      <c r="E46">
        <v>4014</v>
      </c>
      <c r="F46">
        <v>3808</v>
      </c>
      <c r="G46">
        <v>814</v>
      </c>
      <c r="H46">
        <v>132</v>
      </c>
      <c r="I46">
        <v>221</v>
      </c>
      <c r="J46">
        <v>4093</v>
      </c>
      <c r="K46">
        <v>828</v>
      </c>
      <c r="L46">
        <v>148</v>
      </c>
    </row>
    <row r="47" spans="1:12" x14ac:dyDescent="0.3">
      <c r="A47" t="s">
        <v>57</v>
      </c>
      <c r="B47">
        <v>20172</v>
      </c>
      <c r="C47">
        <v>9775</v>
      </c>
      <c r="D47">
        <v>10397</v>
      </c>
      <c r="E47">
        <v>16095</v>
      </c>
      <c r="F47">
        <v>9534</v>
      </c>
      <c r="G47">
        <v>2458</v>
      </c>
      <c r="H47">
        <v>1110</v>
      </c>
      <c r="I47">
        <v>6923</v>
      </c>
      <c r="J47">
        <v>16291</v>
      </c>
      <c r="K47">
        <v>2576</v>
      </c>
      <c r="L47">
        <v>1135</v>
      </c>
    </row>
    <row r="48" spans="1:12" x14ac:dyDescent="0.3">
      <c r="A48" t="s">
        <v>58</v>
      </c>
      <c r="B48">
        <v>2096</v>
      </c>
      <c r="C48">
        <v>1043</v>
      </c>
      <c r="D48">
        <v>1053</v>
      </c>
      <c r="E48">
        <v>1955</v>
      </c>
      <c r="F48">
        <v>1737</v>
      </c>
      <c r="G48">
        <v>20</v>
      </c>
      <c r="H48">
        <v>44</v>
      </c>
      <c r="I48">
        <v>245</v>
      </c>
      <c r="J48">
        <v>1977</v>
      </c>
      <c r="K48">
        <v>32</v>
      </c>
      <c r="L48">
        <v>49</v>
      </c>
    </row>
    <row r="49" spans="1:12" x14ac:dyDescent="0.3">
      <c r="A49" t="s">
        <v>59</v>
      </c>
      <c r="B49">
        <v>500</v>
      </c>
      <c r="C49">
        <v>246</v>
      </c>
      <c r="D49">
        <v>254</v>
      </c>
      <c r="E49">
        <v>468</v>
      </c>
      <c r="F49">
        <v>464</v>
      </c>
      <c r="G49">
        <v>5</v>
      </c>
      <c r="H49">
        <v>13</v>
      </c>
      <c r="I49">
        <v>5</v>
      </c>
      <c r="J49">
        <v>479</v>
      </c>
      <c r="K49">
        <v>7</v>
      </c>
      <c r="L49">
        <v>15</v>
      </c>
    </row>
    <row r="50" spans="1:12" x14ac:dyDescent="0.3">
      <c r="A50" t="s">
        <v>60</v>
      </c>
      <c r="B50">
        <v>6343</v>
      </c>
      <c r="C50">
        <v>3026</v>
      </c>
      <c r="D50">
        <v>3317</v>
      </c>
      <c r="E50">
        <v>4459</v>
      </c>
      <c r="F50">
        <v>3976</v>
      </c>
      <c r="G50">
        <v>1189</v>
      </c>
      <c r="H50">
        <v>462</v>
      </c>
      <c r="I50">
        <v>606</v>
      </c>
      <c r="J50">
        <v>4571</v>
      </c>
      <c r="K50">
        <v>1256</v>
      </c>
      <c r="L50">
        <v>513</v>
      </c>
    </row>
    <row r="51" spans="1:12" x14ac:dyDescent="0.3">
      <c r="A51" t="s">
        <v>61</v>
      </c>
      <c r="B51">
        <v>5592</v>
      </c>
      <c r="C51">
        <v>2765</v>
      </c>
      <c r="D51">
        <v>2827</v>
      </c>
      <c r="E51">
        <v>4628</v>
      </c>
      <c r="F51">
        <v>4059</v>
      </c>
      <c r="G51">
        <v>201</v>
      </c>
      <c r="H51">
        <v>426</v>
      </c>
      <c r="I51">
        <v>656</v>
      </c>
      <c r="J51">
        <v>4775</v>
      </c>
      <c r="K51">
        <v>239</v>
      </c>
      <c r="L51">
        <v>470</v>
      </c>
    </row>
    <row r="52" spans="1:12" x14ac:dyDescent="0.3">
      <c r="A52" t="s">
        <v>62</v>
      </c>
      <c r="B52">
        <v>1434</v>
      </c>
      <c r="C52">
        <v>695</v>
      </c>
      <c r="D52">
        <v>739</v>
      </c>
      <c r="E52">
        <v>1350</v>
      </c>
      <c r="F52">
        <v>1340</v>
      </c>
      <c r="G52">
        <v>48</v>
      </c>
      <c r="H52">
        <v>10</v>
      </c>
      <c r="I52">
        <v>13</v>
      </c>
      <c r="J52">
        <v>1371</v>
      </c>
      <c r="K52">
        <v>55</v>
      </c>
      <c r="L52">
        <v>14</v>
      </c>
    </row>
    <row r="53" spans="1:12" x14ac:dyDescent="0.3">
      <c r="A53" t="s">
        <v>63</v>
      </c>
      <c r="B53">
        <v>4465</v>
      </c>
      <c r="C53">
        <v>2193</v>
      </c>
      <c r="D53">
        <v>2272</v>
      </c>
      <c r="E53">
        <v>4079</v>
      </c>
      <c r="F53">
        <v>3792</v>
      </c>
      <c r="G53">
        <v>205</v>
      </c>
      <c r="H53">
        <v>118</v>
      </c>
      <c r="I53">
        <v>329</v>
      </c>
      <c r="J53">
        <v>4129</v>
      </c>
      <c r="K53">
        <v>241</v>
      </c>
      <c r="L53">
        <v>129</v>
      </c>
    </row>
    <row r="54" spans="1:12" x14ac:dyDescent="0.3">
      <c r="A54" t="s">
        <v>64</v>
      </c>
      <c r="B54">
        <v>436</v>
      </c>
      <c r="C54">
        <v>223</v>
      </c>
      <c r="D54">
        <v>213</v>
      </c>
      <c r="E54">
        <v>405</v>
      </c>
      <c r="F54">
        <v>374</v>
      </c>
      <c r="G54">
        <v>5</v>
      </c>
      <c r="H54">
        <v>6</v>
      </c>
      <c r="I54">
        <v>32</v>
      </c>
      <c r="J54">
        <v>409</v>
      </c>
      <c r="K54">
        <v>6</v>
      </c>
      <c r="L54">
        <v>7</v>
      </c>
    </row>
  </sheetData>
  <mergeCells count="1">
    <mergeCell ref="B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310A-B93A-41C8-986B-7204B5EBDD06}">
  <dimension ref="A1:M54"/>
  <sheetViews>
    <sheetView topLeftCell="A17" zoomScale="86" zoomScaleNormal="86" workbookViewId="0">
      <selection activeCell="A3" sqref="A3:M54"/>
    </sheetView>
  </sheetViews>
  <sheetFormatPr defaultRowHeight="14.4" x14ac:dyDescent="0.3"/>
  <cols>
    <col min="2" max="2" width="11.88671875" customWidth="1"/>
    <col min="3" max="3" width="17.109375" customWidth="1"/>
    <col min="4" max="6" width="14.77734375" customWidth="1"/>
    <col min="7" max="7" width="22.21875" bestFit="1" customWidth="1"/>
    <col min="8" max="13" width="14.77734375" customWidth="1"/>
  </cols>
  <sheetData>
    <row r="1" spans="1:13" x14ac:dyDescent="0.3">
      <c r="C1" s="121"/>
    </row>
    <row r="2" spans="1:13" ht="28.8" x14ac:dyDescent="0.3">
      <c r="C2" s="122" t="s">
        <v>0</v>
      </c>
      <c r="D2" t="s">
        <v>1</v>
      </c>
      <c r="E2" t="s">
        <v>2</v>
      </c>
      <c r="F2" t="s">
        <v>3</v>
      </c>
      <c r="G2" s="64" t="s">
        <v>93</v>
      </c>
      <c r="H2" t="s">
        <v>5</v>
      </c>
      <c r="I2" t="s">
        <v>6</v>
      </c>
      <c r="J2" t="s">
        <v>7</v>
      </c>
      <c r="K2" t="s">
        <v>8</v>
      </c>
      <c r="L2" t="s">
        <v>9</v>
      </c>
      <c r="M2" t="s">
        <v>10</v>
      </c>
    </row>
    <row r="3" spans="1:13" x14ac:dyDescent="0.3">
      <c r="A3">
        <v>2012</v>
      </c>
      <c r="B3" s="2" t="s">
        <v>11</v>
      </c>
      <c r="C3">
        <f>SUMPRODUCT(('12'!$A$5:$A$576='2012'!$B3)*('12'!$B$5:$B$576='2012'!C$2)*('12'!$C$5:$C$576))</f>
        <v>235248</v>
      </c>
      <c r="D3">
        <f>SUMPRODUCT(('12'!$A$5:$A$576='2012'!$B3)*('12'!$B$5:$B$576='2012'!D$2)*('12'!$C$5:$C$576))</f>
        <v>113243</v>
      </c>
      <c r="E3">
        <f>SUMPRODUCT(('12'!$A$5:$A$576='2012'!$B3)*('12'!$B$5:$B$576='2012'!E$2)*('12'!$C$5:$C$576))</f>
        <v>122005</v>
      </c>
      <c r="F3">
        <f>SUMPRODUCT(('12'!$A$5:$A$576='2012'!$B3)*('12'!$B$5:$B$576='2012'!F$2)*('12'!$C$5:$C$576))</f>
        <v>187084</v>
      </c>
      <c r="G3">
        <f>SUMPRODUCT(('12'!$A$5:$A$576='2012'!$B3)*('12'!$B$5:$B$576='2012'!G$2)*('12'!$C$5:$C$576))</f>
        <v>155615</v>
      </c>
      <c r="H3">
        <f>SUMPRODUCT(('12'!$A$5:$A$576='2012'!$B3)*('12'!$B$5:$B$576='2012'!H$2)*('12'!$C$5:$C$576))</f>
        <v>28709</v>
      </c>
      <c r="I3">
        <f>SUMPRODUCT(('12'!$A$5:$A$576='2012'!$B3)*('12'!$B$5:$B$576='2012'!I$2)*('12'!$C$5:$C$576))</f>
        <v>12493</v>
      </c>
      <c r="J3">
        <f>SUMPRODUCT(('12'!$A$5:$A$576='2012'!$B3)*('12'!$B$5:$B$576='2012'!J$2)*('12'!$C$5:$C$576))</f>
        <v>35204</v>
      </c>
      <c r="K3">
        <f>SUMPRODUCT(('12'!$A$5:$A$576='2012'!$B3)*('12'!$B$5:$B$576='2012'!K$2)*('12'!$C$5:$C$576))</f>
        <v>190396</v>
      </c>
      <c r="L3">
        <f>SUMPRODUCT(('12'!$A$5:$A$576='2012'!$B3)*('12'!$B$5:$B$576='2012'!L$2)*('12'!$C$5:$C$576))</f>
        <v>30043</v>
      </c>
      <c r="M3">
        <f>SUMPRODUCT(('12'!$A$5:$A$576='2012'!$B3)*('12'!$B$5:$B$576='2012'!M$2)*('12'!$C$5:$C$576))</f>
        <v>13335</v>
      </c>
    </row>
    <row r="4" spans="1:13" x14ac:dyDescent="0.3">
      <c r="A4">
        <v>2012</v>
      </c>
      <c r="B4" s="2" t="s">
        <v>21</v>
      </c>
      <c r="C4">
        <f>SUMPRODUCT(('12'!$A$5:$A$576='2012'!$B4)*('12'!$B$5:$B$576='2012'!C$2)*('12'!$C$5:$C$576))</f>
        <v>3594</v>
      </c>
      <c r="D4">
        <f>SUMPRODUCT(('12'!$A$5:$A$576='2012'!$B4)*('12'!$B$5:$B$576='2012'!D$2)*('12'!$C$5:$C$576))</f>
        <v>1703</v>
      </c>
      <c r="E4">
        <f>SUMPRODUCT(('12'!$A$5:$A$576='2012'!$B4)*('12'!$B$5:$B$576='2012'!E$2)*('12'!$C$5:$C$576))</f>
        <v>1891</v>
      </c>
      <c r="F4">
        <f>SUMPRODUCT(('12'!$A$5:$A$576='2012'!$B4)*('12'!$B$5:$B$576='2012'!F$2)*('12'!$C$5:$C$576))</f>
        <v>2580</v>
      </c>
      <c r="G4">
        <f>SUMPRODUCT(('12'!$A$5:$A$576='2012'!$B4)*('12'!$B$5:$B$576='2012'!G$2)*('12'!$C$5:$C$576))</f>
        <v>2473</v>
      </c>
      <c r="H4">
        <f>SUMPRODUCT(('12'!$A$5:$A$576='2012'!$B4)*('12'!$B$5:$B$576='2012'!H$2)*('12'!$C$5:$C$576))</f>
        <v>891</v>
      </c>
      <c r="I4">
        <f>SUMPRODUCT(('12'!$A$5:$A$576='2012'!$B4)*('12'!$B$5:$B$576='2012'!I$2)*('12'!$C$5:$C$576))</f>
        <v>59</v>
      </c>
      <c r="J4">
        <f>SUMPRODUCT(('12'!$A$5:$A$576='2012'!$B4)*('12'!$B$5:$B$576='2012'!J$2)*('12'!$C$5:$C$576))</f>
        <v>107</v>
      </c>
      <c r="K4">
        <f>SUMPRODUCT(('12'!$A$5:$A$576='2012'!$B4)*('12'!$B$5:$B$576='2012'!K$2)*('12'!$C$5:$C$576))</f>
        <v>2605</v>
      </c>
      <c r="L4">
        <f>SUMPRODUCT(('12'!$A$5:$A$576='2012'!$B4)*('12'!$B$5:$B$576='2012'!L$2)*('12'!$C$5:$C$576))</f>
        <v>900</v>
      </c>
      <c r="M4">
        <f>SUMPRODUCT(('12'!$A$5:$A$576='2012'!$B4)*('12'!$B$5:$B$576='2012'!M$2)*('12'!$C$5:$C$576))</f>
        <v>59</v>
      </c>
    </row>
    <row r="5" spans="1:13" x14ac:dyDescent="0.3">
      <c r="A5">
        <v>2012</v>
      </c>
      <c r="B5" s="2" t="s">
        <v>22</v>
      </c>
      <c r="C5">
        <f>SUMPRODUCT(('12'!$A$5:$A$576='2012'!$B5)*('12'!$B$5:$B$576='2012'!C$2)*('12'!$C$5:$C$576))</f>
        <v>516</v>
      </c>
      <c r="D5">
        <f>SUMPRODUCT(('12'!$A$5:$A$576='2012'!$B5)*('12'!$B$5:$B$576='2012'!D$2)*('12'!$C$5:$C$576))</f>
        <v>261</v>
      </c>
      <c r="E5">
        <f>SUMPRODUCT(('12'!$A$5:$A$576='2012'!$B5)*('12'!$B$5:$B$576='2012'!E$2)*('12'!$C$5:$C$576))</f>
        <v>255</v>
      </c>
      <c r="F5">
        <f>SUMPRODUCT(('12'!$A$5:$A$576='2012'!$B5)*('12'!$B$5:$B$576='2012'!F$2)*('12'!$C$5:$C$576))</f>
        <v>373</v>
      </c>
      <c r="G5">
        <f>SUMPRODUCT(('12'!$A$5:$A$576='2012'!$B5)*('12'!$B$5:$B$576='2012'!G$2)*('12'!$C$5:$C$576))</f>
        <v>355</v>
      </c>
      <c r="H5">
        <f>SUMPRODUCT(('12'!$A$5:$A$576='2012'!$B5)*('12'!$B$5:$B$576='2012'!H$2)*('12'!$C$5:$C$576))</f>
        <v>21</v>
      </c>
      <c r="I5">
        <f>SUMPRODUCT(('12'!$A$5:$A$576='2012'!$B5)*('12'!$B$5:$B$576='2012'!I$2)*('12'!$C$5:$C$576))</f>
        <v>30</v>
      </c>
      <c r="J5">
        <f>SUMPRODUCT(('12'!$A$5:$A$576='2012'!$B5)*('12'!$B$5:$B$576='2012'!J$2)*('12'!$C$5:$C$576))</f>
        <v>23</v>
      </c>
      <c r="K5">
        <f>SUMPRODUCT(('12'!$A$5:$A$576='2012'!$B5)*('12'!$B$5:$B$576='2012'!K$2)*('12'!$C$5:$C$576))</f>
        <v>400</v>
      </c>
      <c r="L5">
        <f>SUMPRODUCT(('12'!$A$5:$A$576='2012'!$B5)*('12'!$B$5:$B$576='2012'!L$2)*('12'!$C$5:$C$576))</f>
        <v>23</v>
      </c>
      <c r="M5">
        <f>SUMPRODUCT(('12'!$A$5:$A$576='2012'!$B5)*('12'!$B$5:$B$576='2012'!M$2)*('12'!$C$5:$C$576))</f>
        <v>35</v>
      </c>
    </row>
    <row r="6" spans="1:13" x14ac:dyDescent="0.3">
      <c r="A6">
        <v>2012</v>
      </c>
      <c r="B6" s="2" t="s">
        <v>23</v>
      </c>
      <c r="C6">
        <f>SUMPRODUCT(('12'!$A$5:$A$576='2012'!$B6)*('12'!$B$5:$B$576='2012'!C$2)*('12'!$C$5:$C$576))</f>
        <v>4863</v>
      </c>
      <c r="D6">
        <f>SUMPRODUCT(('12'!$A$5:$A$576='2012'!$B6)*('12'!$B$5:$B$576='2012'!D$2)*('12'!$C$5:$C$576))</f>
        <v>2361</v>
      </c>
      <c r="E6">
        <f>SUMPRODUCT(('12'!$A$5:$A$576='2012'!$B6)*('12'!$B$5:$B$576='2012'!E$2)*('12'!$C$5:$C$576))</f>
        <v>2501</v>
      </c>
      <c r="F6">
        <f>SUMPRODUCT(('12'!$A$5:$A$576='2012'!$B6)*('12'!$B$5:$B$576='2012'!F$2)*('12'!$C$5:$C$576))</f>
        <v>4130</v>
      </c>
      <c r="G6">
        <f>SUMPRODUCT(('12'!$A$5:$A$576='2012'!$B6)*('12'!$B$5:$B$576='2012'!G$2)*('12'!$C$5:$C$576))</f>
        <v>2854</v>
      </c>
      <c r="H6">
        <f>SUMPRODUCT(('12'!$A$5:$A$576='2012'!$B6)*('12'!$B$5:$B$576='2012'!H$2)*('12'!$C$5:$C$576))</f>
        <v>211</v>
      </c>
      <c r="I6">
        <f>SUMPRODUCT(('12'!$A$5:$A$576='2012'!$B6)*('12'!$B$5:$B$576='2012'!I$2)*('12'!$C$5:$C$576))</f>
        <v>227</v>
      </c>
      <c r="J6">
        <f>SUMPRODUCT(('12'!$A$5:$A$576='2012'!$B6)*('12'!$B$5:$B$576='2012'!J$2)*('12'!$C$5:$C$576))</f>
        <v>1396</v>
      </c>
      <c r="K6">
        <f>SUMPRODUCT(('12'!$A$5:$A$576='2012'!$B6)*('12'!$B$5:$B$576='2012'!K$2)*('12'!$C$5:$C$576))</f>
        <v>4174</v>
      </c>
      <c r="L6">
        <f>SUMPRODUCT(('12'!$A$5:$A$576='2012'!$B6)*('12'!$B$5:$B$576='2012'!L$2)*('12'!$C$5:$C$576))</f>
        <v>241</v>
      </c>
      <c r="M6">
        <f>SUMPRODUCT(('12'!$A$5:$A$576='2012'!$B6)*('12'!$B$5:$B$576='2012'!M$2)*('12'!$C$5:$C$576))</f>
        <v>242</v>
      </c>
    </row>
    <row r="7" spans="1:13" x14ac:dyDescent="0.3">
      <c r="A7">
        <v>2012</v>
      </c>
      <c r="B7" s="2" t="s">
        <v>24</v>
      </c>
      <c r="C7">
        <f>SUMPRODUCT(('12'!$A$5:$A$576='2012'!$B7)*('12'!$B$5:$B$576='2012'!C$2)*('12'!$C$5:$C$576))</f>
        <v>2198</v>
      </c>
      <c r="D7">
        <f>SUMPRODUCT(('12'!$A$5:$A$576='2012'!$B7)*('12'!$B$5:$B$576='2012'!D$2)*('12'!$C$5:$C$576))</f>
        <v>1044</v>
      </c>
      <c r="E7">
        <f>SUMPRODUCT(('12'!$A$5:$A$576='2012'!$B7)*('12'!$B$5:$B$576='2012'!E$2)*('12'!$C$5:$C$576))</f>
        <v>1154</v>
      </c>
      <c r="F7">
        <f>SUMPRODUCT(('12'!$A$5:$A$576='2012'!$B7)*('12'!$B$5:$B$576='2012'!F$2)*('12'!$C$5:$C$576))</f>
        <v>1788</v>
      </c>
      <c r="G7">
        <f>SUMPRODUCT(('12'!$A$5:$A$576='2012'!$B7)*('12'!$B$5:$B$576='2012'!G$2)*('12'!$C$5:$C$576))</f>
        <v>1681</v>
      </c>
      <c r="H7">
        <f>SUMPRODUCT(('12'!$A$5:$A$576='2012'!$B7)*('12'!$B$5:$B$576='2012'!H$2)*('12'!$C$5:$C$576))</f>
        <v>313</v>
      </c>
      <c r="I7">
        <f>SUMPRODUCT(('12'!$A$5:$A$576='2012'!$B7)*('12'!$B$5:$B$576='2012'!I$2)*('12'!$C$5:$C$576))</f>
        <v>33</v>
      </c>
      <c r="J7">
        <f>SUMPRODUCT(('12'!$A$5:$A$576='2012'!$B7)*('12'!$B$5:$B$576='2012'!J$2)*('12'!$C$5:$C$576))</f>
        <v>143</v>
      </c>
      <c r="K7">
        <f>SUMPRODUCT(('12'!$A$5:$A$576='2012'!$B7)*('12'!$B$5:$B$576='2012'!K$2)*('12'!$C$5:$C$576))</f>
        <v>1809</v>
      </c>
      <c r="L7">
        <f>SUMPRODUCT(('12'!$A$5:$A$576='2012'!$B7)*('12'!$B$5:$B$576='2012'!L$2)*('12'!$C$5:$C$576))</f>
        <v>319</v>
      </c>
      <c r="M7">
        <f>SUMPRODUCT(('12'!$A$5:$A$576='2012'!$B7)*('12'!$B$5:$B$576='2012'!M$2)*('12'!$C$5:$C$576))</f>
        <v>33</v>
      </c>
    </row>
    <row r="8" spans="1:13" x14ac:dyDescent="0.3">
      <c r="A8">
        <v>2012</v>
      </c>
      <c r="B8" s="2" t="s">
        <v>25</v>
      </c>
      <c r="C8">
        <f>SUMPRODUCT(('12'!$A$5:$A$576='2012'!$B8)*('12'!$B$5:$B$576='2012'!C$2)*('12'!$C$5:$C$576))</f>
        <v>28357</v>
      </c>
      <c r="D8">
        <f>SUMPRODUCT(('12'!$A$5:$A$576='2012'!$B8)*('12'!$B$5:$B$576='2012'!D$2)*('12'!$C$5:$C$576))</f>
        <v>13887</v>
      </c>
      <c r="E8">
        <f>SUMPRODUCT(('12'!$A$5:$A$576='2012'!$B8)*('12'!$B$5:$B$576='2012'!E$2)*('12'!$C$5:$C$576))</f>
        <v>14470</v>
      </c>
      <c r="F8">
        <f>SUMPRODUCT(('12'!$A$5:$A$576='2012'!$B8)*('12'!$B$5:$B$576='2012'!F$2)*('12'!$C$5:$C$576))</f>
        <v>21330</v>
      </c>
      <c r="G8">
        <f>SUMPRODUCT(('12'!$A$5:$A$576='2012'!$B8)*('12'!$B$5:$B$576='2012'!G$2)*('12'!$C$5:$C$576))</f>
        <v>12317</v>
      </c>
      <c r="H8">
        <f>SUMPRODUCT(('12'!$A$5:$A$576='2012'!$B8)*('12'!$B$5:$B$576='2012'!H$2)*('12'!$C$5:$C$576))</f>
        <v>1810</v>
      </c>
      <c r="I8">
        <f>SUMPRODUCT(('12'!$A$5:$A$576='2012'!$B8)*('12'!$B$5:$B$576='2012'!I$2)*('12'!$C$5:$C$576))</f>
        <v>3915</v>
      </c>
      <c r="J8">
        <f>SUMPRODUCT(('12'!$A$5:$A$576='2012'!$B8)*('12'!$B$5:$B$576='2012'!J$2)*('12'!$C$5:$C$576))</f>
        <v>9935</v>
      </c>
      <c r="K8">
        <f>SUMPRODUCT(('12'!$A$5:$A$576='2012'!$B8)*('12'!$B$5:$B$576='2012'!K$2)*('12'!$C$5:$C$576))</f>
        <v>21921</v>
      </c>
      <c r="L8">
        <f>SUMPRODUCT(('12'!$A$5:$A$576='2012'!$B8)*('12'!$B$5:$B$576='2012'!L$2)*('12'!$C$5:$C$576))</f>
        <v>2003</v>
      </c>
      <c r="M8">
        <f>SUMPRODUCT(('12'!$A$5:$A$576='2012'!$B8)*('12'!$B$5:$B$576='2012'!M$2)*('12'!$C$5:$C$576))</f>
        <v>4122</v>
      </c>
    </row>
    <row r="9" spans="1:13" x14ac:dyDescent="0.3">
      <c r="A9">
        <v>2012</v>
      </c>
      <c r="B9" s="2" t="s">
        <v>26</v>
      </c>
      <c r="C9">
        <f>SUMPRODUCT(('12'!$A$5:$A$576='2012'!$B9)*('12'!$B$5:$B$576='2012'!C$2)*('12'!$C$5:$C$576))</f>
        <v>3817</v>
      </c>
      <c r="D9">
        <f>SUMPRODUCT(('12'!$A$5:$A$576='2012'!$B9)*('12'!$B$5:$B$576='2012'!D$2)*('12'!$C$5:$C$576))</f>
        <v>1882</v>
      </c>
      <c r="E9">
        <f>SUMPRODUCT(('12'!$A$5:$A$576='2012'!$B9)*('12'!$B$5:$B$576='2012'!E$2)*('12'!$C$5:$C$576))</f>
        <v>1935</v>
      </c>
      <c r="F9">
        <f>SUMPRODUCT(('12'!$A$5:$A$576='2012'!$B9)*('12'!$B$5:$B$576='2012'!F$2)*('12'!$C$5:$C$576))</f>
        <v>3474</v>
      </c>
      <c r="G9">
        <f>SUMPRODUCT(('12'!$A$5:$A$576='2012'!$B9)*('12'!$B$5:$B$576='2012'!G$2)*('12'!$C$5:$C$576))</f>
        <v>2852</v>
      </c>
      <c r="H9">
        <f>SUMPRODUCT(('12'!$A$5:$A$576='2012'!$B9)*('12'!$B$5:$B$576='2012'!H$2)*('12'!$C$5:$C$576))</f>
        <v>140</v>
      </c>
      <c r="I9">
        <f>SUMPRODUCT(('12'!$A$5:$A$576='2012'!$B9)*('12'!$B$5:$B$576='2012'!I$2)*('12'!$C$5:$C$576))</f>
        <v>119</v>
      </c>
      <c r="J9">
        <f>SUMPRODUCT(('12'!$A$5:$A$576='2012'!$B9)*('12'!$B$5:$B$576='2012'!J$2)*('12'!$C$5:$C$576))</f>
        <v>681</v>
      </c>
      <c r="K9">
        <f>SUMPRODUCT(('12'!$A$5:$A$576='2012'!$B9)*('12'!$B$5:$B$576='2012'!K$2)*('12'!$C$5:$C$576))</f>
        <v>3529</v>
      </c>
      <c r="L9">
        <f>SUMPRODUCT(('12'!$A$5:$A$576='2012'!$B9)*('12'!$B$5:$B$576='2012'!L$2)*('12'!$C$5:$C$576))</f>
        <v>159</v>
      </c>
      <c r="M9">
        <f>SUMPRODUCT(('12'!$A$5:$A$576='2012'!$B9)*('12'!$B$5:$B$576='2012'!M$2)*('12'!$C$5:$C$576))</f>
        <v>138</v>
      </c>
    </row>
    <row r="10" spans="1:13" x14ac:dyDescent="0.3">
      <c r="A10">
        <v>2012</v>
      </c>
      <c r="B10" t="s">
        <v>27</v>
      </c>
      <c r="C10">
        <f>SUMPRODUCT(('12'!$A$5:$A$576='2012'!$B10)*('12'!$B$5:$B$576='2012'!C$2)*('12'!$C$5:$C$576))</f>
        <v>2726</v>
      </c>
      <c r="D10">
        <f>SUMPRODUCT(('12'!$A$5:$A$576='2012'!$B10)*('12'!$B$5:$B$576='2012'!D$2)*('12'!$C$5:$C$576))</f>
        <v>1297</v>
      </c>
      <c r="E10">
        <f>SUMPRODUCT(('12'!$A$5:$A$576='2012'!$B10)*('12'!$B$5:$B$576='2012'!E$2)*('12'!$C$5:$C$576))</f>
        <v>1429</v>
      </c>
      <c r="F10">
        <f>SUMPRODUCT(('12'!$A$5:$A$576='2012'!$B10)*('12'!$B$5:$B$576='2012'!F$2)*('12'!$C$5:$C$576))</f>
        <v>2238</v>
      </c>
      <c r="G10">
        <f>SUMPRODUCT(('12'!$A$5:$A$576='2012'!$B10)*('12'!$B$5:$B$576='2012'!G$2)*('12'!$C$5:$C$576))</f>
        <v>2004</v>
      </c>
      <c r="H10">
        <f>SUMPRODUCT(('12'!$A$5:$A$576='2012'!$B10)*('12'!$B$5:$B$576='2012'!H$2)*('12'!$C$5:$C$576))</f>
        <v>279</v>
      </c>
      <c r="I10">
        <f>SUMPRODUCT(('12'!$A$5:$A$576='2012'!$B10)*('12'!$B$5:$B$576='2012'!I$2)*('12'!$C$5:$C$576))</f>
        <v>147</v>
      </c>
      <c r="J10">
        <f>SUMPRODUCT(('12'!$A$5:$A$576='2012'!$B10)*('12'!$B$5:$B$576='2012'!J$2)*('12'!$C$5:$C$576))</f>
        <v>292</v>
      </c>
      <c r="K10">
        <f>SUMPRODUCT(('12'!$A$5:$A$576='2012'!$B10)*('12'!$B$5:$B$576='2012'!K$2)*('12'!$C$5:$C$576))</f>
        <v>2280</v>
      </c>
      <c r="L10">
        <f>SUMPRODUCT(('12'!$A$5:$A$576='2012'!$B10)*('12'!$B$5:$B$576='2012'!L$2)*('12'!$C$5:$C$576))</f>
        <v>309</v>
      </c>
      <c r="M10">
        <f>SUMPRODUCT(('12'!$A$5:$A$576='2012'!$B10)*('12'!$B$5:$B$576='2012'!M$2)*('12'!$C$5:$C$576))</f>
        <v>156</v>
      </c>
    </row>
    <row r="11" spans="1:13" x14ac:dyDescent="0.3">
      <c r="A11">
        <v>2012</v>
      </c>
      <c r="B11" t="s">
        <v>28</v>
      </c>
      <c r="C11">
        <f>SUMPRODUCT(('12'!$A$5:$A$576='2012'!$B11)*('12'!$B$5:$B$576='2012'!C$2)*('12'!$C$5:$C$576))</f>
        <v>693</v>
      </c>
      <c r="D11">
        <f>SUMPRODUCT(('12'!$A$5:$A$576='2012'!$B11)*('12'!$B$5:$B$576='2012'!D$2)*('12'!$C$5:$C$576))</f>
        <v>329</v>
      </c>
      <c r="E11">
        <f>SUMPRODUCT(('12'!$A$5:$A$576='2012'!$B11)*('12'!$B$5:$B$576='2012'!E$2)*('12'!$C$5:$C$576))</f>
        <v>363</v>
      </c>
      <c r="F11">
        <f>SUMPRODUCT(('12'!$A$5:$A$576='2012'!$B11)*('12'!$B$5:$B$576='2012'!F$2)*('12'!$C$5:$C$576))</f>
        <v>521</v>
      </c>
      <c r="G11">
        <f>SUMPRODUCT(('12'!$A$5:$A$576='2012'!$B11)*('12'!$B$5:$B$576='2012'!G$2)*('12'!$C$5:$C$576))</f>
        <v>474</v>
      </c>
      <c r="H11">
        <f>SUMPRODUCT(('12'!$A$5:$A$576='2012'!$B11)*('12'!$B$5:$B$576='2012'!H$2)*('12'!$C$5:$C$576))</f>
        <v>142</v>
      </c>
      <c r="I11">
        <f>SUMPRODUCT(('12'!$A$5:$A$576='2012'!$B11)*('12'!$B$5:$B$576='2012'!I$2)*('12'!$C$5:$C$576))</f>
        <v>26</v>
      </c>
      <c r="J11">
        <f>SUMPRODUCT(('12'!$A$5:$A$576='2012'!$B11)*('12'!$B$5:$B$576='2012'!J$2)*('12'!$C$5:$C$576))</f>
        <v>56</v>
      </c>
      <c r="K11">
        <f>SUMPRODUCT(('12'!$A$5:$A$576='2012'!$B11)*('12'!$B$5:$B$576='2012'!K$2)*('12'!$C$5:$C$576))</f>
        <v>524</v>
      </c>
      <c r="L11">
        <f>SUMPRODUCT(('12'!$A$5:$A$576='2012'!$B11)*('12'!$B$5:$B$576='2012'!L$2)*('12'!$C$5:$C$576))</f>
        <v>144</v>
      </c>
      <c r="M11">
        <f>SUMPRODUCT(('12'!$A$5:$A$576='2012'!$B11)*('12'!$B$5:$B$576='2012'!M$2)*('12'!$C$5:$C$576))</f>
        <v>26</v>
      </c>
    </row>
    <row r="12" spans="1:13" x14ac:dyDescent="0.3">
      <c r="A12">
        <v>2012</v>
      </c>
      <c r="B12" t="s">
        <v>12</v>
      </c>
      <c r="C12">
        <f>SUMPRODUCT(('12'!$A$5:$A$576='2012'!$B12)*('12'!$B$5:$B$576='2012'!C$2)*('12'!$C$5:$C$576))</f>
        <v>517</v>
      </c>
      <c r="D12">
        <f>SUMPRODUCT(('12'!$A$5:$A$576='2012'!$B12)*('12'!$B$5:$B$576='2012'!D$2)*('12'!$C$5:$C$576))</f>
        <v>240</v>
      </c>
      <c r="E12">
        <f>SUMPRODUCT(('12'!$A$5:$A$576='2012'!$B12)*('12'!$B$5:$B$576='2012'!E$2)*('12'!$C$5:$C$576))</f>
        <v>277</v>
      </c>
      <c r="F12">
        <f>SUMPRODUCT(('12'!$A$5:$A$576='2012'!$B12)*('12'!$B$5:$B$576='2012'!F$2)*('12'!$C$5:$C$576))</f>
        <v>246</v>
      </c>
      <c r="G12">
        <f>SUMPRODUCT(('12'!$A$5:$A$576='2012'!$B12)*('12'!$B$5:$B$576='2012'!G$2)*('12'!$C$5:$C$576))</f>
        <v>208</v>
      </c>
      <c r="H12">
        <f>SUMPRODUCT(('12'!$A$5:$A$576='2012'!$B12)*('12'!$B$5:$B$576='2012'!H$2)*('12'!$C$5:$C$576))</f>
        <v>244</v>
      </c>
      <c r="I12">
        <f>SUMPRODUCT(('12'!$A$5:$A$576='2012'!$B12)*('12'!$B$5:$B$576='2012'!I$2)*('12'!$C$5:$C$576))</f>
        <v>20</v>
      </c>
      <c r="J12">
        <f>SUMPRODUCT(('12'!$A$5:$A$576='2012'!$B12)*('12'!$B$5:$B$576='2012'!J$2)*('12'!$C$5:$C$576))</f>
        <v>48</v>
      </c>
      <c r="K12">
        <f>SUMPRODUCT(('12'!$A$5:$A$576='2012'!$B12)*('12'!$B$5:$B$576='2012'!K$2)*('12'!$C$5:$C$576))</f>
        <v>248</v>
      </c>
      <c r="L12">
        <f>SUMPRODUCT(('12'!$A$5:$A$576='2012'!$B12)*('12'!$B$5:$B$576='2012'!L$2)*('12'!$C$5:$C$576))</f>
        <v>248</v>
      </c>
      <c r="M12">
        <f>SUMPRODUCT(('12'!$A$5:$A$576='2012'!$B12)*('12'!$B$5:$B$576='2012'!M$2)*('12'!$C$5:$C$576))</f>
        <v>21</v>
      </c>
    </row>
    <row r="13" spans="1:13" x14ac:dyDescent="0.3">
      <c r="A13">
        <v>2012</v>
      </c>
      <c r="B13" t="s">
        <v>13</v>
      </c>
      <c r="C13">
        <f>SUMPRODUCT(('12'!$A$5:$A$576='2012'!$B13)*('12'!$B$5:$B$576='2012'!C$2)*('12'!$C$5:$C$576))</f>
        <v>15034</v>
      </c>
      <c r="D13">
        <f>SUMPRODUCT(('12'!$A$5:$A$576='2012'!$B13)*('12'!$B$5:$B$576='2012'!D$2)*('12'!$C$5:$C$576))</f>
        <v>7179</v>
      </c>
      <c r="E13">
        <f>SUMPRODUCT(('12'!$A$5:$A$576='2012'!$B13)*('12'!$B$5:$B$576='2012'!E$2)*('12'!$C$5:$C$576))</f>
        <v>7855</v>
      </c>
      <c r="F13">
        <f>SUMPRODUCT(('12'!$A$5:$A$576='2012'!$B13)*('12'!$B$5:$B$576='2012'!F$2)*('12'!$C$5:$C$576))</f>
        <v>12054</v>
      </c>
      <c r="G13">
        <f>SUMPRODUCT(('12'!$A$5:$A$576='2012'!$B13)*('12'!$B$5:$B$576='2012'!G$2)*('12'!$C$5:$C$576))</f>
        <v>9024</v>
      </c>
      <c r="H13">
        <f>SUMPRODUCT(('12'!$A$5:$A$576='2012'!$B13)*('12'!$B$5:$B$576='2012'!H$2)*('12'!$C$5:$C$576))</f>
        <v>2244</v>
      </c>
      <c r="I13">
        <f>SUMPRODUCT(('12'!$A$5:$A$576='2012'!$B13)*('12'!$B$5:$B$576='2012'!I$2)*('12'!$C$5:$C$576))</f>
        <v>496</v>
      </c>
      <c r="J13">
        <f>SUMPRODUCT(('12'!$A$5:$A$576='2012'!$B13)*('12'!$B$5:$B$576='2012'!J$2)*('12'!$C$5:$C$576))</f>
        <v>3349</v>
      </c>
      <c r="K13">
        <f>SUMPRODUCT(('12'!$A$5:$A$576='2012'!$B13)*('12'!$B$5:$B$576='2012'!K$2)*('12'!$C$5:$C$576))</f>
        <v>12172</v>
      </c>
      <c r="L13">
        <f>SUMPRODUCT(('12'!$A$5:$A$576='2012'!$B13)*('12'!$B$5:$B$576='2012'!L$2)*('12'!$C$5:$C$576))</f>
        <v>2283</v>
      </c>
      <c r="M13">
        <f>SUMPRODUCT(('12'!$A$5:$A$576='2012'!$B13)*('12'!$B$5:$B$576='2012'!M$2)*('12'!$C$5:$C$576))</f>
        <v>544</v>
      </c>
    </row>
    <row r="14" spans="1:13" x14ac:dyDescent="0.3">
      <c r="A14">
        <v>2012</v>
      </c>
      <c r="B14" t="s">
        <v>14</v>
      </c>
      <c r="C14">
        <f>SUMPRODUCT(('12'!$A$5:$A$576='2012'!$B14)*('12'!$B$5:$B$576='2012'!C$2)*('12'!$C$5:$C$576))</f>
        <v>7179</v>
      </c>
      <c r="D14">
        <f>SUMPRODUCT(('12'!$A$5:$A$576='2012'!$B14)*('12'!$B$5:$B$576='2012'!D$2)*('12'!$C$5:$C$576))</f>
        <v>3424</v>
      </c>
      <c r="E14">
        <f>SUMPRODUCT(('12'!$A$5:$A$576='2012'!$B14)*('12'!$B$5:$B$576='2012'!E$2)*('12'!$C$5:$C$576))</f>
        <v>3755</v>
      </c>
      <c r="F14">
        <f>SUMPRODUCT(('12'!$A$5:$A$576='2012'!$B14)*('12'!$B$5:$B$576='2012'!F$2)*('12'!$C$5:$C$576))</f>
        <v>4659</v>
      </c>
      <c r="G14">
        <f>SUMPRODUCT(('12'!$A$5:$A$576='2012'!$B14)*('12'!$B$5:$B$576='2012'!G$2)*('12'!$C$5:$C$576))</f>
        <v>4227</v>
      </c>
      <c r="H14">
        <f>SUMPRODUCT(('12'!$A$5:$A$576='2012'!$B14)*('12'!$B$5:$B$576='2012'!H$2)*('12'!$C$5:$C$576))</f>
        <v>2151</v>
      </c>
      <c r="I14">
        <f>SUMPRODUCT(('12'!$A$5:$A$576='2012'!$B14)*('12'!$B$5:$B$576='2012'!I$2)*('12'!$C$5:$C$576))</f>
        <v>274</v>
      </c>
      <c r="J14">
        <f>SUMPRODUCT(('12'!$A$5:$A$576='2012'!$B14)*('12'!$B$5:$B$576='2012'!J$2)*('12'!$C$5:$C$576))</f>
        <v>489</v>
      </c>
      <c r="K14">
        <f>SUMPRODUCT(('12'!$A$5:$A$576='2012'!$B14)*('12'!$B$5:$B$576='2012'!K$2)*('12'!$C$5:$C$576))</f>
        <v>4697</v>
      </c>
      <c r="L14">
        <f>SUMPRODUCT(('12'!$A$5:$A$576='2012'!$B14)*('12'!$B$5:$B$576='2012'!L$2)*('12'!$C$5:$C$576))</f>
        <v>2177</v>
      </c>
      <c r="M14">
        <f>SUMPRODUCT(('12'!$A$5:$A$576='2012'!$B14)*('12'!$B$5:$B$576='2012'!M$2)*('12'!$C$5:$C$576))</f>
        <v>280</v>
      </c>
    </row>
    <row r="15" spans="1:13" x14ac:dyDescent="0.3">
      <c r="A15">
        <v>2012</v>
      </c>
      <c r="B15" t="s">
        <v>29</v>
      </c>
      <c r="C15">
        <f>SUMPRODUCT(('12'!$A$5:$A$576='2012'!$B15)*('12'!$B$5:$B$576='2012'!C$2)*('12'!$C$5:$C$576))</f>
        <v>1013</v>
      </c>
      <c r="D15">
        <f>SUMPRODUCT(('12'!$A$5:$A$576='2012'!$B15)*('12'!$B$5:$B$576='2012'!D$2)*('12'!$C$5:$C$576))</f>
        <v>493</v>
      </c>
      <c r="E15">
        <f>SUMPRODUCT(('12'!$A$5:$A$576='2012'!$B15)*('12'!$B$5:$B$576='2012'!E$2)*('12'!$C$5:$C$576))</f>
        <v>520</v>
      </c>
      <c r="F15">
        <f>SUMPRODUCT(('12'!$A$5:$A$576='2012'!$B15)*('12'!$B$5:$B$576='2012'!F$2)*('12'!$C$5:$C$576))</f>
        <v>238</v>
      </c>
      <c r="G15">
        <f>SUMPRODUCT(('12'!$A$5:$A$576='2012'!$B15)*('12'!$B$5:$B$576='2012'!G$2)*('12'!$C$5:$C$576))</f>
        <v>212</v>
      </c>
      <c r="H15">
        <f>SUMPRODUCT(('12'!$A$5:$A$576='2012'!$B15)*('12'!$B$5:$B$576='2012'!H$2)*('12'!$C$5:$C$576))</f>
        <v>18</v>
      </c>
      <c r="I15">
        <f>SUMPRODUCT(('12'!$A$5:$A$576='2012'!$B15)*('12'!$B$5:$B$576='2012'!I$2)*('12'!$C$5:$C$576))</f>
        <v>459</v>
      </c>
      <c r="J15">
        <f>SUMPRODUCT(('12'!$A$5:$A$576='2012'!$B15)*('12'!$B$5:$B$576='2012'!J$2)*('12'!$C$5:$C$576))</f>
        <v>81</v>
      </c>
      <c r="K15">
        <f>SUMPRODUCT(('12'!$A$5:$A$576='2012'!$B15)*('12'!$B$5:$B$576='2012'!K$2)*('12'!$C$5:$C$576))</f>
        <v>362</v>
      </c>
      <c r="L15">
        <f>SUMPRODUCT(('12'!$A$5:$A$576='2012'!$B15)*('12'!$B$5:$B$576='2012'!L$2)*('12'!$C$5:$C$576))</f>
        <v>27</v>
      </c>
      <c r="M15">
        <f>SUMPRODUCT(('12'!$A$5:$A$576='2012'!$B15)*('12'!$B$5:$B$576='2012'!M$2)*('12'!$C$5:$C$576))</f>
        <v>568</v>
      </c>
    </row>
    <row r="16" spans="1:13" x14ac:dyDescent="0.3">
      <c r="A16">
        <v>2012</v>
      </c>
      <c r="B16" t="s">
        <v>30</v>
      </c>
      <c r="C16">
        <f>SUMPRODUCT(('12'!$A$5:$A$576='2012'!$B16)*('12'!$B$5:$B$576='2012'!C$2)*('12'!$C$5:$C$576))</f>
        <v>1129</v>
      </c>
      <c r="D16">
        <f>SUMPRODUCT(('12'!$A$5:$A$576='2012'!$B16)*('12'!$B$5:$B$576='2012'!D$2)*('12'!$C$5:$C$576))</f>
        <v>553</v>
      </c>
      <c r="E16">
        <f>SUMPRODUCT(('12'!$A$5:$A$576='2012'!$B16)*('12'!$B$5:$B$576='2012'!E$2)*('12'!$C$5:$C$576))</f>
        <v>577</v>
      </c>
      <c r="F16">
        <f>SUMPRODUCT(('12'!$A$5:$A$576='2012'!$B16)*('12'!$B$5:$B$576='2012'!F$2)*('12'!$C$5:$C$576))</f>
        <v>1077</v>
      </c>
      <c r="G16">
        <f>SUMPRODUCT(('12'!$A$5:$A$576='2012'!$B16)*('12'!$B$5:$B$576='2012'!G$2)*('12'!$C$5:$C$576))</f>
        <v>960</v>
      </c>
      <c r="H16">
        <f>SUMPRODUCT(('12'!$A$5:$A$576='2012'!$B16)*('12'!$B$5:$B$576='2012'!H$2)*('12'!$C$5:$C$576))</f>
        <v>7</v>
      </c>
      <c r="I16">
        <f>SUMPRODUCT(('12'!$A$5:$A$576='2012'!$B16)*('12'!$B$5:$B$576='2012'!I$2)*('12'!$C$5:$C$576))</f>
        <v>15</v>
      </c>
      <c r="J16">
        <f>SUMPRODUCT(('12'!$A$5:$A$576='2012'!$B16)*('12'!$B$5:$B$576='2012'!J$2)*('12'!$C$5:$C$576))</f>
        <v>119</v>
      </c>
      <c r="K16">
        <f>SUMPRODUCT(('12'!$A$5:$A$576='2012'!$B16)*('12'!$B$5:$B$576='2012'!K$2)*('12'!$C$5:$C$576))</f>
        <v>1093</v>
      </c>
      <c r="L16">
        <f>SUMPRODUCT(('12'!$A$5:$A$576='2012'!$B16)*('12'!$B$5:$B$576='2012'!L$2)*('12'!$C$5:$C$576))</f>
        <v>9</v>
      </c>
      <c r="M16">
        <f>SUMPRODUCT(('12'!$A$5:$A$576='2012'!$B16)*('12'!$B$5:$B$576='2012'!M$2)*('12'!$C$5:$C$576))</f>
        <v>19</v>
      </c>
    </row>
    <row r="17" spans="1:13" x14ac:dyDescent="0.3">
      <c r="A17">
        <v>2012</v>
      </c>
      <c r="B17" t="s">
        <v>31</v>
      </c>
      <c r="C17">
        <f>SUMPRODUCT(('12'!$A$5:$A$576='2012'!$B17)*('12'!$B$5:$B$576='2012'!C$2)*('12'!$C$5:$C$576))</f>
        <v>9651</v>
      </c>
      <c r="D17">
        <f>SUMPRODUCT(('12'!$A$5:$A$576='2012'!$B17)*('12'!$B$5:$B$576='2012'!D$2)*('12'!$C$5:$C$576))</f>
        <v>4638</v>
      </c>
      <c r="E17">
        <f>SUMPRODUCT(('12'!$A$5:$A$576='2012'!$B17)*('12'!$B$5:$B$576='2012'!E$2)*('12'!$C$5:$C$576))</f>
        <v>5013</v>
      </c>
      <c r="F17">
        <f>SUMPRODUCT(('12'!$A$5:$A$576='2012'!$B17)*('12'!$B$5:$B$576='2012'!F$2)*('12'!$C$5:$C$576))</f>
        <v>7673</v>
      </c>
      <c r="G17">
        <f>SUMPRODUCT(('12'!$A$5:$A$576='2012'!$B17)*('12'!$B$5:$B$576='2012'!G$2)*('12'!$C$5:$C$576))</f>
        <v>6553</v>
      </c>
      <c r="H17">
        <f>SUMPRODUCT(('12'!$A$5:$A$576='2012'!$B17)*('12'!$B$5:$B$576='2012'!H$2)*('12'!$C$5:$C$576))</f>
        <v>1322</v>
      </c>
      <c r="I17">
        <f>SUMPRODUCT(('12'!$A$5:$A$576='2012'!$B17)*('12'!$B$5:$B$576='2012'!I$2)*('12'!$C$5:$C$576))</f>
        <v>557</v>
      </c>
      <c r="J17">
        <f>SUMPRODUCT(('12'!$A$5:$A$576='2012'!$B17)*('12'!$B$5:$B$576='2012'!J$2)*('12'!$C$5:$C$576))</f>
        <v>1200</v>
      </c>
      <c r="K17">
        <f>SUMPRODUCT(('12'!$A$5:$A$576='2012'!$B17)*('12'!$B$5:$B$576='2012'!K$2)*('12'!$C$5:$C$576))</f>
        <v>7751</v>
      </c>
      <c r="L17">
        <f>SUMPRODUCT(('12'!$A$5:$A$576='2012'!$B17)*('12'!$B$5:$B$576='2012'!L$2)*('12'!$C$5:$C$576))</f>
        <v>1372</v>
      </c>
      <c r="M17">
        <f>SUMPRODUCT(('12'!$A$5:$A$576='2012'!$B17)*('12'!$B$5:$B$576='2012'!M$2)*('12'!$C$5:$C$576))</f>
        <v>579</v>
      </c>
    </row>
    <row r="18" spans="1:13" x14ac:dyDescent="0.3">
      <c r="A18">
        <v>2012</v>
      </c>
      <c r="B18" t="s">
        <v>32</v>
      </c>
      <c r="C18">
        <f>SUMPRODUCT(('12'!$A$5:$A$576='2012'!$B18)*('12'!$B$5:$B$576='2012'!C$2)*('12'!$C$5:$C$576))</f>
        <v>4852</v>
      </c>
      <c r="D18">
        <f>SUMPRODUCT(('12'!$A$5:$A$576='2012'!$B18)*('12'!$B$5:$B$576='2012'!D$2)*('12'!$C$5:$C$576))</f>
        <v>2326</v>
      </c>
      <c r="E18">
        <f>SUMPRODUCT(('12'!$A$5:$A$576='2012'!$B18)*('12'!$B$5:$B$576='2012'!E$2)*('12'!$C$5:$C$576))</f>
        <v>2526</v>
      </c>
      <c r="F18">
        <f>SUMPRODUCT(('12'!$A$5:$A$576='2012'!$B18)*('12'!$B$5:$B$576='2012'!F$2)*('12'!$C$5:$C$576))</f>
        <v>4349</v>
      </c>
      <c r="G18">
        <f>SUMPRODUCT(('12'!$A$5:$A$576='2012'!$B18)*('12'!$B$5:$B$576='2012'!G$2)*('12'!$C$5:$C$576))</f>
        <v>4179</v>
      </c>
      <c r="H18">
        <f>SUMPRODUCT(('12'!$A$5:$A$576='2012'!$B18)*('12'!$B$5:$B$576='2012'!H$2)*('12'!$C$5:$C$576))</f>
        <v>385</v>
      </c>
      <c r="I18">
        <f>SUMPRODUCT(('12'!$A$5:$A$576='2012'!$B18)*('12'!$B$5:$B$576='2012'!I$2)*('12'!$C$5:$C$576))</f>
        <v>75</v>
      </c>
      <c r="J18">
        <f>SUMPRODUCT(('12'!$A$5:$A$576='2012'!$B18)*('12'!$B$5:$B$576='2012'!J$2)*('12'!$C$5:$C$576))</f>
        <v>184</v>
      </c>
      <c r="K18">
        <f>SUMPRODUCT(('12'!$A$5:$A$576='2012'!$B18)*('12'!$B$5:$B$576='2012'!K$2)*('12'!$C$5:$C$576))</f>
        <v>4373</v>
      </c>
      <c r="L18">
        <f>SUMPRODUCT(('12'!$A$5:$A$576='2012'!$B18)*('12'!$B$5:$B$576='2012'!L$2)*('12'!$C$5:$C$576))</f>
        <v>409</v>
      </c>
      <c r="M18">
        <f>SUMPRODUCT(('12'!$A$5:$A$576='2012'!$B18)*('12'!$B$5:$B$576='2012'!M$2)*('12'!$C$5:$C$576))</f>
        <v>75</v>
      </c>
    </row>
    <row r="19" spans="1:13" x14ac:dyDescent="0.3">
      <c r="A19">
        <v>2012</v>
      </c>
      <c r="B19" t="s">
        <v>33</v>
      </c>
      <c r="C19">
        <f>SUMPRODUCT(('12'!$A$5:$A$576='2012'!$B19)*('12'!$B$5:$B$576='2012'!C$2)*('12'!$C$5:$C$576))</f>
        <v>2320</v>
      </c>
      <c r="D19">
        <f>SUMPRODUCT(('12'!$A$5:$A$576='2012'!$B19)*('12'!$B$5:$B$576='2012'!D$2)*('12'!$C$5:$C$576))</f>
        <v>1135</v>
      </c>
      <c r="E19">
        <f>SUMPRODUCT(('12'!$A$5:$A$576='2012'!$B19)*('12'!$B$5:$B$576='2012'!E$2)*('12'!$C$5:$C$576))</f>
        <v>1186</v>
      </c>
      <c r="F19">
        <f>SUMPRODUCT(('12'!$A$5:$A$576='2012'!$B19)*('12'!$B$5:$B$576='2012'!F$2)*('12'!$C$5:$C$576))</f>
        <v>2173</v>
      </c>
      <c r="G19">
        <f>SUMPRODUCT(('12'!$A$5:$A$576='2012'!$B19)*('12'!$B$5:$B$576='2012'!G$2)*('12'!$C$5:$C$576))</f>
        <v>2067</v>
      </c>
      <c r="H19">
        <f>SUMPRODUCT(('12'!$A$5:$A$576='2012'!$B19)*('12'!$B$5:$B$576='2012'!H$2)*('12'!$C$5:$C$576))</f>
        <v>54</v>
      </c>
      <c r="I19">
        <f>SUMPRODUCT(('12'!$A$5:$A$576='2012'!$B19)*('12'!$B$5:$B$576='2012'!I$2)*('12'!$C$5:$C$576))</f>
        <v>61</v>
      </c>
      <c r="J19">
        <f>SUMPRODUCT(('12'!$A$5:$A$576='2012'!$B19)*('12'!$B$5:$B$576='2012'!J$2)*('12'!$C$5:$C$576))</f>
        <v>120</v>
      </c>
      <c r="K19">
        <f>SUMPRODUCT(('12'!$A$5:$A$576='2012'!$B19)*('12'!$B$5:$B$576='2012'!K$2)*('12'!$C$5:$C$576))</f>
        <v>2197</v>
      </c>
      <c r="L19">
        <f>SUMPRODUCT(('12'!$A$5:$A$576='2012'!$B19)*('12'!$B$5:$B$576='2012'!L$2)*('12'!$C$5:$C$576))</f>
        <v>67</v>
      </c>
      <c r="M19">
        <f>SUMPRODUCT(('12'!$A$5:$A$576='2012'!$B19)*('12'!$B$5:$B$576='2012'!M$2)*('12'!$C$5:$C$576))</f>
        <v>67</v>
      </c>
    </row>
    <row r="20" spans="1:13" x14ac:dyDescent="0.3">
      <c r="A20">
        <v>2012</v>
      </c>
      <c r="B20" t="s">
        <v>34</v>
      </c>
      <c r="C20">
        <f>SUMPRODUCT(('12'!$A$5:$A$576='2012'!$B20)*('12'!$B$5:$B$576='2012'!C$2)*('12'!$C$5:$C$576))</f>
        <v>2120</v>
      </c>
      <c r="D20">
        <f>SUMPRODUCT(('12'!$A$5:$A$576='2012'!$B20)*('12'!$B$5:$B$576='2012'!D$2)*('12'!$C$5:$C$576))</f>
        <v>1029</v>
      </c>
      <c r="E20">
        <f>SUMPRODUCT(('12'!$A$5:$A$576='2012'!$B20)*('12'!$B$5:$B$576='2012'!E$2)*('12'!$C$5:$C$576))</f>
        <v>1091</v>
      </c>
      <c r="F20">
        <f>SUMPRODUCT(('12'!$A$5:$A$576='2012'!$B20)*('12'!$B$5:$B$576='2012'!F$2)*('12'!$C$5:$C$576))</f>
        <v>1851</v>
      </c>
      <c r="G20">
        <f>SUMPRODUCT(('12'!$A$5:$A$576='2012'!$B20)*('12'!$B$5:$B$576='2012'!G$2)*('12'!$C$5:$C$576))</f>
        <v>1675</v>
      </c>
      <c r="H20">
        <f>SUMPRODUCT(('12'!$A$5:$A$576='2012'!$B20)*('12'!$B$5:$B$576='2012'!H$2)*('12'!$C$5:$C$576))</f>
        <v>105</v>
      </c>
      <c r="I20">
        <f>SUMPRODUCT(('12'!$A$5:$A$576='2012'!$B20)*('12'!$B$5:$B$576='2012'!I$2)*('12'!$C$5:$C$576))</f>
        <v>66</v>
      </c>
      <c r="J20">
        <f>SUMPRODUCT(('12'!$A$5:$A$576='2012'!$B20)*('12'!$B$5:$B$576='2012'!J$2)*('12'!$C$5:$C$576))</f>
        <v>197</v>
      </c>
      <c r="K20">
        <f>SUMPRODUCT(('12'!$A$5:$A$576='2012'!$B20)*('12'!$B$5:$B$576='2012'!K$2)*('12'!$C$5:$C$576))</f>
        <v>1908</v>
      </c>
      <c r="L20">
        <f>SUMPRODUCT(('12'!$A$5:$A$576='2012'!$B20)*('12'!$B$5:$B$576='2012'!L$2)*('12'!$C$5:$C$576))</f>
        <v>126</v>
      </c>
      <c r="M20">
        <f>SUMPRODUCT(('12'!$A$5:$A$576='2012'!$B20)*('12'!$B$5:$B$576='2012'!M$2)*('12'!$C$5:$C$576))</f>
        <v>80</v>
      </c>
    </row>
    <row r="21" spans="1:13" x14ac:dyDescent="0.3">
      <c r="A21">
        <v>2012</v>
      </c>
      <c r="B21" t="s">
        <v>35</v>
      </c>
      <c r="C21">
        <f>SUMPRODUCT(('12'!$A$5:$A$576='2012'!$B21)*('12'!$B$5:$B$576='2012'!C$2)*('12'!$C$5:$C$576))</f>
        <v>3291</v>
      </c>
      <c r="D21">
        <f>SUMPRODUCT(('12'!$A$5:$A$576='2012'!$B21)*('12'!$B$5:$B$576='2012'!D$2)*('12'!$C$5:$C$576))</f>
        <v>1581</v>
      </c>
      <c r="E21">
        <f>SUMPRODUCT(('12'!$A$5:$A$576='2012'!$B21)*('12'!$B$5:$B$576='2012'!E$2)*('12'!$C$5:$C$576))</f>
        <v>1710</v>
      </c>
      <c r="F21">
        <f>SUMPRODUCT(('12'!$A$5:$A$576='2012'!$B21)*('12'!$B$5:$B$576='2012'!F$2)*('12'!$C$5:$C$576))</f>
        <v>2966</v>
      </c>
      <c r="G21">
        <f>SUMPRODUCT(('12'!$A$5:$A$576='2012'!$B21)*('12'!$B$5:$B$576='2012'!G$2)*('12'!$C$5:$C$576))</f>
        <v>2908</v>
      </c>
      <c r="H21">
        <f>SUMPRODUCT(('12'!$A$5:$A$576='2012'!$B21)*('12'!$B$5:$B$576='2012'!H$2)*('12'!$C$5:$C$576))</f>
        <v>223</v>
      </c>
      <c r="I21">
        <f>SUMPRODUCT(('12'!$A$5:$A$576='2012'!$B21)*('12'!$B$5:$B$576='2012'!I$2)*('12'!$C$5:$C$576))</f>
        <v>61</v>
      </c>
      <c r="J21">
        <f>SUMPRODUCT(('12'!$A$5:$A$576='2012'!$B21)*('12'!$B$5:$B$576='2012'!J$2)*('12'!$C$5:$C$576))</f>
        <v>82</v>
      </c>
      <c r="K21">
        <f>SUMPRODUCT(('12'!$A$5:$A$576='2012'!$B21)*('12'!$B$5:$B$576='2012'!K$2)*('12'!$C$5:$C$576))</f>
        <v>3001</v>
      </c>
      <c r="L21">
        <f>SUMPRODUCT(('12'!$A$5:$A$576='2012'!$B21)*('12'!$B$5:$B$576='2012'!L$2)*('12'!$C$5:$C$576))</f>
        <v>247</v>
      </c>
      <c r="M21">
        <f>SUMPRODUCT(('12'!$A$5:$A$576='2012'!$B21)*('12'!$B$5:$B$576='2012'!M$2)*('12'!$C$5:$C$576))</f>
        <v>64</v>
      </c>
    </row>
    <row r="22" spans="1:13" x14ac:dyDescent="0.3">
      <c r="A22">
        <v>2012</v>
      </c>
      <c r="B22" t="s">
        <v>36</v>
      </c>
      <c r="C22">
        <f>SUMPRODUCT(('12'!$A$5:$A$576='2012'!$B22)*('12'!$B$5:$B$576='2012'!C$2)*('12'!$C$5:$C$576))</f>
        <v>3321</v>
      </c>
      <c r="D22">
        <f>SUMPRODUCT(('12'!$A$5:$A$576='2012'!$B22)*('12'!$B$5:$B$576='2012'!D$2)*('12'!$C$5:$C$576))</f>
        <v>1554</v>
      </c>
      <c r="E22">
        <f>SUMPRODUCT(('12'!$A$5:$A$576='2012'!$B22)*('12'!$B$5:$B$576='2012'!E$2)*('12'!$C$5:$C$576))</f>
        <v>1766</v>
      </c>
      <c r="F22">
        <f>SUMPRODUCT(('12'!$A$5:$A$576='2012'!$B22)*('12'!$B$5:$B$576='2012'!F$2)*('12'!$C$5:$C$576))</f>
        <v>2242</v>
      </c>
      <c r="G22">
        <f>SUMPRODUCT(('12'!$A$5:$A$576='2012'!$B22)*('12'!$B$5:$B$576='2012'!G$2)*('12'!$C$5:$C$576))</f>
        <v>2141</v>
      </c>
      <c r="H22">
        <f>SUMPRODUCT(('12'!$A$5:$A$576='2012'!$B22)*('12'!$B$5:$B$576='2012'!H$2)*('12'!$C$5:$C$576))</f>
        <v>996</v>
      </c>
      <c r="I22">
        <f>SUMPRODUCT(('12'!$A$5:$A$576='2012'!$B22)*('12'!$B$5:$B$576='2012'!I$2)*('12'!$C$5:$C$576))</f>
        <v>37</v>
      </c>
      <c r="J22">
        <f>SUMPRODUCT(('12'!$A$5:$A$576='2012'!$B22)*('12'!$B$5:$B$576='2012'!J$2)*('12'!$C$5:$C$576))</f>
        <v>125</v>
      </c>
      <c r="K22">
        <f>SUMPRODUCT(('12'!$A$5:$A$576='2012'!$B22)*('12'!$B$5:$B$576='2012'!K$2)*('12'!$C$5:$C$576))</f>
        <v>2262</v>
      </c>
      <c r="L22">
        <f>SUMPRODUCT(('12'!$A$5:$A$576='2012'!$B22)*('12'!$B$5:$B$576='2012'!L$2)*('12'!$C$5:$C$576))</f>
        <v>1013</v>
      </c>
      <c r="M22">
        <f>SUMPRODUCT(('12'!$A$5:$A$576='2012'!$B22)*('12'!$B$5:$B$576='2012'!M$2)*('12'!$C$5:$C$576))</f>
        <v>41</v>
      </c>
    </row>
    <row r="23" spans="1:13" x14ac:dyDescent="0.3">
      <c r="A23">
        <v>2012</v>
      </c>
      <c r="B23" t="s">
        <v>37</v>
      </c>
      <c r="C23">
        <f>SUMPRODUCT(('12'!$A$5:$A$576='2012'!$B23)*('12'!$B$5:$B$576='2012'!C$2)*('12'!$C$5:$C$576))</f>
        <v>1042</v>
      </c>
      <c r="D23">
        <f>SUMPRODUCT(('12'!$A$5:$A$576='2012'!$B23)*('12'!$B$5:$B$576='2012'!D$2)*('12'!$C$5:$C$576))</f>
        <v>509</v>
      </c>
      <c r="E23">
        <f>SUMPRODUCT(('12'!$A$5:$A$576='2012'!$B23)*('12'!$B$5:$B$576='2012'!E$2)*('12'!$C$5:$C$576))</f>
        <v>533</v>
      </c>
      <c r="F23">
        <f>SUMPRODUCT(('12'!$A$5:$A$576='2012'!$B23)*('12'!$B$5:$B$576='2012'!F$2)*('12'!$C$5:$C$576))</f>
        <v>1001</v>
      </c>
      <c r="G23">
        <f>SUMPRODUCT(('12'!$A$5:$A$576='2012'!$B23)*('12'!$B$5:$B$576='2012'!G$2)*('12'!$C$5:$C$576))</f>
        <v>993</v>
      </c>
      <c r="H23">
        <f>SUMPRODUCT(('12'!$A$5:$A$576='2012'!$B23)*('12'!$B$5:$B$576='2012'!H$2)*('12'!$C$5:$C$576))</f>
        <v>8</v>
      </c>
      <c r="I23">
        <f>SUMPRODUCT(('12'!$A$5:$A$576='2012'!$B23)*('12'!$B$5:$B$576='2012'!I$2)*('12'!$C$5:$C$576))</f>
        <v>14</v>
      </c>
      <c r="J23">
        <f>SUMPRODUCT(('12'!$A$5:$A$576='2012'!$B23)*('12'!$B$5:$B$576='2012'!J$2)*('12'!$C$5:$C$576))</f>
        <v>10</v>
      </c>
      <c r="K23">
        <f>SUMPRODUCT(('12'!$A$5:$A$576='2012'!$B23)*('12'!$B$5:$B$576='2012'!K$2)*('12'!$C$5:$C$576))</f>
        <v>1015</v>
      </c>
      <c r="L23">
        <f>SUMPRODUCT(('12'!$A$5:$A$576='2012'!$B23)*('12'!$B$5:$B$576='2012'!L$2)*('12'!$C$5:$C$576))</f>
        <v>9</v>
      </c>
      <c r="M23">
        <f>SUMPRODUCT(('12'!$A$5:$A$576='2012'!$B23)*('12'!$B$5:$B$576='2012'!M$2)*('12'!$C$5:$C$576))</f>
        <v>15</v>
      </c>
    </row>
    <row r="24" spans="1:13" x14ac:dyDescent="0.3">
      <c r="A24">
        <v>2012</v>
      </c>
      <c r="B24" t="s">
        <v>38</v>
      </c>
      <c r="C24">
        <f>SUMPRODUCT(('12'!$A$5:$A$576='2012'!$B24)*('12'!$B$5:$B$576='2012'!C$2)*('12'!$C$5:$C$576))</f>
        <v>4449</v>
      </c>
      <c r="D24">
        <f>SUMPRODUCT(('12'!$A$5:$A$576='2012'!$B24)*('12'!$B$5:$B$576='2012'!D$2)*('12'!$C$5:$C$576))</f>
        <v>2101</v>
      </c>
      <c r="E24">
        <f>SUMPRODUCT(('12'!$A$5:$A$576='2012'!$B24)*('12'!$B$5:$B$576='2012'!E$2)*('12'!$C$5:$C$576))</f>
        <v>2348</v>
      </c>
      <c r="F24">
        <f>SUMPRODUCT(('12'!$A$5:$A$576='2012'!$B24)*('12'!$B$5:$B$576='2012'!F$2)*('12'!$C$5:$C$576))</f>
        <v>2837</v>
      </c>
      <c r="G24">
        <f>SUMPRODUCT(('12'!$A$5:$A$576='2012'!$B24)*('12'!$B$5:$B$576='2012'!G$2)*('12'!$C$5:$C$576))</f>
        <v>2567</v>
      </c>
      <c r="H24">
        <f>SUMPRODUCT(('12'!$A$5:$A$576='2012'!$B24)*('12'!$B$5:$B$576='2012'!H$2)*('12'!$C$5:$C$576))</f>
        <v>1276</v>
      </c>
      <c r="I24">
        <f>SUMPRODUCT(('12'!$A$5:$A$576='2012'!$B24)*('12'!$B$5:$B$576='2012'!I$2)*('12'!$C$5:$C$576))</f>
        <v>260</v>
      </c>
      <c r="J24">
        <f>SUMPRODUCT(('12'!$A$5:$A$576='2012'!$B24)*('12'!$B$5:$B$576='2012'!J$2)*('12'!$C$5:$C$576))</f>
        <v>342</v>
      </c>
      <c r="K24">
        <f>SUMPRODUCT(('12'!$A$5:$A$576='2012'!$B24)*('12'!$B$5:$B$576='2012'!K$2)*('12'!$C$5:$C$576))</f>
        <v>2886</v>
      </c>
      <c r="L24">
        <f>SUMPRODUCT(('12'!$A$5:$A$576='2012'!$B24)*('12'!$B$5:$B$576='2012'!L$2)*('12'!$C$5:$C$576))</f>
        <v>1318</v>
      </c>
      <c r="M24">
        <f>SUMPRODUCT(('12'!$A$5:$A$576='2012'!$B24)*('12'!$B$5:$B$576='2012'!M$2)*('12'!$C$5:$C$576))</f>
        <v>277</v>
      </c>
    </row>
    <row r="25" spans="1:13" x14ac:dyDescent="0.3">
      <c r="A25">
        <v>2012</v>
      </c>
      <c r="B25" t="s">
        <v>39</v>
      </c>
      <c r="C25">
        <f>SUMPRODUCT(('12'!$A$5:$A$576='2012'!$B25)*('12'!$B$5:$B$576='2012'!C$2)*('12'!$C$5:$C$576))</f>
        <v>5170</v>
      </c>
      <c r="D25">
        <f>SUMPRODUCT(('12'!$A$5:$A$576='2012'!$B25)*('12'!$B$5:$B$576='2012'!D$2)*('12'!$C$5:$C$576))</f>
        <v>2452</v>
      </c>
      <c r="E25">
        <f>SUMPRODUCT(('12'!$A$5:$A$576='2012'!$B25)*('12'!$B$5:$B$576='2012'!E$2)*('12'!$C$5:$C$576))</f>
        <v>2718</v>
      </c>
      <c r="F25">
        <f>SUMPRODUCT(('12'!$A$5:$A$576='2012'!$B25)*('12'!$B$5:$B$576='2012'!F$2)*('12'!$C$5:$C$576))</f>
        <v>4358</v>
      </c>
      <c r="G25">
        <f>SUMPRODUCT(('12'!$A$5:$A$576='2012'!$B25)*('12'!$B$5:$B$576='2012'!G$2)*('12'!$C$5:$C$576))</f>
        <v>3991</v>
      </c>
      <c r="H25">
        <f>SUMPRODUCT(('12'!$A$5:$A$576='2012'!$B25)*('12'!$B$5:$B$576='2012'!H$2)*('12'!$C$5:$C$576))</f>
        <v>385</v>
      </c>
      <c r="I25">
        <f>SUMPRODUCT(('12'!$A$5:$A$576='2012'!$B25)*('12'!$B$5:$B$576='2012'!I$2)*('12'!$C$5:$C$576))</f>
        <v>317</v>
      </c>
      <c r="J25">
        <f>SUMPRODUCT(('12'!$A$5:$A$576='2012'!$B25)*('12'!$B$5:$B$576='2012'!J$2)*('12'!$C$5:$C$576))</f>
        <v>453</v>
      </c>
      <c r="K25">
        <f>SUMPRODUCT(('12'!$A$5:$A$576='2012'!$B25)*('12'!$B$5:$B$576='2012'!K$2)*('12'!$C$5:$C$576))</f>
        <v>4437</v>
      </c>
      <c r="L25">
        <f>SUMPRODUCT(('12'!$A$5:$A$576='2012'!$B25)*('12'!$B$5:$B$576='2012'!L$2)*('12'!$C$5:$C$576))</f>
        <v>451</v>
      </c>
      <c r="M25">
        <f>SUMPRODUCT(('12'!$A$5:$A$576='2012'!$B25)*('12'!$B$5:$B$576='2012'!M$2)*('12'!$C$5:$C$576))</f>
        <v>333</v>
      </c>
    </row>
    <row r="26" spans="1:13" x14ac:dyDescent="0.3">
      <c r="A26">
        <v>2012</v>
      </c>
      <c r="B26" t="s">
        <v>40</v>
      </c>
      <c r="C26">
        <f>SUMPRODUCT(('12'!$A$5:$A$576='2012'!$B26)*('12'!$B$5:$B$576='2012'!C$2)*('12'!$C$5:$C$576))</f>
        <v>7496</v>
      </c>
      <c r="D26">
        <f>SUMPRODUCT(('12'!$A$5:$A$576='2012'!$B26)*('12'!$B$5:$B$576='2012'!D$2)*('12'!$C$5:$C$576))</f>
        <v>3601</v>
      </c>
      <c r="E26">
        <f>SUMPRODUCT(('12'!$A$5:$A$576='2012'!$B26)*('12'!$B$5:$B$576='2012'!E$2)*('12'!$C$5:$C$576))</f>
        <v>3895</v>
      </c>
      <c r="F26">
        <f>SUMPRODUCT(('12'!$A$5:$A$576='2012'!$B26)*('12'!$B$5:$B$576='2012'!F$2)*('12'!$C$5:$C$576))</f>
        <v>6103</v>
      </c>
      <c r="G26">
        <f>SUMPRODUCT(('12'!$A$5:$A$576='2012'!$B26)*('12'!$B$5:$B$576='2012'!G$2)*('12'!$C$5:$C$576))</f>
        <v>5918</v>
      </c>
      <c r="H26">
        <f>SUMPRODUCT(('12'!$A$5:$A$576='2012'!$B26)*('12'!$B$5:$B$576='2012'!H$2)*('12'!$C$5:$C$576))</f>
        <v>1028</v>
      </c>
      <c r="I26">
        <f>SUMPRODUCT(('12'!$A$5:$A$576='2012'!$B26)*('12'!$B$5:$B$576='2012'!I$2)*('12'!$C$5:$C$576))</f>
        <v>240</v>
      </c>
      <c r="J26">
        <f>SUMPRODUCT(('12'!$A$5:$A$576='2012'!$B26)*('12'!$B$5:$B$576='2012'!J$2)*('12'!$C$5:$C$576))</f>
        <v>285</v>
      </c>
      <c r="K26">
        <f>SUMPRODUCT(('12'!$A$5:$A$576='2012'!$B26)*('12'!$B$5:$B$576='2012'!K$2)*('12'!$C$5:$C$576))</f>
        <v>6176</v>
      </c>
      <c r="L26">
        <f>SUMPRODUCT(('12'!$A$5:$A$576='2012'!$B26)*('12'!$B$5:$B$576='2012'!L$2)*('12'!$C$5:$C$576))</f>
        <v>1062</v>
      </c>
      <c r="M26">
        <f>SUMPRODUCT(('12'!$A$5:$A$576='2012'!$B26)*('12'!$B$5:$B$576='2012'!M$2)*('12'!$C$5:$C$576))</f>
        <v>255</v>
      </c>
    </row>
    <row r="27" spans="1:13" x14ac:dyDescent="0.3">
      <c r="A27">
        <v>2012</v>
      </c>
      <c r="B27" t="s">
        <v>15</v>
      </c>
      <c r="C27">
        <f>SUMPRODUCT(('12'!$A$5:$A$576='2012'!$B27)*('12'!$B$5:$B$576='2012'!C$2)*('12'!$C$5:$C$576))</f>
        <v>4055</v>
      </c>
      <c r="D27">
        <f>SUMPRODUCT(('12'!$A$5:$A$576='2012'!$B27)*('12'!$B$5:$B$576='2012'!D$2)*('12'!$C$5:$C$576))</f>
        <v>1993</v>
      </c>
      <c r="E27">
        <f>SUMPRODUCT(('12'!$A$5:$A$576='2012'!$B27)*('12'!$B$5:$B$576='2012'!E$2)*('12'!$C$5:$C$576))</f>
        <v>2062</v>
      </c>
      <c r="F27">
        <f>SUMPRODUCT(('12'!$A$5:$A$576='2012'!$B27)*('12'!$B$5:$B$576='2012'!F$2)*('12'!$C$5:$C$576))</f>
        <v>3639</v>
      </c>
      <c r="G27">
        <f>SUMPRODUCT(('12'!$A$5:$A$576='2012'!$B27)*('12'!$B$5:$B$576='2012'!G$2)*('12'!$C$5:$C$576))</f>
        <v>3532</v>
      </c>
      <c r="H27">
        <f>SUMPRODUCT(('12'!$A$5:$A$576='2012'!$B27)*('12'!$B$5:$B$576='2012'!H$2)*('12'!$C$5:$C$576))</f>
        <v>179</v>
      </c>
      <c r="I27">
        <f>SUMPRODUCT(('12'!$A$5:$A$576='2012'!$B27)*('12'!$B$5:$B$576='2012'!I$2)*('12'!$C$5:$C$576))</f>
        <v>174</v>
      </c>
      <c r="J27">
        <f>SUMPRODUCT(('12'!$A$5:$A$576='2012'!$B27)*('12'!$B$5:$B$576='2012'!J$2)*('12'!$C$5:$C$576))</f>
        <v>136</v>
      </c>
      <c r="K27">
        <f>SUMPRODUCT(('12'!$A$5:$A$576='2012'!$B27)*('12'!$B$5:$B$576='2012'!K$2)*('12'!$C$5:$C$576))</f>
        <v>3680</v>
      </c>
      <c r="L27">
        <f>SUMPRODUCT(('12'!$A$5:$A$576='2012'!$B27)*('12'!$B$5:$B$576='2012'!L$2)*('12'!$C$5:$C$576))</f>
        <v>210</v>
      </c>
      <c r="M27">
        <f>SUMPRODUCT(('12'!$A$5:$A$576='2012'!$B27)*('12'!$B$5:$B$576='2012'!M$2)*('12'!$C$5:$C$576))</f>
        <v>186</v>
      </c>
    </row>
    <row r="28" spans="1:13" x14ac:dyDescent="0.3">
      <c r="A28">
        <v>2012</v>
      </c>
      <c r="B28" t="s">
        <v>16</v>
      </c>
      <c r="C28">
        <f>SUMPRODUCT(('12'!$A$5:$A$576='2012'!$B28)*('12'!$B$5:$B$576='2012'!C$2)*('12'!$C$5:$C$576))</f>
        <v>2166</v>
      </c>
      <c r="D28">
        <f>SUMPRODUCT(('12'!$A$5:$A$576='2012'!$B28)*('12'!$B$5:$B$576='2012'!D$2)*('12'!$C$5:$C$576))</f>
        <v>1019</v>
      </c>
      <c r="E28">
        <f>SUMPRODUCT(('12'!$A$5:$A$576='2012'!$B28)*('12'!$B$5:$B$576='2012'!E$2)*('12'!$C$5:$C$576))</f>
        <v>1147</v>
      </c>
      <c r="F28">
        <f>SUMPRODUCT(('12'!$A$5:$A$576='2012'!$B28)*('12'!$B$5:$B$576='2012'!F$2)*('12'!$C$5:$C$576))</f>
        <v>1355</v>
      </c>
      <c r="G28">
        <f>SUMPRODUCT(('12'!$A$5:$A$576='2012'!$B28)*('12'!$B$5:$B$576='2012'!G$2)*('12'!$C$5:$C$576))</f>
        <v>1321</v>
      </c>
      <c r="H28">
        <f>SUMPRODUCT(('12'!$A$5:$A$576='2012'!$B28)*('12'!$B$5:$B$576='2012'!H$2)*('12'!$C$5:$C$576))</f>
        <v>748</v>
      </c>
      <c r="I28">
        <f>SUMPRODUCT(('12'!$A$5:$A$576='2012'!$B28)*('12'!$B$5:$B$576='2012'!I$2)*('12'!$C$5:$C$576))</f>
        <v>26</v>
      </c>
      <c r="J28">
        <f>SUMPRODUCT(('12'!$A$5:$A$576='2012'!$B28)*('12'!$B$5:$B$576='2012'!J$2)*('12'!$C$5:$C$576))</f>
        <v>35</v>
      </c>
      <c r="K28">
        <f>SUMPRODUCT(('12'!$A$5:$A$576='2012'!$B28)*('12'!$B$5:$B$576='2012'!K$2)*('12'!$C$5:$C$576))</f>
        <v>1372</v>
      </c>
      <c r="L28">
        <f>SUMPRODUCT(('12'!$A$5:$A$576='2012'!$B28)*('12'!$B$5:$B$576='2012'!L$2)*('12'!$C$5:$C$576))</f>
        <v>758</v>
      </c>
      <c r="M28">
        <f>SUMPRODUCT(('12'!$A$5:$A$576='2012'!$B28)*('12'!$B$5:$B$576='2012'!M$2)*('12'!$C$5:$C$576))</f>
        <v>26</v>
      </c>
    </row>
    <row r="29" spans="1:13" x14ac:dyDescent="0.3">
      <c r="A29">
        <v>2012</v>
      </c>
      <c r="B29" t="s">
        <v>17</v>
      </c>
      <c r="C29">
        <f>SUMPRODUCT(('12'!$A$5:$A$576='2012'!$B29)*('12'!$B$5:$B$576='2012'!C$2)*('12'!$C$5:$C$576))</f>
        <v>4521</v>
      </c>
      <c r="D29">
        <f>SUMPRODUCT(('12'!$A$5:$A$576='2012'!$B29)*('12'!$B$5:$B$576='2012'!D$2)*('12'!$C$5:$C$576))</f>
        <v>2169</v>
      </c>
      <c r="E29">
        <f>SUMPRODUCT(('12'!$A$5:$A$576='2012'!$B29)*('12'!$B$5:$B$576='2012'!E$2)*('12'!$C$5:$C$576))</f>
        <v>2352</v>
      </c>
      <c r="F29">
        <f>SUMPRODUCT(('12'!$A$5:$A$576='2012'!$B29)*('12'!$B$5:$B$576='2012'!F$2)*('12'!$C$5:$C$576))</f>
        <v>3887</v>
      </c>
      <c r="G29">
        <f>SUMPRODUCT(('12'!$A$5:$A$576='2012'!$B29)*('12'!$B$5:$B$576='2012'!G$2)*('12'!$C$5:$C$576))</f>
        <v>3765</v>
      </c>
      <c r="H29">
        <f>SUMPRODUCT(('12'!$A$5:$A$576='2012'!$B29)*('12'!$B$5:$B$576='2012'!H$2)*('12'!$C$5:$C$576))</f>
        <v>484</v>
      </c>
      <c r="I29">
        <f>SUMPRODUCT(('12'!$A$5:$A$576='2012'!$B29)*('12'!$B$5:$B$576='2012'!I$2)*('12'!$C$5:$C$576))</f>
        <v>67</v>
      </c>
      <c r="J29">
        <f>SUMPRODUCT(('12'!$A$5:$A$576='2012'!$B29)*('12'!$B$5:$B$576='2012'!J$2)*('12'!$C$5:$C$576))</f>
        <v>140</v>
      </c>
      <c r="K29">
        <f>SUMPRODUCT(('12'!$A$5:$A$576='2012'!$B29)*('12'!$B$5:$B$576='2012'!K$2)*('12'!$C$5:$C$576))</f>
        <v>3965</v>
      </c>
      <c r="L29">
        <f>SUMPRODUCT(('12'!$A$5:$A$576='2012'!$B29)*('12'!$B$5:$B$576='2012'!L$2)*('12'!$C$5:$C$576))</f>
        <v>501</v>
      </c>
      <c r="M29">
        <f>SUMPRODUCT(('12'!$A$5:$A$576='2012'!$B29)*('12'!$B$5:$B$576='2012'!M$2)*('12'!$C$5:$C$576))</f>
        <v>72</v>
      </c>
    </row>
    <row r="30" spans="1:13" x14ac:dyDescent="0.3">
      <c r="A30">
        <v>2012</v>
      </c>
      <c r="B30" t="s">
        <v>18</v>
      </c>
      <c r="C30">
        <f>SUMPRODUCT(('12'!$A$5:$A$576='2012'!$B30)*('12'!$B$5:$B$576='2012'!C$2)*('12'!$C$5:$C$576))</f>
        <v>768</v>
      </c>
      <c r="D30">
        <f>SUMPRODUCT(('12'!$A$5:$A$576='2012'!$B30)*('12'!$B$5:$B$576='2012'!D$2)*('12'!$C$5:$C$576))</f>
        <v>379</v>
      </c>
      <c r="E30">
        <f>SUMPRODUCT(('12'!$A$5:$A$576='2012'!$B30)*('12'!$B$5:$B$576='2012'!E$2)*('12'!$C$5:$C$576))</f>
        <v>389</v>
      </c>
      <c r="F30">
        <f>SUMPRODUCT(('12'!$A$5:$A$576='2012'!$B30)*('12'!$B$5:$B$576='2012'!F$2)*('12'!$C$5:$C$576))</f>
        <v>698</v>
      </c>
      <c r="G30">
        <f>SUMPRODUCT(('12'!$A$5:$A$576='2012'!$B30)*('12'!$B$5:$B$576='2012'!G$2)*('12'!$C$5:$C$576))</f>
        <v>688</v>
      </c>
      <c r="H30">
        <f>SUMPRODUCT(('12'!$A$5:$A$576='2012'!$B30)*('12'!$B$5:$B$576='2012'!H$2)*('12'!$C$5:$C$576))</f>
        <v>2</v>
      </c>
      <c r="I30">
        <f>SUMPRODUCT(('12'!$A$5:$A$576='2012'!$B30)*('12'!$B$5:$B$576='2012'!I$2)*('12'!$C$5:$C$576))</f>
        <v>2</v>
      </c>
      <c r="J30">
        <f>SUMPRODUCT(('12'!$A$5:$A$576='2012'!$B30)*('12'!$B$5:$B$576='2012'!J$2)*('12'!$C$5:$C$576))</f>
        <v>15</v>
      </c>
      <c r="K30">
        <f>SUMPRODUCT(('12'!$A$5:$A$576='2012'!$B30)*('12'!$B$5:$B$576='2012'!K$2)*('12'!$C$5:$C$576))</f>
        <v>712</v>
      </c>
      <c r="L30">
        <f>SUMPRODUCT(('12'!$A$5:$A$576='2012'!$B30)*('12'!$B$5:$B$576='2012'!L$2)*('12'!$C$5:$C$576))</f>
        <v>2</v>
      </c>
      <c r="M30">
        <f>SUMPRODUCT(('12'!$A$5:$A$576='2012'!$B30)*('12'!$B$5:$B$576='2012'!M$2)*('12'!$C$5:$C$576))</f>
        <v>2</v>
      </c>
    </row>
    <row r="31" spans="1:13" x14ac:dyDescent="0.3">
      <c r="A31">
        <v>2012</v>
      </c>
      <c r="B31" t="s">
        <v>41</v>
      </c>
      <c r="C31">
        <f>SUMPRODUCT(('12'!$A$5:$A$576='2012'!$B31)*('12'!$B$5:$B$576='2012'!C$2)*('12'!$C$5:$C$576))</f>
        <v>1371</v>
      </c>
      <c r="D31">
        <f>SUMPRODUCT(('12'!$A$5:$A$576='2012'!$B31)*('12'!$B$5:$B$576='2012'!D$2)*('12'!$C$5:$C$576))</f>
        <v>677</v>
      </c>
      <c r="E31">
        <f>SUMPRODUCT(('12'!$A$5:$A$576='2012'!$B31)*('12'!$B$5:$B$576='2012'!E$2)*('12'!$C$5:$C$576))</f>
        <v>694</v>
      </c>
      <c r="F31">
        <f>SUMPRODUCT(('12'!$A$5:$A$576='2012'!$B31)*('12'!$B$5:$B$576='2012'!F$2)*('12'!$C$5:$C$576))</f>
        <v>1265</v>
      </c>
      <c r="G31">
        <f>SUMPRODUCT(('12'!$A$5:$A$576='2012'!$B31)*('12'!$B$5:$B$576='2012'!G$2)*('12'!$C$5:$C$576))</f>
        <v>1161</v>
      </c>
      <c r="H31">
        <f>SUMPRODUCT(('12'!$A$5:$A$576='2012'!$B31)*('12'!$B$5:$B$576='2012'!H$2)*('12'!$C$5:$C$576))</f>
        <v>51</v>
      </c>
      <c r="I31">
        <f>SUMPRODUCT(('12'!$A$5:$A$576='2012'!$B31)*('12'!$B$5:$B$576='2012'!I$2)*('12'!$C$5:$C$576))</f>
        <v>31</v>
      </c>
      <c r="J31">
        <f>SUMPRODUCT(('12'!$A$5:$A$576='2012'!$B31)*('12'!$B$5:$B$576='2012'!J$2)*('12'!$C$5:$C$576))</f>
        <v>110</v>
      </c>
      <c r="K31">
        <f>SUMPRODUCT(('12'!$A$5:$A$576='2012'!$B31)*('12'!$B$5:$B$576='2012'!K$2)*('12'!$C$5:$C$576))</f>
        <v>1283</v>
      </c>
      <c r="L31">
        <f>SUMPRODUCT(('12'!$A$5:$A$576='2012'!$B31)*('12'!$B$5:$B$576='2012'!L$2)*('12'!$C$5:$C$576))</f>
        <v>55</v>
      </c>
      <c r="M31">
        <f>SUMPRODUCT(('12'!$A$5:$A$576='2012'!$B31)*('12'!$B$5:$B$576='2012'!M$2)*('12'!$C$5:$C$576))</f>
        <v>32</v>
      </c>
    </row>
    <row r="32" spans="1:13" x14ac:dyDescent="0.3">
      <c r="A32">
        <v>2012</v>
      </c>
      <c r="B32" t="s">
        <v>42</v>
      </c>
      <c r="C32">
        <f>SUMPRODUCT(('12'!$A$5:$A$576='2012'!$B32)*('12'!$B$5:$B$576='2012'!C$2)*('12'!$C$5:$C$576))</f>
        <v>2039</v>
      </c>
      <c r="D32">
        <f>SUMPRODUCT(('12'!$A$5:$A$576='2012'!$B32)*('12'!$B$5:$B$576='2012'!D$2)*('12'!$C$5:$C$576))</f>
        <v>1015</v>
      </c>
      <c r="E32">
        <f>SUMPRODUCT(('12'!$A$5:$A$576='2012'!$B32)*('12'!$B$5:$B$576='2012'!E$2)*('12'!$C$5:$C$576))</f>
        <v>1024</v>
      </c>
      <c r="F32">
        <f>SUMPRODUCT(('12'!$A$5:$A$576='2012'!$B32)*('12'!$B$5:$B$576='2012'!F$2)*('12'!$C$5:$C$576))</f>
        <v>1627</v>
      </c>
      <c r="G32">
        <f>SUMPRODUCT(('12'!$A$5:$A$576='2012'!$B32)*('12'!$B$5:$B$576='2012'!G$2)*('12'!$C$5:$C$576))</f>
        <v>1194</v>
      </c>
      <c r="H32">
        <f>SUMPRODUCT(('12'!$A$5:$A$576='2012'!$B32)*('12'!$B$5:$B$576='2012'!H$2)*('12'!$C$5:$C$576))</f>
        <v>169</v>
      </c>
      <c r="I32">
        <f>SUMPRODUCT(('12'!$A$5:$A$576='2012'!$B32)*('12'!$B$5:$B$576='2012'!I$2)*('12'!$C$5:$C$576))</f>
        <v>152</v>
      </c>
      <c r="J32">
        <f>SUMPRODUCT(('12'!$A$5:$A$576='2012'!$B32)*('12'!$B$5:$B$576='2012'!J$2)*('12'!$C$5:$C$576))</f>
        <v>464</v>
      </c>
      <c r="K32">
        <f>SUMPRODUCT(('12'!$A$5:$A$576='2012'!$B32)*('12'!$B$5:$B$576='2012'!K$2)*('12'!$C$5:$C$576))</f>
        <v>1674</v>
      </c>
      <c r="L32">
        <f>SUMPRODUCT(('12'!$A$5:$A$576='2012'!$B32)*('12'!$B$5:$B$576='2012'!L$2)*('12'!$C$5:$C$576))</f>
        <v>185</v>
      </c>
      <c r="M32">
        <f>SUMPRODUCT(('12'!$A$5:$A$576='2012'!$B32)*('12'!$B$5:$B$576='2012'!M$2)*('12'!$C$5:$C$576))</f>
        <v>164</v>
      </c>
    </row>
    <row r="33" spans="1:13" x14ac:dyDescent="0.3">
      <c r="A33">
        <v>2012</v>
      </c>
      <c r="B33" t="s">
        <v>43</v>
      </c>
      <c r="C33">
        <f>SUMPRODUCT(('12'!$A$5:$A$576='2012'!$B33)*('12'!$B$5:$B$576='2012'!C$2)*('12'!$C$5:$C$576))</f>
        <v>1028</v>
      </c>
      <c r="D33">
        <f>SUMPRODUCT(('12'!$A$5:$A$576='2012'!$B33)*('12'!$B$5:$B$576='2012'!D$2)*('12'!$C$5:$C$576))</f>
        <v>503</v>
      </c>
      <c r="E33">
        <f>SUMPRODUCT(('12'!$A$5:$A$576='2012'!$B33)*('12'!$B$5:$B$576='2012'!E$2)*('12'!$C$5:$C$576))</f>
        <v>525</v>
      </c>
      <c r="F33">
        <f>SUMPRODUCT(('12'!$A$5:$A$576='2012'!$B33)*('12'!$B$5:$B$576='2012'!F$2)*('12'!$C$5:$C$576))</f>
        <v>980</v>
      </c>
      <c r="G33">
        <f>SUMPRODUCT(('12'!$A$5:$A$576='2012'!$B33)*('12'!$B$5:$B$576='2012'!G$2)*('12'!$C$5:$C$576))</f>
        <v>952</v>
      </c>
      <c r="H33">
        <f>SUMPRODUCT(('12'!$A$5:$A$576='2012'!$B33)*('12'!$B$5:$B$576='2012'!H$2)*('12'!$C$5:$C$576))</f>
        <v>12</v>
      </c>
      <c r="I33">
        <f>SUMPRODUCT(('12'!$A$5:$A$576='2012'!$B33)*('12'!$B$5:$B$576='2012'!I$2)*('12'!$C$5:$C$576))</f>
        <v>20</v>
      </c>
      <c r="J33">
        <f>SUMPRODUCT(('12'!$A$5:$A$576='2012'!$B33)*('12'!$B$5:$B$576='2012'!J$2)*('12'!$C$5:$C$576))</f>
        <v>29</v>
      </c>
      <c r="K33">
        <f>SUMPRODUCT(('12'!$A$5:$A$576='2012'!$B33)*('12'!$B$5:$B$576='2012'!K$2)*('12'!$C$5:$C$576))</f>
        <v>993</v>
      </c>
      <c r="L33">
        <f>SUMPRODUCT(('12'!$A$5:$A$576='2012'!$B33)*('12'!$B$5:$B$576='2012'!L$2)*('12'!$C$5:$C$576))</f>
        <v>14</v>
      </c>
      <c r="M33">
        <f>SUMPRODUCT(('12'!$A$5:$A$576='2012'!$B33)*('12'!$B$5:$B$576='2012'!M$2)*('12'!$C$5:$C$576))</f>
        <v>23</v>
      </c>
    </row>
    <row r="34" spans="1:13" x14ac:dyDescent="0.3">
      <c r="A34">
        <v>2012</v>
      </c>
      <c r="B34" t="s">
        <v>44</v>
      </c>
      <c r="C34">
        <f>SUMPRODUCT(('12'!$A$5:$A$576='2012'!$B34)*('12'!$B$5:$B$576='2012'!C$2)*('12'!$C$5:$C$576))</f>
        <v>6730</v>
      </c>
      <c r="D34">
        <f>SUMPRODUCT(('12'!$A$5:$A$576='2012'!$B34)*('12'!$B$5:$B$576='2012'!D$2)*('12'!$C$5:$C$576))</f>
        <v>3215</v>
      </c>
      <c r="E34">
        <f>SUMPRODUCT(('12'!$A$5:$A$576='2012'!$B34)*('12'!$B$5:$B$576='2012'!E$2)*('12'!$C$5:$C$576))</f>
        <v>3514</v>
      </c>
      <c r="F34">
        <f>SUMPRODUCT(('12'!$A$5:$A$576='2012'!$B34)*('12'!$B$5:$B$576='2012'!F$2)*('12'!$C$5:$C$576))</f>
        <v>5173</v>
      </c>
      <c r="G34">
        <f>SUMPRODUCT(('12'!$A$5:$A$576='2012'!$B34)*('12'!$B$5:$B$576='2012'!G$2)*('12'!$C$5:$C$576))</f>
        <v>4145</v>
      </c>
      <c r="H34">
        <f>SUMPRODUCT(('12'!$A$5:$A$576='2012'!$B34)*('12'!$B$5:$B$576='2012'!H$2)*('12'!$C$5:$C$576))</f>
        <v>907</v>
      </c>
      <c r="I34">
        <f>SUMPRODUCT(('12'!$A$5:$A$576='2012'!$B34)*('12'!$B$5:$B$576='2012'!I$2)*('12'!$C$5:$C$576))</f>
        <v>566</v>
      </c>
      <c r="J34">
        <f>SUMPRODUCT(('12'!$A$5:$A$576='2012'!$B34)*('12'!$B$5:$B$576='2012'!J$2)*('12'!$C$5:$C$576))</f>
        <v>1170</v>
      </c>
      <c r="K34">
        <f>SUMPRODUCT(('12'!$A$5:$A$576='2012'!$B34)*('12'!$B$5:$B$576='2012'!K$2)*('12'!$C$5:$C$576))</f>
        <v>5197</v>
      </c>
      <c r="L34">
        <f>SUMPRODUCT(('12'!$A$5:$A$576='2012'!$B34)*('12'!$B$5:$B$576='2012'!L$2)*('12'!$C$5:$C$576))</f>
        <v>922</v>
      </c>
      <c r="M34">
        <f>SUMPRODUCT(('12'!$A$5:$A$576='2012'!$B34)*('12'!$B$5:$B$576='2012'!M$2)*('12'!$C$5:$C$576))</f>
        <v>577</v>
      </c>
    </row>
    <row r="35" spans="1:13" x14ac:dyDescent="0.3">
      <c r="A35">
        <v>2012</v>
      </c>
      <c r="B35" t="s">
        <v>45</v>
      </c>
      <c r="C35">
        <f>SUMPRODUCT(('12'!$A$5:$A$576='2012'!$B35)*('12'!$B$5:$B$576='2012'!C$2)*('12'!$C$5:$C$576))</f>
        <v>1553</v>
      </c>
      <c r="D35">
        <f>SUMPRODUCT(('12'!$A$5:$A$576='2012'!$B35)*('12'!$B$5:$B$576='2012'!D$2)*('12'!$C$5:$C$576))</f>
        <v>754</v>
      </c>
      <c r="E35">
        <f>SUMPRODUCT(('12'!$A$5:$A$576='2012'!$B35)*('12'!$B$5:$B$576='2012'!E$2)*('12'!$C$5:$C$576))</f>
        <v>799</v>
      </c>
      <c r="F35">
        <f>SUMPRODUCT(('12'!$A$5:$A$576='2012'!$B35)*('12'!$B$5:$B$576='2012'!F$2)*('12'!$C$5:$C$576))</f>
        <v>1310</v>
      </c>
      <c r="G35">
        <f>SUMPRODUCT(('12'!$A$5:$A$576='2012'!$B35)*('12'!$B$5:$B$576='2012'!G$2)*('12'!$C$5:$C$576))</f>
        <v>729</v>
      </c>
      <c r="H35">
        <f>SUMPRODUCT(('12'!$A$5:$A$576='2012'!$B35)*('12'!$B$5:$B$576='2012'!H$2)*('12'!$C$5:$C$576))</f>
        <v>43</v>
      </c>
      <c r="I35">
        <f>SUMPRODUCT(('12'!$A$5:$A$576='2012'!$B35)*('12'!$B$5:$B$576='2012'!I$2)*('12'!$C$5:$C$576))</f>
        <v>39</v>
      </c>
      <c r="J35">
        <f>SUMPRODUCT(('12'!$A$5:$A$576='2012'!$B35)*('12'!$B$5:$B$576='2012'!J$2)*('12'!$C$5:$C$576))</f>
        <v>624</v>
      </c>
      <c r="K35">
        <f>SUMPRODUCT(('12'!$A$5:$A$576='2012'!$B35)*('12'!$B$5:$B$576='2012'!K$2)*('12'!$C$5:$C$576))</f>
        <v>1318</v>
      </c>
      <c r="L35">
        <f>SUMPRODUCT(('12'!$A$5:$A$576='2012'!$B35)*('12'!$B$5:$B$576='2012'!L$2)*('12'!$C$5:$C$576))</f>
        <v>43</v>
      </c>
      <c r="M35">
        <f>SUMPRODUCT(('12'!$A$5:$A$576='2012'!$B35)*('12'!$B$5:$B$576='2012'!M$2)*('12'!$C$5:$C$576))</f>
        <v>43</v>
      </c>
    </row>
    <row r="36" spans="1:13" x14ac:dyDescent="0.3">
      <c r="A36">
        <v>2012</v>
      </c>
      <c r="B36" t="s">
        <v>46</v>
      </c>
      <c r="C36">
        <f>SUMPRODUCT(('12'!$A$5:$A$576='2012'!$B36)*('12'!$B$5:$B$576='2012'!C$2)*('12'!$C$5:$C$576))</f>
        <v>15066</v>
      </c>
      <c r="D36">
        <f>SUMPRODUCT(('12'!$A$5:$A$576='2012'!$B36)*('12'!$B$5:$B$576='2012'!D$2)*('12'!$C$5:$C$576))</f>
        <v>7151</v>
      </c>
      <c r="E36">
        <f>SUMPRODUCT(('12'!$A$5:$A$576='2012'!$B36)*('12'!$B$5:$B$576='2012'!E$2)*('12'!$C$5:$C$576))</f>
        <v>7916</v>
      </c>
      <c r="F36">
        <f>SUMPRODUCT(('12'!$A$5:$A$576='2012'!$B36)*('12'!$B$5:$B$576='2012'!F$2)*('12'!$C$5:$C$576))</f>
        <v>10925</v>
      </c>
      <c r="G36">
        <f>SUMPRODUCT(('12'!$A$5:$A$576='2012'!$B36)*('12'!$B$5:$B$576='2012'!G$2)*('12'!$C$5:$C$576))</f>
        <v>8992</v>
      </c>
      <c r="H36">
        <f>SUMPRODUCT(('12'!$A$5:$A$576='2012'!$B36)*('12'!$B$5:$B$576='2012'!H$2)*('12'!$C$5:$C$576))</f>
        <v>2482</v>
      </c>
      <c r="I36">
        <f>SUMPRODUCT(('12'!$A$5:$A$576='2012'!$B36)*('12'!$B$5:$B$576='2012'!I$2)*('12'!$C$5:$C$576))</f>
        <v>1442</v>
      </c>
      <c r="J36">
        <f>SUMPRODUCT(('12'!$A$5:$A$576='2012'!$B36)*('12'!$B$5:$B$576='2012'!J$2)*('12'!$C$5:$C$576))</f>
        <v>2363</v>
      </c>
      <c r="K36">
        <f>SUMPRODUCT(('12'!$A$5:$A$576='2012'!$B36)*('12'!$B$5:$B$576='2012'!K$2)*('12'!$C$5:$C$576))</f>
        <v>11077</v>
      </c>
      <c r="L36">
        <f>SUMPRODUCT(('12'!$A$5:$A$576='2012'!$B36)*('12'!$B$5:$B$576='2012'!L$2)*('12'!$C$5:$C$576))</f>
        <v>2562</v>
      </c>
      <c r="M36">
        <f>SUMPRODUCT(('12'!$A$5:$A$576='2012'!$B36)*('12'!$B$5:$B$576='2012'!M$2)*('12'!$C$5:$C$576))</f>
        <v>1476</v>
      </c>
    </row>
    <row r="37" spans="1:13" x14ac:dyDescent="0.3">
      <c r="A37">
        <v>2012</v>
      </c>
      <c r="B37" t="s">
        <v>47</v>
      </c>
      <c r="C37">
        <f>SUMPRODUCT(('12'!$A$5:$A$576='2012'!$B37)*('12'!$B$5:$B$576='2012'!C$2)*('12'!$C$5:$C$576))</f>
        <v>7265</v>
      </c>
      <c r="D37">
        <f>SUMPRODUCT(('12'!$A$5:$A$576='2012'!$B37)*('12'!$B$5:$B$576='2012'!D$2)*('12'!$C$5:$C$576))</f>
        <v>3439</v>
      </c>
      <c r="E37">
        <f>SUMPRODUCT(('12'!$A$5:$A$576='2012'!$B37)*('12'!$B$5:$B$576='2012'!E$2)*('12'!$C$5:$C$576))</f>
        <v>3826</v>
      </c>
      <c r="F37">
        <f>SUMPRODUCT(('12'!$A$5:$A$576='2012'!$B37)*('12'!$B$5:$B$576='2012'!F$2)*('12'!$C$5:$C$576))</f>
        <v>5453</v>
      </c>
      <c r="G37">
        <f>SUMPRODUCT(('12'!$A$5:$A$576='2012'!$B37)*('12'!$B$5:$B$576='2012'!G$2)*('12'!$C$5:$C$576))</f>
        <v>4898</v>
      </c>
      <c r="H37">
        <f>SUMPRODUCT(('12'!$A$5:$A$576='2012'!$B37)*('12'!$B$5:$B$576='2012'!H$2)*('12'!$C$5:$C$576))</f>
        <v>1529</v>
      </c>
      <c r="I37">
        <f>SUMPRODUCT(('12'!$A$5:$A$576='2012'!$B37)*('12'!$B$5:$B$576='2012'!I$2)*('12'!$C$5:$C$576))</f>
        <v>95</v>
      </c>
      <c r="J37">
        <f>SUMPRODUCT(('12'!$A$5:$A$576='2012'!$B37)*('12'!$B$5:$B$576='2012'!J$2)*('12'!$C$5:$C$576))</f>
        <v>603</v>
      </c>
      <c r="K37">
        <f>SUMPRODUCT(('12'!$A$5:$A$576='2012'!$B37)*('12'!$B$5:$B$576='2012'!K$2)*('12'!$C$5:$C$576))</f>
        <v>5520</v>
      </c>
      <c r="L37">
        <f>SUMPRODUCT(('12'!$A$5:$A$576='2012'!$B37)*('12'!$B$5:$B$576='2012'!L$2)*('12'!$C$5:$C$576))</f>
        <v>1557</v>
      </c>
      <c r="M37">
        <f>SUMPRODUCT(('12'!$A$5:$A$576='2012'!$B37)*('12'!$B$5:$B$576='2012'!M$2)*('12'!$C$5:$C$576))</f>
        <v>103</v>
      </c>
    </row>
    <row r="38" spans="1:13" x14ac:dyDescent="0.3">
      <c r="A38">
        <v>2012</v>
      </c>
      <c r="B38" t="s">
        <v>48</v>
      </c>
      <c r="C38">
        <f>SUMPRODUCT(('12'!$A$5:$A$576='2012'!$B38)*('12'!$B$5:$B$576='2012'!C$2)*('12'!$C$5:$C$576))</f>
        <v>528</v>
      </c>
      <c r="D38">
        <f>SUMPRODUCT(('12'!$A$5:$A$576='2012'!$B38)*('12'!$B$5:$B$576='2012'!D$2)*('12'!$C$5:$C$576))</f>
        <v>263</v>
      </c>
      <c r="E38">
        <f>SUMPRODUCT(('12'!$A$5:$A$576='2012'!$B38)*('12'!$B$5:$B$576='2012'!E$2)*('12'!$C$5:$C$576))</f>
        <v>265</v>
      </c>
      <c r="F38">
        <f>SUMPRODUCT(('12'!$A$5:$A$576='2012'!$B38)*('12'!$B$5:$B$576='2012'!F$2)*('12'!$C$5:$C$576))</f>
        <v>471</v>
      </c>
      <c r="G38">
        <f>SUMPRODUCT(('12'!$A$5:$A$576='2012'!$B38)*('12'!$B$5:$B$576='2012'!G$2)*('12'!$C$5:$C$576))</f>
        <v>457</v>
      </c>
      <c r="H38">
        <f>SUMPRODUCT(('12'!$A$5:$A$576='2012'!$B38)*('12'!$B$5:$B$576='2012'!H$2)*('12'!$C$5:$C$576))</f>
        <v>6</v>
      </c>
      <c r="I38">
        <f>SUMPRODUCT(('12'!$A$5:$A$576='2012'!$B38)*('12'!$B$5:$B$576='2012'!I$2)*('12'!$C$5:$C$576))</f>
        <v>7</v>
      </c>
      <c r="J38">
        <f>SUMPRODUCT(('12'!$A$5:$A$576='2012'!$B38)*('12'!$B$5:$B$576='2012'!J$2)*('12'!$C$5:$C$576))</f>
        <v>16</v>
      </c>
      <c r="K38">
        <f>SUMPRODUCT(('12'!$A$5:$A$576='2012'!$B38)*('12'!$B$5:$B$576='2012'!K$2)*('12'!$C$5:$C$576))</f>
        <v>475</v>
      </c>
      <c r="L38">
        <f>SUMPRODUCT(('12'!$A$5:$A$576='2012'!$B38)*('12'!$B$5:$B$576='2012'!L$2)*('12'!$C$5:$C$576))</f>
        <v>6</v>
      </c>
      <c r="M38">
        <f>SUMPRODUCT(('12'!$A$5:$A$576='2012'!$B38)*('12'!$B$5:$B$576='2012'!M$2)*('12'!$C$5:$C$576))</f>
        <v>7</v>
      </c>
    </row>
    <row r="39" spans="1:13" x14ac:dyDescent="0.3">
      <c r="A39">
        <v>2012</v>
      </c>
      <c r="B39" t="s">
        <v>49</v>
      </c>
      <c r="C39">
        <f>SUMPRODUCT(('12'!$A$5:$A$576='2012'!$B39)*('12'!$B$5:$B$576='2012'!C$2)*('12'!$C$5:$C$576))</f>
        <v>8750</v>
      </c>
      <c r="D39">
        <f>SUMPRODUCT(('12'!$A$5:$A$576='2012'!$B39)*('12'!$B$5:$B$576='2012'!D$2)*('12'!$C$5:$C$576))</f>
        <v>4175</v>
      </c>
      <c r="E39">
        <f>SUMPRODUCT(('12'!$A$5:$A$576='2012'!$B39)*('12'!$B$5:$B$576='2012'!E$2)*('12'!$C$5:$C$576))</f>
        <v>4576</v>
      </c>
      <c r="F39">
        <f>SUMPRODUCT(('12'!$A$5:$A$576='2012'!$B39)*('12'!$B$5:$B$576='2012'!F$2)*('12'!$C$5:$C$576))</f>
        <v>7473</v>
      </c>
      <c r="G39">
        <f>SUMPRODUCT(('12'!$A$5:$A$576='2012'!$B39)*('12'!$B$5:$B$576='2012'!G$2)*('12'!$C$5:$C$576))</f>
        <v>7291</v>
      </c>
      <c r="H39">
        <f>SUMPRODUCT(('12'!$A$5:$A$576='2012'!$B39)*('12'!$B$5:$B$576='2012'!H$2)*('12'!$C$5:$C$576))</f>
        <v>1028</v>
      </c>
      <c r="I39">
        <f>SUMPRODUCT(('12'!$A$5:$A$576='2012'!$B39)*('12'!$B$5:$B$576='2012'!I$2)*('12'!$C$5:$C$576))</f>
        <v>104</v>
      </c>
      <c r="J39">
        <f>SUMPRODUCT(('12'!$A$5:$A$576='2012'!$B39)*('12'!$B$5:$B$576='2012'!J$2)*('12'!$C$5:$C$576))</f>
        <v>252</v>
      </c>
      <c r="K39">
        <f>SUMPRODUCT(('12'!$A$5:$A$576='2012'!$B39)*('12'!$B$5:$B$576='2012'!K$2)*('12'!$C$5:$C$576))</f>
        <v>7590</v>
      </c>
      <c r="L39">
        <f>SUMPRODUCT(('12'!$A$5:$A$576='2012'!$B39)*('12'!$B$5:$B$576='2012'!L$2)*('12'!$C$5:$C$576))</f>
        <v>1088</v>
      </c>
      <c r="M39">
        <f>SUMPRODUCT(('12'!$A$5:$A$576='2012'!$B39)*('12'!$B$5:$B$576='2012'!M$2)*('12'!$C$5:$C$576))</f>
        <v>126</v>
      </c>
    </row>
    <row r="40" spans="1:13" x14ac:dyDescent="0.3">
      <c r="A40">
        <v>2012</v>
      </c>
      <c r="B40" t="s">
        <v>50</v>
      </c>
      <c r="C40">
        <f>SUMPRODUCT(('12'!$A$5:$A$576='2012'!$B40)*('12'!$B$5:$B$576='2012'!C$2)*('12'!$C$5:$C$576))</f>
        <v>2808</v>
      </c>
      <c r="D40">
        <f>SUMPRODUCT(('12'!$A$5:$A$576='2012'!$B40)*('12'!$B$5:$B$576='2012'!D$2)*('12'!$C$5:$C$576))</f>
        <v>1358</v>
      </c>
      <c r="E40">
        <f>SUMPRODUCT(('12'!$A$5:$A$576='2012'!$B40)*('12'!$B$5:$B$576='2012'!E$2)*('12'!$C$5:$C$576))</f>
        <v>1449</v>
      </c>
      <c r="F40">
        <f>SUMPRODUCT(('12'!$A$5:$A$576='2012'!$B40)*('12'!$B$5:$B$576='2012'!F$2)*('12'!$C$5:$C$576))</f>
        <v>2072</v>
      </c>
      <c r="G40">
        <f>SUMPRODUCT(('12'!$A$5:$A$576='2012'!$B40)*('12'!$B$5:$B$576='2012'!G$2)*('12'!$C$5:$C$576))</f>
        <v>1931</v>
      </c>
      <c r="H40">
        <f>SUMPRODUCT(('12'!$A$5:$A$576='2012'!$B40)*('12'!$B$5:$B$576='2012'!H$2)*('12'!$C$5:$C$576))</f>
        <v>191</v>
      </c>
      <c r="I40">
        <f>SUMPRODUCT(('12'!$A$5:$A$576='2012'!$B40)*('12'!$B$5:$B$576='2012'!I$2)*('12'!$C$5:$C$576))</f>
        <v>58</v>
      </c>
      <c r="J40">
        <f>SUMPRODUCT(('12'!$A$5:$A$576='2012'!$B40)*('12'!$B$5:$B$576='2012'!J$2)*('12'!$C$5:$C$576))</f>
        <v>174</v>
      </c>
      <c r="K40">
        <f>SUMPRODUCT(('12'!$A$5:$A$576='2012'!$B40)*('12'!$B$5:$B$576='2012'!K$2)*('12'!$C$5:$C$576))</f>
        <v>2285</v>
      </c>
      <c r="L40">
        <f>SUMPRODUCT(('12'!$A$5:$A$576='2012'!$B40)*('12'!$B$5:$B$576='2012'!L$2)*('12'!$C$5:$C$576))</f>
        <v>223</v>
      </c>
      <c r="M40">
        <f>SUMPRODUCT(('12'!$A$5:$A$576='2012'!$B40)*('12'!$B$5:$B$576='2012'!M$2)*('12'!$C$5:$C$576))</f>
        <v>72</v>
      </c>
    </row>
    <row r="41" spans="1:13" x14ac:dyDescent="0.3">
      <c r="A41">
        <v>2012</v>
      </c>
      <c r="B41" t="s">
        <v>51</v>
      </c>
      <c r="C41">
        <f>SUMPRODUCT(('12'!$A$5:$A$576='2012'!$B41)*('12'!$B$5:$B$576='2012'!C$2)*('12'!$C$5:$C$576))</f>
        <v>2998</v>
      </c>
      <c r="D41">
        <f>SUMPRODUCT(('12'!$A$5:$A$576='2012'!$B41)*('12'!$B$5:$B$576='2012'!D$2)*('12'!$C$5:$C$576))</f>
        <v>1480</v>
      </c>
      <c r="E41">
        <f>SUMPRODUCT(('12'!$A$5:$A$576='2012'!$B41)*('12'!$B$5:$B$576='2012'!E$2)*('12'!$C$5:$C$576))</f>
        <v>1518</v>
      </c>
      <c r="F41">
        <f>SUMPRODUCT(('12'!$A$5:$A$576='2012'!$B41)*('12'!$B$5:$B$576='2012'!F$2)*('12'!$C$5:$C$576))</f>
        <v>2633</v>
      </c>
      <c r="G41">
        <f>SUMPRODUCT(('12'!$A$5:$A$576='2012'!$B41)*('12'!$B$5:$B$576='2012'!G$2)*('12'!$C$5:$C$576))</f>
        <v>2438</v>
      </c>
      <c r="H41">
        <f>SUMPRODUCT(('12'!$A$5:$A$576='2012'!$B41)*('12'!$B$5:$B$576='2012'!H$2)*('12'!$C$5:$C$576))</f>
        <v>57</v>
      </c>
      <c r="I41">
        <f>SUMPRODUCT(('12'!$A$5:$A$576='2012'!$B41)*('12'!$B$5:$B$576='2012'!I$2)*('12'!$C$5:$C$576))</f>
        <v>101</v>
      </c>
      <c r="J41">
        <f>SUMPRODUCT(('12'!$A$5:$A$576='2012'!$B41)*('12'!$B$5:$B$576='2012'!J$2)*('12'!$C$5:$C$576))</f>
        <v>226</v>
      </c>
      <c r="K41">
        <f>SUMPRODUCT(('12'!$A$5:$A$576='2012'!$B41)*('12'!$B$5:$B$576='2012'!K$2)*('12'!$C$5:$C$576))</f>
        <v>2728</v>
      </c>
      <c r="L41">
        <f>SUMPRODUCT(('12'!$A$5:$A$576='2012'!$B41)*('12'!$B$5:$B$576='2012'!L$2)*('12'!$C$5:$C$576))</f>
        <v>76</v>
      </c>
      <c r="M41">
        <f>SUMPRODUCT(('12'!$A$5:$A$576='2012'!$B41)*('12'!$B$5:$B$576='2012'!M$2)*('12'!$C$5:$C$576))</f>
        <v>136</v>
      </c>
    </row>
    <row r="42" spans="1:13" x14ac:dyDescent="0.3">
      <c r="A42">
        <v>2012</v>
      </c>
      <c r="B42" t="s">
        <v>52</v>
      </c>
      <c r="C42">
        <f>SUMPRODUCT(('12'!$A$5:$A$576='2012'!$B42)*('12'!$B$5:$B$576='2012'!C$2)*('12'!$C$5:$C$576))</f>
        <v>9847</v>
      </c>
      <c r="D42">
        <f>SUMPRODUCT(('12'!$A$5:$A$576='2012'!$B42)*('12'!$B$5:$B$576='2012'!D$2)*('12'!$C$5:$C$576))</f>
        <v>4727</v>
      </c>
      <c r="E42">
        <f>SUMPRODUCT(('12'!$A$5:$A$576='2012'!$B42)*('12'!$B$5:$B$576='2012'!E$2)*('12'!$C$5:$C$576))</f>
        <v>5120</v>
      </c>
      <c r="F42">
        <f>SUMPRODUCT(('12'!$A$5:$A$576='2012'!$B42)*('12'!$B$5:$B$576='2012'!F$2)*('12'!$C$5:$C$576))</f>
        <v>8382</v>
      </c>
      <c r="G42">
        <f>SUMPRODUCT(('12'!$A$5:$A$576='2012'!$B42)*('12'!$B$5:$B$576='2012'!G$2)*('12'!$C$5:$C$576))</f>
        <v>7994</v>
      </c>
      <c r="H42">
        <f>SUMPRODUCT(('12'!$A$5:$A$576='2012'!$B42)*('12'!$B$5:$B$576='2012'!H$2)*('12'!$C$5:$C$576))</f>
        <v>1006</v>
      </c>
      <c r="I42">
        <f>SUMPRODUCT(('12'!$A$5:$A$576='2012'!$B42)*('12'!$B$5:$B$576='2012'!I$2)*('12'!$C$5:$C$576))</f>
        <v>272</v>
      </c>
      <c r="J42">
        <f>SUMPRODUCT(('12'!$A$5:$A$576='2012'!$B42)*('12'!$B$5:$B$576='2012'!J$2)*('12'!$C$5:$C$576))</f>
        <v>501</v>
      </c>
      <c r="K42">
        <f>SUMPRODUCT(('12'!$A$5:$A$576='2012'!$B42)*('12'!$B$5:$B$576='2012'!K$2)*('12'!$C$5:$C$576))</f>
        <v>8482</v>
      </c>
      <c r="L42">
        <f>SUMPRODUCT(('12'!$A$5:$A$576='2012'!$B42)*('12'!$B$5:$B$576='2012'!L$2)*('12'!$C$5:$C$576))</f>
        <v>1078</v>
      </c>
      <c r="M42">
        <f>SUMPRODUCT(('12'!$A$5:$A$576='2012'!$B42)*('12'!$B$5:$B$576='2012'!M$2)*('12'!$C$5:$C$576))</f>
        <v>295</v>
      </c>
    </row>
    <row r="43" spans="1:13" x14ac:dyDescent="0.3">
      <c r="A43">
        <v>2012</v>
      </c>
      <c r="B43" t="s">
        <v>53</v>
      </c>
      <c r="C43">
        <f>SUMPRODUCT(('12'!$A$5:$A$576='2012'!$B43)*('12'!$B$5:$B$576='2012'!C$2)*('12'!$C$5:$C$576))</f>
        <v>817</v>
      </c>
      <c r="D43">
        <f>SUMPRODUCT(('12'!$A$5:$A$576='2012'!$B43)*('12'!$B$5:$B$576='2012'!D$2)*('12'!$C$5:$C$576))</f>
        <v>384</v>
      </c>
      <c r="E43">
        <f>SUMPRODUCT(('12'!$A$5:$A$576='2012'!$B43)*('12'!$B$5:$B$576='2012'!E$2)*('12'!$C$5:$C$576))</f>
        <v>434</v>
      </c>
      <c r="F43">
        <f>SUMPRODUCT(('12'!$A$5:$A$576='2012'!$B43)*('12'!$B$5:$B$576='2012'!F$2)*('12'!$C$5:$C$576))</f>
        <v>713</v>
      </c>
      <c r="G43">
        <f>SUMPRODUCT(('12'!$A$5:$A$576='2012'!$B43)*('12'!$B$5:$B$576='2012'!G$2)*('12'!$C$5:$C$576))</f>
        <v>646</v>
      </c>
      <c r="H43">
        <f>SUMPRODUCT(('12'!$A$5:$A$576='2012'!$B43)*('12'!$B$5:$B$576='2012'!H$2)*('12'!$C$5:$C$576))</f>
        <v>50</v>
      </c>
      <c r="I43">
        <f>SUMPRODUCT(('12'!$A$5:$A$576='2012'!$B43)*('12'!$B$5:$B$576='2012'!I$2)*('12'!$C$5:$C$576))</f>
        <v>25</v>
      </c>
      <c r="J43">
        <f>SUMPRODUCT(('12'!$A$5:$A$576='2012'!$B43)*('12'!$B$5:$B$576='2012'!J$2)*('12'!$C$5:$C$576))</f>
        <v>95</v>
      </c>
      <c r="K43">
        <f>SUMPRODUCT(('12'!$A$5:$A$576='2012'!$B43)*('12'!$B$5:$B$576='2012'!K$2)*('12'!$C$5:$C$576))</f>
        <v>734</v>
      </c>
      <c r="L43">
        <f>SUMPRODUCT(('12'!$A$5:$A$576='2012'!$B43)*('12'!$B$5:$B$576='2012'!L$2)*('12'!$C$5:$C$576))</f>
        <v>65</v>
      </c>
      <c r="M43">
        <f>SUMPRODUCT(('12'!$A$5:$A$576='2012'!$B43)*('12'!$B$5:$B$576='2012'!M$2)*('12'!$C$5:$C$576))</f>
        <v>31</v>
      </c>
    </row>
    <row r="44" spans="1:13" x14ac:dyDescent="0.3">
      <c r="A44">
        <v>2012</v>
      </c>
      <c r="B44" t="s">
        <v>54</v>
      </c>
      <c r="C44">
        <f>SUMPRODUCT(('12'!$A$5:$A$576='2012'!$B44)*('12'!$B$5:$B$576='2012'!C$2)*('12'!$C$5:$C$576))</f>
        <v>3516</v>
      </c>
      <c r="D44">
        <f>SUMPRODUCT(('12'!$A$5:$A$576='2012'!$B44)*('12'!$B$5:$B$576='2012'!D$2)*('12'!$C$5:$C$576))</f>
        <v>1660</v>
      </c>
      <c r="E44">
        <f>SUMPRODUCT(('12'!$A$5:$A$576='2012'!$B44)*('12'!$B$5:$B$576='2012'!E$2)*('12'!$C$5:$C$576))</f>
        <v>1856</v>
      </c>
      <c r="F44">
        <f>SUMPRODUCT(('12'!$A$5:$A$576='2012'!$B44)*('12'!$B$5:$B$576='2012'!F$2)*('12'!$C$5:$C$576))</f>
        <v>2508</v>
      </c>
      <c r="G44">
        <f>SUMPRODUCT(('12'!$A$5:$A$576='2012'!$B44)*('12'!$B$5:$B$576='2012'!G$2)*('12'!$C$5:$C$576))</f>
        <v>2403</v>
      </c>
      <c r="H44">
        <f>SUMPRODUCT(('12'!$A$5:$A$576='2012'!$B44)*('12'!$B$5:$B$576='2012'!H$2)*('12'!$C$5:$C$576))</f>
        <v>919</v>
      </c>
      <c r="I44">
        <f>SUMPRODUCT(('12'!$A$5:$A$576='2012'!$B44)*('12'!$B$5:$B$576='2012'!I$2)*('12'!$C$5:$C$576))</f>
        <v>48</v>
      </c>
      <c r="J44">
        <f>SUMPRODUCT(('12'!$A$5:$A$576='2012'!$B44)*('12'!$B$5:$B$576='2012'!J$2)*('12'!$C$5:$C$576))</f>
        <v>114</v>
      </c>
      <c r="K44">
        <f>SUMPRODUCT(('12'!$A$5:$A$576='2012'!$B44)*('12'!$B$5:$B$576='2012'!K$2)*('12'!$C$5:$C$576))</f>
        <v>2538</v>
      </c>
      <c r="L44">
        <f>SUMPRODUCT(('12'!$A$5:$A$576='2012'!$B44)*('12'!$B$5:$B$576='2012'!L$2)*('12'!$C$5:$C$576))</f>
        <v>935</v>
      </c>
      <c r="M44">
        <f>SUMPRODUCT(('12'!$A$5:$A$576='2012'!$B44)*('12'!$B$5:$B$576='2012'!M$2)*('12'!$C$5:$C$576))</f>
        <v>48</v>
      </c>
    </row>
    <row r="45" spans="1:13" x14ac:dyDescent="0.3">
      <c r="A45">
        <v>2012</v>
      </c>
      <c r="B45" t="s">
        <v>55</v>
      </c>
      <c r="C45">
        <f>SUMPRODUCT(('12'!$A$5:$A$576='2012'!$B45)*('12'!$B$5:$B$576='2012'!C$2)*('12'!$C$5:$C$576))</f>
        <v>616</v>
      </c>
      <c r="D45">
        <f>SUMPRODUCT(('12'!$A$5:$A$576='2012'!$B45)*('12'!$B$5:$B$576='2012'!D$2)*('12'!$C$5:$C$576))</f>
        <v>304</v>
      </c>
      <c r="E45">
        <f>SUMPRODUCT(('12'!$A$5:$A$576='2012'!$B45)*('12'!$B$5:$B$576='2012'!E$2)*('12'!$C$5:$C$576))</f>
        <v>312</v>
      </c>
      <c r="F45">
        <f>SUMPRODUCT(('12'!$A$5:$A$576='2012'!$B45)*('12'!$B$5:$B$576='2012'!F$2)*('12'!$C$5:$C$576))</f>
        <v>541</v>
      </c>
      <c r="G45">
        <f>SUMPRODUCT(('12'!$A$5:$A$576='2012'!$B45)*('12'!$B$5:$B$576='2012'!G$2)*('12'!$C$5:$C$576))</f>
        <v>527</v>
      </c>
      <c r="H45">
        <f>SUMPRODUCT(('12'!$A$5:$A$576='2012'!$B45)*('12'!$B$5:$B$576='2012'!H$2)*('12'!$C$5:$C$576))</f>
        <v>6</v>
      </c>
      <c r="I45">
        <f>SUMPRODUCT(('12'!$A$5:$A$576='2012'!$B45)*('12'!$B$5:$B$576='2012'!I$2)*('12'!$C$5:$C$576))</f>
        <v>4</v>
      </c>
      <c r="J45">
        <f>SUMPRODUCT(('12'!$A$5:$A$576='2012'!$B45)*('12'!$B$5:$B$576='2012'!J$2)*('12'!$C$5:$C$576))</f>
        <v>16</v>
      </c>
      <c r="K45">
        <f>SUMPRODUCT(('12'!$A$5:$A$576='2012'!$B45)*('12'!$B$5:$B$576='2012'!K$2)*('12'!$C$5:$C$576))</f>
        <v>550</v>
      </c>
      <c r="L45">
        <f>SUMPRODUCT(('12'!$A$5:$A$576='2012'!$B45)*('12'!$B$5:$B$576='2012'!L$2)*('12'!$C$5:$C$576))</f>
        <v>9</v>
      </c>
      <c r="M45">
        <f>SUMPRODUCT(('12'!$A$5:$A$576='2012'!$B45)*('12'!$B$5:$B$576='2012'!M$2)*('12'!$C$5:$C$576))</f>
        <v>4</v>
      </c>
    </row>
    <row r="46" spans="1:13" x14ac:dyDescent="0.3">
      <c r="A46">
        <v>2012</v>
      </c>
      <c r="B46" t="s">
        <v>56</v>
      </c>
      <c r="C46">
        <f>SUMPRODUCT(('12'!$A$5:$A$576='2012'!$B46)*('12'!$B$5:$B$576='2012'!C$2)*('12'!$C$5:$C$576))</f>
        <v>4849</v>
      </c>
      <c r="D46">
        <f>SUMPRODUCT(('12'!$A$5:$A$576='2012'!$B46)*('12'!$B$5:$B$576='2012'!D$2)*('12'!$C$5:$C$576))</f>
        <v>2300</v>
      </c>
      <c r="E46">
        <f>SUMPRODUCT(('12'!$A$5:$A$576='2012'!$B46)*('12'!$B$5:$B$576='2012'!E$2)*('12'!$C$5:$C$576))</f>
        <v>2548</v>
      </c>
      <c r="F46">
        <f>SUMPRODUCT(('12'!$A$5:$A$576='2012'!$B46)*('12'!$B$5:$B$576='2012'!F$2)*('12'!$C$5:$C$576))</f>
        <v>3925</v>
      </c>
      <c r="G46">
        <f>SUMPRODUCT(('12'!$A$5:$A$576='2012'!$B46)*('12'!$B$5:$B$576='2012'!G$2)*('12'!$C$5:$C$576))</f>
        <v>3768</v>
      </c>
      <c r="H46">
        <f>SUMPRODUCT(('12'!$A$5:$A$576='2012'!$B46)*('12'!$B$5:$B$576='2012'!H$2)*('12'!$C$5:$C$576))</f>
        <v>768</v>
      </c>
      <c r="I46">
        <f>SUMPRODUCT(('12'!$A$5:$A$576='2012'!$B46)*('12'!$B$5:$B$576='2012'!I$2)*('12'!$C$5:$C$576))</f>
        <v>50</v>
      </c>
      <c r="J46">
        <f>SUMPRODUCT(('12'!$A$5:$A$576='2012'!$B46)*('12'!$B$5:$B$576='2012'!J$2)*('12'!$C$5:$C$576))</f>
        <v>241</v>
      </c>
      <c r="K46">
        <f>SUMPRODUCT(('12'!$A$5:$A$576='2012'!$B46)*('12'!$B$5:$B$576='2012'!K$2)*('12'!$C$5:$C$576))</f>
        <v>3996</v>
      </c>
      <c r="L46">
        <f>SUMPRODUCT(('12'!$A$5:$A$576='2012'!$B46)*('12'!$B$5:$B$576='2012'!L$2)*('12'!$C$5:$C$576))</f>
        <v>782</v>
      </c>
      <c r="M46">
        <f>SUMPRODUCT(('12'!$A$5:$A$576='2012'!$B46)*('12'!$B$5:$B$576='2012'!M$2)*('12'!$C$5:$C$576))</f>
        <v>70</v>
      </c>
    </row>
    <row r="47" spans="1:13" x14ac:dyDescent="0.3">
      <c r="A47">
        <v>2012</v>
      </c>
      <c r="B47" t="s">
        <v>57</v>
      </c>
      <c r="C47">
        <f>SUMPRODUCT(('12'!$A$5:$A$576='2012'!$B47)*('12'!$B$5:$B$576='2012'!C$2)*('12'!$C$5:$C$576))</f>
        <v>18642</v>
      </c>
      <c r="D47">
        <f>SUMPRODUCT(('12'!$A$5:$A$576='2012'!$B47)*('12'!$B$5:$B$576='2012'!D$2)*('12'!$C$5:$C$576))</f>
        <v>9046</v>
      </c>
      <c r="E47">
        <f>SUMPRODUCT(('12'!$A$5:$A$576='2012'!$B47)*('12'!$B$5:$B$576='2012'!E$2)*('12'!$C$5:$C$576))</f>
        <v>9596</v>
      </c>
      <c r="F47">
        <f>SUMPRODUCT(('12'!$A$5:$A$576='2012'!$B47)*('12'!$B$5:$B$576='2012'!F$2)*('12'!$C$5:$C$576))</f>
        <v>15029</v>
      </c>
      <c r="G47">
        <f>SUMPRODUCT(('12'!$A$5:$A$576='2012'!$B47)*('12'!$B$5:$B$576='2012'!G$2)*('12'!$C$5:$C$576))</f>
        <v>8512</v>
      </c>
      <c r="H47">
        <f>SUMPRODUCT(('12'!$A$5:$A$576='2012'!$B47)*('12'!$B$5:$B$576='2012'!H$2)*('12'!$C$5:$C$576))</f>
        <v>2213</v>
      </c>
      <c r="I47">
        <f>SUMPRODUCT(('12'!$A$5:$A$576='2012'!$B47)*('12'!$B$5:$B$576='2012'!I$2)*('12'!$C$5:$C$576))</f>
        <v>900</v>
      </c>
      <c r="J47">
        <f>SUMPRODUCT(('12'!$A$5:$A$576='2012'!$B47)*('12'!$B$5:$B$576='2012'!J$2)*('12'!$C$5:$C$576))</f>
        <v>6831</v>
      </c>
      <c r="K47">
        <f>SUMPRODUCT(('12'!$A$5:$A$576='2012'!$B47)*('12'!$B$5:$B$576='2012'!K$2)*('12'!$C$5:$C$576))</f>
        <v>15200</v>
      </c>
      <c r="L47">
        <f>SUMPRODUCT(('12'!$A$5:$A$576='2012'!$B47)*('12'!$B$5:$B$576='2012'!L$2)*('12'!$C$5:$C$576))</f>
        <v>2293</v>
      </c>
      <c r="M47">
        <f>SUMPRODUCT(('12'!$A$5:$A$576='2012'!$B47)*('12'!$B$5:$B$576='2012'!M$2)*('12'!$C$5:$C$576))</f>
        <v>909</v>
      </c>
    </row>
    <row r="48" spans="1:13" x14ac:dyDescent="0.3">
      <c r="A48">
        <v>2012</v>
      </c>
      <c r="B48" t="s">
        <v>58</v>
      </c>
      <c r="C48">
        <f>SUMPRODUCT(('12'!$A$5:$A$576='2012'!$B48)*('12'!$B$5:$B$576='2012'!C$2)*('12'!$C$5:$C$576))</f>
        <v>1917</v>
      </c>
      <c r="D48">
        <f>SUMPRODUCT(('12'!$A$5:$A$576='2012'!$B48)*('12'!$B$5:$B$576='2012'!D$2)*('12'!$C$5:$C$576))</f>
        <v>940</v>
      </c>
      <c r="E48">
        <f>SUMPRODUCT(('12'!$A$5:$A$576='2012'!$B48)*('12'!$B$5:$B$576='2012'!E$2)*('12'!$C$5:$C$576))</f>
        <v>977</v>
      </c>
      <c r="F48">
        <f>SUMPRODUCT(('12'!$A$5:$A$576='2012'!$B48)*('12'!$B$5:$B$576='2012'!F$2)*('12'!$C$5:$C$576))</f>
        <v>1780</v>
      </c>
      <c r="G48">
        <f>SUMPRODUCT(('12'!$A$5:$A$576='2012'!$B48)*('12'!$B$5:$B$576='2012'!G$2)*('12'!$C$5:$C$576))</f>
        <v>1561</v>
      </c>
      <c r="H48">
        <f>SUMPRODUCT(('12'!$A$5:$A$576='2012'!$B48)*('12'!$B$5:$B$576='2012'!H$2)*('12'!$C$5:$C$576))</f>
        <v>23</v>
      </c>
      <c r="I48">
        <f>SUMPRODUCT(('12'!$A$5:$A$576='2012'!$B48)*('12'!$B$5:$B$576='2012'!I$2)*('12'!$C$5:$C$576))</f>
        <v>57</v>
      </c>
      <c r="J48">
        <f>SUMPRODUCT(('12'!$A$5:$A$576='2012'!$B48)*('12'!$B$5:$B$576='2012'!J$2)*('12'!$C$5:$C$576))</f>
        <v>233</v>
      </c>
      <c r="K48">
        <f>SUMPRODUCT(('12'!$A$5:$A$576='2012'!$B48)*('12'!$B$5:$B$576='2012'!K$2)*('12'!$C$5:$C$576))</f>
        <v>1808</v>
      </c>
      <c r="L48">
        <f>SUMPRODUCT(('12'!$A$5:$A$576='2012'!$B48)*('12'!$B$5:$B$576='2012'!L$2)*('12'!$C$5:$C$576))</f>
        <v>34</v>
      </c>
      <c r="M48">
        <f>SUMPRODUCT(('12'!$A$5:$A$576='2012'!$B48)*('12'!$B$5:$B$576='2012'!M$2)*('12'!$C$5:$C$576))</f>
        <v>59</v>
      </c>
    </row>
    <row r="49" spans="1:13" x14ac:dyDescent="0.3">
      <c r="A49">
        <v>2012</v>
      </c>
      <c r="B49" t="s">
        <v>59</v>
      </c>
      <c r="C49">
        <f>SUMPRODUCT(('12'!$A$5:$A$576='2012'!$B49)*('12'!$B$5:$B$576='2012'!C$2)*('12'!$C$5:$C$576))</f>
        <v>496</v>
      </c>
      <c r="D49">
        <f>SUMPRODUCT(('12'!$A$5:$A$576='2012'!$B49)*('12'!$B$5:$B$576='2012'!D$2)*('12'!$C$5:$C$576))</f>
        <v>241</v>
      </c>
      <c r="E49">
        <f>SUMPRODUCT(('12'!$A$5:$A$576='2012'!$B49)*('12'!$B$5:$B$576='2012'!E$2)*('12'!$C$5:$C$576))</f>
        <v>255</v>
      </c>
      <c r="F49">
        <f>SUMPRODUCT(('12'!$A$5:$A$576='2012'!$B49)*('12'!$B$5:$B$576='2012'!F$2)*('12'!$C$5:$C$576))</f>
        <v>470</v>
      </c>
      <c r="G49">
        <f>SUMPRODUCT(('12'!$A$5:$A$576='2012'!$B49)*('12'!$B$5:$B$576='2012'!G$2)*('12'!$C$5:$C$576))</f>
        <v>466</v>
      </c>
      <c r="H49">
        <f>SUMPRODUCT(('12'!$A$5:$A$576='2012'!$B49)*('12'!$B$5:$B$576='2012'!H$2)*('12'!$C$5:$C$576))</f>
        <v>5</v>
      </c>
      <c r="I49">
        <f>SUMPRODUCT(('12'!$A$5:$A$576='2012'!$B49)*('12'!$B$5:$B$576='2012'!I$2)*('12'!$C$5:$C$576))</f>
        <v>7</v>
      </c>
      <c r="J49">
        <f>SUMPRODUCT(('12'!$A$5:$A$576='2012'!$B49)*('12'!$B$5:$B$576='2012'!J$2)*('12'!$C$5:$C$576))</f>
        <v>6</v>
      </c>
      <c r="K49">
        <f>SUMPRODUCT(('12'!$A$5:$A$576='2012'!$B49)*('12'!$B$5:$B$576='2012'!K$2)*('12'!$C$5:$C$576))</f>
        <v>480</v>
      </c>
      <c r="L49">
        <f>SUMPRODUCT(('12'!$A$5:$A$576='2012'!$B49)*('12'!$B$5:$B$576='2012'!L$2)*('12'!$C$5:$C$576))</f>
        <v>6</v>
      </c>
      <c r="M49">
        <f>SUMPRODUCT(('12'!$A$5:$A$576='2012'!$B49)*('12'!$B$5:$B$576='2012'!M$2)*('12'!$C$5:$C$576))</f>
        <v>8</v>
      </c>
    </row>
    <row r="50" spans="1:13" x14ac:dyDescent="0.3">
      <c r="A50">
        <v>2012</v>
      </c>
      <c r="B50" t="s">
        <v>60</v>
      </c>
      <c r="C50">
        <f>SUMPRODUCT(('12'!$A$5:$A$576='2012'!$B50)*('12'!$B$5:$B$576='2012'!C$2)*('12'!$C$5:$C$576))</f>
        <v>6094</v>
      </c>
      <c r="D50">
        <f>SUMPRODUCT(('12'!$A$5:$A$576='2012'!$B50)*('12'!$B$5:$B$576='2012'!D$2)*('12'!$C$5:$C$576))</f>
        <v>2890</v>
      </c>
      <c r="E50">
        <f>SUMPRODUCT(('12'!$A$5:$A$576='2012'!$B50)*('12'!$B$5:$B$576='2012'!E$2)*('12'!$C$5:$C$576))</f>
        <v>3204</v>
      </c>
      <c r="F50">
        <f>SUMPRODUCT(('12'!$A$5:$A$576='2012'!$B50)*('12'!$B$5:$B$576='2012'!F$2)*('12'!$C$5:$C$576))</f>
        <v>4496</v>
      </c>
      <c r="G50">
        <f>SUMPRODUCT(('12'!$A$5:$A$576='2012'!$B50)*('12'!$B$5:$B$576='2012'!G$2)*('12'!$C$5:$C$576))</f>
        <v>4169</v>
      </c>
      <c r="H50">
        <f>SUMPRODUCT(('12'!$A$5:$A$576='2012'!$B50)*('12'!$B$5:$B$576='2012'!H$2)*('12'!$C$5:$C$576))</f>
        <v>1133</v>
      </c>
      <c r="I50">
        <f>SUMPRODUCT(('12'!$A$5:$A$576='2012'!$B50)*('12'!$B$5:$B$576='2012'!I$2)*('12'!$C$5:$C$576))</f>
        <v>316</v>
      </c>
      <c r="J50">
        <f>SUMPRODUCT(('12'!$A$5:$A$576='2012'!$B50)*('12'!$B$5:$B$576='2012'!J$2)*('12'!$C$5:$C$576))</f>
        <v>375</v>
      </c>
      <c r="K50">
        <f>SUMPRODUCT(('12'!$A$5:$A$576='2012'!$B50)*('12'!$B$5:$B$576='2012'!K$2)*('12'!$C$5:$C$576))</f>
        <v>4594</v>
      </c>
      <c r="L50">
        <f>SUMPRODUCT(('12'!$A$5:$A$576='2012'!$B50)*('12'!$B$5:$B$576='2012'!L$2)*('12'!$C$5:$C$576))</f>
        <v>1206</v>
      </c>
      <c r="M50">
        <f>SUMPRODUCT(('12'!$A$5:$A$576='2012'!$B50)*('12'!$B$5:$B$576='2012'!M$2)*('12'!$C$5:$C$576))</f>
        <v>332</v>
      </c>
    </row>
    <row r="51" spans="1:13" x14ac:dyDescent="0.3">
      <c r="A51">
        <v>2012</v>
      </c>
      <c r="B51" t="s">
        <v>61</v>
      </c>
      <c r="C51">
        <f>SUMPRODUCT(('12'!$A$5:$A$576='2012'!$B51)*('12'!$B$5:$B$576='2012'!C$2)*('12'!$C$5:$C$576))</f>
        <v>5230</v>
      </c>
      <c r="D51">
        <f>SUMPRODUCT(('12'!$A$5:$A$576='2012'!$B51)*('12'!$B$5:$B$576='2012'!D$2)*('12'!$C$5:$C$576))</f>
        <v>2546</v>
      </c>
      <c r="E51">
        <f>SUMPRODUCT(('12'!$A$5:$A$576='2012'!$B51)*('12'!$B$5:$B$576='2012'!E$2)*('12'!$C$5:$C$576))</f>
        <v>2684</v>
      </c>
      <c r="F51">
        <f>SUMPRODUCT(('12'!$A$5:$A$576='2012'!$B51)*('12'!$B$5:$B$576='2012'!F$2)*('12'!$C$5:$C$576))</f>
        <v>4301</v>
      </c>
      <c r="G51">
        <f>SUMPRODUCT(('12'!$A$5:$A$576='2012'!$B51)*('12'!$B$5:$B$576='2012'!G$2)*('12'!$C$5:$C$576))</f>
        <v>3936</v>
      </c>
      <c r="H51">
        <f>SUMPRODUCT(('12'!$A$5:$A$576='2012'!$B51)*('12'!$B$5:$B$576='2012'!H$2)*('12'!$C$5:$C$576))</f>
        <v>162</v>
      </c>
      <c r="I51">
        <f>SUMPRODUCT(('12'!$A$5:$A$576='2012'!$B51)*('12'!$B$5:$B$576='2012'!I$2)*('12'!$C$5:$C$576))</f>
        <v>377</v>
      </c>
      <c r="J51">
        <f>SUMPRODUCT(('12'!$A$5:$A$576='2012'!$B51)*('12'!$B$5:$B$576='2012'!J$2)*('12'!$C$5:$C$576))</f>
        <v>460</v>
      </c>
      <c r="K51">
        <f>SUMPRODUCT(('12'!$A$5:$A$576='2012'!$B51)*('12'!$B$5:$B$576='2012'!K$2)*('12'!$C$5:$C$576))</f>
        <v>4550</v>
      </c>
      <c r="L51">
        <f>SUMPRODUCT(('12'!$A$5:$A$576='2012'!$B51)*('12'!$B$5:$B$576='2012'!L$2)*('12'!$C$5:$C$576))</f>
        <v>214</v>
      </c>
      <c r="M51">
        <f>SUMPRODUCT(('12'!$A$5:$A$576='2012'!$B51)*('12'!$B$5:$B$576='2012'!M$2)*('12'!$C$5:$C$576))</f>
        <v>452</v>
      </c>
    </row>
    <row r="52" spans="1:13" x14ac:dyDescent="0.3">
      <c r="A52">
        <v>2012</v>
      </c>
      <c r="B52" t="s">
        <v>62</v>
      </c>
      <c r="C52">
        <f>SUMPRODUCT(('12'!$A$5:$A$576='2012'!$B52)*('12'!$B$5:$B$576='2012'!C$2)*('12'!$C$5:$C$576))</f>
        <v>1452</v>
      </c>
      <c r="D52">
        <f>SUMPRODUCT(('12'!$A$5:$A$576='2012'!$B52)*('12'!$B$5:$B$576='2012'!D$2)*('12'!$C$5:$C$576))</f>
        <v>705</v>
      </c>
      <c r="E52">
        <f>SUMPRODUCT(('12'!$A$5:$A$576='2012'!$B52)*('12'!$B$5:$B$576='2012'!E$2)*('12'!$C$5:$C$576))</f>
        <v>747</v>
      </c>
      <c r="F52">
        <f>SUMPRODUCT(('12'!$A$5:$A$576='2012'!$B52)*('12'!$B$5:$B$576='2012'!F$2)*('12'!$C$5:$C$576))</f>
        <v>1391</v>
      </c>
      <c r="G52">
        <f>SUMPRODUCT(('12'!$A$5:$A$576='2012'!$B52)*('12'!$B$5:$B$576='2012'!G$2)*('12'!$C$5:$C$576))</f>
        <v>1381</v>
      </c>
      <c r="H52">
        <f>SUMPRODUCT(('12'!$A$5:$A$576='2012'!$B52)*('12'!$B$5:$B$576='2012'!H$2)*('12'!$C$5:$C$576))</f>
        <v>40</v>
      </c>
      <c r="I52">
        <f>SUMPRODUCT(('12'!$A$5:$A$576='2012'!$B52)*('12'!$B$5:$B$576='2012'!I$2)*('12'!$C$5:$C$576))</f>
        <v>7</v>
      </c>
      <c r="J52">
        <f>SUMPRODUCT(('12'!$A$5:$A$576='2012'!$B52)*('12'!$B$5:$B$576='2012'!J$2)*('12'!$C$5:$C$576))</f>
        <v>14</v>
      </c>
      <c r="K52">
        <f>SUMPRODUCT(('12'!$A$5:$A$576='2012'!$B52)*('12'!$B$5:$B$576='2012'!K$2)*('12'!$C$5:$C$576))</f>
        <v>1400</v>
      </c>
      <c r="L52">
        <f>SUMPRODUCT(('12'!$A$5:$A$576='2012'!$B52)*('12'!$B$5:$B$576='2012'!L$2)*('12'!$C$5:$C$576))</f>
        <v>41</v>
      </c>
      <c r="M52">
        <f>SUMPRODUCT(('12'!$A$5:$A$576='2012'!$B52)*('12'!$B$5:$B$576='2012'!M$2)*('12'!$C$5:$C$576))</f>
        <v>7</v>
      </c>
    </row>
    <row r="53" spans="1:13" x14ac:dyDescent="0.3">
      <c r="A53">
        <v>2012</v>
      </c>
      <c r="B53" t="s">
        <v>63</v>
      </c>
      <c r="C53">
        <f>SUMPRODUCT(('12'!$A$5:$A$576='2012'!$B53)*('12'!$B$5:$B$576='2012'!C$2)*('12'!$C$5:$C$576))</f>
        <v>4352</v>
      </c>
      <c r="D53">
        <f>SUMPRODUCT(('12'!$A$5:$A$576='2012'!$B53)*('12'!$B$5:$B$576='2012'!D$2)*('12'!$C$5:$C$576))</f>
        <v>2115</v>
      </c>
      <c r="E53">
        <f>SUMPRODUCT(('12'!$A$5:$A$576='2012'!$B53)*('12'!$B$5:$B$576='2012'!E$2)*('12'!$C$5:$C$576))</f>
        <v>2236</v>
      </c>
      <c r="F53">
        <f>SUMPRODUCT(('12'!$A$5:$A$576='2012'!$B53)*('12'!$B$5:$B$576='2012'!F$2)*('12'!$C$5:$C$576))</f>
        <v>3920</v>
      </c>
      <c r="G53">
        <f>SUMPRODUCT(('12'!$A$5:$A$576='2012'!$B53)*('12'!$B$5:$B$576='2012'!G$2)*('12'!$C$5:$C$576))</f>
        <v>3751</v>
      </c>
      <c r="H53">
        <f>SUMPRODUCT(('12'!$A$5:$A$576='2012'!$B53)*('12'!$B$5:$B$576='2012'!H$2)*('12'!$C$5:$C$576))</f>
        <v>242</v>
      </c>
      <c r="I53">
        <f>SUMPRODUCT(('12'!$A$5:$A$576='2012'!$B53)*('12'!$B$5:$B$576='2012'!I$2)*('12'!$C$5:$C$576))</f>
        <v>35</v>
      </c>
      <c r="J53">
        <f>SUMPRODUCT(('12'!$A$5:$A$576='2012'!$B53)*('12'!$B$5:$B$576='2012'!J$2)*('12'!$C$5:$C$576))</f>
        <v>214</v>
      </c>
      <c r="K53">
        <f>SUMPRODUCT(('12'!$A$5:$A$576='2012'!$B53)*('12'!$B$5:$B$576='2012'!K$2)*('12'!$C$5:$C$576))</f>
        <v>3967</v>
      </c>
      <c r="L53">
        <f>SUMPRODUCT(('12'!$A$5:$A$576='2012'!$B53)*('12'!$B$5:$B$576='2012'!L$2)*('12'!$C$5:$C$576))</f>
        <v>255</v>
      </c>
      <c r="M53">
        <f>SUMPRODUCT(('12'!$A$5:$A$576='2012'!$B53)*('12'!$B$5:$B$576='2012'!M$2)*('12'!$C$5:$C$576))</f>
        <v>40</v>
      </c>
    </row>
    <row r="54" spans="1:13" x14ac:dyDescent="0.3">
      <c r="A54">
        <v>2012</v>
      </c>
      <c r="B54" t="s">
        <v>64</v>
      </c>
      <c r="C54">
        <f>SUMPRODUCT(('12'!$A$5:$A$576='2012'!$B54)*('12'!$B$5:$B$576='2012'!C$2)*('12'!$C$5:$C$576))</f>
        <v>427</v>
      </c>
      <c r="D54">
        <f>SUMPRODUCT(('12'!$A$5:$A$576='2012'!$B54)*('12'!$B$5:$B$576='2012'!D$2)*('12'!$C$5:$C$576))</f>
        <v>213</v>
      </c>
      <c r="E54">
        <f>SUMPRODUCT(('12'!$A$5:$A$576='2012'!$B54)*('12'!$B$5:$B$576='2012'!E$2)*('12'!$C$5:$C$576))</f>
        <v>213</v>
      </c>
      <c r="F54">
        <f>SUMPRODUCT(('12'!$A$5:$A$576='2012'!$B54)*('12'!$B$5:$B$576='2012'!F$2)*('12'!$C$5:$C$576))</f>
        <v>403</v>
      </c>
      <c r="G54">
        <f>SUMPRODUCT(('12'!$A$5:$A$576='2012'!$B54)*('12'!$B$5:$B$576='2012'!G$2)*('12'!$C$5:$C$576))</f>
        <v>373</v>
      </c>
      <c r="H54">
        <f>SUMPRODUCT(('12'!$A$5:$A$576='2012'!$B54)*('12'!$B$5:$B$576='2012'!H$2)*('12'!$C$5:$C$576))</f>
        <v>3</v>
      </c>
      <c r="I54">
        <f>SUMPRODUCT(('12'!$A$5:$A$576='2012'!$B54)*('12'!$B$5:$B$576='2012'!I$2)*('12'!$C$5:$C$576))</f>
        <v>2</v>
      </c>
      <c r="J54">
        <f>SUMPRODUCT(('12'!$A$5:$A$576='2012'!$B54)*('12'!$B$5:$B$576='2012'!J$2)*('12'!$C$5:$C$576))</f>
        <v>32</v>
      </c>
      <c r="K54">
        <f>SUMPRODUCT(('12'!$A$5:$A$576='2012'!$B54)*('12'!$B$5:$B$576='2012'!K$2)*('12'!$C$5:$C$576))</f>
        <v>409</v>
      </c>
      <c r="L54">
        <f>SUMPRODUCT(('12'!$A$5:$A$576='2012'!$B54)*('12'!$B$5:$B$576='2012'!L$2)*('12'!$C$5:$C$576))</f>
        <v>4</v>
      </c>
      <c r="M54">
        <f>SUMPRODUCT(('12'!$A$5:$A$576='2012'!$B54)*('12'!$B$5:$B$576='2012'!M$2)*('12'!$C$5:$C$576))</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6805F-993E-4EC2-87E0-0CA4D67FD400}">
  <dimension ref="A1:M54"/>
  <sheetViews>
    <sheetView topLeftCell="A22" workbookViewId="0">
      <selection activeCell="A3" sqref="A3:M54"/>
    </sheetView>
  </sheetViews>
  <sheetFormatPr defaultRowHeight="14.4" x14ac:dyDescent="0.3"/>
  <cols>
    <col min="2" max="2" width="11.88671875" customWidth="1"/>
    <col min="3" max="3" width="17.109375" customWidth="1"/>
    <col min="4" max="6" width="14.77734375" customWidth="1"/>
    <col min="7" max="7" width="22.21875" bestFit="1" customWidth="1"/>
    <col min="8" max="13" width="14.77734375" customWidth="1"/>
  </cols>
  <sheetData>
    <row r="1" spans="1:13" x14ac:dyDescent="0.3">
      <c r="C1" s="121"/>
    </row>
    <row r="2" spans="1:13" ht="28.8" x14ac:dyDescent="0.3">
      <c r="C2" s="122" t="s">
        <v>165</v>
      </c>
      <c r="D2" t="s">
        <v>166</v>
      </c>
      <c r="E2" t="s">
        <v>167</v>
      </c>
      <c r="F2" t="s">
        <v>168</v>
      </c>
      <c r="G2" s="64" t="s">
        <v>169</v>
      </c>
      <c r="H2" t="s">
        <v>170</v>
      </c>
      <c r="I2" t="s">
        <v>171</v>
      </c>
      <c r="J2" t="s">
        <v>172</v>
      </c>
      <c r="K2" t="s">
        <v>173</v>
      </c>
      <c r="L2" t="s">
        <v>174</v>
      </c>
      <c r="M2" t="s">
        <v>175</v>
      </c>
    </row>
    <row r="3" spans="1:13" x14ac:dyDescent="0.3">
      <c r="A3">
        <v>2008</v>
      </c>
      <c r="B3" s="2" t="s">
        <v>11</v>
      </c>
      <c r="C3">
        <f>SUMPRODUCT(('08'!$A$8:$A$630='2008'!$B3)*('08'!$B$8:$B$630='2008'!C$2)*('08'!$C$8:$C$630))</f>
        <v>225499</v>
      </c>
      <c r="D3">
        <f>SUMPRODUCT(('08'!$A$8:$A$630='2008'!$B3)*('08'!$B$8:$B$630='2008'!D$2)*('08'!$C$8:$C$630))</f>
        <v>108974</v>
      </c>
      <c r="E3">
        <f>SUMPRODUCT(('08'!$A$8:$A$630='2008'!$B3)*('08'!$B$8:$B$630='2008'!E$2)*('08'!$C$8:$C$630))</f>
        <v>116525</v>
      </c>
      <c r="F3">
        <f>SUMPRODUCT(('08'!$A$8:$A$630='2008'!$B3)*('08'!$B$8:$B$630='2008'!F$2)*('08'!$C$8:$C$630))</f>
        <v>183169</v>
      </c>
      <c r="G3">
        <f>SUMPRODUCT(('08'!$A$8:$A$630='2008'!$B3)*('08'!$B$8:$B$630='2008'!G$2)*('08'!$C$8:$C$630))</f>
        <v>154472</v>
      </c>
      <c r="H3">
        <f>SUMPRODUCT(('08'!$A$8:$A$630='2008'!$B3)*('08'!$B$8:$B$630='2008'!H$2)*('08'!$C$8:$C$630))</f>
        <v>26528</v>
      </c>
      <c r="I3">
        <f>SUMPRODUCT(('08'!$A$8:$A$630='2008'!$B3)*('08'!$B$8:$B$630='2008'!I$2)*('08'!$C$8:$C$630))</f>
        <v>10455</v>
      </c>
      <c r="J3">
        <f>SUMPRODUCT(('08'!$A$8:$A$630='2008'!$B3)*('08'!$B$8:$B$630='2008'!J$2)*('08'!$C$8:$C$630))</f>
        <v>30852</v>
      </c>
      <c r="K3">
        <f>SUMPRODUCT(('08'!$A$8:$A$630='2008'!$B3)*('08'!$B$8:$B$630='2008'!K$2)*('08'!$C$8:$C$630))</f>
        <v>185773</v>
      </c>
      <c r="L3">
        <f>SUMPRODUCT(('08'!$A$8:$A$630='2008'!$B3)*('08'!$B$8:$B$630='2008'!L$2)*('08'!$C$8:$C$630))</f>
        <v>27483</v>
      </c>
      <c r="M3">
        <f>SUMPRODUCT(('08'!$A$8:$A$630='2008'!$B3)*('08'!$B$8:$B$630='2008'!M$2)*('08'!$C$8:$C$630))</f>
        <v>11009</v>
      </c>
    </row>
    <row r="4" spans="1:13" x14ac:dyDescent="0.3">
      <c r="A4">
        <v>2008</v>
      </c>
      <c r="B4" s="2" t="s">
        <v>21</v>
      </c>
      <c r="C4">
        <f>SUMPRODUCT(('08'!$A$8:$A$630='2008'!$B4)*('08'!$B$8:$B$630='2008'!C$2)*('08'!$C$8:$C$630))</f>
        <v>3497</v>
      </c>
      <c r="D4">
        <f>SUMPRODUCT(('08'!$A$8:$A$630='2008'!$B4)*('08'!$B$8:$B$630='2008'!D$2)*('08'!$C$8:$C$630))</f>
        <v>1654</v>
      </c>
      <c r="E4">
        <f>SUMPRODUCT(('08'!$A$8:$A$630='2008'!$B4)*('08'!$B$8:$B$630='2008'!E$2)*('08'!$C$8:$C$630))</f>
        <v>1843</v>
      </c>
      <c r="F4">
        <f>SUMPRODUCT(('08'!$A$8:$A$630='2008'!$B4)*('08'!$B$8:$B$630='2008'!F$2)*('08'!$C$8:$C$630))</f>
        <v>2541</v>
      </c>
      <c r="G4">
        <f>SUMPRODUCT(('08'!$A$8:$A$630='2008'!$B4)*('08'!$B$8:$B$630='2008'!G$2)*('08'!$C$8:$C$630))</f>
        <v>2474</v>
      </c>
      <c r="H4">
        <f>SUMPRODUCT(('08'!$A$8:$A$630='2008'!$B4)*('08'!$B$8:$B$630='2008'!H$2)*('08'!$C$8:$C$630))</f>
        <v>875</v>
      </c>
      <c r="I4">
        <f>SUMPRODUCT(('08'!$A$8:$A$630='2008'!$B4)*('08'!$B$8:$B$630='2008'!I$2)*('08'!$C$8:$C$630))</f>
        <v>32</v>
      </c>
      <c r="J4">
        <f>SUMPRODUCT(('08'!$A$8:$A$630='2008'!$B4)*('08'!$B$8:$B$630='2008'!J$2)*('08'!$C$8:$C$630))</f>
        <v>71</v>
      </c>
      <c r="K4">
        <f>SUMPRODUCT(('08'!$A$8:$A$630='2008'!$B4)*('08'!$B$8:$B$630='2008'!K$2)*('08'!$C$8:$C$630))</f>
        <v>2579</v>
      </c>
      <c r="L4">
        <f>SUMPRODUCT(('08'!$A$8:$A$630='2008'!$B4)*('08'!$B$8:$B$630='2008'!L$2)*('08'!$C$8:$C$630))</f>
        <v>892</v>
      </c>
      <c r="M4">
        <f>SUMPRODUCT(('08'!$A$8:$A$630='2008'!$B4)*('08'!$B$8:$B$630='2008'!M$2)*('08'!$C$8:$C$630))</f>
        <v>32</v>
      </c>
    </row>
    <row r="5" spans="1:13" x14ac:dyDescent="0.3">
      <c r="A5">
        <v>2008</v>
      </c>
      <c r="B5" s="2" t="s">
        <v>22</v>
      </c>
      <c r="C5">
        <f>SUMPRODUCT(('08'!$A$8:$A$630='2008'!$B5)*('08'!$B$8:$B$630='2008'!C$2)*('08'!$C$8:$C$630))</f>
        <v>488</v>
      </c>
      <c r="D5">
        <f>SUMPRODUCT(('08'!$A$8:$A$630='2008'!$B5)*('08'!$B$8:$B$630='2008'!D$2)*('08'!$C$8:$C$630))</f>
        <v>246</v>
      </c>
      <c r="E5">
        <f>SUMPRODUCT(('08'!$A$8:$A$630='2008'!$B5)*('08'!$B$8:$B$630='2008'!E$2)*('08'!$C$8:$C$630))</f>
        <v>242</v>
      </c>
      <c r="F5">
        <f>SUMPRODUCT(('08'!$A$8:$A$630='2008'!$B5)*('08'!$B$8:$B$630='2008'!F$2)*('08'!$C$8:$C$630))</f>
        <v>364</v>
      </c>
      <c r="G5">
        <f>SUMPRODUCT(('08'!$A$8:$A$630='2008'!$B5)*('08'!$B$8:$B$630='2008'!G$2)*('08'!$C$8:$C$630))</f>
        <v>351</v>
      </c>
      <c r="H5">
        <f>SUMPRODUCT(('08'!$A$8:$A$630='2008'!$B5)*('08'!$B$8:$B$630='2008'!H$2)*('08'!$C$8:$C$630))</f>
        <v>17</v>
      </c>
      <c r="I5">
        <f>SUMPRODUCT(('08'!$A$8:$A$630='2008'!$B5)*('08'!$B$8:$B$630='2008'!I$2)*('08'!$C$8:$C$630))</f>
        <v>23</v>
      </c>
      <c r="J5">
        <f>SUMPRODUCT(('08'!$A$8:$A$630='2008'!$B5)*('08'!$B$8:$B$630='2008'!J$2)*('08'!$C$8:$C$630))</f>
        <v>15</v>
      </c>
      <c r="K5">
        <f>SUMPRODUCT(('08'!$A$8:$A$630='2008'!$B5)*('08'!$B$8:$B$630='2008'!K$2)*('08'!$C$8:$C$630))</f>
        <v>390</v>
      </c>
      <c r="L5">
        <f>SUMPRODUCT(('08'!$A$8:$A$630='2008'!$B5)*('08'!$B$8:$B$630='2008'!L$2)*('08'!$C$8:$C$630))</f>
        <v>20</v>
      </c>
      <c r="M5">
        <f>SUMPRODUCT(('08'!$A$8:$A$630='2008'!$B5)*('08'!$B$8:$B$630='2008'!M$2)*('08'!$C$8:$C$630))</f>
        <v>25</v>
      </c>
    </row>
    <row r="6" spans="1:13" x14ac:dyDescent="0.3">
      <c r="A6">
        <v>2008</v>
      </c>
      <c r="B6" s="2" t="s">
        <v>23</v>
      </c>
      <c r="C6">
        <f>SUMPRODUCT(('08'!$A$8:$A$630='2008'!$B6)*('08'!$B$8:$B$630='2008'!C$2)*('08'!$C$8:$C$630))</f>
        <v>4688</v>
      </c>
      <c r="D6">
        <f>SUMPRODUCT(('08'!$A$8:$A$630='2008'!$B6)*('08'!$B$8:$B$630='2008'!D$2)*('08'!$C$8:$C$630))</f>
        <v>2326</v>
      </c>
      <c r="E6">
        <f>SUMPRODUCT(('08'!$A$8:$A$630='2008'!$B6)*('08'!$B$8:$B$630='2008'!E$2)*('08'!$C$8:$C$630))</f>
        <v>2362</v>
      </c>
      <c r="F6">
        <f>SUMPRODUCT(('08'!$A$8:$A$630='2008'!$B6)*('08'!$B$8:$B$630='2008'!F$2)*('08'!$C$8:$C$630))</f>
        <v>4163</v>
      </c>
      <c r="G6">
        <f>SUMPRODUCT(('08'!$A$8:$A$630='2008'!$B6)*('08'!$B$8:$B$630='2008'!G$2)*('08'!$C$8:$C$630))</f>
        <v>2970</v>
      </c>
      <c r="H6">
        <f>SUMPRODUCT(('08'!$A$8:$A$630='2008'!$B6)*('08'!$B$8:$B$630='2008'!H$2)*('08'!$C$8:$C$630))</f>
        <v>185</v>
      </c>
      <c r="I6">
        <f>SUMPRODUCT(('08'!$A$8:$A$630='2008'!$B6)*('08'!$B$8:$B$630='2008'!I$2)*('08'!$C$8:$C$630))</f>
        <v>105</v>
      </c>
      <c r="J6">
        <f>SUMPRODUCT(('08'!$A$8:$A$630='2008'!$B6)*('08'!$B$8:$B$630='2008'!J$2)*('08'!$C$8:$C$630))</f>
        <v>1227</v>
      </c>
      <c r="K6">
        <f>SUMPRODUCT(('08'!$A$8:$A$630='2008'!$B6)*('08'!$B$8:$B$630='2008'!K$2)*('08'!$C$8:$C$630))</f>
        <v>4225</v>
      </c>
      <c r="L6">
        <f>SUMPRODUCT(('08'!$A$8:$A$630='2008'!$B6)*('08'!$B$8:$B$630='2008'!L$2)*('08'!$C$8:$C$630))</f>
        <v>206</v>
      </c>
      <c r="M6">
        <f>SUMPRODUCT(('08'!$A$8:$A$630='2008'!$B6)*('08'!$B$8:$B$630='2008'!M$2)*('08'!$C$8:$C$630))</f>
        <v>113</v>
      </c>
    </row>
    <row r="7" spans="1:13" x14ac:dyDescent="0.3">
      <c r="A7">
        <v>2008</v>
      </c>
      <c r="B7" s="2" t="s">
        <v>24</v>
      </c>
      <c r="C7">
        <f>SUMPRODUCT(('08'!$A$8:$A$630='2008'!$B7)*('08'!$B$8:$B$630='2008'!C$2)*('08'!$C$8:$C$630))</f>
        <v>2108</v>
      </c>
      <c r="D7">
        <f>SUMPRODUCT(('08'!$A$8:$A$630='2008'!$B7)*('08'!$B$8:$B$630='2008'!D$2)*('08'!$C$8:$C$630))</f>
        <v>1002</v>
      </c>
      <c r="E7">
        <f>SUMPRODUCT(('08'!$A$8:$A$630='2008'!$B7)*('08'!$B$8:$B$630='2008'!E$2)*('08'!$C$8:$C$630))</f>
        <v>1106</v>
      </c>
      <c r="F7">
        <f>SUMPRODUCT(('08'!$A$8:$A$630='2008'!$B7)*('08'!$B$8:$B$630='2008'!F$2)*('08'!$C$8:$C$630))</f>
        <v>1733</v>
      </c>
      <c r="G7">
        <f>SUMPRODUCT(('08'!$A$8:$A$630='2008'!$B7)*('08'!$B$8:$B$630='2008'!G$2)*('08'!$C$8:$C$630))</f>
        <v>1658</v>
      </c>
      <c r="H7">
        <f>SUMPRODUCT(('08'!$A$8:$A$630='2008'!$B7)*('08'!$B$8:$B$630='2008'!H$2)*('08'!$C$8:$C$630))</f>
        <v>308</v>
      </c>
      <c r="I7">
        <f>SUMPRODUCT(('08'!$A$8:$A$630='2008'!$B7)*('08'!$B$8:$B$630='2008'!I$2)*('08'!$C$8:$C$630))</f>
        <v>23</v>
      </c>
      <c r="J7">
        <f>SUMPRODUCT(('08'!$A$8:$A$630='2008'!$B7)*('08'!$B$8:$B$630='2008'!J$2)*('08'!$C$8:$C$630))</f>
        <v>74</v>
      </c>
      <c r="K7">
        <f>SUMPRODUCT(('08'!$A$8:$A$630='2008'!$B7)*('08'!$B$8:$B$630='2008'!K$2)*('08'!$C$8:$C$630))</f>
        <v>1768</v>
      </c>
      <c r="L7">
        <f>SUMPRODUCT(('08'!$A$8:$A$630='2008'!$B7)*('08'!$B$8:$B$630='2008'!L$2)*('08'!$C$8:$C$630))</f>
        <v>313</v>
      </c>
      <c r="M7">
        <f>SUMPRODUCT(('08'!$A$8:$A$630='2008'!$B7)*('08'!$B$8:$B$630='2008'!M$2)*('08'!$C$8:$C$630))</f>
        <v>23</v>
      </c>
    </row>
    <row r="8" spans="1:13" x14ac:dyDescent="0.3">
      <c r="A8">
        <v>2008</v>
      </c>
      <c r="B8" s="2" t="s">
        <v>25</v>
      </c>
      <c r="C8">
        <f>SUMPRODUCT(('08'!$A$8:$A$630='2008'!$B8)*('08'!$B$8:$B$630='2008'!C$2)*('08'!$C$8:$C$630))</f>
        <v>26993</v>
      </c>
      <c r="D8">
        <f>SUMPRODUCT(('08'!$A$8:$A$630='2008'!$B8)*('08'!$B$8:$B$630='2008'!D$2)*('08'!$C$8:$C$630))</f>
        <v>13259</v>
      </c>
      <c r="E8">
        <f>SUMPRODUCT(('08'!$A$8:$A$630='2008'!$B8)*('08'!$B$8:$B$630='2008'!E$2)*('08'!$C$8:$C$630))</f>
        <v>13734</v>
      </c>
      <c r="F8">
        <f>SUMPRODUCT(('08'!$A$8:$A$630='2008'!$B8)*('08'!$B$8:$B$630='2008'!F$2)*('08'!$C$8:$C$630))</f>
        <v>20823</v>
      </c>
      <c r="G8">
        <f>SUMPRODUCT(('08'!$A$8:$A$630='2008'!$B8)*('08'!$B$8:$B$630='2008'!G$2)*('08'!$C$8:$C$630))</f>
        <v>12581</v>
      </c>
      <c r="H8">
        <f>SUMPRODUCT(('08'!$A$8:$A$630='2008'!$B8)*('08'!$B$8:$B$630='2008'!H$2)*('08'!$C$8:$C$630))</f>
        <v>1682</v>
      </c>
      <c r="I8">
        <f>SUMPRODUCT(('08'!$A$8:$A$630='2008'!$B8)*('08'!$B$8:$B$630='2008'!I$2)*('08'!$C$8:$C$630))</f>
        <v>3473</v>
      </c>
      <c r="J8">
        <f>SUMPRODUCT(('08'!$A$8:$A$630='2008'!$B8)*('08'!$B$8:$B$630='2008'!J$2)*('08'!$C$8:$C$630))</f>
        <v>8859</v>
      </c>
      <c r="K8">
        <f>SUMPRODUCT(('08'!$A$8:$A$630='2008'!$B8)*('08'!$B$8:$B$630='2008'!K$2)*('08'!$C$8:$C$630))</f>
        <v>21259</v>
      </c>
      <c r="L8">
        <f>SUMPRODUCT(('08'!$A$8:$A$630='2008'!$B8)*('08'!$B$8:$B$630='2008'!L$2)*('08'!$C$8:$C$630))</f>
        <v>1860</v>
      </c>
      <c r="M8">
        <f>SUMPRODUCT(('08'!$A$8:$A$630='2008'!$B8)*('08'!$B$8:$B$630='2008'!M$2)*('08'!$C$8:$C$630))</f>
        <v>3626</v>
      </c>
    </row>
    <row r="9" spans="1:13" x14ac:dyDescent="0.3">
      <c r="A9">
        <v>2008</v>
      </c>
      <c r="B9" s="2" t="s">
        <v>26</v>
      </c>
      <c r="C9">
        <f>SUMPRODUCT(('08'!$A$8:$A$630='2008'!$B9)*('08'!$B$8:$B$630='2008'!C$2)*('08'!$C$8:$C$630))</f>
        <v>3694</v>
      </c>
      <c r="D9">
        <f>SUMPRODUCT(('08'!$A$8:$A$630='2008'!$B9)*('08'!$B$8:$B$630='2008'!D$2)*('08'!$C$8:$C$630))</f>
        <v>1840</v>
      </c>
      <c r="E9">
        <f>SUMPRODUCT(('08'!$A$8:$A$630='2008'!$B9)*('08'!$B$8:$B$630='2008'!E$2)*('08'!$C$8:$C$630))</f>
        <v>1854</v>
      </c>
      <c r="F9">
        <f>SUMPRODUCT(('08'!$A$8:$A$630='2008'!$B9)*('08'!$B$8:$B$630='2008'!F$2)*('08'!$C$8:$C$630))</f>
        <v>3344</v>
      </c>
      <c r="G9">
        <f>SUMPRODUCT(('08'!$A$8:$A$630='2008'!$B9)*('08'!$B$8:$B$630='2008'!G$2)*('08'!$C$8:$C$630))</f>
        <v>2771</v>
      </c>
      <c r="H9">
        <f>SUMPRODUCT(('08'!$A$8:$A$630='2008'!$B9)*('08'!$B$8:$B$630='2008'!H$2)*('08'!$C$8:$C$630))</f>
        <v>150</v>
      </c>
      <c r="I9">
        <f>SUMPRODUCT(('08'!$A$8:$A$630='2008'!$B9)*('08'!$B$8:$B$630='2008'!I$2)*('08'!$C$8:$C$630))</f>
        <v>131</v>
      </c>
      <c r="J9">
        <f>SUMPRODUCT(('08'!$A$8:$A$630='2008'!$B9)*('08'!$B$8:$B$630='2008'!J$2)*('08'!$C$8:$C$630))</f>
        <v>590</v>
      </c>
      <c r="K9">
        <f>SUMPRODUCT(('08'!$A$8:$A$630='2008'!$B9)*('08'!$B$8:$B$630='2008'!K$2)*('08'!$C$8:$C$630))</f>
        <v>3378</v>
      </c>
      <c r="L9">
        <f>SUMPRODUCT(('08'!$A$8:$A$630='2008'!$B9)*('08'!$B$8:$B$630='2008'!L$2)*('08'!$C$8:$C$630))</f>
        <v>160</v>
      </c>
      <c r="M9">
        <f>SUMPRODUCT(('08'!$A$8:$A$630='2008'!$B9)*('08'!$B$8:$B$630='2008'!M$2)*('08'!$C$8:$C$630))</f>
        <v>143</v>
      </c>
    </row>
    <row r="10" spans="1:13" x14ac:dyDescent="0.3">
      <c r="A10">
        <v>2008</v>
      </c>
      <c r="B10" t="s">
        <v>27</v>
      </c>
      <c r="C10">
        <f>SUMPRODUCT(('08'!$A$8:$A$630='2008'!$B10)*('08'!$B$8:$B$630='2008'!C$2)*('08'!$C$8:$C$630))</f>
        <v>2651</v>
      </c>
      <c r="D10">
        <f>SUMPRODUCT(('08'!$A$8:$A$630='2008'!$B10)*('08'!$B$8:$B$630='2008'!D$2)*('08'!$C$8:$C$630))</f>
        <v>1270</v>
      </c>
      <c r="E10">
        <f>SUMPRODUCT(('08'!$A$8:$A$630='2008'!$B10)*('08'!$B$8:$B$630='2008'!E$2)*('08'!$C$8:$C$630))</f>
        <v>1381</v>
      </c>
      <c r="F10">
        <f>SUMPRODUCT(('08'!$A$8:$A$630='2008'!$B10)*('08'!$B$8:$B$630='2008'!F$2)*('08'!$C$8:$C$630))</f>
        <v>2233</v>
      </c>
      <c r="G10">
        <f>SUMPRODUCT(('08'!$A$8:$A$630='2008'!$B10)*('08'!$B$8:$B$630='2008'!G$2)*('08'!$C$8:$C$630))</f>
        <v>2013</v>
      </c>
      <c r="H10">
        <f>SUMPRODUCT(('08'!$A$8:$A$630='2008'!$B10)*('08'!$B$8:$B$630='2008'!H$2)*('08'!$C$8:$C$630))</f>
        <v>251</v>
      </c>
      <c r="I10">
        <f>SUMPRODUCT(('08'!$A$8:$A$630='2008'!$B10)*('08'!$B$8:$B$630='2008'!I$2)*('08'!$C$8:$C$630))</f>
        <v>136</v>
      </c>
      <c r="J10">
        <f>SUMPRODUCT(('08'!$A$8:$A$630='2008'!$B10)*('08'!$B$8:$B$630='2008'!J$2)*('08'!$C$8:$C$630))</f>
        <v>253</v>
      </c>
      <c r="K10">
        <f>SUMPRODUCT(('08'!$A$8:$A$630='2008'!$B10)*('08'!$B$8:$B$630='2008'!K$2)*('08'!$C$8:$C$630))</f>
        <v>2247</v>
      </c>
      <c r="L10">
        <f>SUMPRODUCT(('08'!$A$8:$A$630='2008'!$B10)*('08'!$B$8:$B$630='2008'!L$2)*('08'!$C$8:$C$630))</f>
        <v>257</v>
      </c>
      <c r="M10">
        <f>SUMPRODUCT(('08'!$A$8:$A$630='2008'!$B10)*('08'!$B$8:$B$630='2008'!M$2)*('08'!$C$8:$C$630))</f>
        <v>144</v>
      </c>
    </row>
    <row r="11" spans="1:13" x14ac:dyDescent="0.3">
      <c r="A11">
        <v>2008</v>
      </c>
      <c r="B11" t="s">
        <v>28</v>
      </c>
      <c r="C11">
        <f>SUMPRODUCT(('08'!$A$8:$A$630='2008'!$B11)*('08'!$B$8:$B$630='2008'!C$2)*('08'!$C$8:$C$630))</f>
        <v>648</v>
      </c>
      <c r="D11">
        <f>SUMPRODUCT(('08'!$A$8:$A$630='2008'!$B11)*('08'!$B$8:$B$630='2008'!D$2)*('08'!$C$8:$C$630))</f>
        <v>308</v>
      </c>
      <c r="E11">
        <f>SUMPRODUCT(('08'!$A$8:$A$630='2008'!$B11)*('08'!$B$8:$B$630='2008'!E$2)*('08'!$C$8:$C$630))</f>
        <v>339</v>
      </c>
      <c r="F11">
        <f>SUMPRODUCT(('08'!$A$8:$A$630='2008'!$B11)*('08'!$B$8:$B$630='2008'!F$2)*('08'!$C$8:$C$630))</f>
        <v>493</v>
      </c>
      <c r="G11">
        <f>SUMPRODUCT(('08'!$A$8:$A$630='2008'!$B11)*('08'!$B$8:$B$630='2008'!G$2)*('08'!$C$8:$C$630))</f>
        <v>460</v>
      </c>
      <c r="H11">
        <f>SUMPRODUCT(('08'!$A$8:$A$630='2008'!$B11)*('08'!$B$8:$B$630='2008'!H$2)*('08'!$C$8:$C$630))</f>
        <v>125</v>
      </c>
      <c r="I11">
        <f>SUMPRODUCT(('08'!$A$8:$A$630='2008'!$B11)*('08'!$B$8:$B$630='2008'!I$2)*('08'!$C$8:$C$630))</f>
        <v>22</v>
      </c>
      <c r="J11">
        <f>SUMPRODUCT(('08'!$A$8:$A$630='2008'!$B11)*('08'!$B$8:$B$630='2008'!J$2)*('08'!$C$8:$C$630))</f>
        <v>38</v>
      </c>
      <c r="K11">
        <f>SUMPRODUCT(('08'!$A$8:$A$630='2008'!$B11)*('08'!$B$8:$B$630='2008'!K$2)*('08'!$C$8:$C$630))</f>
        <v>496</v>
      </c>
      <c r="L11">
        <f>SUMPRODUCT(('08'!$A$8:$A$630='2008'!$B11)*('08'!$B$8:$B$630='2008'!L$2)*('08'!$C$8:$C$630))</f>
        <v>127</v>
      </c>
      <c r="M11">
        <f>SUMPRODUCT(('08'!$A$8:$A$630='2008'!$B11)*('08'!$B$8:$B$630='2008'!M$2)*('08'!$C$8:$C$630))</f>
        <v>22</v>
      </c>
    </row>
    <row r="12" spans="1:13" x14ac:dyDescent="0.3">
      <c r="A12">
        <v>2008</v>
      </c>
      <c r="B12" t="s">
        <v>12</v>
      </c>
      <c r="C12">
        <f>SUMPRODUCT(('08'!$A$8:$A$630='2008'!$B12)*('08'!$B$8:$B$630='2008'!C$2)*('08'!$C$8:$C$630))</f>
        <v>469</v>
      </c>
      <c r="D12">
        <f>SUMPRODUCT(('08'!$A$8:$A$630='2008'!$B12)*('08'!$B$8:$B$630='2008'!D$2)*('08'!$C$8:$C$630))</f>
        <v>216</v>
      </c>
      <c r="E12">
        <f>SUMPRODUCT(('08'!$A$8:$A$630='2008'!$B12)*('08'!$B$8:$B$630='2008'!E$2)*('08'!$C$8:$C$630))</f>
        <v>254</v>
      </c>
      <c r="F12">
        <f>SUMPRODUCT(('08'!$A$8:$A$630='2008'!$B12)*('08'!$B$8:$B$630='2008'!F$2)*('08'!$C$8:$C$630))</f>
        <v>203</v>
      </c>
      <c r="G12">
        <f>SUMPRODUCT(('08'!$A$8:$A$630='2008'!$B12)*('08'!$B$8:$B$630='2008'!G$2)*('08'!$C$8:$C$630))</f>
        <v>161</v>
      </c>
      <c r="H12">
        <f>SUMPRODUCT(('08'!$A$8:$A$630='2008'!$B12)*('08'!$B$8:$B$630='2008'!H$2)*('08'!$C$8:$C$630))</f>
        <v>242</v>
      </c>
      <c r="I12">
        <f>SUMPRODUCT(('08'!$A$8:$A$630='2008'!$B12)*('08'!$B$8:$B$630='2008'!I$2)*('08'!$C$8:$C$630))</f>
        <v>15</v>
      </c>
      <c r="J12">
        <f>SUMPRODUCT(('08'!$A$8:$A$630='2008'!$B12)*('08'!$B$8:$B$630='2008'!J$2)*('08'!$C$8:$C$630))</f>
        <v>50</v>
      </c>
      <c r="K12">
        <f>SUMPRODUCT(('08'!$A$8:$A$630='2008'!$B12)*('08'!$B$8:$B$630='2008'!K$2)*('08'!$C$8:$C$630))</f>
        <v>208</v>
      </c>
      <c r="L12">
        <f>SUMPRODUCT(('08'!$A$8:$A$630='2008'!$B12)*('08'!$B$8:$B$630='2008'!L$2)*('08'!$C$8:$C$630))</f>
        <v>246</v>
      </c>
      <c r="M12">
        <f>SUMPRODUCT(('08'!$A$8:$A$630='2008'!$B12)*('08'!$B$8:$B$630='2008'!M$2)*('08'!$C$8:$C$630))</f>
        <v>17</v>
      </c>
    </row>
    <row r="13" spans="1:13" x14ac:dyDescent="0.3">
      <c r="A13">
        <v>2008</v>
      </c>
      <c r="B13" t="s">
        <v>13</v>
      </c>
      <c r="C13">
        <f>SUMPRODUCT(('08'!$A$8:$A$630='2008'!$B13)*('08'!$B$8:$B$630='2008'!C$2)*('08'!$C$8:$C$630))</f>
        <v>14069</v>
      </c>
      <c r="D13">
        <f>SUMPRODUCT(('08'!$A$8:$A$630='2008'!$B13)*('08'!$B$8:$B$630='2008'!D$2)*('08'!$C$8:$C$630))</f>
        <v>6774</v>
      </c>
      <c r="E13">
        <f>SUMPRODUCT(('08'!$A$8:$A$630='2008'!$B13)*('08'!$B$8:$B$630='2008'!E$2)*('08'!$C$8:$C$630))</f>
        <v>7294</v>
      </c>
      <c r="F13">
        <f>SUMPRODUCT(('08'!$A$8:$A$630='2008'!$B13)*('08'!$B$8:$B$630='2008'!F$2)*('08'!$C$8:$C$630))</f>
        <v>11674</v>
      </c>
      <c r="G13">
        <f>SUMPRODUCT(('08'!$A$8:$A$630='2008'!$B13)*('08'!$B$8:$B$630='2008'!G$2)*('08'!$C$8:$C$630))</f>
        <v>8980</v>
      </c>
      <c r="H13">
        <f>SUMPRODUCT(('08'!$A$8:$A$630='2008'!$B13)*('08'!$B$8:$B$630='2008'!H$2)*('08'!$C$8:$C$630))</f>
        <v>1968</v>
      </c>
      <c r="I13">
        <f>SUMPRODUCT(('08'!$A$8:$A$630='2008'!$B13)*('08'!$B$8:$B$630='2008'!I$2)*('08'!$C$8:$C$630))</f>
        <v>267</v>
      </c>
      <c r="J13">
        <f>SUMPRODUCT(('08'!$A$8:$A$630='2008'!$B13)*('08'!$B$8:$B$630='2008'!J$2)*('08'!$C$8:$C$630))</f>
        <v>2909</v>
      </c>
      <c r="K13">
        <f>SUMPRODUCT(('08'!$A$8:$A$630='2008'!$B13)*('08'!$B$8:$B$630='2008'!K$2)*('08'!$C$8:$C$630))</f>
        <v>11776</v>
      </c>
      <c r="L13">
        <f>SUMPRODUCT(('08'!$A$8:$A$630='2008'!$B13)*('08'!$B$8:$B$630='2008'!L$2)*('08'!$C$8:$C$630))</f>
        <v>2073</v>
      </c>
      <c r="M13">
        <f>SUMPRODUCT(('08'!$A$8:$A$630='2008'!$B13)*('08'!$B$8:$B$630='2008'!M$2)*('08'!$C$8:$C$630))</f>
        <v>283</v>
      </c>
    </row>
    <row r="14" spans="1:13" x14ac:dyDescent="0.3">
      <c r="A14">
        <v>2008</v>
      </c>
      <c r="B14" t="s">
        <v>14</v>
      </c>
      <c r="C14">
        <f>SUMPRODUCT(('08'!$A$8:$A$630='2008'!$B14)*('08'!$B$8:$B$630='2008'!C$2)*('08'!$C$8:$C$630))</f>
        <v>7018</v>
      </c>
      <c r="D14">
        <f>SUMPRODUCT(('08'!$A$8:$A$630='2008'!$B14)*('08'!$B$8:$B$630='2008'!D$2)*('08'!$C$8:$C$630))</f>
        <v>3323</v>
      </c>
      <c r="E14">
        <f>SUMPRODUCT(('08'!$A$8:$A$630='2008'!$B14)*('08'!$B$8:$B$630='2008'!E$2)*('08'!$C$8:$C$630))</f>
        <v>3695</v>
      </c>
      <c r="F14">
        <f>SUMPRODUCT(('08'!$A$8:$A$630='2008'!$B14)*('08'!$B$8:$B$630='2008'!F$2)*('08'!$C$8:$C$630))</f>
        <v>4729</v>
      </c>
      <c r="G14">
        <f>SUMPRODUCT(('08'!$A$8:$A$630='2008'!$B14)*('08'!$B$8:$B$630='2008'!G$2)*('08'!$C$8:$C$630))</f>
        <v>4235</v>
      </c>
      <c r="H14">
        <f>SUMPRODUCT(('08'!$A$8:$A$630='2008'!$B14)*('08'!$B$8:$B$630='2008'!H$2)*('08'!$C$8:$C$630))</f>
        <v>2014</v>
      </c>
      <c r="I14">
        <f>SUMPRODUCT(('08'!$A$8:$A$630='2008'!$B14)*('08'!$B$8:$B$630='2008'!I$2)*('08'!$C$8:$C$630))</f>
        <v>229</v>
      </c>
      <c r="J14">
        <f>SUMPRODUCT(('08'!$A$8:$A$630='2008'!$B14)*('08'!$B$8:$B$630='2008'!J$2)*('08'!$C$8:$C$630))</f>
        <v>541</v>
      </c>
      <c r="K14">
        <f>SUMPRODUCT(('08'!$A$8:$A$630='2008'!$B14)*('08'!$B$8:$B$630='2008'!K$2)*('08'!$C$8:$C$630))</f>
        <v>4754</v>
      </c>
      <c r="L14">
        <f>SUMPRODUCT(('08'!$A$8:$A$630='2008'!$B14)*('08'!$B$8:$B$630='2008'!L$2)*('08'!$C$8:$C$630))</f>
        <v>2046</v>
      </c>
      <c r="M14">
        <f>SUMPRODUCT(('08'!$A$8:$A$630='2008'!$B14)*('08'!$B$8:$B$630='2008'!M$2)*('08'!$C$8:$C$630))</f>
        <v>229</v>
      </c>
    </row>
    <row r="15" spans="1:13" x14ac:dyDescent="0.3">
      <c r="A15">
        <v>2008</v>
      </c>
      <c r="B15" t="s">
        <v>29</v>
      </c>
      <c r="C15">
        <f>SUMPRODUCT(('08'!$A$8:$A$630='2008'!$B15)*('08'!$B$8:$B$630='2008'!C$2)*('08'!$C$8:$C$630))</f>
        <v>977</v>
      </c>
      <c r="D15">
        <f>SUMPRODUCT(('08'!$A$8:$A$630='2008'!$B15)*('08'!$B$8:$B$630='2008'!D$2)*('08'!$C$8:$C$630))</f>
        <v>478</v>
      </c>
      <c r="E15">
        <f>SUMPRODUCT(('08'!$A$8:$A$630='2008'!$B15)*('08'!$B$8:$B$630='2008'!E$2)*('08'!$C$8:$C$630))</f>
        <v>499</v>
      </c>
      <c r="F15">
        <f>SUMPRODUCT(('08'!$A$8:$A$630='2008'!$B15)*('08'!$B$8:$B$630='2008'!F$2)*('08'!$C$8:$C$630))</f>
        <v>239</v>
      </c>
      <c r="G15">
        <f>SUMPRODUCT(('08'!$A$8:$A$630='2008'!$B15)*('08'!$B$8:$B$630='2008'!G$2)*('08'!$C$8:$C$630))</f>
        <v>215</v>
      </c>
      <c r="H15">
        <f>SUMPRODUCT(('08'!$A$8:$A$630='2008'!$B15)*('08'!$B$8:$B$630='2008'!H$2)*('08'!$C$8:$C$630))</f>
        <v>18</v>
      </c>
      <c r="I15">
        <f>SUMPRODUCT(('08'!$A$8:$A$630='2008'!$B15)*('08'!$B$8:$B$630='2008'!I$2)*('08'!$C$8:$C$630))</f>
        <v>403</v>
      </c>
      <c r="J15">
        <f>SUMPRODUCT(('08'!$A$8:$A$630='2008'!$B15)*('08'!$B$8:$B$630='2008'!J$2)*('08'!$C$8:$C$630))</f>
        <v>49</v>
      </c>
      <c r="K15">
        <f>SUMPRODUCT(('08'!$A$8:$A$630='2008'!$B15)*('08'!$B$8:$B$630='2008'!K$2)*('08'!$C$8:$C$630))</f>
        <v>379</v>
      </c>
      <c r="L15">
        <f>SUMPRODUCT(('08'!$A$8:$A$630='2008'!$B15)*('08'!$B$8:$B$630='2008'!L$2)*('08'!$C$8:$C$630))</f>
        <v>23</v>
      </c>
      <c r="M15">
        <f>SUMPRODUCT(('08'!$A$8:$A$630='2008'!$B15)*('08'!$B$8:$B$630='2008'!M$2)*('08'!$C$8:$C$630))</f>
        <v>548</v>
      </c>
    </row>
    <row r="16" spans="1:13" x14ac:dyDescent="0.3">
      <c r="A16">
        <v>2008</v>
      </c>
      <c r="B16" t="s">
        <v>30</v>
      </c>
      <c r="C16">
        <f>SUMPRODUCT(('08'!$A$8:$A$630='2008'!$B16)*('08'!$B$8:$B$630='2008'!C$2)*('08'!$C$8:$C$630))</f>
        <v>1095</v>
      </c>
      <c r="D16">
        <f>SUMPRODUCT(('08'!$A$8:$A$630='2008'!$B16)*('08'!$B$8:$B$630='2008'!D$2)*('08'!$C$8:$C$630))</f>
        <v>538</v>
      </c>
      <c r="E16">
        <f>SUMPRODUCT(('08'!$A$8:$A$630='2008'!$B16)*('08'!$B$8:$B$630='2008'!E$2)*('08'!$C$8:$C$630))</f>
        <v>556</v>
      </c>
      <c r="F16">
        <f>SUMPRODUCT(('08'!$A$8:$A$630='2008'!$B16)*('08'!$B$8:$B$630='2008'!F$2)*('08'!$C$8:$C$630))</f>
        <v>1045</v>
      </c>
      <c r="G16">
        <f>SUMPRODUCT(('08'!$A$8:$A$630='2008'!$B16)*('08'!$B$8:$B$630='2008'!G$2)*('08'!$C$8:$C$630))</f>
        <v>925</v>
      </c>
      <c r="H16">
        <f>SUMPRODUCT(('08'!$A$8:$A$630='2008'!$B16)*('08'!$B$8:$B$630='2008'!H$2)*('08'!$C$8:$C$630))</f>
        <v>11</v>
      </c>
      <c r="I16">
        <f>SUMPRODUCT(('08'!$A$8:$A$630='2008'!$B16)*('08'!$B$8:$B$630='2008'!I$2)*('08'!$C$8:$C$630))</f>
        <v>17</v>
      </c>
      <c r="J16">
        <f>SUMPRODUCT(('08'!$A$8:$A$630='2008'!$B16)*('08'!$B$8:$B$630='2008'!J$2)*('08'!$C$8:$C$630))</f>
        <v>122</v>
      </c>
      <c r="K16">
        <f>SUMPRODUCT(('08'!$A$8:$A$630='2008'!$B16)*('08'!$B$8:$B$630='2008'!K$2)*('08'!$C$8:$C$630))</f>
        <v>1050</v>
      </c>
      <c r="L16">
        <f>SUMPRODUCT(('08'!$A$8:$A$630='2008'!$B16)*('08'!$B$8:$B$630='2008'!L$2)*('08'!$C$8:$C$630))</f>
        <v>11</v>
      </c>
      <c r="M16">
        <f>SUMPRODUCT(('08'!$A$8:$A$630='2008'!$B16)*('08'!$B$8:$B$630='2008'!M$2)*('08'!$C$8:$C$630))</f>
        <v>17</v>
      </c>
    </row>
    <row r="17" spans="1:13" x14ac:dyDescent="0.3">
      <c r="A17">
        <v>2008</v>
      </c>
      <c r="B17" t="s">
        <v>31</v>
      </c>
      <c r="C17">
        <f>SUMPRODUCT(('08'!$A$8:$A$630='2008'!$B17)*('08'!$B$8:$B$630='2008'!C$2)*('08'!$C$8:$C$630))</f>
        <v>9521</v>
      </c>
      <c r="D17">
        <f>SUMPRODUCT(('08'!$A$8:$A$630='2008'!$B17)*('08'!$B$8:$B$630='2008'!D$2)*('08'!$C$8:$C$630))</f>
        <v>4623</v>
      </c>
      <c r="E17">
        <f>SUMPRODUCT(('08'!$A$8:$A$630='2008'!$B17)*('08'!$B$8:$B$630='2008'!E$2)*('08'!$C$8:$C$630))</f>
        <v>4897</v>
      </c>
      <c r="F17">
        <f>SUMPRODUCT(('08'!$A$8:$A$630='2008'!$B17)*('08'!$B$8:$B$630='2008'!F$2)*('08'!$C$8:$C$630))</f>
        <v>7750</v>
      </c>
      <c r="G17">
        <f>SUMPRODUCT(('08'!$A$8:$A$630='2008'!$B17)*('08'!$B$8:$B$630='2008'!G$2)*('08'!$C$8:$C$630))</f>
        <v>6700</v>
      </c>
      <c r="H17">
        <f>SUMPRODUCT(('08'!$A$8:$A$630='2008'!$B17)*('08'!$B$8:$B$630='2008'!H$2)*('08'!$C$8:$C$630))</f>
        <v>1298</v>
      </c>
      <c r="I17">
        <f>SUMPRODUCT(('08'!$A$8:$A$630='2008'!$B17)*('08'!$B$8:$B$630='2008'!I$2)*('08'!$C$8:$C$630))</f>
        <v>360</v>
      </c>
      <c r="J17">
        <f>SUMPRODUCT(('08'!$A$8:$A$630='2008'!$B17)*('08'!$B$8:$B$630='2008'!J$2)*('08'!$C$8:$C$630))</f>
        <v>1081</v>
      </c>
      <c r="K17">
        <f>SUMPRODUCT(('08'!$A$8:$A$630='2008'!$B17)*('08'!$B$8:$B$630='2008'!K$2)*('08'!$C$8:$C$630))</f>
        <v>7805</v>
      </c>
      <c r="L17">
        <f>SUMPRODUCT(('08'!$A$8:$A$630='2008'!$B17)*('08'!$B$8:$B$630='2008'!L$2)*('08'!$C$8:$C$630))</f>
        <v>1318</v>
      </c>
      <c r="M17">
        <f>SUMPRODUCT(('08'!$A$8:$A$630='2008'!$B17)*('08'!$B$8:$B$630='2008'!M$2)*('08'!$C$8:$C$630))</f>
        <v>375</v>
      </c>
    </row>
    <row r="18" spans="1:13" x14ac:dyDescent="0.3">
      <c r="A18">
        <v>2008</v>
      </c>
      <c r="B18" t="s">
        <v>32</v>
      </c>
      <c r="C18">
        <f>SUMPRODUCT(('08'!$A$8:$A$630='2008'!$B18)*('08'!$B$8:$B$630='2008'!C$2)*('08'!$C$8:$C$630))</f>
        <v>4686</v>
      </c>
      <c r="D18">
        <f>SUMPRODUCT(('08'!$A$8:$A$630='2008'!$B18)*('08'!$B$8:$B$630='2008'!D$2)*('08'!$C$8:$C$630))</f>
        <v>2280</v>
      </c>
      <c r="E18">
        <f>SUMPRODUCT(('08'!$A$8:$A$630='2008'!$B18)*('08'!$B$8:$B$630='2008'!E$2)*('08'!$C$8:$C$630))</f>
        <v>2406</v>
      </c>
      <c r="F18">
        <f>SUMPRODUCT(('08'!$A$8:$A$630='2008'!$B18)*('08'!$B$8:$B$630='2008'!F$2)*('08'!$C$8:$C$630))</f>
        <v>4264</v>
      </c>
      <c r="G18">
        <f>SUMPRODUCT(('08'!$A$8:$A$630='2008'!$B18)*('08'!$B$8:$B$630='2008'!G$2)*('08'!$C$8:$C$630))</f>
        <v>4080</v>
      </c>
      <c r="H18">
        <f>SUMPRODUCT(('08'!$A$8:$A$630='2008'!$B18)*('08'!$B$8:$B$630='2008'!H$2)*('08'!$C$8:$C$630))</f>
        <v>370</v>
      </c>
      <c r="I18">
        <f>SUMPRODUCT(('08'!$A$8:$A$630='2008'!$B18)*('08'!$B$8:$B$630='2008'!I$2)*('08'!$C$8:$C$630))</f>
        <v>19</v>
      </c>
      <c r="J18">
        <f>SUMPRODUCT(('08'!$A$8:$A$630='2008'!$B18)*('08'!$B$8:$B$630='2008'!J$2)*('08'!$C$8:$C$630))</f>
        <v>196</v>
      </c>
      <c r="K18">
        <f>SUMPRODUCT(('08'!$A$8:$A$630='2008'!$B18)*('08'!$B$8:$B$630='2008'!K$2)*('08'!$C$8:$C$630))</f>
        <v>4285</v>
      </c>
      <c r="L18">
        <f>SUMPRODUCT(('08'!$A$8:$A$630='2008'!$B18)*('08'!$B$8:$B$630='2008'!L$2)*('08'!$C$8:$C$630))</f>
        <v>381</v>
      </c>
      <c r="M18">
        <f>SUMPRODUCT(('08'!$A$8:$A$630='2008'!$B18)*('08'!$B$8:$B$630='2008'!M$2)*('08'!$C$8:$C$630))</f>
        <v>21</v>
      </c>
    </row>
    <row r="19" spans="1:13" x14ac:dyDescent="0.3">
      <c r="A19">
        <v>2008</v>
      </c>
      <c r="B19" t="s">
        <v>33</v>
      </c>
      <c r="C19">
        <f>SUMPRODUCT(('08'!$A$8:$A$630='2008'!$B19)*('08'!$B$8:$B$630='2008'!C$2)*('08'!$C$8:$C$630))</f>
        <v>2244</v>
      </c>
      <c r="D19">
        <f>SUMPRODUCT(('08'!$A$8:$A$630='2008'!$B19)*('08'!$B$8:$B$630='2008'!D$2)*('08'!$C$8:$C$630))</f>
        <v>1097</v>
      </c>
      <c r="E19">
        <f>SUMPRODUCT(('08'!$A$8:$A$630='2008'!$B19)*('08'!$B$8:$B$630='2008'!E$2)*('08'!$C$8:$C$630))</f>
        <v>1147</v>
      </c>
      <c r="F19">
        <f>SUMPRODUCT(('08'!$A$8:$A$630='2008'!$B19)*('08'!$B$8:$B$630='2008'!F$2)*('08'!$C$8:$C$630))</f>
        <v>2084</v>
      </c>
      <c r="G19">
        <f>SUMPRODUCT(('08'!$A$8:$A$630='2008'!$B19)*('08'!$B$8:$B$630='2008'!G$2)*('08'!$C$8:$C$630))</f>
        <v>1986</v>
      </c>
      <c r="H19">
        <f>SUMPRODUCT(('08'!$A$8:$A$630='2008'!$B19)*('08'!$B$8:$B$630='2008'!H$2)*('08'!$C$8:$C$630))</f>
        <v>71</v>
      </c>
      <c r="I19">
        <f>SUMPRODUCT(('08'!$A$8:$A$630='2008'!$B19)*('08'!$B$8:$B$630='2008'!I$2)*('08'!$C$8:$C$630))</f>
        <v>58</v>
      </c>
      <c r="J19">
        <f>SUMPRODUCT(('08'!$A$8:$A$630='2008'!$B19)*('08'!$B$8:$B$630='2008'!J$2)*('08'!$C$8:$C$630))</f>
        <v>101</v>
      </c>
      <c r="K19">
        <f>SUMPRODUCT(('08'!$A$8:$A$630='2008'!$B19)*('08'!$B$8:$B$630='2008'!K$2)*('08'!$C$8:$C$630))</f>
        <v>2104</v>
      </c>
      <c r="L19">
        <f>SUMPRODUCT(('08'!$A$8:$A$630='2008'!$B19)*('08'!$B$8:$B$630='2008'!L$2)*('08'!$C$8:$C$630))</f>
        <v>74</v>
      </c>
      <c r="M19">
        <f>SUMPRODUCT(('08'!$A$8:$A$630='2008'!$B19)*('08'!$B$8:$B$630='2008'!M$2)*('08'!$C$8:$C$630))</f>
        <v>61</v>
      </c>
    </row>
    <row r="20" spans="1:13" x14ac:dyDescent="0.3">
      <c r="A20">
        <v>2008</v>
      </c>
      <c r="B20" t="s">
        <v>34</v>
      </c>
      <c r="C20">
        <f>SUMPRODUCT(('08'!$A$8:$A$630='2008'!$B20)*('08'!$B$8:$B$630='2008'!C$2)*('08'!$C$8:$C$630))</f>
        <v>2037</v>
      </c>
      <c r="D20">
        <f>SUMPRODUCT(('08'!$A$8:$A$630='2008'!$B20)*('08'!$B$8:$B$630='2008'!D$2)*('08'!$C$8:$C$630))</f>
        <v>992</v>
      </c>
      <c r="E20">
        <f>SUMPRODUCT(('08'!$A$8:$A$630='2008'!$B20)*('08'!$B$8:$B$630='2008'!E$2)*('08'!$C$8:$C$630))</f>
        <v>1045</v>
      </c>
      <c r="F20">
        <f>SUMPRODUCT(('08'!$A$8:$A$630='2008'!$B20)*('08'!$B$8:$B$630='2008'!F$2)*('08'!$C$8:$C$630))</f>
        <v>1762</v>
      </c>
      <c r="G20">
        <f>SUMPRODUCT(('08'!$A$8:$A$630='2008'!$B20)*('08'!$B$8:$B$630='2008'!G$2)*('08'!$C$8:$C$630))</f>
        <v>1641</v>
      </c>
      <c r="H20">
        <f>SUMPRODUCT(('08'!$A$8:$A$630='2008'!$B20)*('08'!$B$8:$B$630='2008'!H$2)*('08'!$C$8:$C$630))</f>
        <v>120</v>
      </c>
      <c r="I20">
        <f>SUMPRODUCT(('08'!$A$8:$A$630='2008'!$B20)*('08'!$B$8:$B$630='2008'!I$2)*('08'!$C$8:$C$630))</f>
        <v>70</v>
      </c>
      <c r="J20">
        <f>SUMPRODUCT(('08'!$A$8:$A$630='2008'!$B20)*('08'!$B$8:$B$630='2008'!J$2)*('08'!$C$8:$C$630))</f>
        <v>136</v>
      </c>
      <c r="K20">
        <f>SUMPRODUCT(('08'!$A$8:$A$630='2008'!$B20)*('08'!$B$8:$B$630='2008'!K$2)*('08'!$C$8:$C$630))</f>
        <v>1811</v>
      </c>
      <c r="L20">
        <f>SUMPRODUCT(('08'!$A$8:$A$630='2008'!$B20)*('08'!$B$8:$B$630='2008'!L$2)*('08'!$C$8:$C$630))</f>
        <v>131</v>
      </c>
      <c r="M20">
        <f>SUMPRODUCT(('08'!$A$8:$A$630='2008'!$B20)*('08'!$B$8:$B$630='2008'!M$2)*('08'!$C$8:$C$630))</f>
        <v>76</v>
      </c>
    </row>
    <row r="21" spans="1:13" x14ac:dyDescent="0.3">
      <c r="A21">
        <v>2008</v>
      </c>
      <c r="B21" t="s">
        <v>35</v>
      </c>
      <c r="C21">
        <f>SUMPRODUCT(('08'!$A$8:$A$630='2008'!$B21)*('08'!$B$8:$B$630='2008'!C$2)*('08'!$C$8:$C$630))</f>
        <v>3179</v>
      </c>
      <c r="D21">
        <f>SUMPRODUCT(('08'!$A$8:$A$630='2008'!$B21)*('08'!$B$8:$B$630='2008'!D$2)*('08'!$C$8:$C$630))</f>
        <v>1525</v>
      </c>
      <c r="E21">
        <f>SUMPRODUCT(('08'!$A$8:$A$630='2008'!$B21)*('08'!$B$8:$B$630='2008'!E$2)*('08'!$C$8:$C$630))</f>
        <v>1653</v>
      </c>
      <c r="F21">
        <f>SUMPRODUCT(('08'!$A$8:$A$630='2008'!$B21)*('08'!$B$8:$B$630='2008'!F$2)*('08'!$C$8:$C$630))</f>
        <v>2886</v>
      </c>
      <c r="G21">
        <f>SUMPRODUCT(('08'!$A$8:$A$630='2008'!$B21)*('08'!$B$8:$B$630='2008'!G$2)*('08'!$C$8:$C$630))</f>
        <v>2837</v>
      </c>
      <c r="H21">
        <f>SUMPRODUCT(('08'!$A$8:$A$630='2008'!$B21)*('08'!$B$8:$B$630='2008'!H$2)*('08'!$C$8:$C$630))</f>
        <v>211</v>
      </c>
      <c r="I21">
        <f>SUMPRODUCT(('08'!$A$8:$A$630='2008'!$B21)*('08'!$B$8:$B$630='2008'!I$2)*('08'!$C$8:$C$630))</f>
        <v>33</v>
      </c>
      <c r="J21">
        <f>SUMPRODUCT(('08'!$A$8:$A$630='2008'!$B21)*('08'!$B$8:$B$630='2008'!J$2)*('08'!$C$8:$C$630))</f>
        <v>52</v>
      </c>
      <c r="K21">
        <f>SUMPRODUCT(('08'!$A$8:$A$630='2008'!$B21)*('08'!$B$8:$B$630='2008'!K$2)*('08'!$C$8:$C$630))</f>
        <v>2917</v>
      </c>
      <c r="L21">
        <f>SUMPRODUCT(('08'!$A$8:$A$630='2008'!$B21)*('08'!$B$8:$B$630='2008'!L$2)*('08'!$C$8:$C$630))</f>
        <v>226</v>
      </c>
      <c r="M21">
        <f>SUMPRODUCT(('08'!$A$8:$A$630='2008'!$B21)*('08'!$B$8:$B$630='2008'!M$2)*('08'!$C$8:$C$630))</f>
        <v>37</v>
      </c>
    </row>
    <row r="22" spans="1:13" x14ac:dyDescent="0.3">
      <c r="A22">
        <v>2008</v>
      </c>
      <c r="B22" t="s">
        <v>36</v>
      </c>
      <c r="C22">
        <f>SUMPRODUCT(('08'!$A$8:$A$630='2008'!$B22)*('08'!$B$8:$B$630='2008'!C$2)*('08'!$C$8:$C$630))</f>
        <v>3161</v>
      </c>
      <c r="D22">
        <f>SUMPRODUCT(('08'!$A$8:$A$630='2008'!$B22)*('08'!$B$8:$B$630='2008'!D$2)*('08'!$C$8:$C$630))</f>
        <v>1478</v>
      </c>
      <c r="E22">
        <f>SUMPRODUCT(('08'!$A$8:$A$630='2008'!$B22)*('08'!$B$8:$B$630='2008'!E$2)*('08'!$C$8:$C$630))</f>
        <v>1683</v>
      </c>
      <c r="F22">
        <f>SUMPRODUCT(('08'!$A$8:$A$630='2008'!$B22)*('08'!$B$8:$B$630='2008'!F$2)*('08'!$C$8:$C$630))</f>
        <v>2119</v>
      </c>
      <c r="G22">
        <f>SUMPRODUCT(('08'!$A$8:$A$630='2008'!$B22)*('08'!$B$8:$B$630='2008'!G$2)*('08'!$C$8:$C$630))</f>
        <v>2023</v>
      </c>
      <c r="H22">
        <f>SUMPRODUCT(('08'!$A$8:$A$630='2008'!$B22)*('08'!$B$8:$B$630='2008'!H$2)*('08'!$C$8:$C$630))</f>
        <v>943</v>
      </c>
      <c r="I22">
        <f>SUMPRODUCT(('08'!$A$8:$A$630='2008'!$B22)*('08'!$B$8:$B$630='2008'!I$2)*('08'!$C$8:$C$630))</f>
        <v>67</v>
      </c>
      <c r="J22">
        <f>SUMPRODUCT(('08'!$A$8:$A$630='2008'!$B22)*('08'!$B$8:$B$630='2008'!J$2)*('08'!$C$8:$C$630))</f>
        <v>100</v>
      </c>
      <c r="K22">
        <f>SUMPRODUCT(('08'!$A$8:$A$630='2008'!$B22)*('08'!$B$8:$B$630='2008'!K$2)*('08'!$C$8:$C$630))</f>
        <v>2141</v>
      </c>
      <c r="L22">
        <f>SUMPRODUCT(('08'!$A$8:$A$630='2008'!$B22)*('08'!$B$8:$B$630='2008'!L$2)*('08'!$C$8:$C$630))</f>
        <v>966</v>
      </c>
      <c r="M22">
        <f>SUMPRODUCT(('08'!$A$8:$A$630='2008'!$B22)*('08'!$B$8:$B$630='2008'!M$2)*('08'!$C$8:$C$630))</f>
        <v>67</v>
      </c>
    </row>
    <row r="23" spans="1:13" x14ac:dyDescent="0.3">
      <c r="A23">
        <v>2008</v>
      </c>
      <c r="B23" t="s">
        <v>37</v>
      </c>
      <c r="C23">
        <f>SUMPRODUCT(('08'!$A$8:$A$630='2008'!$B23)*('08'!$B$8:$B$630='2008'!C$2)*('08'!$C$8:$C$630))</f>
        <v>1020</v>
      </c>
      <c r="D23">
        <f>SUMPRODUCT(('08'!$A$8:$A$630='2008'!$B23)*('08'!$B$8:$B$630='2008'!D$2)*('08'!$C$8:$C$630))</f>
        <v>492</v>
      </c>
      <c r="E23">
        <f>SUMPRODUCT(('08'!$A$8:$A$630='2008'!$B23)*('08'!$B$8:$B$630='2008'!E$2)*('08'!$C$8:$C$630))</f>
        <v>529</v>
      </c>
      <c r="F23">
        <f>SUMPRODUCT(('08'!$A$8:$A$630='2008'!$B23)*('08'!$B$8:$B$630='2008'!F$2)*('08'!$C$8:$C$630))</f>
        <v>981</v>
      </c>
      <c r="G23">
        <f>SUMPRODUCT(('08'!$A$8:$A$630='2008'!$B23)*('08'!$B$8:$B$630='2008'!G$2)*('08'!$C$8:$C$630))</f>
        <v>967</v>
      </c>
      <c r="H23">
        <f>SUMPRODUCT(('08'!$A$8:$A$630='2008'!$B23)*('08'!$B$8:$B$630='2008'!H$2)*('08'!$C$8:$C$630))</f>
        <v>10</v>
      </c>
      <c r="I23">
        <f>SUMPRODUCT(('08'!$A$8:$A$630='2008'!$B23)*('08'!$B$8:$B$630='2008'!I$2)*('08'!$C$8:$C$630))</f>
        <v>4</v>
      </c>
      <c r="J23">
        <f>SUMPRODUCT(('08'!$A$8:$A$630='2008'!$B23)*('08'!$B$8:$B$630='2008'!J$2)*('08'!$C$8:$C$630))</f>
        <v>17</v>
      </c>
      <c r="K23">
        <f>SUMPRODUCT(('08'!$A$8:$A$630='2008'!$B23)*('08'!$B$8:$B$630='2008'!K$2)*('08'!$C$8:$C$630))</f>
        <v>1004</v>
      </c>
      <c r="L23">
        <f>SUMPRODUCT(('08'!$A$8:$A$630='2008'!$B23)*('08'!$B$8:$B$630='2008'!L$2)*('08'!$C$8:$C$630))</f>
        <v>14</v>
      </c>
      <c r="M23">
        <f>SUMPRODUCT(('08'!$A$8:$A$630='2008'!$B23)*('08'!$B$8:$B$630='2008'!M$2)*('08'!$C$8:$C$630))</f>
        <v>4</v>
      </c>
    </row>
    <row r="24" spans="1:13" x14ac:dyDescent="0.3">
      <c r="A24">
        <v>2008</v>
      </c>
      <c r="B24" t="s">
        <v>38</v>
      </c>
      <c r="C24">
        <f>SUMPRODUCT(('08'!$A$8:$A$630='2008'!$B24)*('08'!$B$8:$B$630='2008'!C$2)*('08'!$C$8:$C$630))</f>
        <v>4218</v>
      </c>
      <c r="D24">
        <f>SUMPRODUCT(('08'!$A$8:$A$630='2008'!$B24)*('08'!$B$8:$B$630='2008'!D$2)*('08'!$C$8:$C$630))</f>
        <v>1984</v>
      </c>
      <c r="E24">
        <f>SUMPRODUCT(('08'!$A$8:$A$630='2008'!$B24)*('08'!$B$8:$B$630='2008'!E$2)*('08'!$C$8:$C$630))</f>
        <v>2234</v>
      </c>
      <c r="F24">
        <f>SUMPRODUCT(('08'!$A$8:$A$630='2008'!$B24)*('08'!$B$8:$B$630='2008'!F$2)*('08'!$C$8:$C$630))</f>
        <v>2762</v>
      </c>
      <c r="G24">
        <f>SUMPRODUCT(('08'!$A$8:$A$630='2008'!$B24)*('08'!$B$8:$B$630='2008'!G$2)*('08'!$C$8:$C$630))</f>
        <v>2521</v>
      </c>
      <c r="H24">
        <f>SUMPRODUCT(('08'!$A$8:$A$630='2008'!$B24)*('08'!$B$8:$B$630='2008'!H$2)*('08'!$C$8:$C$630))</f>
        <v>1177</v>
      </c>
      <c r="I24">
        <f>SUMPRODUCT(('08'!$A$8:$A$630='2008'!$B24)*('08'!$B$8:$B$630='2008'!I$2)*('08'!$C$8:$C$630))</f>
        <v>220</v>
      </c>
      <c r="J24">
        <f>SUMPRODUCT(('08'!$A$8:$A$630='2008'!$B24)*('08'!$B$8:$B$630='2008'!J$2)*('08'!$C$8:$C$630))</f>
        <v>269</v>
      </c>
      <c r="K24">
        <f>SUMPRODUCT(('08'!$A$8:$A$630='2008'!$B24)*('08'!$B$8:$B$630='2008'!K$2)*('08'!$C$8:$C$630))</f>
        <v>2793</v>
      </c>
      <c r="L24">
        <f>SUMPRODUCT(('08'!$A$8:$A$630='2008'!$B24)*('08'!$B$8:$B$630='2008'!L$2)*('08'!$C$8:$C$630))</f>
        <v>1207</v>
      </c>
      <c r="M24">
        <f>SUMPRODUCT(('08'!$A$8:$A$630='2008'!$B24)*('08'!$B$8:$B$630='2008'!M$2)*('08'!$C$8:$C$630))</f>
        <v>224</v>
      </c>
    </row>
    <row r="25" spans="1:13" x14ac:dyDescent="0.3">
      <c r="A25">
        <v>2008</v>
      </c>
      <c r="B25" t="s">
        <v>39</v>
      </c>
      <c r="C25">
        <f>SUMPRODUCT(('08'!$A$8:$A$630='2008'!$B25)*('08'!$B$8:$B$630='2008'!C$2)*('08'!$C$8:$C$630))</f>
        <v>4962</v>
      </c>
      <c r="D25">
        <f>SUMPRODUCT(('08'!$A$8:$A$630='2008'!$B25)*('08'!$B$8:$B$630='2008'!D$2)*('08'!$C$8:$C$630))</f>
        <v>2385</v>
      </c>
      <c r="E25">
        <f>SUMPRODUCT(('08'!$A$8:$A$630='2008'!$B25)*('08'!$B$8:$B$630='2008'!E$2)*('08'!$C$8:$C$630))</f>
        <v>2576</v>
      </c>
      <c r="F25">
        <f>SUMPRODUCT(('08'!$A$8:$A$630='2008'!$B25)*('08'!$B$8:$B$630='2008'!F$2)*('08'!$C$8:$C$630))</f>
        <v>4280</v>
      </c>
      <c r="G25">
        <f>SUMPRODUCT(('08'!$A$8:$A$630='2008'!$B25)*('08'!$B$8:$B$630='2008'!G$2)*('08'!$C$8:$C$630))</f>
        <v>4021</v>
      </c>
      <c r="H25">
        <f>SUMPRODUCT(('08'!$A$8:$A$630='2008'!$B25)*('08'!$B$8:$B$630='2008'!H$2)*('08'!$C$8:$C$630))</f>
        <v>310</v>
      </c>
      <c r="I25">
        <f>SUMPRODUCT(('08'!$A$8:$A$630='2008'!$B25)*('08'!$B$8:$B$630='2008'!I$2)*('08'!$C$8:$C$630))</f>
        <v>324</v>
      </c>
      <c r="J25">
        <f>SUMPRODUCT(('08'!$A$8:$A$630='2008'!$B25)*('08'!$B$8:$B$630='2008'!J$2)*('08'!$C$8:$C$630))</f>
        <v>286</v>
      </c>
      <c r="K25">
        <f>SUMPRODUCT(('08'!$A$8:$A$630='2008'!$B25)*('08'!$B$8:$B$630='2008'!K$2)*('08'!$C$8:$C$630))</f>
        <v>4310</v>
      </c>
      <c r="L25">
        <f>SUMPRODUCT(('08'!$A$8:$A$630='2008'!$B25)*('08'!$B$8:$B$630='2008'!L$2)*('08'!$C$8:$C$630))</f>
        <v>324</v>
      </c>
      <c r="M25">
        <f>SUMPRODUCT(('08'!$A$8:$A$630='2008'!$B25)*('08'!$B$8:$B$630='2008'!M$2)*('08'!$C$8:$C$630))</f>
        <v>324</v>
      </c>
    </row>
    <row r="26" spans="1:13" x14ac:dyDescent="0.3">
      <c r="A26">
        <v>2008</v>
      </c>
      <c r="B26" t="s">
        <v>40</v>
      </c>
      <c r="C26">
        <f>SUMPRODUCT(('08'!$A$8:$A$630='2008'!$B26)*('08'!$B$8:$B$630='2008'!C$2)*('08'!$C$8:$C$630))</f>
        <v>7487</v>
      </c>
      <c r="D26">
        <f>SUMPRODUCT(('08'!$A$8:$A$630='2008'!$B26)*('08'!$B$8:$B$630='2008'!D$2)*('08'!$C$8:$C$630))</f>
        <v>3609</v>
      </c>
      <c r="E26">
        <f>SUMPRODUCT(('08'!$A$8:$A$630='2008'!$B26)*('08'!$B$8:$B$630='2008'!E$2)*('08'!$C$8:$C$630))</f>
        <v>3877</v>
      </c>
      <c r="F26">
        <f>SUMPRODUCT(('08'!$A$8:$A$630='2008'!$B26)*('08'!$B$8:$B$630='2008'!F$2)*('08'!$C$8:$C$630))</f>
        <v>6200</v>
      </c>
      <c r="G26">
        <f>SUMPRODUCT(('08'!$A$8:$A$630='2008'!$B26)*('08'!$B$8:$B$630='2008'!G$2)*('08'!$C$8:$C$630))</f>
        <v>6005</v>
      </c>
      <c r="H26">
        <f>SUMPRODUCT(('08'!$A$8:$A$630='2008'!$B26)*('08'!$B$8:$B$630='2008'!H$2)*('08'!$C$8:$C$630))</f>
        <v>968</v>
      </c>
      <c r="I26">
        <f>SUMPRODUCT(('08'!$A$8:$A$630='2008'!$B26)*('08'!$B$8:$B$630='2008'!I$2)*('08'!$C$8:$C$630))</f>
        <v>206</v>
      </c>
      <c r="J26">
        <f>SUMPRODUCT(('08'!$A$8:$A$630='2008'!$B26)*('08'!$B$8:$B$630='2008'!J$2)*('08'!$C$8:$C$630))</f>
        <v>198</v>
      </c>
      <c r="K26">
        <f>SUMPRODUCT(('08'!$A$8:$A$630='2008'!$B26)*('08'!$B$8:$B$630='2008'!K$2)*('08'!$C$8:$C$630))</f>
        <v>6258</v>
      </c>
      <c r="L26">
        <f>SUMPRODUCT(('08'!$A$8:$A$630='2008'!$B26)*('08'!$B$8:$B$630='2008'!L$2)*('08'!$C$8:$C$630))</f>
        <v>991</v>
      </c>
      <c r="M26">
        <f>SUMPRODUCT(('08'!$A$8:$A$630='2008'!$B26)*('08'!$B$8:$B$630='2008'!M$2)*('08'!$C$8:$C$630))</f>
        <v>217</v>
      </c>
    </row>
    <row r="27" spans="1:13" x14ac:dyDescent="0.3">
      <c r="A27">
        <v>2008</v>
      </c>
      <c r="B27" t="s">
        <v>15</v>
      </c>
      <c r="C27">
        <f>SUMPRODUCT(('08'!$A$8:$A$630='2008'!$B27)*('08'!$B$8:$B$630='2008'!C$2)*('08'!$C$8:$C$630))</f>
        <v>3898</v>
      </c>
      <c r="D27">
        <f>SUMPRODUCT(('08'!$A$8:$A$630='2008'!$B27)*('08'!$B$8:$B$630='2008'!D$2)*('08'!$C$8:$C$630))</f>
        <v>1927</v>
      </c>
      <c r="E27">
        <f>SUMPRODUCT(('08'!$A$8:$A$630='2008'!$B27)*('08'!$B$8:$B$630='2008'!E$2)*('08'!$C$8:$C$630))</f>
        <v>1972</v>
      </c>
      <c r="F27">
        <f>SUMPRODUCT(('08'!$A$8:$A$630='2008'!$B27)*('08'!$B$8:$B$630='2008'!F$2)*('08'!$C$8:$C$630))</f>
        <v>3497</v>
      </c>
      <c r="G27">
        <f>SUMPRODUCT(('08'!$A$8:$A$630='2008'!$B27)*('08'!$B$8:$B$630='2008'!G$2)*('08'!$C$8:$C$630))</f>
        <v>3387</v>
      </c>
      <c r="H27">
        <f>SUMPRODUCT(('08'!$A$8:$A$630='2008'!$B27)*('08'!$B$8:$B$630='2008'!H$2)*('08'!$C$8:$C$630))</f>
        <v>181</v>
      </c>
      <c r="I27">
        <f>SUMPRODUCT(('08'!$A$8:$A$630='2008'!$B27)*('08'!$B$8:$B$630='2008'!I$2)*('08'!$C$8:$C$630))</f>
        <v>162</v>
      </c>
      <c r="J27">
        <f>SUMPRODUCT(('08'!$A$8:$A$630='2008'!$B27)*('08'!$B$8:$B$630='2008'!J$2)*('08'!$C$8:$C$630))</f>
        <v>128</v>
      </c>
      <c r="K27">
        <f>SUMPRODUCT(('08'!$A$8:$A$630='2008'!$B27)*('08'!$B$8:$B$630='2008'!K$2)*('08'!$C$8:$C$630))</f>
        <v>3543</v>
      </c>
      <c r="L27">
        <f>SUMPRODUCT(('08'!$A$8:$A$630='2008'!$B27)*('08'!$B$8:$B$630='2008'!L$2)*('08'!$C$8:$C$630))</f>
        <v>190</v>
      </c>
      <c r="M27">
        <f>SUMPRODUCT(('08'!$A$8:$A$630='2008'!$B27)*('08'!$B$8:$B$630='2008'!M$2)*('08'!$C$8:$C$630))</f>
        <v>171</v>
      </c>
    </row>
    <row r="28" spans="1:13" x14ac:dyDescent="0.3">
      <c r="A28">
        <v>2008</v>
      </c>
      <c r="B28" t="s">
        <v>16</v>
      </c>
      <c r="C28">
        <f>SUMPRODUCT(('08'!$A$8:$A$630='2008'!$B28)*('08'!$B$8:$B$630='2008'!C$2)*('08'!$C$8:$C$630))</f>
        <v>2109</v>
      </c>
      <c r="D28">
        <f>SUMPRODUCT(('08'!$A$8:$A$630='2008'!$B28)*('08'!$B$8:$B$630='2008'!D$2)*('08'!$C$8:$C$630))</f>
        <v>1000</v>
      </c>
      <c r="E28">
        <f>SUMPRODUCT(('08'!$A$8:$A$630='2008'!$B28)*('08'!$B$8:$B$630='2008'!E$2)*('08'!$C$8:$C$630))</f>
        <v>1108</v>
      </c>
      <c r="F28">
        <f>SUMPRODUCT(('08'!$A$8:$A$630='2008'!$B28)*('08'!$B$8:$B$630='2008'!F$2)*('08'!$C$8:$C$630))</f>
        <v>1360</v>
      </c>
      <c r="G28">
        <f>SUMPRODUCT(('08'!$A$8:$A$630='2008'!$B28)*('08'!$B$8:$B$630='2008'!G$2)*('08'!$C$8:$C$630))</f>
        <v>1313</v>
      </c>
      <c r="H28">
        <f>SUMPRODUCT(('08'!$A$8:$A$630='2008'!$B28)*('08'!$B$8:$B$630='2008'!H$2)*('08'!$C$8:$C$630))</f>
        <v>718</v>
      </c>
      <c r="I28">
        <f>SUMPRODUCT(('08'!$A$8:$A$630='2008'!$B28)*('08'!$B$8:$B$630='2008'!I$2)*('08'!$C$8:$C$630))</f>
        <v>3</v>
      </c>
      <c r="J28">
        <f>SUMPRODUCT(('08'!$A$8:$A$630='2008'!$B28)*('08'!$B$8:$B$630='2008'!J$2)*('08'!$C$8:$C$630))</f>
        <v>54</v>
      </c>
      <c r="K28">
        <f>SUMPRODUCT(('08'!$A$8:$A$630='2008'!$B28)*('08'!$B$8:$B$630='2008'!K$2)*('08'!$C$8:$C$630))</f>
        <v>1372</v>
      </c>
      <c r="L28">
        <f>SUMPRODUCT(('08'!$A$8:$A$630='2008'!$B28)*('08'!$B$8:$B$630='2008'!L$2)*('08'!$C$8:$C$630))</f>
        <v>730</v>
      </c>
      <c r="M28">
        <f>SUMPRODUCT(('08'!$A$8:$A$630='2008'!$B28)*('08'!$B$8:$B$630='2008'!M$2)*('08'!$C$8:$C$630))</f>
        <v>3</v>
      </c>
    </row>
    <row r="29" spans="1:13" x14ac:dyDescent="0.3">
      <c r="A29">
        <v>2008</v>
      </c>
      <c r="B29" t="s">
        <v>17</v>
      </c>
      <c r="C29">
        <f>SUMPRODUCT(('08'!$A$8:$A$630='2008'!$B29)*('08'!$B$8:$B$630='2008'!C$2)*('08'!$C$8:$C$630))</f>
        <v>4430</v>
      </c>
      <c r="D29">
        <f>SUMPRODUCT(('08'!$A$8:$A$630='2008'!$B29)*('08'!$B$8:$B$630='2008'!D$2)*('08'!$C$8:$C$630))</f>
        <v>2120</v>
      </c>
      <c r="E29">
        <f>SUMPRODUCT(('08'!$A$8:$A$630='2008'!$B29)*('08'!$B$8:$B$630='2008'!E$2)*('08'!$C$8:$C$630))</f>
        <v>2309</v>
      </c>
      <c r="F29">
        <f>SUMPRODUCT(('08'!$A$8:$A$630='2008'!$B29)*('08'!$B$8:$B$630='2008'!F$2)*('08'!$C$8:$C$630))</f>
        <v>3833</v>
      </c>
      <c r="G29">
        <f>SUMPRODUCT(('08'!$A$8:$A$630='2008'!$B29)*('08'!$B$8:$B$630='2008'!G$2)*('08'!$C$8:$C$630))</f>
        <v>3745</v>
      </c>
      <c r="H29">
        <f>SUMPRODUCT(('08'!$A$8:$A$630='2008'!$B29)*('08'!$B$8:$B$630='2008'!H$2)*('08'!$C$8:$C$630))</f>
        <v>457</v>
      </c>
      <c r="I29">
        <f>SUMPRODUCT(('08'!$A$8:$A$630='2008'!$B29)*('08'!$B$8:$B$630='2008'!I$2)*('08'!$C$8:$C$630))</f>
        <v>57</v>
      </c>
      <c r="J29">
        <f>SUMPRODUCT(('08'!$A$8:$A$630='2008'!$B29)*('08'!$B$8:$B$630='2008'!J$2)*('08'!$C$8:$C$630))</f>
        <v>98</v>
      </c>
      <c r="K29">
        <f>SUMPRODUCT(('08'!$A$8:$A$630='2008'!$B29)*('08'!$B$8:$B$630='2008'!K$2)*('08'!$C$8:$C$630))</f>
        <v>3903</v>
      </c>
      <c r="L29">
        <f>SUMPRODUCT(('08'!$A$8:$A$630='2008'!$B29)*('08'!$B$8:$B$630='2008'!L$2)*('08'!$C$8:$C$630))</f>
        <v>459</v>
      </c>
      <c r="M29">
        <f>SUMPRODUCT(('08'!$A$8:$A$630='2008'!$B29)*('08'!$B$8:$B$630='2008'!M$2)*('08'!$C$8:$C$630))</f>
        <v>57</v>
      </c>
    </row>
    <row r="30" spans="1:13" x14ac:dyDescent="0.3">
      <c r="A30">
        <v>2008</v>
      </c>
      <c r="B30" t="s">
        <v>18</v>
      </c>
      <c r="C30">
        <f>SUMPRODUCT(('08'!$A$8:$A$630='2008'!$B30)*('08'!$B$8:$B$630='2008'!C$2)*('08'!$C$8:$C$630))</f>
        <v>731</v>
      </c>
      <c r="D30">
        <f>SUMPRODUCT(('08'!$A$8:$A$630='2008'!$B30)*('08'!$B$8:$B$630='2008'!D$2)*('08'!$C$8:$C$630))</f>
        <v>358</v>
      </c>
      <c r="E30">
        <f>SUMPRODUCT(('08'!$A$8:$A$630='2008'!$B30)*('08'!$B$8:$B$630='2008'!E$2)*('08'!$C$8:$C$630))</f>
        <v>373</v>
      </c>
      <c r="F30">
        <f>SUMPRODUCT(('08'!$A$8:$A$630='2008'!$B30)*('08'!$B$8:$B$630='2008'!F$2)*('08'!$C$8:$C$630))</f>
        <v>683</v>
      </c>
      <c r="G30">
        <f>SUMPRODUCT(('08'!$A$8:$A$630='2008'!$B30)*('08'!$B$8:$B$630='2008'!G$2)*('08'!$C$8:$C$630))</f>
        <v>668</v>
      </c>
      <c r="H30">
        <f>SUMPRODUCT(('08'!$A$8:$A$630='2008'!$B30)*('08'!$B$8:$B$630='2008'!H$2)*('08'!$C$8:$C$630))</f>
        <v>2</v>
      </c>
      <c r="I30">
        <f>SUMPRODUCT(('08'!$A$8:$A$630='2008'!$B30)*('08'!$B$8:$B$630='2008'!I$2)*('08'!$C$8:$C$630))</f>
        <v>5</v>
      </c>
      <c r="J30">
        <f>SUMPRODUCT(('08'!$A$8:$A$630='2008'!$B30)*('08'!$B$8:$B$630='2008'!J$2)*('08'!$C$8:$C$630))</f>
        <v>15</v>
      </c>
      <c r="K30">
        <f>SUMPRODUCT(('08'!$A$8:$A$630='2008'!$B30)*('08'!$B$8:$B$630='2008'!K$2)*('08'!$C$8:$C$630))</f>
        <v>693</v>
      </c>
      <c r="L30">
        <f>SUMPRODUCT(('08'!$A$8:$A$630='2008'!$B30)*('08'!$B$8:$B$630='2008'!L$2)*('08'!$C$8:$C$630))</f>
        <v>4</v>
      </c>
      <c r="M30">
        <f>SUMPRODUCT(('08'!$A$8:$A$630='2008'!$B30)*('08'!$B$8:$B$630='2008'!M$2)*('08'!$C$8:$C$630))</f>
        <v>6</v>
      </c>
    </row>
    <row r="31" spans="1:13" x14ac:dyDescent="0.3">
      <c r="A31">
        <v>2008</v>
      </c>
      <c r="B31" t="s">
        <v>41</v>
      </c>
      <c r="C31">
        <f>SUMPRODUCT(('08'!$A$8:$A$630='2008'!$B31)*('08'!$B$8:$B$630='2008'!C$2)*('08'!$C$8:$C$630))</f>
        <v>1308</v>
      </c>
      <c r="D31">
        <f>SUMPRODUCT(('08'!$A$8:$A$630='2008'!$B31)*('08'!$B$8:$B$630='2008'!D$2)*('08'!$C$8:$C$630))</f>
        <v>640</v>
      </c>
      <c r="E31">
        <f>SUMPRODUCT(('08'!$A$8:$A$630='2008'!$B31)*('08'!$B$8:$B$630='2008'!E$2)*('08'!$C$8:$C$630))</f>
        <v>669</v>
      </c>
      <c r="F31">
        <f>SUMPRODUCT(('08'!$A$8:$A$630='2008'!$B31)*('08'!$B$8:$B$630='2008'!F$2)*('08'!$C$8:$C$630))</f>
        <v>1210</v>
      </c>
      <c r="G31">
        <f>SUMPRODUCT(('08'!$A$8:$A$630='2008'!$B31)*('08'!$B$8:$B$630='2008'!G$2)*('08'!$C$8:$C$630))</f>
        <v>1139</v>
      </c>
      <c r="H31">
        <f>SUMPRODUCT(('08'!$A$8:$A$630='2008'!$B31)*('08'!$B$8:$B$630='2008'!H$2)*('08'!$C$8:$C$630))</f>
        <v>42</v>
      </c>
      <c r="I31">
        <f>SUMPRODUCT(('08'!$A$8:$A$630='2008'!$B31)*('08'!$B$8:$B$630='2008'!I$2)*('08'!$C$8:$C$630))</f>
        <v>25</v>
      </c>
      <c r="J31">
        <f>SUMPRODUCT(('08'!$A$8:$A$630='2008'!$B31)*('08'!$B$8:$B$630='2008'!J$2)*('08'!$C$8:$C$630))</f>
        <v>76</v>
      </c>
      <c r="K31">
        <f>SUMPRODUCT(('08'!$A$8:$A$630='2008'!$B31)*('08'!$B$8:$B$630='2008'!K$2)*('08'!$C$8:$C$630))</f>
        <v>1221</v>
      </c>
      <c r="L31">
        <f>SUMPRODUCT(('08'!$A$8:$A$630='2008'!$B31)*('08'!$B$8:$B$630='2008'!L$2)*('08'!$C$8:$C$630))</f>
        <v>45</v>
      </c>
      <c r="M31">
        <f>SUMPRODUCT(('08'!$A$8:$A$630='2008'!$B31)*('08'!$B$8:$B$630='2008'!M$2)*('08'!$C$8:$C$630))</f>
        <v>29</v>
      </c>
    </row>
    <row r="32" spans="1:13" x14ac:dyDescent="0.3">
      <c r="A32">
        <v>2008</v>
      </c>
      <c r="B32" t="s">
        <v>42</v>
      </c>
      <c r="C32">
        <f>SUMPRODUCT(('08'!$A$8:$A$630='2008'!$B32)*('08'!$B$8:$B$630='2008'!C$2)*('08'!$C$8:$C$630))</f>
        <v>1946</v>
      </c>
      <c r="D32">
        <f>SUMPRODUCT(('08'!$A$8:$A$630='2008'!$B32)*('08'!$B$8:$B$630='2008'!D$2)*('08'!$C$8:$C$630))</f>
        <v>982</v>
      </c>
      <c r="E32">
        <f>SUMPRODUCT(('08'!$A$8:$A$630='2008'!$B32)*('08'!$B$8:$B$630='2008'!E$2)*('08'!$C$8:$C$630))</f>
        <v>964</v>
      </c>
      <c r="F32">
        <f>SUMPRODUCT(('08'!$A$8:$A$630='2008'!$B32)*('08'!$B$8:$B$630='2008'!F$2)*('08'!$C$8:$C$630))</f>
        <v>1572</v>
      </c>
      <c r="G32">
        <f>SUMPRODUCT(('08'!$A$8:$A$630='2008'!$B32)*('08'!$B$8:$B$630='2008'!G$2)*('08'!$C$8:$C$630))</f>
        <v>1212</v>
      </c>
      <c r="H32">
        <f>SUMPRODUCT(('08'!$A$8:$A$630='2008'!$B32)*('08'!$B$8:$B$630='2008'!H$2)*('08'!$C$8:$C$630))</f>
        <v>148</v>
      </c>
      <c r="I32">
        <f>SUMPRODUCT(('08'!$A$8:$A$630='2008'!$B32)*('08'!$B$8:$B$630='2008'!I$2)*('08'!$C$8:$C$630))</f>
        <v>156</v>
      </c>
      <c r="J32">
        <f>SUMPRODUCT(('08'!$A$8:$A$630='2008'!$B32)*('08'!$B$8:$B$630='2008'!J$2)*('08'!$C$8:$C$630))</f>
        <v>392</v>
      </c>
      <c r="K32">
        <f>SUMPRODUCT(('08'!$A$8:$A$630='2008'!$B32)*('08'!$B$8:$B$630='2008'!K$2)*('08'!$C$8:$C$630))</f>
        <v>1604</v>
      </c>
      <c r="L32">
        <f>SUMPRODUCT(('08'!$A$8:$A$630='2008'!$B32)*('08'!$B$8:$B$630='2008'!L$2)*('08'!$C$8:$C$630))</f>
        <v>161</v>
      </c>
      <c r="M32">
        <f>SUMPRODUCT(('08'!$A$8:$A$630='2008'!$B32)*('08'!$B$8:$B$630='2008'!M$2)*('08'!$C$8:$C$630))</f>
        <v>160</v>
      </c>
    </row>
    <row r="33" spans="1:13" x14ac:dyDescent="0.3">
      <c r="A33">
        <v>2008</v>
      </c>
      <c r="B33" t="s">
        <v>43</v>
      </c>
      <c r="C33">
        <f>SUMPRODUCT(('08'!$A$8:$A$630='2008'!$B33)*('08'!$B$8:$B$630='2008'!C$2)*('08'!$C$8:$C$630))</f>
        <v>1015</v>
      </c>
      <c r="D33">
        <f>SUMPRODUCT(('08'!$A$8:$A$630='2008'!$B33)*('08'!$B$8:$B$630='2008'!D$2)*('08'!$C$8:$C$630))</f>
        <v>493</v>
      </c>
      <c r="E33">
        <f>SUMPRODUCT(('08'!$A$8:$A$630='2008'!$B33)*('08'!$B$8:$B$630='2008'!E$2)*('08'!$C$8:$C$630))</f>
        <v>522</v>
      </c>
      <c r="F33">
        <f>SUMPRODUCT(('08'!$A$8:$A$630='2008'!$B33)*('08'!$B$8:$B$630='2008'!F$2)*('08'!$C$8:$C$630))</f>
        <v>974</v>
      </c>
      <c r="G33">
        <f>SUMPRODUCT(('08'!$A$8:$A$630='2008'!$B33)*('08'!$B$8:$B$630='2008'!G$2)*('08'!$C$8:$C$630))</f>
        <v>957</v>
      </c>
      <c r="H33">
        <f>SUMPRODUCT(('08'!$A$8:$A$630='2008'!$B33)*('08'!$B$8:$B$630='2008'!H$2)*('08'!$C$8:$C$630))</f>
        <v>9</v>
      </c>
      <c r="I33">
        <f>SUMPRODUCT(('08'!$A$8:$A$630='2008'!$B33)*('08'!$B$8:$B$630='2008'!I$2)*('08'!$C$8:$C$630))</f>
        <v>17</v>
      </c>
      <c r="J33">
        <f>SUMPRODUCT(('08'!$A$8:$A$630='2008'!$B33)*('08'!$B$8:$B$630='2008'!J$2)*('08'!$C$8:$C$630))</f>
        <v>18</v>
      </c>
      <c r="K33">
        <f>SUMPRODUCT(('08'!$A$8:$A$630='2008'!$B33)*('08'!$B$8:$B$630='2008'!K$2)*('08'!$C$8:$C$630))</f>
        <v>986</v>
      </c>
      <c r="L33">
        <f>SUMPRODUCT(('08'!$A$8:$A$630='2008'!$B33)*('08'!$B$8:$B$630='2008'!L$2)*('08'!$C$8:$C$630))</f>
        <v>12</v>
      </c>
      <c r="M33">
        <f>SUMPRODUCT(('08'!$A$8:$A$630='2008'!$B33)*('08'!$B$8:$B$630='2008'!M$2)*('08'!$C$8:$C$630))</f>
        <v>17</v>
      </c>
    </row>
    <row r="34" spans="1:13" x14ac:dyDescent="0.3">
      <c r="A34">
        <v>2008</v>
      </c>
      <c r="B34" t="s">
        <v>44</v>
      </c>
      <c r="C34">
        <f>SUMPRODUCT(('08'!$A$8:$A$630='2008'!$B34)*('08'!$B$8:$B$630='2008'!C$2)*('08'!$C$8:$C$630))</f>
        <v>6489</v>
      </c>
      <c r="D34">
        <f>SUMPRODUCT(('08'!$A$8:$A$630='2008'!$B34)*('08'!$B$8:$B$630='2008'!D$2)*('08'!$C$8:$C$630))</f>
        <v>3124</v>
      </c>
      <c r="E34">
        <f>SUMPRODUCT(('08'!$A$8:$A$630='2008'!$B34)*('08'!$B$8:$B$630='2008'!E$2)*('08'!$C$8:$C$630))</f>
        <v>3365</v>
      </c>
      <c r="F34">
        <f>SUMPRODUCT(('08'!$A$8:$A$630='2008'!$B34)*('08'!$B$8:$B$630='2008'!F$2)*('08'!$C$8:$C$630))</f>
        <v>4991</v>
      </c>
      <c r="G34">
        <f>SUMPRODUCT(('08'!$A$8:$A$630='2008'!$B34)*('08'!$B$8:$B$630='2008'!G$2)*('08'!$C$8:$C$630))</f>
        <v>4054</v>
      </c>
      <c r="H34">
        <f>SUMPRODUCT(('08'!$A$8:$A$630='2008'!$B34)*('08'!$B$8:$B$630='2008'!H$2)*('08'!$C$8:$C$630))</f>
        <v>846</v>
      </c>
      <c r="I34">
        <f>SUMPRODUCT(('08'!$A$8:$A$630='2008'!$B34)*('08'!$B$8:$B$630='2008'!I$2)*('08'!$C$8:$C$630))</f>
        <v>567</v>
      </c>
      <c r="J34">
        <f>SUMPRODUCT(('08'!$A$8:$A$630='2008'!$B34)*('08'!$B$8:$B$630='2008'!J$2)*('08'!$C$8:$C$630))</f>
        <v>1006</v>
      </c>
      <c r="K34">
        <f>SUMPRODUCT(('08'!$A$8:$A$630='2008'!$B34)*('08'!$B$8:$B$630='2008'!K$2)*('08'!$C$8:$C$630))</f>
        <v>5040</v>
      </c>
      <c r="L34">
        <f>SUMPRODUCT(('08'!$A$8:$A$630='2008'!$B34)*('08'!$B$8:$B$630='2008'!L$2)*('08'!$C$8:$C$630))</f>
        <v>862</v>
      </c>
      <c r="M34">
        <f>SUMPRODUCT(('08'!$A$8:$A$630='2008'!$B34)*('08'!$B$8:$B$630='2008'!M$2)*('08'!$C$8:$C$630))</f>
        <v>581</v>
      </c>
    </row>
    <row r="35" spans="1:13" x14ac:dyDescent="0.3">
      <c r="A35">
        <v>2008</v>
      </c>
      <c r="B35" t="s">
        <v>45</v>
      </c>
      <c r="C35">
        <f>SUMPRODUCT(('08'!$A$8:$A$630='2008'!$B35)*('08'!$B$8:$B$630='2008'!C$2)*('08'!$C$8:$C$630))</f>
        <v>1473</v>
      </c>
      <c r="D35">
        <f>SUMPRODUCT(('08'!$A$8:$A$630='2008'!$B35)*('08'!$B$8:$B$630='2008'!D$2)*('08'!$C$8:$C$630))</f>
        <v>720</v>
      </c>
      <c r="E35">
        <f>SUMPRODUCT(('08'!$A$8:$A$630='2008'!$B35)*('08'!$B$8:$B$630='2008'!E$2)*('08'!$C$8:$C$630))</f>
        <v>753</v>
      </c>
      <c r="F35">
        <f>SUMPRODUCT(('08'!$A$8:$A$630='2008'!$B35)*('08'!$B$8:$B$630='2008'!F$2)*('08'!$C$8:$C$630))</f>
        <v>1287</v>
      </c>
      <c r="G35">
        <f>SUMPRODUCT(('08'!$A$8:$A$630='2008'!$B35)*('08'!$B$8:$B$630='2008'!G$2)*('08'!$C$8:$C$630))</f>
        <v>666</v>
      </c>
      <c r="H35">
        <f>SUMPRODUCT(('08'!$A$8:$A$630='2008'!$B35)*('08'!$B$8:$B$630='2008'!H$2)*('08'!$C$8:$C$630))</f>
        <v>32</v>
      </c>
      <c r="I35">
        <f>SUMPRODUCT(('08'!$A$8:$A$630='2008'!$B35)*('08'!$B$8:$B$630='2008'!I$2)*('08'!$C$8:$C$630))</f>
        <v>29</v>
      </c>
      <c r="J35">
        <f>SUMPRODUCT(('08'!$A$8:$A$630='2008'!$B35)*('08'!$B$8:$B$630='2008'!J$2)*('08'!$C$8:$C$630))</f>
        <v>640</v>
      </c>
      <c r="K35">
        <f>SUMPRODUCT(('08'!$A$8:$A$630='2008'!$B35)*('08'!$B$8:$B$630='2008'!K$2)*('08'!$C$8:$C$630))</f>
        <v>1293</v>
      </c>
      <c r="L35">
        <f>SUMPRODUCT(('08'!$A$8:$A$630='2008'!$B35)*('08'!$B$8:$B$630='2008'!L$2)*('08'!$C$8:$C$630))</f>
        <v>33</v>
      </c>
      <c r="M35">
        <f>SUMPRODUCT(('08'!$A$8:$A$630='2008'!$B35)*('08'!$B$8:$B$630='2008'!M$2)*('08'!$C$8:$C$630))</f>
        <v>29</v>
      </c>
    </row>
    <row r="36" spans="1:13" x14ac:dyDescent="0.3">
      <c r="A36">
        <v>2008</v>
      </c>
      <c r="B36" t="s">
        <v>46</v>
      </c>
      <c r="C36">
        <f>SUMPRODUCT(('08'!$A$8:$A$630='2008'!$B36)*('08'!$B$8:$B$630='2008'!C$2)*('08'!$C$8:$C$630))</f>
        <v>14665</v>
      </c>
      <c r="D36">
        <f>SUMPRODUCT(('08'!$A$8:$A$630='2008'!$B36)*('08'!$B$8:$B$630='2008'!D$2)*('08'!$C$8:$C$630))</f>
        <v>6999</v>
      </c>
      <c r="E36">
        <f>SUMPRODUCT(('08'!$A$8:$A$630='2008'!$B36)*('08'!$B$8:$B$630='2008'!E$2)*('08'!$C$8:$C$630))</f>
        <v>7666</v>
      </c>
      <c r="F36">
        <f>SUMPRODUCT(('08'!$A$8:$A$630='2008'!$B36)*('08'!$B$8:$B$630='2008'!F$2)*('08'!$C$8:$C$630))</f>
        <v>10972</v>
      </c>
      <c r="G36">
        <f>SUMPRODUCT(('08'!$A$8:$A$630='2008'!$B36)*('08'!$B$8:$B$630='2008'!G$2)*('08'!$C$8:$C$630))</f>
        <v>9259</v>
      </c>
      <c r="H36">
        <f>SUMPRODUCT(('08'!$A$8:$A$630='2008'!$B36)*('08'!$B$8:$B$630='2008'!H$2)*('08'!$C$8:$C$630))</f>
        <v>2350</v>
      </c>
      <c r="I36">
        <f>SUMPRODUCT(('08'!$A$8:$A$630='2008'!$B36)*('08'!$B$8:$B$630='2008'!I$2)*('08'!$C$8:$C$630))</f>
        <v>1120</v>
      </c>
      <c r="J36">
        <f>SUMPRODUCT(('08'!$A$8:$A$630='2008'!$B36)*('08'!$B$8:$B$630='2008'!J$2)*('08'!$C$8:$C$630))</f>
        <v>2042</v>
      </c>
      <c r="K36">
        <f>SUMPRODUCT(('08'!$A$8:$A$630='2008'!$B36)*('08'!$B$8:$B$630='2008'!K$2)*('08'!$C$8:$C$630))</f>
        <v>11143</v>
      </c>
      <c r="L36">
        <f>SUMPRODUCT(('08'!$A$8:$A$630='2008'!$B36)*('08'!$B$8:$B$630='2008'!L$2)*('08'!$C$8:$C$630))</f>
        <v>2432</v>
      </c>
      <c r="M36">
        <f>SUMPRODUCT(('08'!$A$8:$A$630='2008'!$B36)*('08'!$B$8:$B$630='2008'!M$2)*('08'!$C$8:$C$630))</f>
        <v>1130</v>
      </c>
    </row>
    <row r="37" spans="1:13" x14ac:dyDescent="0.3">
      <c r="A37">
        <v>2008</v>
      </c>
      <c r="B37" t="s">
        <v>47</v>
      </c>
      <c r="C37">
        <f>SUMPRODUCT(('08'!$A$8:$A$630='2008'!$B37)*('08'!$B$8:$B$630='2008'!C$2)*('08'!$C$8:$C$630))</f>
        <v>6845</v>
      </c>
      <c r="D37">
        <f>SUMPRODUCT(('08'!$A$8:$A$630='2008'!$B37)*('08'!$B$8:$B$630='2008'!D$2)*('08'!$C$8:$C$630))</f>
        <v>3249</v>
      </c>
      <c r="E37">
        <f>SUMPRODUCT(('08'!$A$8:$A$630='2008'!$B37)*('08'!$B$8:$B$630='2008'!E$2)*('08'!$C$8:$C$630))</f>
        <v>3595</v>
      </c>
      <c r="F37">
        <f>SUMPRODUCT(('08'!$A$8:$A$630='2008'!$B37)*('08'!$B$8:$B$630='2008'!F$2)*('08'!$C$8:$C$630))</f>
        <v>5158</v>
      </c>
      <c r="G37">
        <f>SUMPRODUCT(('08'!$A$8:$A$630='2008'!$B37)*('08'!$B$8:$B$630='2008'!G$2)*('08'!$C$8:$C$630))</f>
        <v>4811</v>
      </c>
      <c r="H37">
        <f>SUMPRODUCT(('08'!$A$8:$A$630='2008'!$B37)*('08'!$B$8:$B$630='2008'!H$2)*('08'!$C$8:$C$630))</f>
        <v>1368</v>
      </c>
      <c r="I37">
        <f>SUMPRODUCT(('08'!$A$8:$A$630='2008'!$B37)*('08'!$B$8:$B$630='2008'!I$2)*('08'!$C$8:$C$630))</f>
        <v>151</v>
      </c>
      <c r="J37">
        <f>SUMPRODUCT(('08'!$A$8:$A$630='2008'!$B37)*('08'!$B$8:$B$630='2008'!J$2)*('08'!$C$8:$C$630))</f>
        <v>374</v>
      </c>
      <c r="K37">
        <f>SUMPRODUCT(('08'!$A$8:$A$630='2008'!$B37)*('08'!$B$8:$B$630='2008'!K$2)*('08'!$C$8:$C$630))</f>
        <v>5193</v>
      </c>
      <c r="L37">
        <f>SUMPRODUCT(('08'!$A$8:$A$630='2008'!$B37)*('08'!$B$8:$B$630='2008'!L$2)*('08'!$C$8:$C$630))</f>
        <v>1374</v>
      </c>
      <c r="M37">
        <f>SUMPRODUCT(('08'!$A$8:$A$630='2008'!$B37)*('08'!$B$8:$B$630='2008'!M$2)*('08'!$C$8:$C$630))</f>
        <v>162</v>
      </c>
    </row>
    <row r="38" spans="1:13" x14ac:dyDescent="0.3">
      <c r="A38">
        <v>2008</v>
      </c>
      <c r="B38" t="s">
        <v>48</v>
      </c>
      <c r="C38">
        <f>SUMPRODUCT(('08'!$A$8:$A$630='2008'!$B38)*('08'!$B$8:$B$630='2008'!C$2)*('08'!$C$8:$C$630))</f>
        <v>484</v>
      </c>
      <c r="D38">
        <f>SUMPRODUCT(('08'!$A$8:$A$630='2008'!$B38)*('08'!$B$8:$B$630='2008'!D$2)*('08'!$C$8:$C$630))</f>
        <v>238</v>
      </c>
      <c r="E38">
        <f>SUMPRODUCT(('08'!$A$8:$A$630='2008'!$B38)*('08'!$B$8:$B$630='2008'!E$2)*('08'!$C$8:$C$630))</f>
        <v>246</v>
      </c>
      <c r="F38">
        <f>SUMPRODUCT(('08'!$A$8:$A$630='2008'!$B38)*('08'!$B$8:$B$630='2008'!F$2)*('08'!$C$8:$C$630))</f>
        <v>434</v>
      </c>
      <c r="G38">
        <f>SUMPRODUCT(('08'!$A$8:$A$630='2008'!$B38)*('08'!$B$8:$B$630='2008'!G$2)*('08'!$C$8:$C$630))</f>
        <v>428</v>
      </c>
      <c r="H38">
        <f>SUMPRODUCT(('08'!$A$8:$A$630='2008'!$B38)*('08'!$B$8:$B$630='2008'!H$2)*('08'!$C$8:$C$630))</f>
        <v>5</v>
      </c>
      <c r="I38">
        <f>SUMPRODUCT(('08'!$A$8:$A$630='2008'!$B38)*('08'!$B$8:$B$630='2008'!I$2)*('08'!$C$8:$C$630))</f>
        <v>4</v>
      </c>
      <c r="J38">
        <f>SUMPRODUCT(('08'!$A$8:$A$630='2008'!$B38)*('08'!$B$8:$B$630='2008'!J$2)*('08'!$C$8:$C$630))</f>
        <v>6</v>
      </c>
      <c r="K38">
        <f>SUMPRODUCT(('08'!$A$8:$A$630='2008'!$B38)*('08'!$B$8:$B$630='2008'!K$2)*('08'!$C$8:$C$630))</f>
        <v>439</v>
      </c>
      <c r="L38">
        <f>SUMPRODUCT(('08'!$A$8:$A$630='2008'!$B38)*('08'!$B$8:$B$630='2008'!L$2)*('08'!$C$8:$C$630))</f>
        <v>5</v>
      </c>
      <c r="M38">
        <f>SUMPRODUCT(('08'!$A$8:$A$630='2008'!$B38)*('08'!$B$8:$B$630='2008'!M$2)*('08'!$C$8:$C$630))</f>
        <v>4</v>
      </c>
    </row>
    <row r="39" spans="1:13" x14ac:dyDescent="0.3">
      <c r="A39">
        <v>2008</v>
      </c>
      <c r="B39" t="s">
        <v>49</v>
      </c>
      <c r="C39">
        <f>SUMPRODUCT(('08'!$A$8:$A$630='2008'!$B39)*('08'!$B$8:$B$630='2008'!C$2)*('08'!$C$8:$C$630))</f>
        <v>8499</v>
      </c>
      <c r="D39">
        <f>SUMPRODUCT(('08'!$A$8:$A$630='2008'!$B39)*('08'!$B$8:$B$630='2008'!D$2)*('08'!$C$8:$C$630))</f>
        <v>4068</v>
      </c>
      <c r="E39">
        <f>SUMPRODUCT(('08'!$A$8:$A$630='2008'!$B39)*('08'!$B$8:$B$630='2008'!E$2)*('08'!$C$8:$C$630))</f>
        <v>4431</v>
      </c>
      <c r="F39">
        <f>SUMPRODUCT(('08'!$A$8:$A$630='2008'!$B39)*('08'!$B$8:$B$630='2008'!F$2)*('08'!$C$8:$C$630))</f>
        <v>7330</v>
      </c>
      <c r="G39">
        <f>SUMPRODUCT(('08'!$A$8:$A$630='2008'!$B39)*('08'!$B$8:$B$630='2008'!G$2)*('08'!$C$8:$C$630))</f>
        <v>7134</v>
      </c>
      <c r="H39">
        <f>SUMPRODUCT(('08'!$A$8:$A$630='2008'!$B39)*('08'!$B$8:$B$630='2008'!H$2)*('08'!$C$8:$C$630))</f>
        <v>915</v>
      </c>
      <c r="I39">
        <f>SUMPRODUCT(('08'!$A$8:$A$630='2008'!$B39)*('08'!$B$8:$B$630='2008'!I$2)*('08'!$C$8:$C$630))</f>
        <v>130</v>
      </c>
      <c r="J39">
        <f>SUMPRODUCT(('08'!$A$8:$A$630='2008'!$B39)*('08'!$B$8:$B$630='2008'!J$2)*('08'!$C$8:$C$630))</f>
        <v>212</v>
      </c>
      <c r="K39">
        <f>SUMPRODUCT(('08'!$A$8:$A$630='2008'!$B39)*('08'!$B$8:$B$630='2008'!K$2)*('08'!$C$8:$C$630))</f>
        <v>7435</v>
      </c>
      <c r="L39">
        <f>SUMPRODUCT(('08'!$A$8:$A$630='2008'!$B39)*('08'!$B$8:$B$630='2008'!L$2)*('08'!$C$8:$C$630))</f>
        <v>968</v>
      </c>
      <c r="M39">
        <f>SUMPRODUCT(('08'!$A$8:$A$630='2008'!$B39)*('08'!$B$8:$B$630='2008'!M$2)*('08'!$C$8:$C$630))</f>
        <v>146</v>
      </c>
    </row>
    <row r="40" spans="1:13" x14ac:dyDescent="0.3">
      <c r="A40">
        <v>2008</v>
      </c>
      <c r="B40" t="s">
        <v>50</v>
      </c>
      <c r="C40">
        <f>SUMPRODUCT(('08'!$A$8:$A$630='2008'!$B40)*('08'!$B$8:$B$630='2008'!C$2)*('08'!$C$8:$C$630))</f>
        <v>2667</v>
      </c>
      <c r="D40">
        <f>SUMPRODUCT(('08'!$A$8:$A$630='2008'!$B40)*('08'!$B$8:$B$630='2008'!D$2)*('08'!$C$8:$C$630))</f>
        <v>1280</v>
      </c>
      <c r="E40">
        <f>SUMPRODUCT(('08'!$A$8:$A$630='2008'!$B40)*('08'!$B$8:$B$630='2008'!E$2)*('08'!$C$8:$C$630))</f>
        <v>1386</v>
      </c>
      <c r="F40">
        <f>SUMPRODUCT(('08'!$A$8:$A$630='2008'!$B40)*('08'!$B$8:$B$630='2008'!F$2)*('08'!$C$8:$C$630))</f>
        <v>2080</v>
      </c>
      <c r="G40">
        <f>SUMPRODUCT(('08'!$A$8:$A$630='2008'!$B40)*('08'!$B$8:$B$630='2008'!G$2)*('08'!$C$8:$C$630))</f>
        <v>1951</v>
      </c>
      <c r="H40">
        <f>SUMPRODUCT(('08'!$A$8:$A$630='2008'!$B40)*('08'!$B$8:$B$630='2008'!H$2)*('08'!$C$8:$C$630))</f>
        <v>194</v>
      </c>
      <c r="I40">
        <f>SUMPRODUCT(('08'!$A$8:$A$630='2008'!$B40)*('08'!$B$8:$B$630='2008'!I$2)*('08'!$C$8:$C$630))</f>
        <v>30</v>
      </c>
      <c r="J40">
        <f>SUMPRODUCT(('08'!$A$8:$A$630='2008'!$B40)*('08'!$B$8:$B$630='2008'!J$2)*('08'!$C$8:$C$630))</f>
        <v>170</v>
      </c>
      <c r="K40">
        <f>SUMPRODUCT(('08'!$A$8:$A$630='2008'!$B40)*('08'!$B$8:$B$630='2008'!K$2)*('08'!$C$8:$C$630))</f>
        <v>2270</v>
      </c>
      <c r="L40">
        <f>SUMPRODUCT(('08'!$A$8:$A$630='2008'!$B40)*('08'!$B$8:$B$630='2008'!L$2)*('08'!$C$8:$C$630))</f>
        <v>212</v>
      </c>
      <c r="M40">
        <f>SUMPRODUCT(('08'!$A$8:$A$630='2008'!$B40)*('08'!$B$8:$B$630='2008'!M$2)*('08'!$C$8:$C$630))</f>
        <v>31</v>
      </c>
    </row>
    <row r="41" spans="1:13" x14ac:dyDescent="0.3">
      <c r="A41">
        <v>2008</v>
      </c>
      <c r="B41" t="s">
        <v>51</v>
      </c>
      <c r="C41">
        <f>SUMPRODUCT(('08'!$A$8:$A$630='2008'!$B41)*('08'!$B$8:$B$630='2008'!C$2)*('08'!$C$8:$C$630))</f>
        <v>2904</v>
      </c>
      <c r="D41">
        <f>SUMPRODUCT(('08'!$A$8:$A$630='2008'!$B41)*('08'!$B$8:$B$630='2008'!D$2)*('08'!$C$8:$C$630))</f>
        <v>1416</v>
      </c>
      <c r="E41">
        <f>SUMPRODUCT(('08'!$A$8:$A$630='2008'!$B41)*('08'!$B$8:$B$630='2008'!E$2)*('08'!$C$8:$C$630))</f>
        <v>1488</v>
      </c>
      <c r="F41">
        <f>SUMPRODUCT(('08'!$A$8:$A$630='2008'!$B41)*('08'!$B$8:$B$630='2008'!F$2)*('08'!$C$8:$C$630))</f>
        <v>2559</v>
      </c>
      <c r="G41">
        <f>SUMPRODUCT(('08'!$A$8:$A$630='2008'!$B41)*('08'!$B$8:$B$630='2008'!G$2)*('08'!$C$8:$C$630))</f>
        <v>2383</v>
      </c>
      <c r="H41">
        <f>SUMPRODUCT(('08'!$A$8:$A$630='2008'!$B41)*('08'!$B$8:$B$630='2008'!H$2)*('08'!$C$8:$C$630))</f>
        <v>57</v>
      </c>
      <c r="I41">
        <f>SUMPRODUCT(('08'!$A$8:$A$630='2008'!$B41)*('08'!$B$8:$B$630='2008'!I$2)*('08'!$C$8:$C$630))</f>
        <v>71</v>
      </c>
      <c r="J41">
        <f>SUMPRODUCT(('08'!$A$8:$A$630='2008'!$B41)*('08'!$B$8:$B$630='2008'!J$2)*('08'!$C$8:$C$630))</f>
        <v>261</v>
      </c>
      <c r="K41">
        <f>SUMPRODUCT(('08'!$A$8:$A$630='2008'!$B41)*('08'!$B$8:$B$630='2008'!K$2)*('08'!$C$8:$C$630))</f>
        <v>2637</v>
      </c>
      <c r="L41">
        <f>SUMPRODUCT(('08'!$A$8:$A$630='2008'!$B41)*('08'!$B$8:$B$630='2008'!L$2)*('08'!$C$8:$C$630))</f>
        <v>64</v>
      </c>
      <c r="M41">
        <f>SUMPRODUCT(('08'!$A$8:$A$630='2008'!$B41)*('08'!$B$8:$B$630='2008'!M$2)*('08'!$C$8:$C$630))</f>
        <v>83</v>
      </c>
    </row>
    <row r="42" spans="1:13" x14ac:dyDescent="0.3">
      <c r="A42">
        <v>2008</v>
      </c>
      <c r="B42" t="s">
        <v>52</v>
      </c>
      <c r="C42">
        <f>SUMPRODUCT(('08'!$A$8:$A$630='2008'!$B42)*('08'!$B$8:$B$630='2008'!C$2)*('08'!$C$8:$C$630))</f>
        <v>9449</v>
      </c>
      <c r="D42">
        <f>SUMPRODUCT(('08'!$A$8:$A$630='2008'!$B42)*('08'!$B$8:$B$630='2008'!D$2)*('08'!$C$8:$C$630))</f>
        <v>4493</v>
      </c>
      <c r="E42">
        <f>SUMPRODUCT(('08'!$A$8:$A$630='2008'!$B42)*('08'!$B$8:$B$630='2008'!E$2)*('08'!$C$8:$C$630))</f>
        <v>4956</v>
      </c>
      <c r="F42">
        <f>SUMPRODUCT(('08'!$A$8:$A$630='2008'!$B42)*('08'!$B$8:$B$630='2008'!F$2)*('08'!$C$8:$C$630))</f>
        <v>8319</v>
      </c>
      <c r="G42">
        <f>SUMPRODUCT(('08'!$A$8:$A$630='2008'!$B42)*('08'!$B$8:$B$630='2008'!G$2)*('08'!$C$8:$C$630))</f>
        <v>7997</v>
      </c>
      <c r="H42">
        <f>SUMPRODUCT(('08'!$A$8:$A$630='2008'!$B42)*('08'!$B$8:$B$630='2008'!H$2)*('08'!$C$8:$C$630))</f>
        <v>882</v>
      </c>
      <c r="I42">
        <f>SUMPRODUCT(('08'!$A$8:$A$630='2008'!$B42)*('08'!$B$8:$B$630='2008'!I$2)*('08'!$C$8:$C$630))</f>
        <v>156</v>
      </c>
      <c r="J42">
        <f>SUMPRODUCT(('08'!$A$8:$A$630='2008'!$B42)*('08'!$B$8:$B$630='2008'!J$2)*('08'!$C$8:$C$630))</f>
        <v>361</v>
      </c>
      <c r="K42">
        <f>SUMPRODUCT(('08'!$A$8:$A$630='2008'!$B42)*('08'!$B$8:$B$630='2008'!K$2)*('08'!$C$8:$C$630))</f>
        <v>8375</v>
      </c>
      <c r="L42">
        <f>SUMPRODUCT(('08'!$A$8:$A$630='2008'!$B42)*('08'!$B$8:$B$630='2008'!L$2)*('08'!$C$8:$C$630))</f>
        <v>910</v>
      </c>
      <c r="M42">
        <f>SUMPRODUCT(('08'!$A$8:$A$630='2008'!$B42)*('08'!$B$8:$B$630='2008'!M$2)*('08'!$C$8:$C$630))</f>
        <v>166</v>
      </c>
    </row>
    <row r="43" spans="1:13" x14ac:dyDescent="0.3">
      <c r="A43">
        <v>2008</v>
      </c>
      <c r="B43" t="s">
        <v>53</v>
      </c>
      <c r="C43">
        <f>SUMPRODUCT(('08'!$A$8:$A$630='2008'!$B43)*('08'!$B$8:$B$630='2008'!C$2)*('08'!$C$8:$C$630))</f>
        <v>804</v>
      </c>
      <c r="D43">
        <f>SUMPRODUCT(('08'!$A$8:$A$630='2008'!$B43)*('08'!$B$8:$B$630='2008'!D$2)*('08'!$C$8:$C$630))</f>
        <v>380</v>
      </c>
      <c r="E43">
        <f>SUMPRODUCT(('08'!$A$8:$A$630='2008'!$B43)*('08'!$B$8:$B$630='2008'!E$2)*('08'!$C$8:$C$630))</f>
        <v>424</v>
      </c>
      <c r="F43">
        <f>SUMPRODUCT(('08'!$A$8:$A$630='2008'!$B43)*('08'!$B$8:$B$630='2008'!F$2)*('08'!$C$8:$C$630))</f>
        <v>730</v>
      </c>
      <c r="G43">
        <f>SUMPRODUCT(('08'!$A$8:$A$630='2008'!$B43)*('08'!$B$8:$B$630='2008'!G$2)*('08'!$C$8:$C$630))</f>
        <v>669</v>
      </c>
      <c r="H43">
        <f>SUMPRODUCT(('08'!$A$8:$A$630='2008'!$B43)*('08'!$B$8:$B$630='2008'!H$2)*('08'!$C$8:$C$630))</f>
        <v>48</v>
      </c>
      <c r="I43">
        <f>SUMPRODUCT(('08'!$A$8:$A$630='2008'!$B43)*('08'!$B$8:$B$630='2008'!I$2)*('08'!$C$8:$C$630))</f>
        <v>19</v>
      </c>
      <c r="J43">
        <f>SUMPRODUCT(('08'!$A$8:$A$630='2008'!$B43)*('08'!$B$8:$B$630='2008'!J$2)*('08'!$C$8:$C$630))</f>
        <v>71</v>
      </c>
      <c r="K43">
        <f>SUMPRODUCT(('08'!$A$8:$A$630='2008'!$B43)*('08'!$B$8:$B$630='2008'!K$2)*('08'!$C$8:$C$630))</f>
        <v>732</v>
      </c>
      <c r="L43">
        <f>SUMPRODUCT(('08'!$A$8:$A$630='2008'!$B43)*('08'!$B$8:$B$630='2008'!L$2)*('08'!$C$8:$C$630))</f>
        <v>51</v>
      </c>
      <c r="M43">
        <f>SUMPRODUCT(('08'!$A$8:$A$630='2008'!$B43)*('08'!$B$8:$B$630='2008'!M$2)*('08'!$C$8:$C$630))</f>
        <v>20</v>
      </c>
    </row>
    <row r="44" spans="1:13" x14ac:dyDescent="0.3">
      <c r="A44">
        <v>2008</v>
      </c>
      <c r="B44" t="s">
        <v>54</v>
      </c>
      <c r="C44">
        <f>SUMPRODUCT(('08'!$A$8:$A$630='2008'!$B44)*('08'!$B$8:$B$630='2008'!C$2)*('08'!$C$8:$C$630))</f>
        <v>3313</v>
      </c>
      <c r="D44">
        <f>SUMPRODUCT(('08'!$A$8:$A$630='2008'!$B44)*('08'!$B$8:$B$630='2008'!D$2)*('08'!$C$8:$C$630))</f>
        <v>1564</v>
      </c>
      <c r="E44">
        <f>SUMPRODUCT(('08'!$A$8:$A$630='2008'!$B44)*('08'!$B$8:$B$630='2008'!E$2)*('08'!$C$8:$C$630))</f>
        <v>1749</v>
      </c>
      <c r="F44">
        <f>SUMPRODUCT(('08'!$A$8:$A$630='2008'!$B44)*('08'!$B$8:$B$630='2008'!F$2)*('08'!$C$8:$C$630))</f>
        <v>2413</v>
      </c>
      <c r="G44">
        <f>SUMPRODUCT(('08'!$A$8:$A$630='2008'!$B44)*('08'!$B$8:$B$630='2008'!G$2)*('08'!$C$8:$C$630))</f>
        <v>2307</v>
      </c>
      <c r="H44">
        <f>SUMPRODUCT(('08'!$A$8:$A$630='2008'!$B44)*('08'!$B$8:$B$630='2008'!H$2)*('08'!$C$8:$C$630))</f>
        <v>854</v>
      </c>
      <c r="I44">
        <f>SUMPRODUCT(('08'!$A$8:$A$630='2008'!$B44)*('08'!$B$8:$B$630='2008'!I$2)*('08'!$C$8:$C$630))</f>
        <v>16</v>
      </c>
      <c r="J44">
        <f>SUMPRODUCT(('08'!$A$8:$A$630='2008'!$B44)*('08'!$B$8:$B$630='2008'!J$2)*('08'!$C$8:$C$630))</f>
        <v>111</v>
      </c>
      <c r="K44">
        <f>SUMPRODUCT(('08'!$A$8:$A$630='2008'!$B44)*('08'!$B$8:$B$630='2008'!K$2)*('08'!$C$8:$C$630))</f>
        <v>2424</v>
      </c>
      <c r="L44">
        <f>SUMPRODUCT(('08'!$A$8:$A$630='2008'!$B44)*('08'!$B$8:$B$630='2008'!L$2)*('08'!$C$8:$C$630))</f>
        <v>862</v>
      </c>
      <c r="M44">
        <f>SUMPRODUCT(('08'!$A$8:$A$630='2008'!$B44)*('08'!$B$8:$B$630='2008'!M$2)*('08'!$C$8:$C$630))</f>
        <v>19</v>
      </c>
    </row>
    <row r="45" spans="1:13" x14ac:dyDescent="0.3">
      <c r="A45">
        <v>2008</v>
      </c>
      <c r="B45" t="s">
        <v>55</v>
      </c>
      <c r="C45">
        <f>SUMPRODUCT(('08'!$A$8:$A$630='2008'!$B45)*('08'!$B$8:$B$630='2008'!C$2)*('08'!$C$8:$C$630))</f>
        <v>590</v>
      </c>
      <c r="D45">
        <f>SUMPRODUCT(('08'!$A$8:$A$630='2008'!$B45)*('08'!$B$8:$B$630='2008'!D$2)*('08'!$C$8:$C$630))</f>
        <v>291</v>
      </c>
      <c r="E45">
        <f>SUMPRODUCT(('08'!$A$8:$A$630='2008'!$B45)*('08'!$B$8:$B$630='2008'!E$2)*('08'!$C$8:$C$630))</f>
        <v>299</v>
      </c>
      <c r="F45">
        <f>SUMPRODUCT(('08'!$A$8:$A$630='2008'!$B45)*('08'!$B$8:$B$630='2008'!F$2)*('08'!$C$8:$C$630))</f>
        <v>541</v>
      </c>
      <c r="G45">
        <f>SUMPRODUCT(('08'!$A$8:$A$630='2008'!$B45)*('08'!$B$8:$B$630='2008'!G$2)*('08'!$C$8:$C$630))</f>
        <v>533</v>
      </c>
      <c r="H45">
        <f>SUMPRODUCT(('08'!$A$8:$A$630='2008'!$B45)*('08'!$B$8:$B$630='2008'!H$2)*('08'!$C$8:$C$630))</f>
        <v>6</v>
      </c>
      <c r="I45">
        <f>SUMPRODUCT(('08'!$A$8:$A$630='2008'!$B45)*('08'!$B$8:$B$630='2008'!I$2)*('08'!$C$8:$C$630))</f>
        <v>6</v>
      </c>
      <c r="J45">
        <f>SUMPRODUCT(('08'!$A$8:$A$630='2008'!$B45)*('08'!$B$8:$B$630='2008'!J$2)*('08'!$C$8:$C$630))</f>
        <v>11</v>
      </c>
      <c r="K45">
        <f>SUMPRODUCT(('08'!$A$8:$A$630='2008'!$B45)*('08'!$B$8:$B$630='2008'!K$2)*('08'!$C$8:$C$630))</f>
        <v>547</v>
      </c>
      <c r="L45">
        <f>SUMPRODUCT(('08'!$A$8:$A$630='2008'!$B45)*('08'!$B$8:$B$630='2008'!L$2)*('08'!$C$8:$C$630))</f>
        <v>6</v>
      </c>
      <c r="M45">
        <f>SUMPRODUCT(('08'!$A$8:$A$630='2008'!$B45)*('08'!$B$8:$B$630='2008'!M$2)*('08'!$C$8:$C$630))</f>
        <v>6</v>
      </c>
    </row>
    <row r="46" spans="1:13" x14ac:dyDescent="0.3">
      <c r="A46">
        <v>2008</v>
      </c>
      <c r="B46" t="s">
        <v>56</v>
      </c>
      <c r="C46">
        <f>SUMPRODUCT(('08'!$A$8:$A$630='2008'!$B46)*('08'!$B$8:$B$630='2008'!C$2)*('08'!$C$8:$C$630))</f>
        <v>4692</v>
      </c>
      <c r="D46">
        <f>SUMPRODUCT(('08'!$A$8:$A$630='2008'!$B46)*('08'!$B$8:$B$630='2008'!D$2)*('08'!$C$8:$C$630))</f>
        <v>2220</v>
      </c>
      <c r="E46">
        <f>SUMPRODUCT(('08'!$A$8:$A$630='2008'!$B46)*('08'!$B$8:$B$630='2008'!E$2)*('08'!$C$8:$C$630))</f>
        <v>2472</v>
      </c>
      <c r="F46">
        <f>SUMPRODUCT(('08'!$A$8:$A$630='2008'!$B46)*('08'!$B$8:$B$630='2008'!F$2)*('08'!$C$8:$C$630))</f>
        <v>3849</v>
      </c>
      <c r="G46">
        <f>SUMPRODUCT(('08'!$A$8:$A$630='2008'!$B46)*('08'!$B$8:$B$630='2008'!G$2)*('08'!$C$8:$C$630))</f>
        <v>3685</v>
      </c>
      <c r="H46">
        <f>SUMPRODUCT(('08'!$A$8:$A$630='2008'!$B46)*('08'!$B$8:$B$630='2008'!H$2)*('08'!$C$8:$C$630))</f>
        <v>697</v>
      </c>
      <c r="I46">
        <f>SUMPRODUCT(('08'!$A$8:$A$630='2008'!$B46)*('08'!$B$8:$B$630='2008'!I$2)*('08'!$C$8:$C$630))</f>
        <v>95</v>
      </c>
      <c r="J46">
        <f>SUMPRODUCT(('08'!$A$8:$A$630='2008'!$B46)*('08'!$B$8:$B$630='2008'!J$2)*('08'!$C$8:$C$630))</f>
        <v>178</v>
      </c>
      <c r="K46">
        <f>SUMPRODUCT(('08'!$A$8:$A$630='2008'!$B46)*('08'!$B$8:$B$630='2008'!K$2)*('08'!$C$8:$C$630))</f>
        <v>3875</v>
      </c>
      <c r="L46">
        <f>SUMPRODUCT(('08'!$A$8:$A$630='2008'!$B46)*('08'!$B$8:$B$630='2008'!L$2)*('08'!$C$8:$C$630))</f>
        <v>701</v>
      </c>
      <c r="M46">
        <f>SUMPRODUCT(('08'!$A$8:$A$630='2008'!$B46)*('08'!$B$8:$B$630='2008'!M$2)*('08'!$C$8:$C$630))</f>
        <v>99</v>
      </c>
    </row>
    <row r="47" spans="1:13" x14ac:dyDescent="0.3">
      <c r="A47">
        <v>2008</v>
      </c>
      <c r="B47" t="s">
        <v>57</v>
      </c>
      <c r="C47">
        <f>SUMPRODUCT(('08'!$A$8:$A$630='2008'!$B47)*('08'!$B$8:$B$630='2008'!C$2)*('08'!$C$8:$C$630))</f>
        <v>17295</v>
      </c>
      <c r="D47">
        <f>SUMPRODUCT(('08'!$A$8:$A$630='2008'!$B47)*('08'!$B$8:$B$630='2008'!D$2)*('08'!$C$8:$C$630))</f>
        <v>8434</v>
      </c>
      <c r="E47">
        <f>SUMPRODUCT(('08'!$A$8:$A$630='2008'!$B47)*('08'!$B$8:$B$630='2008'!E$2)*('08'!$C$8:$C$630))</f>
        <v>8861</v>
      </c>
      <c r="F47">
        <f>SUMPRODUCT(('08'!$A$8:$A$630='2008'!$B47)*('08'!$B$8:$B$630='2008'!F$2)*('08'!$C$8:$C$630))</f>
        <v>14432</v>
      </c>
      <c r="G47">
        <f>SUMPRODUCT(('08'!$A$8:$A$630='2008'!$B47)*('08'!$B$8:$B$630='2008'!G$2)*('08'!$C$8:$C$630))</f>
        <v>8388</v>
      </c>
      <c r="H47">
        <f>SUMPRODUCT(('08'!$A$8:$A$630='2008'!$B47)*('08'!$B$8:$B$630='2008'!H$2)*('08'!$C$8:$C$630))</f>
        <v>1933</v>
      </c>
      <c r="I47">
        <f>SUMPRODUCT(('08'!$A$8:$A$630='2008'!$B47)*('08'!$B$8:$B$630='2008'!I$2)*('08'!$C$8:$C$630))</f>
        <v>605</v>
      </c>
      <c r="J47">
        <f>SUMPRODUCT(('08'!$A$8:$A$630='2008'!$B47)*('08'!$B$8:$B$630='2008'!J$2)*('08'!$C$8:$C$630))</f>
        <v>6241</v>
      </c>
      <c r="K47">
        <f>SUMPRODUCT(('08'!$A$8:$A$630='2008'!$B47)*('08'!$B$8:$B$630='2008'!K$2)*('08'!$C$8:$C$630))</f>
        <v>14614</v>
      </c>
      <c r="L47">
        <f>SUMPRODUCT(('08'!$A$8:$A$630='2008'!$B47)*('08'!$B$8:$B$630='2008'!L$2)*('08'!$C$8:$C$630))</f>
        <v>2004</v>
      </c>
      <c r="M47">
        <f>SUMPRODUCT(('08'!$A$8:$A$630='2008'!$B47)*('08'!$B$8:$B$630='2008'!M$2)*('08'!$C$8:$C$630))</f>
        <v>620</v>
      </c>
    </row>
    <row r="48" spans="1:13" x14ac:dyDescent="0.3">
      <c r="A48">
        <v>2008</v>
      </c>
      <c r="B48" t="s">
        <v>58</v>
      </c>
      <c r="C48">
        <f>SUMPRODUCT(('08'!$A$8:$A$630='2008'!$B48)*('08'!$B$8:$B$630='2008'!C$2)*('08'!$C$8:$C$630))</f>
        <v>1859</v>
      </c>
      <c r="D48">
        <f>SUMPRODUCT(('08'!$A$8:$A$630='2008'!$B48)*('08'!$B$8:$B$630='2008'!D$2)*('08'!$C$8:$C$630))</f>
        <v>938</v>
      </c>
      <c r="E48">
        <f>SUMPRODUCT(('08'!$A$8:$A$630='2008'!$B48)*('08'!$B$8:$B$630='2008'!E$2)*('08'!$C$8:$C$630))</f>
        <v>921</v>
      </c>
      <c r="F48">
        <f>SUMPRODUCT(('08'!$A$8:$A$630='2008'!$B48)*('08'!$B$8:$B$630='2008'!F$2)*('08'!$C$8:$C$630))</f>
        <v>1761</v>
      </c>
      <c r="G48">
        <f>SUMPRODUCT(('08'!$A$8:$A$630='2008'!$B48)*('08'!$B$8:$B$630='2008'!G$2)*('08'!$C$8:$C$630))</f>
        <v>1624</v>
      </c>
      <c r="H48">
        <f>SUMPRODUCT(('08'!$A$8:$A$630='2008'!$B48)*('08'!$B$8:$B$630='2008'!H$2)*('08'!$C$8:$C$630))</f>
        <v>26</v>
      </c>
      <c r="I48">
        <f>SUMPRODUCT(('08'!$A$8:$A$630='2008'!$B48)*('08'!$B$8:$B$630='2008'!I$2)*('08'!$C$8:$C$630))</f>
        <v>27</v>
      </c>
      <c r="J48">
        <f>SUMPRODUCT(('08'!$A$8:$A$630='2008'!$B48)*('08'!$B$8:$B$630='2008'!J$2)*('08'!$C$8:$C$630))</f>
        <v>138</v>
      </c>
      <c r="K48">
        <f>SUMPRODUCT(('08'!$A$8:$A$630='2008'!$B48)*('08'!$B$8:$B$630='2008'!K$2)*('08'!$C$8:$C$630))</f>
        <v>1768</v>
      </c>
      <c r="L48">
        <f>SUMPRODUCT(('08'!$A$8:$A$630='2008'!$B48)*('08'!$B$8:$B$630='2008'!L$2)*('08'!$C$8:$C$630))</f>
        <v>28</v>
      </c>
      <c r="M48">
        <f>SUMPRODUCT(('08'!$A$8:$A$630='2008'!$B48)*('08'!$B$8:$B$630='2008'!M$2)*('08'!$C$8:$C$630))</f>
        <v>27</v>
      </c>
    </row>
    <row r="49" spans="1:13" x14ac:dyDescent="0.3">
      <c r="A49">
        <v>2008</v>
      </c>
      <c r="B49" t="s">
        <v>59</v>
      </c>
      <c r="C49">
        <f>SUMPRODUCT(('08'!$A$8:$A$630='2008'!$B49)*('08'!$B$8:$B$630='2008'!C$2)*('08'!$C$8:$C$630))</f>
        <v>487</v>
      </c>
      <c r="D49">
        <f>SUMPRODUCT(('08'!$A$8:$A$630='2008'!$B49)*('08'!$B$8:$B$630='2008'!D$2)*('08'!$C$8:$C$630))</f>
        <v>238</v>
      </c>
      <c r="E49">
        <f>SUMPRODUCT(('08'!$A$8:$A$630='2008'!$B49)*('08'!$B$8:$B$630='2008'!E$2)*('08'!$C$8:$C$630))</f>
        <v>249</v>
      </c>
      <c r="F49">
        <f>SUMPRODUCT(('08'!$A$8:$A$630='2008'!$B49)*('08'!$B$8:$B$630='2008'!F$2)*('08'!$C$8:$C$630))</f>
        <v>471</v>
      </c>
      <c r="G49">
        <f>SUMPRODUCT(('08'!$A$8:$A$630='2008'!$B49)*('08'!$B$8:$B$630='2008'!G$2)*('08'!$C$8:$C$630))</f>
        <v>467</v>
      </c>
      <c r="H49">
        <f>SUMPRODUCT(('08'!$A$8:$A$630='2008'!$B49)*('08'!$B$8:$B$630='2008'!H$2)*('08'!$C$8:$C$630))</f>
        <v>4</v>
      </c>
      <c r="I49">
        <f>SUMPRODUCT(('08'!$A$8:$A$630='2008'!$B49)*('08'!$B$8:$B$630='2008'!I$2)*('08'!$C$8:$C$630))</f>
        <v>4</v>
      </c>
      <c r="J49">
        <f>SUMPRODUCT(('08'!$A$8:$A$630='2008'!$B49)*('08'!$B$8:$B$630='2008'!J$2)*('08'!$C$8:$C$630))</f>
        <v>5</v>
      </c>
      <c r="K49">
        <f>SUMPRODUCT(('08'!$A$8:$A$630='2008'!$B49)*('08'!$B$8:$B$630='2008'!K$2)*('08'!$C$8:$C$630))</f>
        <v>478</v>
      </c>
      <c r="L49">
        <f>SUMPRODUCT(('08'!$A$8:$A$630='2008'!$B49)*('08'!$B$8:$B$630='2008'!L$2)*('08'!$C$8:$C$630))</f>
        <v>4</v>
      </c>
      <c r="M49">
        <f>SUMPRODUCT(('08'!$A$8:$A$630='2008'!$B49)*('08'!$B$8:$B$630='2008'!M$2)*('08'!$C$8:$C$630))</f>
        <v>5</v>
      </c>
    </row>
    <row r="50" spans="1:13" x14ac:dyDescent="0.3">
      <c r="A50">
        <v>2008</v>
      </c>
      <c r="B50" t="s">
        <v>60</v>
      </c>
      <c r="C50">
        <f>SUMPRODUCT(('08'!$A$8:$A$630='2008'!$B50)*('08'!$B$8:$B$630='2008'!C$2)*('08'!$C$8:$C$630))</f>
        <v>5720</v>
      </c>
      <c r="D50">
        <f>SUMPRODUCT(('08'!$A$8:$A$630='2008'!$B50)*('08'!$B$8:$B$630='2008'!D$2)*('08'!$C$8:$C$630))</f>
        <v>2725</v>
      </c>
      <c r="E50">
        <f>SUMPRODUCT(('08'!$A$8:$A$630='2008'!$B50)*('08'!$B$8:$B$630='2008'!E$2)*('08'!$C$8:$C$630))</f>
        <v>2995</v>
      </c>
      <c r="F50">
        <f>SUMPRODUCT(('08'!$A$8:$A$630='2008'!$B50)*('08'!$B$8:$B$630='2008'!F$2)*('08'!$C$8:$C$630))</f>
        <v>4288</v>
      </c>
      <c r="G50">
        <f>SUMPRODUCT(('08'!$A$8:$A$630='2008'!$B50)*('08'!$B$8:$B$630='2008'!G$2)*('08'!$C$8:$C$630))</f>
        <v>3983</v>
      </c>
      <c r="H50">
        <f>SUMPRODUCT(('08'!$A$8:$A$630='2008'!$B50)*('08'!$B$8:$B$630='2008'!H$2)*('08'!$C$8:$C$630))</f>
        <v>1031</v>
      </c>
      <c r="I50">
        <f>SUMPRODUCT(('08'!$A$8:$A$630='2008'!$B50)*('08'!$B$8:$B$630='2008'!I$2)*('08'!$C$8:$C$630))</f>
        <v>330</v>
      </c>
      <c r="J50">
        <f>SUMPRODUCT(('08'!$A$8:$A$630='2008'!$B50)*('08'!$B$8:$B$630='2008'!J$2)*('08'!$C$8:$C$630))</f>
        <v>330</v>
      </c>
      <c r="K50">
        <f>SUMPRODUCT(('08'!$A$8:$A$630='2008'!$B50)*('08'!$B$8:$B$630='2008'!K$2)*('08'!$C$8:$C$630))</f>
        <v>4321</v>
      </c>
      <c r="L50">
        <f>SUMPRODUCT(('08'!$A$8:$A$630='2008'!$B50)*('08'!$B$8:$B$630='2008'!L$2)*('08'!$C$8:$C$630))</f>
        <v>1059</v>
      </c>
      <c r="M50">
        <f>SUMPRODUCT(('08'!$A$8:$A$630='2008'!$B50)*('08'!$B$8:$B$630='2008'!M$2)*('08'!$C$8:$C$630))</f>
        <v>337</v>
      </c>
    </row>
    <row r="51" spans="1:13" x14ac:dyDescent="0.3">
      <c r="A51">
        <v>2008</v>
      </c>
      <c r="B51" t="s">
        <v>61</v>
      </c>
      <c r="C51">
        <f>SUMPRODUCT(('08'!$A$8:$A$630='2008'!$B51)*('08'!$B$8:$B$630='2008'!C$2)*('08'!$C$8:$C$630))</f>
        <v>4912</v>
      </c>
      <c r="D51">
        <f>SUMPRODUCT(('08'!$A$8:$A$630='2008'!$B51)*('08'!$B$8:$B$630='2008'!D$2)*('08'!$C$8:$C$630))</f>
        <v>2418</v>
      </c>
      <c r="E51">
        <f>SUMPRODUCT(('08'!$A$8:$A$630='2008'!$B51)*('08'!$B$8:$B$630='2008'!E$2)*('08'!$C$8:$C$630))</f>
        <v>2495</v>
      </c>
      <c r="F51">
        <f>SUMPRODUCT(('08'!$A$8:$A$630='2008'!$B51)*('08'!$B$8:$B$630='2008'!F$2)*('08'!$C$8:$C$630))</f>
        <v>4146</v>
      </c>
      <c r="G51">
        <f>SUMPRODUCT(('08'!$A$8:$A$630='2008'!$B51)*('08'!$B$8:$B$630='2008'!G$2)*('08'!$C$8:$C$630))</f>
        <v>3801</v>
      </c>
      <c r="H51">
        <f>SUMPRODUCT(('08'!$A$8:$A$630='2008'!$B51)*('08'!$B$8:$B$630='2008'!H$2)*('08'!$C$8:$C$630))</f>
        <v>157</v>
      </c>
      <c r="I51">
        <f>SUMPRODUCT(('08'!$A$8:$A$630='2008'!$B51)*('08'!$B$8:$B$630='2008'!I$2)*('08'!$C$8:$C$630))</f>
        <v>344</v>
      </c>
      <c r="J51">
        <f>SUMPRODUCT(('08'!$A$8:$A$630='2008'!$B51)*('08'!$B$8:$B$630='2008'!J$2)*('08'!$C$8:$C$630))</f>
        <v>404</v>
      </c>
      <c r="K51">
        <f>SUMPRODUCT(('08'!$A$8:$A$630='2008'!$B51)*('08'!$B$8:$B$630='2008'!K$2)*('08'!$C$8:$C$630))</f>
        <v>4295</v>
      </c>
      <c r="L51">
        <f>SUMPRODUCT(('08'!$A$8:$A$630='2008'!$B51)*('08'!$B$8:$B$630='2008'!L$2)*('08'!$C$8:$C$630))</f>
        <v>182</v>
      </c>
      <c r="M51">
        <f>SUMPRODUCT(('08'!$A$8:$A$630='2008'!$B51)*('08'!$B$8:$B$630='2008'!M$2)*('08'!$C$8:$C$630))</f>
        <v>380</v>
      </c>
    </row>
    <row r="52" spans="1:13" x14ac:dyDescent="0.3">
      <c r="A52">
        <v>2008</v>
      </c>
      <c r="B52" t="s">
        <v>62</v>
      </c>
      <c r="C52">
        <f>SUMPRODUCT(('08'!$A$8:$A$630='2008'!$B52)*('08'!$B$8:$B$630='2008'!C$2)*('08'!$C$8:$C$630))</f>
        <v>1395</v>
      </c>
      <c r="D52">
        <f>SUMPRODUCT(('08'!$A$8:$A$630='2008'!$B52)*('08'!$B$8:$B$630='2008'!D$2)*('08'!$C$8:$C$630))</f>
        <v>673</v>
      </c>
      <c r="E52">
        <f>SUMPRODUCT(('08'!$A$8:$A$630='2008'!$B52)*('08'!$B$8:$B$630='2008'!E$2)*('08'!$C$8:$C$630))</f>
        <v>722</v>
      </c>
      <c r="F52">
        <f>SUMPRODUCT(('08'!$A$8:$A$630='2008'!$B52)*('08'!$B$8:$B$630='2008'!F$2)*('08'!$C$8:$C$630))</f>
        <v>1345</v>
      </c>
      <c r="G52">
        <f>SUMPRODUCT(('08'!$A$8:$A$630='2008'!$B52)*('08'!$B$8:$B$630='2008'!G$2)*('08'!$C$8:$C$630))</f>
        <v>1336</v>
      </c>
      <c r="H52">
        <f>SUMPRODUCT(('08'!$A$8:$A$630='2008'!$B52)*('08'!$B$8:$B$630='2008'!H$2)*('08'!$C$8:$C$630))</f>
        <v>39</v>
      </c>
      <c r="I52">
        <f>SUMPRODUCT(('08'!$A$8:$A$630='2008'!$B52)*('08'!$B$8:$B$630='2008'!I$2)*('08'!$C$8:$C$630))</f>
        <v>6</v>
      </c>
      <c r="J52">
        <f>SUMPRODUCT(('08'!$A$8:$A$630='2008'!$B52)*('08'!$B$8:$B$630='2008'!J$2)*('08'!$C$8:$C$630))</f>
        <v>9</v>
      </c>
      <c r="K52">
        <f>SUMPRODUCT(('08'!$A$8:$A$630='2008'!$B52)*('08'!$B$8:$B$630='2008'!K$2)*('08'!$C$8:$C$630))</f>
        <v>1350</v>
      </c>
      <c r="L52">
        <f>SUMPRODUCT(('08'!$A$8:$A$630='2008'!$B52)*('08'!$B$8:$B$630='2008'!L$2)*('08'!$C$8:$C$630))</f>
        <v>39</v>
      </c>
      <c r="M52">
        <f>SUMPRODUCT(('08'!$A$8:$A$630='2008'!$B52)*('08'!$B$8:$B$630='2008'!M$2)*('08'!$C$8:$C$630))</f>
        <v>7</v>
      </c>
    </row>
    <row r="53" spans="1:13" x14ac:dyDescent="0.3">
      <c r="A53">
        <v>2008</v>
      </c>
      <c r="B53" t="s">
        <v>63</v>
      </c>
      <c r="C53">
        <f>SUMPRODUCT(('08'!$A$8:$A$630='2008'!$B53)*('08'!$B$8:$B$630='2008'!C$2)*('08'!$C$8:$C$630))</f>
        <v>4212</v>
      </c>
      <c r="D53">
        <f>SUMPRODUCT(('08'!$A$8:$A$630='2008'!$B53)*('08'!$B$8:$B$630='2008'!D$2)*('08'!$C$8:$C$630))</f>
        <v>2084</v>
      </c>
      <c r="E53">
        <f>SUMPRODUCT(('08'!$A$8:$A$630='2008'!$B53)*('08'!$B$8:$B$630='2008'!E$2)*('08'!$C$8:$C$630))</f>
        <v>2128</v>
      </c>
      <c r="F53">
        <f>SUMPRODUCT(('08'!$A$8:$A$630='2008'!$B53)*('08'!$B$8:$B$630='2008'!F$2)*('08'!$C$8:$C$630))</f>
        <v>3881</v>
      </c>
      <c r="G53">
        <f>SUMPRODUCT(('08'!$A$8:$A$630='2008'!$B53)*('08'!$B$8:$B$630='2008'!G$2)*('08'!$C$8:$C$630))</f>
        <v>3639</v>
      </c>
      <c r="H53">
        <f>SUMPRODUCT(('08'!$A$8:$A$630='2008'!$B53)*('08'!$B$8:$B$630='2008'!H$2)*('08'!$C$8:$C$630))</f>
        <v>199</v>
      </c>
      <c r="I53">
        <f>SUMPRODUCT(('08'!$A$8:$A$630='2008'!$B53)*('08'!$B$8:$B$630='2008'!I$2)*('08'!$C$8:$C$630))</f>
        <v>76</v>
      </c>
      <c r="J53">
        <f>SUMPRODUCT(('08'!$A$8:$A$630='2008'!$B53)*('08'!$B$8:$B$630='2008'!J$2)*('08'!$C$8:$C$630))</f>
        <v>247</v>
      </c>
      <c r="K53">
        <f>SUMPRODUCT(('08'!$A$8:$A$630='2008'!$B53)*('08'!$B$8:$B$630='2008'!K$2)*('08'!$C$8:$C$630))</f>
        <v>3903</v>
      </c>
      <c r="L53">
        <f>SUMPRODUCT(('08'!$A$8:$A$630='2008'!$B53)*('08'!$B$8:$B$630='2008'!L$2)*('08'!$C$8:$C$630))</f>
        <v>213</v>
      </c>
      <c r="M53">
        <f>SUMPRODUCT(('08'!$A$8:$A$630='2008'!$B53)*('08'!$B$8:$B$630='2008'!M$2)*('08'!$C$8:$C$630))</f>
        <v>78</v>
      </c>
    </row>
    <row r="54" spans="1:13" x14ac:dyDescent="0.3">
      <c r="A54">
        <v>2008</v>
      </c>
      <c r="B54" t="s">
        <v>64</v>
      </c>
      <c r="C54">
        <f>SUMPRODUCT(('08'!$A$8:$A$630='2008'!$B54)*('08'!$B$8:$B$630='2008'!C$2)*('08'!$C$8:$C$630))</f>
        <v>397</v>
      </c>
      <c r="D54">
        <f>SUMPRODUCT(('08'!$A$8:$A$630='2008'!$B54)*('08'!$B$8:$B$630='2008'!D$2)*('08'!$C$8:$C$630))</f>
        <v>199</v>
      </c>
      <c r="E54">
        <f>SUMPRODUCT(('08'!$A$8:$A$630='2008'!$B54)*('08'!$B$8:$B$630='2008'!E$2)*('08'!$C$8:$C$630))</f>
        <v>198</v>
      </c>
      <c r="F54">
        <f>SUMPRODUCT(('08'!$A$8:$A$630='2008'!$B54)*('08'!$B$8:$B$630='2008'!F$2)*('08'!$C$8:$C$630))</f>
        <v>377</v>
      </c>
      <c r="G54">
        <f>SUMPRODUCT(('08'!$A$8:$A$630='2008'!$B54)*('08'!$B$8:$B$630='2008'!G$2)*('08'!$C$8:$C$630))</f>
        <v>361</v>
      </c>
      <c r="H54">
        <f>SUMPRODUCT(('08'!$A$8:$A$630='2008'!$B54)*('08'!$B$8:$B$630='2008'!H$2)*('08'!$C$8:$C$630))</f>
        <v>5</v>
      </c>
      <c r="I54">
        <f>SUMPRODUCT(('08'!$A$8:$A$630='2008'!$B54)*('08'!$B$8:$B$630='2008'!I$2)*('08'!$C$8:$C$630))</f>
        <v>4</v>
      </c>
      <c r="J54">
        <f>SUMPRODUCT(('08'!$A$8:$A$630='2008'!$B54)*('08'!$B$8:$B$630='2008'!J$2)*('08'!$C$8:$C$630))</f>
        <v>18</v>
      </c>
      <c r="K54">
        <f>SUMPRODUCT(('08'!$A$8:$A$630='2008'!$B54)*('08'!$B$8:$B$630='2008'!K$2)*('08'!$C$8:$C$630))</f>
        <v>382</v>
      </c>
      <c r="L54">
        <f>SUMPRODUCT(('08'!$A$8:$A$630='2008'!$B54)*('08'!$B$8:$B$630='2008'!L$2)*('08'!$C$8:$C$630))</f>
        <v>6</v>
      </c>
      <c r="M54">
        <f>SUMPRODUCT(('08'!$A$8:$A$630='2008'!$B54)*('08'!$B$8:$B$630='2008'!M$2)*('08'!$C$8:$C$630))</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BEFE1-9027-445C-A5CD-22082D47B7CD}">
  <dimension ref="A1:O54"/>
  <sheetViews>
    <sheetView topLeftCell="A23" workbookViewId="0">
      <selection activeCell="A3" sqref="A3:M54"/>
    </sheetView>
  </sheetViews>
  <sheetFormatPr defaultRowHeight="14.4" x14ac:dyDescent="0.3"/>
  <cols>
    <col min="2" max="2" width="11.88671875" customWidth="1"/>
    <col min="3" max="3" width="17.109375" customWidth="1"/>
    <col min="4" max="6" width="14.77734375" customWidth="1"/>
    <col min="7" max="7" width="22.21875" bestFit="1" customWidth="1"/>
    <col min="8" max="11" width="14.77734375" customWidth="1"/>
  </cols>
  <sheetData>
    <row r="1" spans="1:15" x14ac:dyDescent="0.3">
      <c r="C1" s="121"/>
    </row>
    <row r="2" spans="1:15" ht="28.8" x14ac:dyDescent="0.3">
      <c r="C2" s="122" t="s">
        <v>165</v>
      </c>
      <c r="D2" t="s">
        <v>166</v>
      </c>
      <c r="E2" t="s">
        <v>167</v>
      </c>
      <c r="F2" t="s">
        <v>168</v>
      </c>
      <c r="G2" s="64" t="s">
        <v>169</v>
      </c>
      <c r="H2" t="s">
        <v>170</v>
      </c>
      <c r="I2" t="s">
        <v>171</v>
      </c>
      <c r="J2" t="s">
        <v>172</v>
      </c>
      <c r="K2" t="s">
        <v>173</v>
      </c>
      <c r="L2" t="s">
        <v>174</v>
      </c>
      <c r="M2" t="s">
        <v>175</v>
      </c>
      <c r="O2" t="s">
        <v>176</v>
      </c>
    </row>
    <row r="3" spans="1:15" x14ac:dyDescent="0.3">
      <c r="A3">
        <v>2004</v>
      </c>
      <c r="B3" s="2" t="s">
        <v>11</v>
      </c>
      <c r="C3">
        <v>215694</v>
      </c>
      <c r="D3">
        <v>103812</v>
      </c>
      <c r="E3">
        <v>111882</v>
      </c>
      <c r="F3">
        <v>176618</v>
      </c>
      <c r="G3">
        <v>151410</v>
      </c>
      <c r="H3">
        <v>24910</v>
      </c>
      <c r="I3">
        <v>9291</v>
      </c>
      <c r="J3">
        <v>27129</v>
      </c>
      <c r="K3">
        <v>179050</v>
      </c>
      <c r="L3">
        <v>25510</v>
      </c>
      <c r="M3">
        <v>9721</v>
      </c>
      <c r="O3">
        <v>153399</v>
      </c>
    </row>
    <row r="4" spans="1:15" x14ac:dyDescent="0.3">
      <c r="A4">
        <v>2004</v>
      </c>
      <c r="B4" s="2" t="s">
        <v>21</v>
      </c>
      <c r="C4">
        <v>3332</v>
      </c>
      <c r="D4">
        <v>1568</v>
      </c>
      <c r="E4">
        <v>1764</v>
      </c>
      <c r="F4">
        <v>2450</v>
      </c>
      <c r="G4">
        <v>2412</v>
      </c>
      <c r="H4">
        <v>799</v>
      </c>
      <c r="I4">
        <v>40</v>
      </c>
      <c r="J4">
        <v>39</v>
      </c>
      <c r="K4">
        <v>2474</v>
      </c>
      <c r="L4">
        <v>806</v>
      </c>
      <c r="M4">
        <v>40</v>
      </c>
      <c r="O4">
        <v>2435</v>
      </c>
    </row>
    <row r="5" spans="1:15" x14ac:dyDescent="0.3">
      <c r="A5">
        <v>2004</v>
      </c>
      <c r="B5" s="2" t="s">
        <v>22</v>
      </c>
      <c r="C5">
        <v>451</v>
      </c>
      <c r="D5">
        <v>224</v>
      </c>
      <c r="E5">
        <v>227</v>
      </c>
      <c r="F5">
        <v>359</v>
      </c>
      <c r="G5">
        <v>343</v>
      </c>
      <c r="H5">
        <v>13</v>
      </c>
      <c r="I5">
        <v>24</v>
      </c>
      <c r="J5">
        <v>22</v>
      </c>
      <c r="K5">
        <v>376</v>
      </c>
      <c r="L5">
        <v>15</v>
      </c>
      <c r="M5">
        <v>25</v>
      </c>
      <c r="O5">
        <v>359</v>
      </c>
    </row>
    <row r="6" spans="1:15" x14ac:dyDescent="0.3">
      <c r="A6">
        <v>2004</v>
      </c>
      <c r="B6" s="2" t="s">
        <v>23</v>
      </c>
      <c r="C6">
        <v>4122</v>
      </c>
      <c r="D6">
        <v>2008</v>
      </c>
      <c r="E6">
        <v>2114</v>
      </c>
      <c r="F6">
        <v>3747</v>
      </c>
      <c r="G6">
        <v>3747</v>
      </c>
      <c r="H6">
        <v>2622</v>
      </c>
      <c r="I6">
        <v>142</v>
      </c>
      <c r="J6">
        <v>57</v>
      </c>
      <c r="K6">
        <v>1160</v>
      </c>
      <c r="L6">
        <v>2650</v>
      </c>
      <c r="M6">
        <v>152</v>
      </c>
      <c r="N6">
        <v>63</v>
      </c>
      <c r="O6">
        <v>3779</v>
      </c>
    </row>
    <row r="7" spans="1:15" x14ac:dyDescent="0.3">
      <c r="A7">
        <v>2004</v>
      </c>
      <c r="B7" s="2" t="s">
        <v>24</v>
      </c>
      <c r="C7">
        <v>2010</v>
      </c>
      <c r="D7">
        <v>962</v>
      </c>
      <c r="E7">
        <v>1048</v>
      </c>
      <c r="F7">
        <v>1649</v>
      </c>
      <c r="G7">
        <v>1578</v>
      </c>
      <c r="H7">
        <v>295</v>
      </c>
      <c r="I7">
        <v>24</v>
      </c>
      <c r="J7">
        <v>73</v>
      </c>
      <c r="K7">
        <v>1684</v>
      </c>
      <c r="L7">
        <v>297</v>
      </c>
      <c r="M7">
        <v>25</v>
      </c>
      <c r="O7">
        <v>1613</v>
      </c>
    </row>
    <row r="8" spans="1:15" x14ac:dyDescent="0.3">
      <c r="A8">
        <v>2004</v>
      </c>
      <c r="B8" s="2" t="s">
        <v>25</v>
      </c>
      <c r="C8">
        <v>26085</v>
      </c>
      <c r="D8">
        <v>12783</v>
      </c>
      <c r="E8">
        <v>13302</v>
      </c>
      <c r="F8">
        <v>20083</v>
      </c>
      <c r="G8">
        <v>12350</v>
      </c>
      <c r="H8">
        <v>1678</v>
      </c>
      <c r="I8">
        <v>3524</v>
      </c>
      <c r="J8">
        <v>8127</v>
      </c>
      <c r="K8">
        <v>20410</v>
      </c>
      <c r="L8">
        <v>1757</v>
      </c>
      <c r="M8">
        <v>3636</v>
      </c>
      <c r="O8">
        <v>12590</v>
      </c>
    </row>
    <row r="9" spans="1:15" x14ac:dyDescent="0.3">
      <c r="A9">
        <v>2004</v>
      </c>
      <c r="B9" s="2" t="s">
        <v>26</v>
      </c>
      <c r="C9">
        <v>3398</v>
      </c>
      <c r="D9">
        <v>1691</v>
      </c>
      <c r="E9">
        <v>1708</v>
      </c>
      <c r="F9">
        <v>3098</v>
      </c>
      <c r="G9">
        <v>2561</v>
      </c>
      <c r="H9">
        <v>123</v>
      </c>
      <c r="I9">
        <v>87</v>
      </c>
      <c r="J9">
        <v>574</v>
      </c>
      <c r="K9">
        <v>3153</v>
      </c>
      <c r="L9">
        <v>130</v>
      </c>
      <c r="M9">
        <v>94</v>
      </c>
      <c r="O9">
        <v>2602</v>
      </c>
    </row>
    <row r="10" spans="1:15" x14ac:dyDescent="0.3">
      <c r="A10">
        <v>2004</v>
      </c>
      <c r="B10" t="s">
        <v>27</v>
      </c>
      <c r="C10">
        <v>2606</v>
      </c>
      <c r="D10">
        <v>1246</v>
      </c>
      <c r="E10">
        <v>1359</v>
      </c>
      <c r="F10">
        <v>2278</v>
      </c>
      <c r="G10">
        <v>2113</v>
      </c>
      <c r="H10">
        <v>233</v>
      </c>
      <c r="I10">
        <v>75</v>
      </c>
      <c r="J10">
        <v>170</v>
      </c>
      <c r="K10">
        <v>2291</v>
      </c>
      <c r="L10">
        <v>237</v>
      </c>
      <c r="M10">
        <v>75</v>
      </c>
      <c r="O10">
        <v>2125</v>
      </c>
    </row>
    <row r="11" spans="1:15" x14ac:dyDescent="0.3">
      <c r="A11">
        <v>2004</v>
      </c>
      <c r="B11" t="s">
        <v>28</v>
      </c>
      <c r="C11">
        <v>612</v>
      </c>
      <c r="D11">
        <v>292</v>
      </c>
      <c r="E11">
        <v>320</v>
      </c>
      <c r="F11">
        <v>485</v>
      </c>
      <c r="G11">
        <v>445</v>
      </c>
      <c r="H11">
        <v>108</v>
      </c>
      <c r="I11">
        <v>12</v>
      </c>
      <c r="J11">
        <v>44</v>
      </c>
      <c r="K11">
        <v>488</v>
      </c>
      <c r="L11">
        <v>111</v>
      </c>
      <c r="M11">
        <v>12</v>
      </c>
      <c r="O11">
        <v>447</v>
      </c>
    </row>
    <row r="12" spans="1:15" x14ac:dyDescent="0.3">
      <c r="A12">
        <v>2004</v>
      </c>
      <c r="B12" t="s">
        <v>12</v>
      </c>
      <c r="C12">
        <v>435</v>
      </c>
      <c r="D12">
        <v>199</v>
      </c>
      <c r="E12">
        <v>236</v>
      </c>
      <c r="F12">
        <v>179</v>
      </c>
      <c r="G12">
        <v>150</v>
      </c>
      <c r="H12">
        <v>240</v>
      </c>
      <c r="I12">
        <v>9</v>
      </c>
      <c r="J12">
        <v>38</v>
      </c>
      <c r="K12">
        <v>184</v>
      </c>
      <c r="L12">
        <v>242</v>
      </c>
      <c r="M12">
        <v>10</v>
      </c>
      <c r="O12">
        <v>151</v>
      </c>
    </row>
    <row r="13" spans="1:15" x14ac:dyDescent="0.3">
      <c r="A13">
        <v>2004</v>
      </c>
      <c r="B13" t="s">
        <v>13</v>
      </c>
      <c r="C13">
        <v>13133</v>
      </c>
      <c r="D13">
        <v>6266</v>
      </c>
      <c r="E13">
        <v>6867</v>
      </c>
      <c r="F13">
        <v>10871</v>
      </c>
      <c r="G13">
        <v>8594</v>
      </c>
      <c r="H13">
        <v>1832</v>
      </c>
      <c r="I13">
        <v>260</v>
      </c>
      <c r="J13">
        <v>2422</v>
      </c>
      <c r="K13">
        <v>11011</v>
      </c>
      <c r="L13">
        <v>1873</v>
      </c>
      <c r="M13">
        <v>277</v>
      </c>
      <c r="O13">
        <v>8701</v>
      </c>
    </row>
    <row r="14" spans="1:15" x14ac:dyDescent="0.3">
      <c r="A14">
        <v>2004</v>
      </c>
      <c r="B14" t="s">
        <v>14</v>
      </c>
      <c r="C14">
        <v>6338</v>
      </c>
      <c r="D14">
        <v>3070</v>
      </c>
      <c r="E14">
        <v>3268</v>
      </c>
      <c r="F14">
        <v>4390</v>
      </c>
      <c r="G14">
        <v>4051</v>
      </c>
      <c r="H14">
        <v>1688</v>
      </c>
      <c r="I14">
        <v>194</v>
      </c>
      <c r="J14">
        <v>376</v>
      </c>
      <c r="K14">
        <v>4431</v>
      </c>
      <c r="L14">
        <v>1703</v>
      </c>
      <c r="M14">
        <v>194</v>
      </c>
      <c r="O14">
        <v>4093</v>
      </c>
    </row>
    <row r="15" spans="1:15" x14ac:dyDescent="0.3">
      <c r="A15">
        <v>2004</v>
      </c>
      <c r="B15" t="s">
        <v>29</v>
      </c>
      <c r="C15">
        <v>938</v>
      </c>
      <c r="D15">
        <v>448</v>
      </c>
      <c r="E15">
        <v>490</v>
      </c>
      <c r="F15">
        <v>208</v>
      </c>
      <c r="G15">
        <v>186</v>
      </c>
      <c r="H15">
        <v>17</v>
      </c>
      <c r="I15">
        <v>475</v>
      </c>
      <c r="J15">
        <v>55</v>
      </c>
      <c r="K15">
        <v>321</v>
      </c>
      <c r="L15">
        <v>21</v>
      </c>
      <c r="M15">
        <v>602</v>
      </c>
      <c r="O15">
        <v>284</v>
      </c>
    </row>
    <row r="16" spans="1:15" x14ac:dyDescent="0.3">
      <c r="A16">
        <v>2004</v>
      </c>
      <c r="B16" t="s">
        <v>30</v>
      </c>
      <c r="C16">
        <v>996</v>
      </c>
      <c r="D16">
        <v>487</v>
      </c>
      <c r="E16">
        <v>509</v>
      </c>
      <c r="F16">
        <v>942</v>
      </c>
      <c r="G16">
        <v>857</v>
      </c>
      <c r="H16">
        <v>5</v>
      </c>
      <c r="I16">
        <v>15</v>
      </c>
      <c r="J16">
        <v>89</v>
      </c>
      <c r="K16">
        <v>960</v>
      </c>
      <c r="L16">
        <v>7</v>
      </c>
      <c r="M16">
        <v>17</v>
      </c>
      <c r="O16">
        <v>872</v>
      </c>
    </row>
    <row r="17" spans="1:15" x14ac:dyDescent="0.3">
      <c r="A17">
        <v>2004</v>
      </c>
      <c r="B17" t="s">
        <v>31</v>
      </c>
      <c r="C17">
        <v>9303</v>
      </c>
      <c r="D17">
        <v>4469</v>
      </c>
      <c r="E17">
        <v>4835</v>
      </c>
      <c r="F17">
        <v>7648</v>
      </c>
      <c r="G17">
        <v>6676</v>
      </c>
      <c r="H17">
        <v>1277</v>
      </c>
      <c r="I17">
        <v>277</v>
      </c>
      <c r="J17">
        <v>1031</v>
      </c>
      <c r="K17">
        <v>7685</v>
      </c>
      <c r="L17">
        <v>1289</v>
      </c>
      <c r="M17">
        <v>283</v>
      </c>
      <c r="O17">
        <v>6714</v>
      </c>
    </row>
    <row r="18" spans="1:15" x14ac:dyDescent="0.3">
      <c r="A18">
        <v>2004</v>
      </c>
      <c r="B18" t="s">
        <v>32</v>
      </c>
      <c r="C18">
        <v>4536</v>
      </c>
      <c r="D18">
        <v>2182</v>
      </c>
      <c r="E18">
        <v>2354</v>
      </c>
      <c r="F18">
        <v>4088</v>
      </c>
      <c r="G18">
        <v>3905</v>
      </c>
      <c r="H18">
        <v>368</v>
      </c>
      <c r="I18">
        <v>22</v>
      </c>
      <c r="J18">
        <v>182</v>
      </c>
      <c r="K18">
        <v>4133</v>
      </c>
      <c r="L18">
        <v>376</v>
      </c>
      <c r="M18">
        <v>22</v>
      </c>
      <c r="O18">
        <v>3950</v>
      </c>
    </row>
    <row r="19" spans="1:15" x14ac:dyDescent="0.3">
      <c r="A19">
        <v>2004</v>
      </c>
      <c r="B19" t="s">
        <v>33</v>
      </c>
      <c r="C19">
        <v>2212</v>
      </c>
      <c r="D19">
        <v>1073</v>
      </c>
      <c r="E19">
        <v>1139</v>
      </c>
      <c r="F19">
        <v>2120</v>
      </c>
      <c r="G19">
        <v>2052</v>
      </c>
      <c r="H19">
        <v>37</v>
      </c>
      <c r="I19">
        <v>27</v>
      </c>
      <c r="J19">
        <v>69</v>
      </c>
      <c r="K19">
        <v>2136</v>
      </c>
      <c r="L19">
        <v>41</v>
      </c>
      <c r="M19">
        <v>30</v>
      </c>
      <c r="O19">
        <v>2068</v>
      </c>
    </row>
    <row r="20" spans="1:15" x14ac:dyDescent="0.3">
      <c r="A20">
        <v>2004</v>
      </c>
      <c r="B20" t="s">
        <v>34</v>
      </c>
      <c r="C20">
        <v>1990</v>
      </c>
      <c r="D20">
        <v>970</v>
      </c>
      <c r="E20">
        <v>1019</v>
      </c>
      <c r="F20">
        <v>1768</v>
      </c>
      <c r="G20">
        <v>1649</v>
      </c>
      <c r="H20">
        <v>99</v>
      </c>
      <c r="I20">
        <v>73</v>
      </c>
      <c r="J20">
        <v>132</v>
      </c>
      <c r="K20">
        <v>1803</v>
      </c>
      <c r="L20">
        <v>102</v>
      </c>
      <c r="M20">
        <v>73</v>
      </c>
      <c r="O20">
        <v>1682</v>
      </c>
    </row>
    <row r="21" spans="1:15" x14ac:dyDescent="0.3">
      <c r="A21">
        <v>2004</v>
      </c>
      <c r="B21" t="s">
        <v>35</v>
      </c>
      <c r="C21">
        <v>3042</v>
      </c>
      <c r="D21">
        <v>1454</v>
      </c>
      <c r="E21">
        <v>1588</v>
      </c>
      <c r="F21">
        <v>2775</v>
      </c>
      <c r="G21">
        <v>2736</v>
      </c>
      <c r="H21">
        <v>204</v>
      </c>
      <c r="I21">
        <v>27</v>
      </c>
      <c r="J21">
        <v>44</v>
      </c>
      <c r="K21">
        <v>2799</v>
      </c>
      <c r="L21">
        <v>205</v>
      </c>
      <c r="M21">
        <v>27</v>
      </c>
      <c r="O21">
        <v>2760</v>
      </c>
    </row>
    <row r="22" spans="1:15" x14ac:dyDescent="0.3">
      <c r="A22">
        <v>2004</v>
      </c>
      <c r="B22" t="s">
        <v>36</v>
      </c>
      <c r="C22">
        <v>3277</v>
      </c>
      <c r="D22">
        <v>1528</v>
      </c>
      <c r="E22">
        <v>1749</v>
      </c>
      <c r="F22">
        <v>2260</v>
      </c>
      <c r="G22">
        <v>2191</v>
      </c>
      <c r="H22">
        <v>976</v>
      </c>
      <c r="I22">
        <v>8</v>
      </c>
      <c r="J22">
        <v>68</v>
      </c>
      <c r="K22">
        <v>2272</v>
      </c>
      <c r="L22">
        <v>985</v>
      </c>
      <c r="M22">
        <v>8</v>
      </c>
      <c r="O22">
        <v>2204</v>
      </c>
    </row>
    <row r="23" spans="1:15" x14ac:dyDescent="0.3">
      <c r="A23">
        <v>2004</v>
      </c>
      <c r="B23" t="s">
        <v>37</v>
      </c>
      <c r="C23">
        <v>1022</v>
      </c>
      <c r="D23">
        <v>493</v>
      </c>
      <c r="E23">
        <v>529</v>
      </c>
      <c r="F23">
        <v>990</v>
      </c>
      <c r="G23">
        <v>984</v>
      </c>
      <c r="H23">
        <v>8</v>
      </c>
      <c r="I23">
        <v>9</v>
      </c>
      <c r="J23">
        <v>9</v>
      </c>
      <c r="K23">
        <v>1002</v>
      </c>
      <c r="L23">
        <v>8</v>
      </c>
      <c r="M23">
        <v>9</v>
      </c>
      <c r="O23">
        <v>995</v>
      </c>
    </row>
    <row r="24" spans="1:15" x14ac:dyDescent="0.3">
      <c r="A24">
        <v>2004</v>
      </c>
      <c r="B24" t="s">
        <v>38</v>
      </c>
      <c r="C24">
        <v>4043</v>
      </c>
      <c r="D24">
        <v>1906</v>
      </c>
      <c r="E24">
        <v>2137</v>
      </c>
      <c r="F24">
        <v>2737</v>
      </c>
      <c r="G24">
        <v>2504</v>
      </c>
      <c r="H24">
        <v>1070</v>
      </c>
      <c r="I24">
        <v>168</v>
      </c>
      <c r="J24">
        <v>282</v>
      </c>
      <c r="K24">
        <v>2777</v>
      </c>
      <c r="L24">
        <v>1094</v>
      </c>
      <c r="M24">
        <v>172</v>
      </c>
      <c r="O24">
        <v>2531</v>
      </c>
    </row>
    <row r="25" spans="1:15" x14ac:dyDescent="0.3">
      <c r="A25">
        <v>2004</v>
      </c>
      <c r="B25" t="s">
        <v>39</v>
      </c>
      <c r="C25">
        <v>4840</v>
      </c>
      <c r="D25">
        <v>2299</v>
      </c>
      <c r="E25">
        <v>2541</v>
      </c>
      <c r="F25">
        <v>4297</v>
      </c>
      <c r="G25">
        <v>4046</v>
      </c>
      <c r="H25">
        <v>292</v>
      </c>
      <c r="I25">
        <v>199</v>
      </c>
      <c r="J25">
        <v>323</v>
      </c>
      <c r="K25">
        <v>4318</v>
      </c>
      <c r="L25">
        <v>292</v>
      </c>
      <c r="M25">
        <v>210</v>
      </c>
      <c r="O25">
        <v>4066</v>
      </c>
    </row>
    <row r="26" spans="1:15" x14ac:dyDescent="0.3">
      <c r="A26">
        <v>2004</v>
      </c>
      <c r="B26" t="s">
        <v>40</v>
      </c>
      <c r="C26" s="125">
        <v>7452</v>
      </c>
      <c r="D26" s="125">
        <v>3604</v>
      </c>
      <c r="E26" s="125">
        <v>3848</v>
      </c>
      <c r="F26" s="125">
        <v>6163</v>
      </c>
      <c r="G26" s="125">
        <v>5984</v>
      </c>
      <c r="H26" s="125">
        <v>957</v>
      </c>
      <c r="I26" s="125">
        <v>173</v>
      </c>
      <c r="J26" s="125">
        <v>201</v>
      </c>
      <c r="K26" s="125">
        <v>6230</v>
      </c>
      <c r="L26" s="125">
        <v>968</v>
      </c>
      <c r="M26" s="125">
        <v>180</v>
      </c>
      <c r="O26" s="125">
        <v>6051</v>
      </c>
    </row>
    <row r="27" spans="1:15" x14ac:dyDescent="0.3">
      <c r="A27">
        <v>2004</v>
      </c>
      <c r="B27" t="s">
        <v>15</v>
      </c>
      <c r="C27">
        <v>3766</v>
      </c>
      <c r="D27">
        <v>1858</v>
      </c>
      <c r="E27">
        <v>1908</v>
      </c>
      <c r="F27">
        <v>3435</v>
      </c>
      <c r="G27">
        <v>3333</v>
      </c>
      <c r="H27">
        <v>128</v>
      </c>
      <c r="I27">
        <v>137</v>
      </c>
      <c r="J27">
        <v>108</v>
      </c>
      <c r="K27">
        <v>3469</v>
      </c>
      <c r="L27">
        <v>136</v>
      </c>
      <c r="M27">
        <v>142</v>
      </c>
      <c r="O27">
        <v>3367</v>
      </c>
    </row>
    <row r="28" spans="1:15" x14ac:dyDescent="0.3">
      <c r="A28">
        <v>2004</v>
      </c>
      <c r="B28" t="s">
        <v>16</v>
      </c>
      <c r="C28">
        <v>2081</v>
      </c>
      <c r="D28">
        <v>972</v>
      </c>
      <c r="E28">
        <v>1109</v>
      </c>
      <c r="F28">
        <v>1335</v>
      </c>
      <c r="G28">
        <v>1288</v>
      </c>
      <c r="H28">
        <v>698</v>
      </c>
      <c r="I28">
        <v>8</v>
      </c>
      <c r="J28">
        <v>46</v>
      </c>
      <c r="K28">
        <v>1353</v>
      </c>
      <c r="L28">
        <v>700</v>
      </c>
      <c r="M28">
        <v>8</v>
      </c>
      <c r="O28">
        <v>1306</v>
      </c>
    </row>
    <row r="29" spans="1:15" x14ac:dyDescent="0.3">
      <c r="A29">
        <v>2004</v>
      </c>
      <c r="B29" t="s">
        <v>17</v>
      </c>
      <c r="C29">
        <v>4243</v>
      </c>
      <c r="D29">
        <v>2023</v>
      </c>
      <c r="E29">
        <v>2219</v>
      </c>
      <c r="F29">
        <v>3636</v>
      </c>
      <c r="G29">
        <v>3544</v>
      </c>
      <c r="H29">
        <v>433</v>
      </c>
      <c r="I29">
        <v>55</v>
      </c>
      <c r="J29">
        <v>115</v>
      </c>
      <c r="K29">
        <v>3702</v>
      </c>
      <c r="L29">
        <v>455</v>
      </c>
      <c r="M29">
        <v>57</v>
      </c>
      <c r="O29">
        <v>3610</v>
      </c>
    </row>
    <row r="30" spans="1:15" x14ac:dyDescent="0.3">
      <c r="A30">
        <v>2004</v>
      </c>
      <c r="B30" t="s">
        <v>18</v>
      </c>
      <c r="C30">
        <v>690</v>
      </c>
      <c r="D30">
        <v>339</v>
      </c>
      <c r="E30">
        <v>352</v>
      </c>
      <c r="F30">
        <v>647</v>
      </c>
      <c r="G30">
        <v>637</v>
      </c>
      <c r="H30" t="s">
        <v>82</v>
      </c>
      <c r="I30">
        <v>3</v>
      </c>
      <c r="J30">
        <v>12</v>
      </c>
      <c r="K30">
        <v>657</v>
      </c>
      <c r="L30" t="s">
        <v>82</v>
      </c>
      <c r="M30">
        <v>4</v>
      </c>
      <c r="O30">
        <v>646</v>
      </c>
    </row>
    <row r="31" spans="1:15" x14ac:dyDescent="0.3">
      <c r="A31">
        <v>2004</v>
      </c>
      <c r="B31" t="s">
        <v>41</v>
      </c>
      <c r="C31">
        <v>1294</v>
      </c>
      <c r="D31">
        <v>628</v>
      </c>
      <c r="E31">
        <v>667</v>
      </c>
      <c r="F31">
        <v>1181</v>
      </c>
      <c r="G31">
        <v>1089</v>
      </c>
      <c r="H31">
        <v>51</v>
      </c>
      <c r="I31">
        <v>16</v>
      </c>
      <c r="J31">
        <v>119</v>
      </c>
      <c r="K31">
        <v>1198</v>
      </c>
      <c r="L31">
        <v>53</v>
      </c>
      <c r="M31">
        <v>16</v>
      </c>
      <c r="O31">
        <v>1103</v>
      </c>
    </row>
    <row r="32" spans="1:15" x14ac:dyDescent="0.3">
      <c r="A32">
        <v>2004</v>
      </c>
      <c r="B32" t="s">
        <v>42</v>
      </c>
      <c r="C32">
        <v>1699</v>
      </c>
      <c r="D32">
        <v>856</v>
      </c>
      <c r="E32">
        <v>842</v>
      </c>
      <c r="F32">
        <v>1445</v>
      </c>
      <c r="G32">
        <v>1168</v>
      </c>
      <c r="H32">
        <v>113</v>
      </c>
      <c r="I32">
        <v>84</v>
      </c>
      <c r="J32">
        <v>301</v>
      </c>
      <c r="K32">
        <v>1465</v>
      </c>
      <c r="L32">
        <v>122</v>
      </c>
      <c r="M32">
        <v>88</v>
      </c>
      <c r="O32">
        <v>1182</v>
      </c>
    </row>
    <row r="33" spans="1:15" x14ac:dyDescent="0.3">
      <c r="A33">
        <v>2004</v>
      </c>
      <c r="B33" t="s">
        <v>43</v>
      </c>
      <c r="C33">
        <v>982</v>
      </c>
      <c r="D33">
        <v>479</v>
      </c>
      <c r="E33">
        <v>503</v>
      </c>
      <c r="F33">
        <v>943</v>
      </c>
      <c r="G33">
        <v>932</v>
      </c>
      <c r="H33">
        <v>6</v>
      </c>
      <c r="I33">
        <v>17</v>
      </c>
      <c r="J33">
        <v>11</v>
      </c>
      <c r="K33">
        <v>956</v>
      </c>
      <c r="L33">
        <v>7</v>
      </c>
      <c r="M33">
        <v>18</v>
      </c>
      <c r="O33">
        <v>945</v>
      </c>
    </row>
    <row r="34" spans="1:15" x14ac:dyDescent="0.3">
      <c r="A34">
        <v>2004</v>
      </c>
      <c r="B34" t="s">
        <v>44</v>
      </c>
      <c r="C34">
        <v>6413</v>
      </c>
      <c r="D34">
        <v>3052</v>
      </c>
      <c r="E34">
        <v>3361</v>
      </c>
      <c r="F34">
        <v>5174</v>
      </c>
      <c r="G34">
        <v>4354</v>
      </c>
      <c r="H34">
        <v>845</v>
      </c>
      <c r="I34">
        <v>335</v>
      </c>
      <c r="J34">
        <v>906</v>
      </c>
      <c r="K34">
        <v>5227</v>
      </c>
      <c r="L34">
        <v>858</v>
      </c>
      <c r="M34">
        <v>337</v>
      </c>
      <c r="O34">
        <v>4374</v>
      </c>
    </row>
    <row r="35" spans="1:15" x14ac:dyDescent="0.3">
      <c r="A35">
        <v>2004</v>
      </c>
      <c r="B35" t="s">
        <v>45</v>
      </c>
      <c r="C35">
        <v>1375</v>
      </c>
      <c r="D35">
        <v>658</v>
      </c>
      <c r="E35">
        <v>717</v>
      </c>
      <c r="F35">
        <v>1151</v>
      </c>
      <c r="G35">
        <v>660</v>
      </c>
      <c r="H35">
        <v>34</v>
      </c>
      <c r="I35">
        <v>11</v>
      </c>
      <c r="J35">
        <v>544</v>
      </c>
      <c r="K35">
        <v>1181</v>
      </c>
      <c r="L35">
        <v>39</v>
      </c>
      <c r="M35">
        <v>11</v>
      </c>
      <c r="O35">
        <v>677</v>
      </c>
    </row>
    <row r="36" spans="1:15" x14ac:dyDescent="0.3">
      <c r="A36">
        <v>2004</v>
      </c>
      <c r="B36" t="s">
        <v>46</v>
      </c>
      <c r="C36">
        <v>14492</v>
      </c>
      <c r="D36">
        <v>6865</v>
      </c>
      <c r="E36">
        <v>7627</v>
      </c>
      <c r="F36">
        <v>11055</v>
      </c>
      <c r="G36">
        <v>9389</v>
      </c>
      <c r="H36">
        <v>2354</v>
      </c>
      <c r="I36">
        <v>939</v>
      </c>
      <c r="J36">
        <v>1976</v>
      </c>
      <c r="K36">
        <v>11130</v>
      </c>
      <c r="L36">
        <v>2421</v>
      </c>
      <c r="M36">
        <v>953</v>
      </c>
      <c r="O36">
        <v>9444</v>
      </c>
    </row>
    <row r="37" spans="1:15" x14ac:dyDescent="0.3">
      <c r="A37">
        <v>2004</v>
      </c>
      <c r="B37" t="s">
        <v>47</v>
      </c>
      <c r="C37">
        <v>6250</v>
      </c>
      <c r="D37">
        <v>2979</v>
      </c>
      <c r="E37">
        <v>3271</v>
      </c>
      <c r="F37">
        <v>4709</v>
      </c>
      <c r="G37">
        <v>4408</v>
      </c>
      <c r="H37">
        <v>1241</v>
      </c>
      <c r="I37">
        <v>125</v>
      </c>
      <c r="J37">
        <v>327</v>
      </c>
      <c r="K37">
        <v>4750</v>
      </c>
      <c r="L37">
        <v>1259</v>
      </c>
      <c r="M37">
        <v>130</v>
      </c>
      <c r="O37">
        <v>4449</v>
      </c>
    </row>
    <row r="38" spans="1:15" x14ac:dyDescent="0.3">
      <c r="A38">
        <v>2004</v>
      </c>
      <c r="B38" t="s">
        <v>48</v>
      </c>
      <c r="C38">
        <v>466</v>
      </c>
      <c r="D38">
        <v>228</v>
      </c>
      <c r="E38">
        <v>238</v>
      </c>
      <c r="F38">
        <v>443</v>
      </c>
      <c r="G38">
        <v>439</v>
      </c>
      <c r="H38">
        <v>3</v>
      </c>
      <c r="I38" t="s">
        <v>82</v>
      </c>
      <c r="J38">
        <v>6</v>
      </c>
      <c r="K38">
        <v>447</v>
      </c>
      <c r="L38">
        <v>4</v>
      </c>
      <c r="M38" t="s">
        <v>82</v>
      </c>
      <c r="O38">
        <v>442</v>
      </c>
    </row>
    <row r="39" spans="1:15" x14ac:dyDescent="0.3">
      <c r="A39">
        <v>2004</v>
      </c>
      <c r="B39" t="s">
        <v>49</v>
      </c>
      <c r="C39">
        <v>8469</v>
      </c>
      <c r="D39">
        <v>4037</v>
      </c>
      <c r="E39">
        <v>4432</v>
      </c>
      <c r="F39">
        <v>7381</v>
      </c>
      <c r="G39">
        <v>7188</v>
      </c>
      <c r="H39">
        <v>895</v>
      </c>
      <c r="I39">
        <v>73</v>
      </c>
      <c r="J39">
        <v>209</v>
      </c>
      <c r="K39">
        <v>7460</v>
      </c>
      <c r="L39">
        <v>923</v>
      </c>
      <c r="M39">
        <v>80</v>
      </c>
      <c r="O39">
        <v>7257</v>
      </c>
    </row>
    <row r="40" spans="1:15" x14ac:dyDescent="0.3">
      <c r="A40">
        <v>2004</v>
      </c>
      <c r="B40" t="s">
        <v>50</v>
      </c>
      <c r="C40">
        <v>2602</v>
      </c>
      <c r="D40">
        <v>1247</v>
      </c>
      <c r="E40">
        <v>1355</v>
      </c>
      <c r="F40">
        <v>2031</v>
      </c>
      <c r="G40">
        <v>1925</v>
      </c>
      <c r="H40">
        <v>190</v>
      </c>
      <c r="I40">
        <v>34</v>
      </c>
      <c r="J40">
        <v>135</v>
      </c>
      <c r="K40">
        <v>2232</v>
      </c>
      <c r="L40">
        <v>204</v>
      </c>
      <c r="M40">
        <v>36</v>
      </c>
      <c r="O40">
        <v>2102</v>
      </c>
    </row>
    <row r="41" spans="1:15" x14ac:dyDescent="0.3">
      <c r="A41">
        <v>2004</v>
      </c>
      <c r="B41" t="s">
        <v>51</v>
      </c>
      <c r="C41">
        <v>2727</v>
      </c>
      <c r="D41">
        <v>1340</v>
      </c>
      <c r="E41">
        <v>1387</v>
      </c>
      <c r="F41">
        <v>2498</v>
      </c>
      <c r="G41">
        <v>2348</v>
      </c>
      <c r="H41">
        <v>48</v>
      </c>
      <c r="I41">
        <v>103</v>
      </c>
      <c r="J41">
        <v>165</v>
      </c>
      <c r="K41">
        <v>2540</v>
      </c>
      <c r="L41">
        <v>52</v>
      </c>
      <c r="M41">
        <v>111</v>
      </c>
      <c r="O41">
        <v>2386</v>
      </c>
    </row>
    <row r="42" spans="1:15" x14ac:dyDescent="0.3">
      <c r="A42">
        <v>2004</v>
      </c>
      <c r="B42" t="s">
        <v>52</v>
      </c>
      <c r="C42">
        <v>9356</v>
      </c>
      <c r="D42">
        <v>4467</v>
      </c>
      <c r="E42">
        <v>4889</v>
      </c>
      <c r="F42">
        <v>8218</v>
      </c>
      <c r="G42">
        <v>7998</v>
      </c>
      <c r="H42">
        <v>853</v>
      </c>
      <c r="I42">
        <v>210</v>
      </c>
      <c r="J42">
        <v>255</v>
      </c>
      <c r="K42">
        <v>8259</v>
      </c>
      <c r="L42">
        <v>889</v>
      </c>
      <c r="M42">
        <v>210</v>
      </c>
      <c r="O42">
        <v>8038</v>
      </c>
    </row>
    <row r="43" spans="1:15" x14ac:dyDescent="0.3">
      <c r="A43">
        <v>2004</v>
      </c>
      <c r="B43" t="s">
        <v>53</v>
      </c>
      <c r="C43">
        <v>813</v>
      </c>
      <c r="D43">
        <v>385</v>
      </c>
      <c r="E43">
        <v>428</v>
      </c>
      <c r="F43">
        <v>732</v>
      </c>
      <c r="G43">
        <v>680</v>
      </c>
      <c r="H43">
        <v>46</v>
      </c>
      <c r="I43">
        <v>27</v>
      </c>
      <c r="J43">
        <v>58</v>
      </c>
      <c r="K43">
        <v>735</v>
      </c>
      <c r="L43">
        <v>48</v>
      </c>
      <c r="M43">
        <v>28</v>
      </c>
      <c r="O43">
        <v>683</v>
      </c>
    </row>
    <row r="44" spans="1:15" x14ac:dyDescent="0.3">
      <c r="A44">
        <v>2004</v>
      </c>
      <c r="B44" t="s">
        <v>54</v>
      </c>
      <c r="C44">
        <v>3061</v>
      </c>
      <c r="D44">
        <v>1441</v>
      </c>
      <c r="E44">
        <v>1620</v>
      </c>
      <c r="F44">
        <v>2188</v>
      </c>
      <c r="G44">
        <v>2142</v>
      </c>
      <c r="H44">
        <v>837</v>
      </c>
      <c r="I44">
        <v>4</v>
      </c>
      <c r="J44">
        <v>52</v>
      </c>
      <c r="K44">
        <v>2208</v>
      </c>
      <c r="L44">
        <v>843</v>
      </c>
      <c r="M44">
        <v>4</v>
      </c>
      <c r="O44">
        <v>2163</v>
      </c>
    </row>
    <row r="45" spans="1:15" x14ac:dyDescent="0.3">
      <c r="A45">
        <v>2004</v>
      </c>
      <c r="B45" t="s">
        <v>55</v>
      </c>
      <c r="C45">
        <v>564</v>
      </c>
      <c r="D45">
        <v>275</v>
      </c>
      <c r="E45">
        <v>289</v>
      </c>
      <c r="F45">
        <v>530</v>
      </c>
      <c r="G45">
        <v>521</v>
      </c>
      <c r="H45">
        <v>2</v>
      </c>
      <c r="I45">
        <v>7</v>
      </c>
      <c r="J45">
        <v>10</v>
      </c>
      <c r="K45">
        <v>535</v>
      </c>
      <c r="L45">
        <v>3</v>
      </c>
      <c r="M45">
        <v>7</v>
      </c>
      <c r="O45">
        <v>527</v>
      </c>
    </row>
    <row r="46" spans="1:15" x14ac:dyDescent="0.3">
      <c r="A46">
        <v>2004</v>
      </c>
      <c r="B46" t="s">
        <v>56</v>
      </c>
      <c r="C46">
        <v>4402</v>
      </c>
      <c r="D46">
        <v>2118</v>
      </c>
      <c r="E46">
        <v>2283</v>
      </c>
      <c r="F46">
        <v>3655</v>
      </c>
      <c r="G46">
        <v>3548</v>
      </c>
      <c r="H46">
        <v>651</v>
      </c>
      <c r="I46">
        <v>29</v>
      </c>
      <c r="J46">
        <v>128</v>
      </c>
      <c r="K46">
        <v>3695</v>
      </c>
      <c r="L46">
        <v>651</v>
      </c>
      <c r="M46">
        <v>29</v>
      </c>
      <c r="O46">
        <v>3582</v>
      </c>
    </row>
    <row r="47" spans="1:15" x14ac:dyDescent="0.3">
      <c r="A47">
        <v>2004</v>
      </c>
      <c r="B47" t="s">
        <v>57</v>
      </c>
      <c r="C47">
        <v>15813</v>
      </c>
      <c r="D47">
        <v>7667</v>
      </c>
      <c r="E47">
        <v>8146</v>
      </c>
      <c r="F47">
        <v>13246</v>
      </c>
      <c r="G47">
        <v>8246</v>
      </c>
      <c r="H47">
        <v>1669</v>
      </c>
      <c r="I47">
        <v>508</v>
      </c>
      <c r="J47">
        <v>5232</v>
      </c>
      <c r="K47">
        <v>13490</v>
      </c>
      <c r="L47">
        <v>1721</v>
      </c>
      <c r="M47">
        <v>535</v>
      </c>
      <c r="O47">
        <v>8370</v>
      </c>
    </row>
    <row r="48" spans="1:15" x14ac:dyDescent="0.3">
      <c r="A48">
        <v>2004</v>
      </c>
      <c r="B48" t="s">
        <v>58</v>
      </c>
      <c r="C48">
        <v>1629</v>
      </c>
      <c r="D48">
        <v>811</v>
      </c>
      <c r="E48">
        <v>818</v>
      </c>
      <c r="F48">
        <v>1561</v>
      </c>
      <c r="G48">
        <v>1461</v>
      </c>
      <c r="H48">
        <v>10</v>
      </c>
      <c r="I48">
        <v>32</v>
      </c>
      <c r="J48">
        <v>104</v>
      </c>
      <c r="K48">
        <v>1569</v>
      </c>
      <c r="L48">
        <v>11</v>
      </c>
      <c r="M48">
        <v>33</v>
      </c>
      <c r="O48">
        <v>1466</v>
      </c>
    </row>
    <row r="49" spans="1:15" x14ac:dyDescent="0.3">
      <c r="A49">
        <v>2004</v>
      </c>
      <c r="B49" t="s">
        <v>59</v>
      </c>
      <c r="C49">
        <v>482</v>
      </c>
      <c r="D49">
        <v>233</v>
      </c>
      <c r="E49">
        <v>249</v>
      </c>
      <c r="F49">
        <v>463</v>
      </c>
      <c r="G49">
        <v>460</v>
      </c>
      <c r="H49">
        <v>2</v>
      </c>
      <c r="I49">
        <v>7</v>
      </c>
      <c r="J49">
        <v>3</v>
      </c>
      <c r="K49">
        <v>471</v>
      </c>
      <c r="L49">
        <v>2</v>
      </c>
      <c r="M49">
        <v>8</v>
      </c>
      <c r="O49">
        <v>467</v>
      </c>
    </row>
    <row r="50" spans="1:15" x14ac:dyDescent="0.3">
      <c r="A50">
        <v>2004</v>
      </c>
      <c r="B50" t="s">
        <v>60</v>
      </c>
      <c r="C50">
        <v>5364</v>
      </c>
      <c r="D50">
        <v>2538</v>
      </c>
      <c r="E50">
        <v>2826</v>
      </c>
      <c r="F50">
        <v>4101</v>
      </c>
      <c r="G50">
        <v>3814</v>
      </c>
      <c r="H50">
        <v>961</v>
      </c>
      <c r="I50">
        <v>251</v>
      </c>
      <c r="J50">
        <v>301</v>
      </c>
      <c r="K50">
        <v>4129</v>
      </c>
      <c r="L50">
        <v>972</v>
      </c>
      <c r="M50">
        <v>255</v>
      </c>
      <c r="O50">
        <v>3836</v>
      </c>
    </row>
    <row r="51" spans="1:15" x14ac:dyDescent="0.3">
      <c r="A51">
        <v>2004</v>
      </c>
      <c r="B51" t="s">
        <v>61</v>
      </c>
      <c r="C51">
        <v>4596</v>
      </c>
      <c r="D51">
        <v>2214</v>
      </c>
      <c r="E51">
        <v>2382</v>
      </c>
      <c r="F51">
        <v>3792</v>
      </c>
      <c r="G51">
        <v>3584</v>
      </c>
      <c r="H51">
        <v>141</v>
      </c>
      <c r="I51">
        <v>404</v>
      </c>
      <c r="J51">
        <v>248</v>
      </c>
      <c r="K51">
        <v>3941</v>
      </c>
      <c r="L51">
        <v>175</v>
      </c>
      <c r="M51">
        <v>443</v>
      </c>
      <c r="O51">
        <v>3720</v>
      </c>
    </row>
    <row r="52" spans="1:15" x14ac:dyDescent="0.3">
      <c r="A52">
        <v>2004</v>
      </c>
      <c r="B52" t="s">
        <v>62</v>
      </c>
      <c r="C52">
        <v>1395</v>
      </c>
      <c r="D52">
        <v>676</v>
      </c>
      <c r="E52">
        <v>720</v>
      </c>
      <c r="F52">
        <v>1331</v>
      </c>
      <c r="G52">
        <v>1326</v>
      </c>
      <c r="H52">
        <v>42</v>
      </c>
      <c r="I52">
        <v>5</v>
      </c>
      <c r="J52">
        <v>5</v>
      </c>
      <c r="K52">
        <v>1345</v>
      </c>
      <c r="L52">
        <v>46</v>
      </c>
      <c r="M52">
        <v>5</v>
      </c>
      <c r="O52">
        <v>1340</v>
      </c>
    </row>
    <row r="53" spans="1:15" x14ac:dyDescent="0.3">
      <c r="A53">
        <v>2004</v>
      </c>
      <c r="B53" t="s">
        <v>63</v>
      </c>
      <c r="C53">
        <v>4126</v>
      </c>
      <c r="D53">
        <v>2017</v>
      </c>
      <c r="E53">
        <v>2109</v>
      </c>
      <c r="F53">
        <v>3793</v>
      </c>
      <c r="G53">
        <v>3601</v>
      </c>
      <c r="H53">
        <v>195</v>
      </c>
      <c r="I53">
        <v>85</v>
      </c>
      <c r="J53">
        <v>203</v>
      </c>
      <c r="K53">
        <v>3825</v>
      </c>
      <c r="L53">
        <v>204</v>
      </c>
      <c r="M53">
        <v>86</v>
      </c>
      <c r="O53">
        <v>3628</v>
      </c>
    </row>
    <row r="54" spans="1:15" x14ac:dyDescent="0.3">
      <c r="A54">
        <v>2004</v>
      </c>
      <c r="B54" t="s">
        <v>64</v>
      </c>
      <c r="C54">
        <v>373</v>
      </c>
      <c r="D54">
        <v>187</v>
      </c>
      <c r="E54">
        <v>186</v>
      </c>
      <c r="F54">
        <v>358</v>
      </c>
      <c r="G54">
        <v>339</v>
      </c>
      <c r="H54">
        <v>3</v>
      </c>
      <c r="I54">
        <v>2</v>
      </c>
      <c r="J54">
        <v>20</v>
      </c>
      <c r="K54">
        <v>364</v>
      </c>
      <c r="L54">
        <v>3</v>
      </c>
      <c r="M54">
        <v>3</v>
      </c>
      <c r="O54">
        <v>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86A6-F827-4CD1-9A93-FB2CDC4FB6EB}">
  <dimension ref="A1:K54"/>
  <sheetViews>
    <sheetView topLeftCell="A22" workbookViewId="0">
      <selection activeCell="A3" sqref="A3:B54"/>
    </sheetView>
  </sheetViews>
  <sheetFormatPr defaultRowHeight="14.4" x14ac:dyDescent="0.3"/>
  <cols>
    <col min="2" max="2" width="11.88671875" customWidth="1"/>
    <col min="3" max="3" width="17.109375" customWidth="1"/>
    <col min="4" max="6" width="14.77734375" customWidth="1"/>
    <col min="7" max="7" width="22.21875" bestFit="1" customWidth="1"/>
    <col min="8" max="11" width="14.77734375" customWidth="1"/>
  </cols>
  <sheetData>
    <row r="1" spans="1:11" x14ac:dyDescent="0.3">
      <c r="C1" s="121"/>
    </row>
    <row r="2" spans="1:11" x14ac:dyDescent="0.3">
      <c r="C2" s="122" t="s">
        <v>165</v>
      </c>
      <c r="D2" t="s">
        <v>166</v>
      </c>
      <c r="E2" t="s">
        <v>167</v>
      </c>
      <c r="F2" t="s">
        <v>169</v>
      </c>
      <c r="G2" s="64" t="s">
        <v>160</v>
      </c>
      <c r="H2" t="s">
        <v>171</v>
      </c>
      <c r="I2" t="s">
        <v>172</v>
      </c>
      <c r="J2" t="s">
        <v>168</v>
      </c>
      <c r="K2" t="s">
        <v>170</v>
      </c>
    </row>
    <row r="3" spans="1:11" x14ac:dyDescent="0.3">
      <c r="A3">
        <v>2000</v>
      </c>
      <c r="B3" s="2" t="s">
        <v>11</v>
      </c>
      <c r="C3">
        <v>202609</v>
      </c>
      <c r="D3">
        <v>97087</v>
      </c>
      <c r="E3">
        <v>105523</v>
      </c>
      <c r="F3">
        <v>148035</v>
      </c>
      <c r="G3">
        <v>23587</v>
      </c>
      <c r="H3">
        <v>8041</v>
      </c>
      <c r="I3">
        <v>21598</v>
      </c>
      <c r="J3">
        <v>168733</v>
      </c>
      <c r="K3">
        <v>24132</v>
      </c>
    </row>
    <row r="4" spans="1:11" x14ac:dyDescent="0.3">
      <c r="A4">
        <v>2000</v>
      </c>
      <c r="B4" s="2" t="s">
        <v>21</v>
      </c>
      <c r="C4">
        <v>3278</v>
      </c>
      <c r="D4">
        <v>1507</v>
      </c>
      <c r="E4">
        <v>1771</v>
      </c>
      <c r="F4">
        <v>2370</v>
      </c>
      <c r="G4">
        <v>853</v>
      </c>
      <c r="H4">
        <v>15</v>
      </c>
      <c r="I4">
        <v>27</v>
      </c>
      <c r="J4">
        <v>2391</v>
      </c>
      <c r="K4">
        <v>859</v>
      </c>
    </row>
    <row r="5" spans="1:11" x14ac:dyDescent="0.3">
      <c r="A5">
        <v>2000</v>
      </c>
      <c r="B5" s="2" t="s">
        <v>22</v>
      </c>
      <c r="C5">
        <v>412</v>
      </c>
      <c r="D5">
        <v>202</v>
      </c>
      <c r="E5">
        <v>210</v>
      </c>
      <c r="F5">
        <v>316</v>
      </c>
      <c r="G5">
        <v>13</v>
      </c>
      <c r="H5">
        <v>15</v>
      </c>
      <c r="I5">
        <v>12</v>
      </c>
      <c r="J5">
        <v>327</v>
      </c>
      <c r="K5">
        <v>13</v>
      </c>
    </row>
    <row r="6" spans="1:11" x14ac:dyDescent="0.3">
      <c r="A6">
        <v>2000</v>
      </c>
      <c r="B6" s="2" t="s">
        <v>23</v>
      </c>
      <c r="C6">
        <v>3524</v>
      </c>
      <c r="D6">
        <v>1734</v>
      </c>
      <c r="E6">
        <v>1789</v>
      </c>
      <c r="F6">
        <v>2315</v>
      </c>
      <c r="G6">
        <v>106</v>
      </c>
      <c r="H6">
        <v>132</v>
      </c>
      <c r="I6">
        <v>910</v>
      </c>
      <c r="J6">
        <v>3205</v>
      </c>
      <c r="K6">
        <v>114</v>
      </c>
    </row>
    <row r="7" spans="1:11" x14ac:dyDescent="0.3">
      <c r="A7">
        <v>2000</v>
      </c>
      <c r="B7" s="2" t="s">
        <v>24</v>
      </c>
      <c r="C7">
        <v>1893</v>
      </c>
      <c r="D7">
        <v>897</v>
      </c>
      <c r="E7">
        <v>996</v>
      </c>
      <c r="F7">
        <v>1489</v>
      </c>
      <c r="G7">
        <v>331</v>
      </c>
      <c r="H7">
        <v>13</v>
      </c>
      <c r="I7">
        <v>51</v>
      </c>
      <c r="J7">
        <v>1540</v>
      </c>
      <c r="K7">
        <v>331</v>
      </c>
    </row>
    <row r="8" spans="1:11" x14ac:dyDescent="0.3">
      <c r="A8">
        <v>2000</v>
      </c>
      <c r="B8" s="2" t="s">
        <v>25</v>
      </c>
      <c r="C8">
        <v>24749</v>
      </c>
      <c r="D8">
        <v>11932</v>
      </c>
      <c r="E8">
        <v>12817</v>
      </c>
      <c r="F8">
        <v>13362</v>
      </c>
      <c r="G8">
        <v>1651</v>
      </c>
      <c r="H8">
        <v>3027</v>
      </c>
      <c r="I8">
        <v>6514</v>
      </c>
      <c r="J8">
        <v>19770</v>
      </c>
      <c r="K8">
        <v>1678</v>
      </c>
    </row>
    <row r="9" spans="1:11" x14ac:dyDescent="0.3">
      <c r="A9">
        <v>2000</v>
      </c>
      <c r="B9" s="2" t="s">
        <v>26</v>
      </c>
      <c r="C9">
        <v>3049</v>
      </c>
      <c r="D9">
        <v>1514</v>
      </c>
      <c r="E9">
        <v>1535</v>
      </c>
      <c r="F9">
        <v>2377</v>
      </c>
      <c r="G9">
        <v>115</v>
      </c>
      <c r="H9">
        <v>53</v>
      </c>
      <c r="I9">
        <v>478</v>
      </c>
      <c r="J9">
        <v>2838</v>
      </c>
      <c r="K9">
        <v>116</v>
      </c>
    </row>
    <row r="10" spans="1:11" x14ac:dyDescent="0.3">
      <c r="A10">
        <v>2000</v>
      </c>
      <c r="B10" t="s">
        <v>27</v>
      </c>
      <c r="C10">
        <v>2415</v>
      </c>
      <c r="D10">
        <v>1146</v>
      </c>
      <c r="E10">
        <v>1268</v>
      </c>
      <c r="F10">
        <v>1894</v>
      </c>
      <c r="G10">
        <v>308</v>
      </c>
      <c r="H10">
        <v>63</v>
      </c>
      <c r="I10">
        <v>139</v>
      </c>
      <c r="J10">
        <v>2020</v>
      </c>
      <c r="K10">
        <v>317</v>
      </c>
    </row>
    <row r="11" spans="1:11" x14ac:dyDescent="0.3">
      <c r="A11">
        <v>2000</v>
      </c>
      <c r="B11" t="s">
        <v>28</v>
      </c>
      <c r="C11">
        <v>567</v>
      </c>
      <c r="D11">
        <v>267</v>
      </c>
      <c r="E11">
        <v>299</v>
      </c>
      <c r="F11">
        <v>424</v>
      </c>
      <c r="G11">
        <v>110</v>
      </c>
      <c r="H11">
        <v>9</v>
      </c>
      <c r="I11">
        <v>20</v>
      </c>
      <c r="J11">
        <v>443</v>
      </c>
      <c r="K11">
        <v>111</v>
      </c>
    </row>
    <row r="12" spans="1:11" x14ac:dyDescent="0.3">
      <c r="A12">
        <v>2000</v>
      </c>
      <c r="B12" t="s">
        <v>12</v>
      </c>
      <c r="C12">
        <v>407</v>
      </c>
      <c r="D12">
        <v>191</v>
      </c>
      <c r="E12">
        <v>216</v>
      </c>
      <c r="F12">
        <v>120</v>
      </c>
      <c r="G12">
        <v>254</v>
      </c>
      <c r="H12">
        <v>8</v>
      </c>
      <c r="I12">
        <v>26</v>
      </c>
      <c r="J12">
        <v>140</v>
      </c>
      <c r="K12">
        <v>258</v>
      </c>
    </row>
    <row r="13" spans="1:11" x14ac:dyDescent="0.3">
      <c r="A13">
        <v>2000</v>
      </c>
      <c r="B13" t="s">
        <v>13</v>
      </c>
      <c r="C13">
        <v>11633</v>
      </c>
      <c r="D13">
        <v>5533</v>
      </c>
      <c r="E13">
        <v>6100</v>
      </c>
      <c r="F13">
        <v>7789</v>
      </c>
      <c r="G13">
        <v>1406</v>
      </c>
      <c r="H13">
        <v>223</v>
      </c>
      <c r="I13">
        <v>2162</v>
      </c>
      <c r="J13">
        <v>9886</v>
      </c>
      <c r="K13">
        <v>1467</v>
      </c>
    </row>
    <row r="14" spans="1:11" x14ac:dyDescent="0.3">
      <c r="A14">
        <v>2000</v>
      </c>
      <c r="B14" t="s">
        <v>14</v>
      </c>
      <c r="C14">
        <v>5775</v>
      </c>
      <c r="D14">
        <v>2697</v>
      </c>
      <c r="E14">
        <v>3078</v>
      </c>
      <c r="F14">
        <v>3601</v>
      </c>
      <c r="G14">
        <v>1929</v>
      </c>
      <c r="H14">
        <v>72</v>
      </c>
      <c r="I14">
        <v>169</v>
      </c>
      <c r="J14">
        <v>3743</v>
      </c>
      <c r="K14">
        <v>1956</v>
      </c>
    </row>
    <row r="15" spans="1:11" x14ac:dyDescent="0.3">
      <c r="A15">
        <v>2000</v>
      </c>
      <c r="B15" t="s">
        <v>29</v>
      </c>
      <c r="C15">
        <v>855</v>
      </c>
      <c r="D15">
        <v>413</v>
      </c>
      <c r="E15">
        <v>442</v>
      </c>
      <c r="F15">
        <v>193</v>
      </c>
      <c r="G15">
        <v>16</v>
      </c>
      <c r="H15">
        <v>618</v>
      </c>
      <c r="I15">
        <v>29</v>
      </c>
      <c r="J15">
        <v>216</v>
      </c>
      <c r="K15">
        <v>16</v>
      </c>
    </row>
    <row r="16" spans="1:11" x14ac:dyDescent="0.3">
      <c r="A16">
        <v>2000</v>
      </c>
      <c r="B16" t="s">
        <v>30</v>
      </c>
      <c r="C16">
        <v>927</v>
      </c>
      <c r="D16">
        <v>447</v>
      </c>
      <c r="E16">
        <v>480</v>
      </c>
      <c r="F16">
        <v>839</v>
      </c>
      <c r="G16">
        <v>4</v>
      </c>
      <c r="H16">
        <v>14</v>
      </c>
      <c r="I16">
        <v>58</v>
      </c>
      <c r="J16">
        <v>896</v>
      </c>
      <c r="K16">
        <v>4</v>
      </c>
    </row>
    <row r="17" spans="1:11" x14ac:dyDescent="0.3">
      <c r="A17">
        <v>2000</v>
      </c>
      <c r="B17" t="s">
        <v>31</v>
      </c>
      <c r="C17">
        <v>8859</v>
      </c>
      <c r="D17">
        <v>4207</v>
      </c>
      <c r="E17">
        <v>4652</v>
      </c>
      <c r="F17">
        <v>6434</v>
      </c>
      <c r="G17">
        <v>1334</v>
      </c>
      <c r="H17">
        <v>306</v>
      </c>
      <c r="I17">
        <v>771</v>
      </c>
      <c r="J17">
        <v>7174</v>
      </c>
      <c r="K17">
        <v>1342</v>
      </c>
    </row>
    <row r="18" spans="1:11" x14ac:dyDescent="0.3">
      <c r="A18">
        <v>2000</v>
      </c>
      <c r="B18" t="s">
        <v>32</v>
      </c>
      <c r="C18" s="123">
        <v>4380</v>
      </c>
      <c r="D18" s="123">
        <v>2157</v>
      </c>
      <c r="E18" s="123">
        <v>2223</v>
      </c>
      <c r="F18" s="123">
        <v>3958</v>
      </c>
      <c r="G18" s="123">
        <v>286</v>
      </c>
      <c r="H18" s="123">
        <v>35</v>
      </c>
      <c r="I18" s="123">
        <v>79</v>
      </c>
      <c r="J18" s="123">
        <v>4037</v>
      </c>
      <c r="K18" s="123">
        <v>286</v>
      </c>
    </row>
    <row r="19" spans="1:11" x14ac:dyDescent="0.3">
      <c r="A19">
        <v>2000</v>
      </c>
      <c r="B19" t="s">
        <v>33</v>
      </c>
      <c r="C19" s="123">
        <v>2110</v>
      </c>
      <c r="D19" s="123">
        <v>1049</v>
      </c>
      <c r="E19" s="123">
        <v>1061</v>
      </c>
      <c r="F19" s="123">
        <v>1920</v>
      </c>
      <c r="G19" s="123">
        <v>81</v>
      </c>
      <c r="H19" s="123">
        <v>20</v>
      </c>
      <c r="I19" s="123">
        <v>89</v>
      </c>
      <c r="J19" s="123">
        <v>2009</v>
      </c>
      <c r="K19" s="123">
        <v>81</v>
      </c>
    </row>
    <row r="20" spans="1:11" x14ac:dyDescent="0.3">
      <c r="A20">
        <v>2000</v>
      </c>
      <c r="B20" t="s">
        <v>34</v>
      </c>
      <c r="C20" s="123">
        <v>1908</v>
      </c>
      <c r="D20" s="123">
        <v>927</v>
      </c>
      <c r="E20" s="123">
        <v>981</v>
      </c>
      <c r="F20" s="123">
        <v>1707</v>
      </c>
      <c r="G20" s="123">
        <v>103</v>
      </c>
      <c r="H20" s="123">
        <v>29</v>
      </c>
      <c r="I20" s="123">
        <v>50</v>
      </c>
      <c r="J20" s="123">
        <v>1757</v>
      </c>
      <c r="K20" s="123">
        <v>103</v>
      </c>
    </row>
    <row r="21" spans="1:11" x14ac:dyDescent="0.3">
      <c r="A21">
        <v>2000</v>
      </c>
      <c r="B21" t="s">
        <v>35</v>
      </c>
      <c r="C21" s="123">
        <v>2996</v>
      </c>
      <c r="D21" s="123">
        <v>1398</v>
      </c>
      <c r="E21" s="123">
        <v>1597</v>
      </c>
      <c r="F21" s="123">
        <v>2668</v>
      </c>
      <c r="G21" s="123">
        <v>230</v>
      </c>
      <c r="H21" s="123">
        <v>17</v>
      </c>
      <c r="I21" s="123">
        <v>71</v>
      </c>
      <c r="J21" s="123">
        <v>2738</v>
      </c>
      <c r="K21" s="123">
        <v>230</v>
      </c>
    </row>
    <row r="22" spans="1:11" x14ac:dyDescent="0.3">
      <c r="A22">
        <v>2000</v>
      </c>
      <c r="B22" t="s">
        <v>36</v>
      </c>
      <c r="C22" s="123">
        <v>3143</v>
      </c>
      <c r="D22" s="123">
        <v>1434</v>
      </c>
      <c r="E22" s="123">
        <v>1709</v>
      </c>
      <c r="F22" s="123">
        <v>2142</v>
      </c>
      <c r="G22" s="123">
        <v>884</v>
      </c>
      <c r="H22" s="123">
        <v>44</v>
      </c>
      <c r="I22" s="123">
        <v>61</v>
      </c>
      <c r="J22" s="123">
        <v>2194</v>
      </c>
      <c r="K22" s="123">
        <v>892</v>
      </c>
    </row>
    <row r="23" spans="1:11" x14ac:dyDescent="0.3">
      <c r="A23">
        <v>2000</v>
      </c>
      <c r="B23" t="s">
        <v>37</v>
      </c>
      <c r="C23" s="123">
        <v>979</v>
      </c>
      <c r="D23" s="123">
        <v>465</v>
      </c>
      <c r="E23" s="123">
        <v>514</v>
      </c>
      <c r="F23" s="123">
        <v>962</v>
      </c>
      <c r="G23" s="123">
        <v>6</v>
      </c>
      <c r="H23" s="123">
        <v>5</v>
      </c>
      <c r="I23" s="123">
        <v>4</v>
      </c>
      <c r="J23" s="123">
        <v>966</v>
      </c>
      <c r="K23" s="123">
        <v>6</v>
      </c>
    </row>
    <row r="24" spans="1:11" x14ac:dyDescent="0.3">
      <c r="A24">
        <v>2000</v>
      </c>
      <c r="B24" t="s">
        <v>38</v>
      </c>
      <c r="C24" s="123">
        <v>3812</v>
      </c>
      <c r="D24" s="123">
        <v>1838</v>
      </c>
      <c r="E24" s="123">
        <v>1974</v>
      </c>
      <c r="F24" s="123">
        <v>2461</v>
      </c>
      <c r="G24" s="123">
        <v>1125</v>
      </c>
      <c r="H24" s="123">
        <v>83</v>
      </c>
      <c r="I24" s="123">
        <v>131</v>
      </c>
      <c r="J24" s="123">
        <v>2549</v>
      </c>
      <c r="K24" s="123">
        <v>1165</v>
      </c>
    </row>
    <row r="25" spans="1:11" x14ac:dyDescent="0.3">
      <c r="A25">
        <v>2000</v>
      </c>
      <c r="B25" t="s">
        <v>39</v>
      </c>
      <c r="C25" s="123">
        <v>4614</v>
      </c>
      <c r="D25" s="123">
        <v>2212</v>
      </c>
      <c r="E25" s="123">
        <v>2403</v>
      </c>
      <c r="F25" s="123">
        <v>3979</v>
      </c>
      <c r="G25" s="123">
        <v>275</v>
      </c>
      <c r="H25" s="123">
        <v>109</v>
      </c>
      <c r="I25" s="123">
        <v>251</v>
      </c>
      <c r="J25" s="123">
        <v>4189</v>
      </c>
      <c r="K25" s="123">
        <v>311</v>
      </c>
    </row>
    <row r="26" spans="1:11" x14ac:dyDescent="0.3">
      <c r="A26">
        <v>2000</v>
      </c>
      <c r="B26" t="s">
        <v>40</v>
      </c>
      <c r="C26" s="123">
        <v>7231</v>
      </c>
      <c r="D26" s="123">
        <v>3517</v>
      </c>
      <c r="E26" s="123">
        <v>3713</v>
      </c>
      <c r="F26" s="123">
        <v>6024</v>
      </c>
      <c r="G26" s="123">
        <v>877</v>
      </c>
      <c r="H26" s="123">
        <v>161</v>
      </c>
      <c r="I26" s="123">
        <v>156</v>
      </c>
      <c r="J26" s="123">
        <v>6156</v>
      </c>
      <c r="K26" s="123">
        <v>891</v>
      </c>
    </row>
    <row r="27" spans="1:11" x14ac:dyDescent="0.3">
      <c r="A27">
        <v>2000</v>
      </c>
      <c r="B27" t="s">
        <v>15</v>
      </c>
      <c r="C27" s="123">
        <v>3506</v>
      </c>
      <c r="D27" s="123">
        <v>1721</v>
      </c>
      <c r="E27" s="123">
        <v>1785</v>
      </c>
      <c r="F27" s="123">
        <v>3245</v>
      </c>
      <c r="G27" s="123">
        <v>95</v>
      </c>
      <c r="H27" s="123">
        <v>81</v>
      </c>
      <c r="I27" s="123">
        <v>50</v>
      </c>
      <c r="J27" s="123">
        <v>3296</v>
      </c>
      <c r="K27" s="123">
        <v>95</v>
      </c>
    </row>
    <row r="28" spans="1:11" x14ac:dyDescent="0.3">
      <c r="A28">
        <v>2000</v>
      </c>
      <c r="B28" t="s">
        <v>16</v>
      </c>
      <c r="C28" s="123">
        <v>2029</v>
      </c>
      <c r="D28" s="123">
        <v>943</v>
      </c>
      <c r="E28" s="123">
        <v>1086</v>
      </c>
      <c r="F28" s="123">
        <v>1371</v>
      </c>
      <c r="G28" s="123">
        <v>611</v>
      </c>
      <c r="H28" s="123">
        <v>16</v>
      </c>
      <c r="I28" s="123">
        <v>25</v>
      </c>
      <c r="J28" s="123">
        <v>1394</v>
      </c>
      <c r="K28" s="123">
        <v>611</v>
      </c>
    </row>
    <row r="29" spans="1:11" x14ac:dyDescent="0.3">
      <c r="A29">
        <v>2000</v>
      </c>
      <c r="B29" t="s">
        <v>17</v>
      </c>
      <c r="C29" s="123">
        <v>4066</v>
      </c>
      <c r="D29" s="123">
        <v>1902</v>
      </c>
      <c r="E29" s="123">
        <v>2165</v>
      </c>
      <c r="F29" s="123">
        <v>3494</v>
      </c>
      <c r="G29" s="123">
        <v>442</v>
      </c>
      <c r="H29" s="123">
        <v>88</v>
      </c>
      <c r="I29" s="123">
        <v>38</v>
      </c>
      <c r="J29" s="123">
        <v>3526</v>
      </c>
      <c r="K29" s="123">
        <v>449</v>
      </c>
    </row>
    <row r="30" spans="1:11" x14ac:dyDescent="0.3">
      <c r="A30">
        <v>2000</v>
      </c>
      <c r="B30" t="s">
        <v>18</v>
      </c>
      <c r="C30" s="123">
        <v>658</v>
      </c>
      <c r="D30" s="123">
        <v>329</v>
      </c>
      <c r="E30" s="123">
        <v>329</v>
      </c>
      <c r="F30" s="123">
        <v>608</v>
      </c>
      <c r="G30" s="123" t="s">
        <v>82</v>
      </c>
      <c r="H30" s="123">
        <v>3</v>
      </c>
      <c r="I30" s="123">
        <v>13</v>
      </c>
      <c r="J30" s="123">
        <v>620</v>
      </c>
      <c r="K30" s="123" t="s">
        <v>82</v>
      </c>
    </row>
    <row r="31" spans="1:11" x14ac:dyDescent="0.3">
      <c r="A31">
        <v>2000</v>
      </c>
      <c r="B31" t="s">
        <v>41</v>
      </c>
      <c r="C31" s="123">
        <v>1205</v>
      </c>
      <c r="D31" s="123">
        <v>579</v>
      </c>
      <c r="E31" s="123">
        <v>626</v>
      </c>
      <c r="F31" s="123">
        <v>1078</v>
      </c>
      <c r="G31" s="123">
        <v>46</v>
      </c>
      <c r="H31" s="123">
        <v>14</v>
      </c>
      <c r="I31" s="123">
        <v>56</v>
      </c>
      <c r="J31" s="123">
        <v>1133</v>
      </c>
      <c r="K31" s="123">
        <v>46</v>
      </c>
    </row>
    <row r="32" spans="1:11" x14ac:dyDescent="0.3">
      <c r="A32">
        <v>2000</v>
      </c>
      <c r="B32" t="s">
        <v>42</v>
      </c>
      <c r="C32" s="123">
        <v>1377</v>
      </c>
      <c r="D32" s="123">
        <v>693</v>
      </c>
      <c r="E32" s="123">
        <v>683</v>
      </c>
      <c r="F32" s="123">
        <v>945</v>
      </c>
      <c r="G32" s="123">
        <v>105</v>
      </c>
      <c r="H32" s="123">
        <v>92</v>
      </c>
      <c r="I32" s="123">
        <v>220</v>
      </c>
      <c r="J32" s="123">
        <v>1144</v>
      </c>
      <c r="K32" s="123">
        <v>112</v>
      </c>
    </row>
    <row r="33" spans="1:11" x14ac:dyDescent="0.3">
      <c r="A33">
        <v>2000</v>
      </c>
      <c r="B33" t="s">
        <v>43</v>
      </c>
      <c r="C33">
        <v>902</v>
      </c>
      <c r="D33">
        <v>442</v>
      </c>
      <c r="E33">
        <v>461</v>
      </c>
      <c r="F33">
        <v>848</v>
      </c>
      <c r="G33">
        <v>13</v>
      </c>
      <c r="H33">
        <v>23</v>
      </c>
      <c r="I33">
        <v>14</v>
      </c>
      <c r="J33">
        <v>862</v>
      </c>
      <c r="K33">
        <v>13</v>
      </c>
    </row>
    <row r="34" spans="1:11" x14ac:dyDescent="0.3">
      <c r="A34">
        <v>2000</v>
      </c>
      <c r="B34" t="s">
        <v>44</v>
      </c>
      <c r="C34">
        <v>6109</v>
      </c>
      <c r="D34">
        <v>2919</v>
      </c>
      <c r="E34">
        <v>3190</v>
      </c>
      <c r="F34">
        <v>4492</v>
      </c>
      <c r="G34">
        <v>753</v>
      </c>
      <c r="H34">
        <v>278</v>
      </c>
      <c r="I34">
        <v>583</v>
      </c>
      <c r="J34">
        <v>5033</v>
      </c>
      <c r="K34">
        <v>787</v>
      </c>
    </row>
    <row r="35" spans="1:11" x14ac:dyDescent="0.3">
      <c r="A35">
        <v>2000</v>
      </c>
      <c r="B35" t="s">
        <v>45</v>
      </c>
      <c r="C35">
        <v>1261</v>
      </c>
      <c r="D35">
        <v>591</v>
      </c>
      <c r="E35">
        <v>670</v>
      </c>
      <c r="F35">
        <v>592</v>
      </c>
      <c r="G35">
        <v>29</v>
      </c>
      <c r="H35">
        <v>7</v>
      </c>
      <c r="I35">
        <v>484</v>
      </c>
      <c r="J35">
        <v>1064</v>
      </c>
      <c r="K35">
        <v>36</v>
      </c>
    </row>
    <row r="36" spans="1:11" x14ac:dyDescent="0.3">
      <c r="A36">
        <v>2000</v>
      </c>
      <c r="B36" t="s">
        <v>46</v>
      </c>
      <c r="C36">
        <v>13725</v>
      </c>
      <c r="D36">
        <v>6613</v>
      </c>
      <c r="E36">
        <v>7112</v>
      </c>
      <c r="F36">
        <v>9115</v>
      </c>
      <c r="G36">
        <v>1989</v>
      </c>
      <c r="H36">
        <v>908</v>
      </c>
      <c r="I36">
        <v>1706</v>
      </c>
      <c r="J36">
        <v>10602</v>
      </c>
      <c r="K36">
        <v>2181</v>
      </c>
    </row>
    <row r="37" spans="1:11" x14ac:dyDescent="0.3">
      <c r="A37">
        <v>2000</v>
      </c>
      <c r="B37" t="s">
        <v>47</v>
      </c>
      <c r="C37">
        <v>5629</v>
      </c>
      <c r="D37">
        <v>2626</v>
      </c>
      <c r="E37">
        <v>3003</v>
      </c>
      <c r="F37">
        <v>3895</v>
      </c>
      <c r="G37">
        <v>1310</v>
      </c>
      <c r="H37">
        <v>77</v>
      </c>
      <c r="I37">
        <v>255</v>
      </c>
      <c r="J37">
        <v>4143</v>
      </c>
      <c r="K37">
        <v>1315</v>
      </c>
    </row>
    <row r="38" spans="1:11" x14ac:dyDescent="0.3">
      <c r="A38">
        <v>2000</v>
      </c>
      <c r="B38" t="s">
        <v>48</v>
      </c>
      <c r="C38">
        <v>449</v>
      </c>
      <c r="D38">
        <v>222</v>
      </c>
      <c r="E38">
        <v>228</v>
      </c>
      <c r="F38">
        <v>422</v>
      </c>
      <c r="G38">
        <v>2</v>
      </c>
      <c r="H38">
        <v>2</v>
      </c>
      <c r="I38">
        <v>3</v>
      </c>
      <c r="J38">
        <v>425</v>
      </c>
      <c r="K38">
        <v>2</v>
      </c>
    </row>
    <row r="39" spans="1:11" x14ac:dyDescent="0.3">
      <c r="A39">
        <v>2000</v>
      </c>
      <c r="B39" t="s">
        <v>49</v>
      </c>
      <c r="C39">
        <v>8301</v>
      </c>
      <c r="D39">
        <v>3916</v>
      </c>
      <c r="E39">
        <v>4385</v>
      </c>
      <c r="F39">
        <v>7147</v>
      </c>
      <c r="G39">
        <v>931</v>
      </c>
      <c r="H39">
        <v>96</v>
      </c>
      <c r="I39">
        <v>106</v>
      </c>
      <c r="J39">
        <v>7250</v>
      </c>
      <c r="K39">
        <v>934</v>
      </c>
    </row>
    <row r="40" spans="1:11" x14ac:dyDescent="0.3">
      <c r="A40">
        <v>2000</v>
      </c>
      <c r="B40" t="s">
        <v>50</v>
      </c>
      <c r="C40">
        <v>2457</v>
      </c>
      <c r="D40">
        <v>1155</v>
      </c>
      <c r="E40">
        <v>1302</v>
      </c>
      <c r="F40">
        <v>2102</v>
      </c>
      <c r="G40">
        <v>115</v>
      </c>
      <c r="H40">
        <v>38</v>
      </c>
      <c r="I40">
        <v>76</v>
      </c>
      <c r="J40">
        <v>2169</v>
      </c>
      <c r="K40">
        <v>115</v>
      </c>
    </row>
    <row r="41" spans="1:11" x14ac:dyDescent="0.3">
      <c r="A41">
        <v>2000</v>
      </c>
      <c r="B41" t="s">
        <v>51</v>
      </c>
      <c r="C41">
        <v>2515</v>
      </c>
      <c r="D41">
        <v>1219</v>
      </c>
      <c r="E41">
        <v>1296</v>
      </c>
      <c r="F41">
        <v>2181</v>
      </c>
      <c r="G41">
        <v>34</v>
      </c>
      <c r="H41">
        <v>85</v>
      </c>
      <c r="I41">
        <v>193</v>
      </c>
      <c r="J41">
        <v>2372</v>
      </c>
      <c r="K41">
        <v>34</v>
      </c>
    </row>
    <row r="42" spans="1:11" x14ac:dyDescent="0.3">
      <c r="A42">
        <v>2000</v>
      </c>
      <c r="B42" t="s">
        <v>52</v>
      </c>
      <c r="C42">
        <v>8950</v>
      </c>
      <c r="D42">
        <v>4287</v>
      </c>
      <c r="E42">
        <v>4663</v>
      </c>
      <c r="F42">
        <v>7805</v>
      </c>
      <c r="G42">
        <v>746</v>
      </c>
      <c r="H42">
        <v>137</v>
      </c>
      <c r="I42">
        <v>248</v>
      </c>
      <c r="J42">
        <v>8015</v>
      </c>
      <c r="K42">
        <v>764</v>
      </c>
    </row>
    <row r="43" spans="1:11" x14ac:dyDescent="0.3">
      <c r="A43">
        <v>2000</v>
      </c>
      <c r="B43" t="s">
        <v>53</v>
      </c>
      <c r="C43">
        <v>729</v>
      </c>
      <c r="D43">
        <v>339</v>
      </c>
      <c r="E43">
        <v>390</v>
      </c>
      <c r="F43">
        <v>649</v>
      </c>
      <c r="G43">
        <v>38</v>
      </c>
      <c r="H43">
        <v>9</v>
      </c>
      <c r="I43">
        <v>30</v>
      </c>
      <c r="J43">
        <v>670</v>
      </c>
      <c r="K43">
        <v>38</v>
      </c>
    </row>
    <row r="44" spans="1:11" x14ac:dyDescent="0.3">
      <c r="A44">
        <v>2000</v>
      </c>
      <c r="B44" t="s">
        <v>54</v>
      </c>
      <c r="C44">
        <v>2929</v>
      </c>
      <c r="D44">
        <v>1355</v>
      </c>
      <c r="E44">
        <v>1575</v>
      </c>
      <c r="F44">
        <v>2171</v>
      </c>
      <c r="G44">
        <v>662</v>
      </c>
      <c r="H44">
        <v>23</v>
      </c>
      <c r="I44">
        <v>62</v>
      </c>
      <c r="J44">
        <v>2233</v>
      </c>
      <c r="K44">
        <v>662</v>
      </c>
    </row>
    <row r="45" spans="1:11" x14ac:dyDescent="0.3">
      <c r="A45">
        <v>2000</v>
      </c>
      <c r="B45" t="s">
        <v>55</v>
      </c>
      <c r="C45">
        <v>530</v>
      </c>
      <c r="D45">
        <v>263</v>
      </c>
      <c r="E45">
        <v>266</v>
      </c>
      <c r="F45">
        <v>495</v>
      </c>
      <c r="G45">
        <v>5</v>
      </c>
      <c r="H45">
        <v>2</v>
      </c>
      <c r="I45">
        <v>4</v>
      </c>
      <c r="J45">
        <v>498</v>
      </c>
      <c r="K45">
        <v>5</v>
      </c>
    </row>
    <row r="46" spans="1:11" x14ac:dyDescent="0.3">
      <c r="A46">
        <v>2000</v>
      </c>
      <c r="B46" t="s">
        <v>56</v>
      </c>
      <c r="C46">
        <v>4173</v>
      </c>
      <c r="D46">
        <v>2036</v>
      </c>
      <c r="E46">
        <v>2137</v>
      </c>
      <c r="F46">
        <v>3422</v>
      </c>
      <c r="G46">
        <v>658</v>
      </c>
      <c r="H46">
        <v>23</v>
      </c>
      <c r="I46">
        <v>67</v>
      </c>
      <c r="J46">
        <v>3489</v>
      </c>
      <c r="K46">
        <v>658</v>
      </c>
    </row>
    <row r="47" spans="1:11" x14ac:dyDescent="0.3">
      <c r="A47">
        <v>2000</v>
      </c>
      <c r="B47" t="s">
        <v>57</v>
      </c>
      <c r="C47">
        <v>14533</v>
      </c>
      <c r="D47">
        <v>7079</v>
      </c>
      <c r="E47">
        <v>7454</v>
      </c>
      <c r="F47">
        <v>8223</v>
      </c>
      <c r="G47">
        <v>1380</v>
      </c>
      <c r="H47">
        <v>451</v>
      </c>
      <c r="I47">
        <v>4414</v>
      </c>
      <c r="J47">
        <v>12572</v>
      </c>
      <c r="K47">
        <v>1397</v>
      </c>
    </row>
    <row r="48" spans="1:11" x14ac:dyDescent="0.3">
      <c r="A48">
        <v>2000</v>
      </c>
      <c r="B48" t="s">
        <v>58</v>
      </c>
      <c r="C48">
        <v>1472</v>
      </c>
      <c r="D48">
        <v>724</v>
      </c>
      <c r="E48">
        <v>748</v>
      </c>
      <c r="F48">
        <v>1313</v>
      </c>
      <c r="G48">
        <v>4</v>
      </c>
      <c r="H48">
        <v>46</v>
      </c>
      <c r="I48">
        <v>104</v>
      </c>
      <c r="J48">
        <v>1414</v>
      </c>
      <c r="K48">
        <v>4</v>
      </c>
    </row>
    <row r="49" spans="1:11" x14ac:dyDescent="0.3">
      <c r="A49">
        <v>2000</v>
      </c>
      <c r="B49" t="s">
        <v>59</v>
      </c>
      <c r="C49">
        <v>458</v>
      </c>
      <c r="D49">
        <v>221</v>
      </c>
      <c r="E49">
        <v>238</v>
      </c>
      <c r="F49">
        <v>451</v>
      </c>
      <c r="G49">
        <v>1</v>
      </c>
      <c r="H49">
        <v>2</v>
      </c>
      <c r="I49">
        <v>3</v>
      </c>
      <c r="J49">
        <v>454</v>
      </c>
      <c r="K49">
        <v>1</v>
      </c>
    </row>
    <row r="50" spans="1:11" x14ac:dyDescent="0.3">
      <c r="A50">
        <v>2000</v>
      </c>
      <c r="B50" t="s">
        <v>60</v>
      </c>
      <c r="C50">
        <v>5177</v>
      </c>
      <c r="D50">
        <v>2431</v>
      </c>
      <c r="E50">
        <v>2745</v>
      </c>
      <c r="F50">
        <v>3719</v>
      </c>
      <c r="G50">
        <v>1003</v>
      </c>
      <c r="H50">
        <v>205</v>
      </c>
      <c r="I50">
        <v>234</v>
      </c>
      <c r="J50">
        <v>3930</v>
      </c>
      <c r="K50">
        <v>1010</v>
      </c>
    </row>
    <row r="51" spans="1:11" x14ac:dyDescent="0.3">
      <c r="A51">
        <v>2000</v>
      </c>
      <c r="B51" t="s">
        <v>61</v>
      </c>
      <c r="C51">
        <v>4314</v>
      </c>
      <c r="D51">
        <v>2053</v>
      </c>
      <c r="E51">
        <v>2261</v>
      </c>
      <c r="F51">
        <v>3734</v>
      </c>
      <c r="G51">
        <v>123</v>
      </c>
      <c r="H51">
        <v>213</v>
      </c>
      <c r="I51">
        <v>167</v>
      </c>
      <c r="J51">
        <v>3890</v>
      </c>
      <c r="K51">
        <v>123</v>
      </c>
    </row>
    <row r="52" spans="1:11" x14ac:dyDescent="0.3">
      <c r="A52">
        <v>2000</v>
      </c>
      <c r="B52" t="s">
        <v>62</v>
      </c>
      <c r="C52">
        <v>1405</v>
      </c>
      <c r="D52">
        <v>654</v>
      </c>
      <c r="E52">
        <v>750</v>
      </c>
      <c r="F52">
        <v>1349</v>
      </c>
      <c r="G52">
        <v>45</v>
      </c>
      <c r="H52">
        <v>4</v>
      </c>
      <c r="I52">
        <v>7</v>
      </c>
      <c r="J52">
        <v>1355</v>
      </c>
      <c r="K52">
        <v>45</v>
      </c>
    </row>
    <row r="53" spans="1:11" x14ac:dyDescent="0.3">
      <c r="A53">
        <v>2000</v>
      </c>
      <c r="B53" t="s">
        <v>63</v>
      </c>
      <c r="C53">
        <v>3884</v>
      </c>
      <c r="D53">
        <v>1912</v>
      </c>
      <c r="E53">
        <v>1972</v>
      </c>
      <c r="F53">
        <v>3503</v>
      </c>
      <c r="G53">
        <v>147</v>
      </c>
      <c r="H53">
        <v>48</v>
      </c>
      <c r="I53">
        <v>159</v>
      </c>
      <c r="J53">
        <v>3653</v>
      </c>
      <c r="K53">
        <v>147</v>
      </c>
    </row>
    <row r="54" spans="1:11" x14ac:dyDescent="0.3">
      <c r="A54">
        <v>2000</v>
      </c>
      <c r="B54" t="s">
        <v>64</v>
      </c>
      <c r="C54">
        <v>350</v>
      </c>
      <c r="D54">
        <v>176</v>
      </c>
      <c r="E54">
        <v>175</v>
      </c>
      <c r="F54">
        <v>324</v>
      </c>
      <c r="G54">
        <v>1</v>
      </c>
      <c r="H54" t="s">
        <v>82</v>
      </c>
      <c r="I54">
        <v>19</v>
      </c>
      <c r="J54">
        <v>342</v>
      </c>
      <c r="K5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9216-8C53-4133-A470-EA581F4DABE8}">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2121D-6B6F-4474-AAAD-4A6CFC08ADCB}">
  <dimension ref="A1:S624"/>
  <sheetViews>
    <sheetView workbookViewId="0">
      <selection activeCell="H11" sqref="A1:XFD1048576"/>
    </sheetView>
  </sheetViews>
  <sheetFormatPr defaultColWidth="9.109375" defaultRowHeight="14.4" x14ac:dyDescent="0.3"/>
  <cols>
    <col min="1" max="1" width="24" style="4" bestFit="1" customWidth="1"/>
    <col min="2" max="2" width="29.109375" style="4" bestFit="1" customWidth="1"/>
    <col min="3" max="4" width="12.5546875" style="16" customWidth="1"/>
    <col min="5" max="14" width="12.5546875" style="4" customWidth="1"/>
    <col min="15" max="16384" width="9.109375" style="4"/>
  </cols>
  <sheetData>
    <row r="1" spans="1:19" ht="3" customHeight="1" x14ac:dyDescent="0.3">
      <c r="A1" s="3" t="s">
        <v>65</v>
      </c>
      <c r="C1" s="4"/>
      <c r="D1" s="4"/>
      <c r="O1" s="5"/>
      <c r="P1" s="5"/>
      <c r="Q1" s="5"/>
      <c r="R1" s="5"/>
      <c r="S1" s="5"/>
    </row>
    <row r="2" spans="1:19" s="5" customFormat="1" ht="15.9" customHeight="1" x14ac:dyDescent="0.3">
      <c r="A2" s="129" t="s">
        <v>66</v>
      </c>
      <c r="B2" s="129"/>
      <c r="C2" s="129"/>
      <c r="D2" s="129"/>
      <c r="E2" s="129"/>
      <c r="F2" s="129"/>
      <c r="G2" s="129"/>
      <c r="H2" s="129"/>
      <c r="I2" s="129"/>
      <c r="J2" s="129"/>
      <c r="K2" s="129"/>
      <c r="L2" s="129"/>
      <c r="M2" s="129"/>
      <c r="N2" s="129"/>
    </row>
    <row r="3" spans="1:19" s="5" customFormat="1" ht="15.9" customHeight="1" x14ac:dyDescent="0.3">
      <c r="A3" s="5" t="s">
        <v>67</v>
      </c>
      <c r="C3" s="6"/>
      <c r="D3" s="6"/>
    </row>
    <row r="4" spans="1:19" s="5" customFormat="1" ht="15.9" customHeight="1" x14ac:dyDescent="0.3">
      <c r="A4" s="130" t="s">
        <v>68</v>
      </c>
      <c r="B4" s="130" t="s">
        <v>69</v>
      </c>
      <c r="C4" s="127" t="s">
        <v>19</v>
      </c>
      <c r="D4" s="127" t="s">
        <v>70</v>
      </c>
      <c r="E4" s="132" t="s">
        <v>71</v>
      </c>
      <c r="F4" s="132"/>
      <c r="G4" s="132"/>
      <c r="H4" s="132"/>
      <c r="I4" s="132"/>
      <c r="J4" s="132" t="s">
        <v>72</v>
      </c>
      <c r="K4" s="132"/>
      <c r="L4" s="132"/>
      <c r="M4" s="132"/>
      <c r="N4" s="132"/>
    </row>
    <row r="5" spans="1:19" ht="48" customHeight="1" x14ac:dyDescent="0.3">
      <c r="A5" s="131"/>
      <c r="B5" s="131"/>
      <c r="C5" s="128"/>
      <c r="D5" s="128"/>
      <c r="E5" s="7" t="s">
        <v>73</v>
      </c>
      <c r="F5" s="1" t="s">
        <v>74</v>
      </c>
      <c r="G5" s="8" t="s">
        <v>75</v>
      </c>
      <c r="H5" s="1" t="s">
        <v>76</v>
      </c>
      <c r="I5" s="8" t="s">
        <v>75</v>
      </c>
      <c r="J5" s="7" t="s">
        <v>77</v>
      </c>
      <c r="K5" s="1" t="s">
        <v>20</v>
      </c>
      <c r="L5" s="8" t="s">
        <v>75</v>
      </c>
      <c r="M5" s="1" t="s">
        <v>78</v>
      </c>
      <c r="N5" s="8" t="s">
        <v>75</v>
      </c>
    </row>
    <row r="6" spans="1:19" ht="15.9" customHeight="1" x14ac:dyDescent="0.3">
      <c r="A6" s="2" t="s">
        <v>11</v>
      </c>
      <c r="B6" s="9" t="s">
        <v>0</v>
      </c>
      <c r="C6" s="10">
        <v>245502</v>
      </c>
      <c r="D6" s="10">
        <v>224059</v>
      </c>
      <c r="E6" s="9">
        <v>157596</v>
      </c>
      <c r="F6" s="11">
        <v>64.2</v>
      </c>
      <c r="G6" s="11">
        <v>0.3</v>
      </c>
      <c r="H6" s="11">
        <v>70.3</v>
      </c>
      <c r="I6" s="11">
        <v>0.3</v>
      </c>
      <c r="J6" s="9">
        <v>137537</v>
      </c>
      <c r="K6" s="11">
        <v>56</v>
      </c>
      <c r="L6" s="11">
        <v>0.3</v>
      </c>
      <c r="M6" s="11">
        <v>61.4</v>
      </c>
      <c r="N6" s="11">
        <v>0.3</v>
      </c>
      <c r="O6" s="4" t="s">
        <v>79</v>
      </c>
      <c r="P6" s="4" t="s">
        <v>79</v>
      </c>
    </row>
    <row r="7" spans="1:19" ht="15.9" customHeight="1" x14ac:dyDescent="0.3">
      <c r="A7" s="2" t="s">
        <v>80</v>
      </c>
      <c r="B7" s="9" t="s">
        <v>1</v>
      </c>
      <c r="C7" s="10">
        <v>118488</v>
      </c>
      <c r="D7" s="10">
        <v>107554</v>
      </c>
      <c r="E7" s="9">
        <v>73761</v>
      </c>
      <c r="F7" s="11">
        <v>62.3</v>
      </c>
      <c r="G7" s="11">
        <v>0.4</v>
      </c>
      <c r="H7" s="11">
        <v>68.599999999999994</v>
      </c>
      <c r="I7" s="11">
        <v>0.4</v>
      </c>
      <c r="J7" s="9">
        <v>63801</v>
      </c>
      <c r="K7" s="11">
        <v>53.8</v>
      </c>
      <c r="L7" s="11">
        <v>0.4</v>
      </c>
      <c r="M7" s="11">
        <v>59.3</v>
      </c>
      <c r="N7" s="11">
        <v>0.5</v>
      </c>
    </row>
    <row r="8" spans="1:19" ht="15.9" customHeight="1" x14ac:dyDescent="0.3">
      <c r="A8" s="2" t="s">
        <v>80</v>
      </c>
      <c r="B8" s="9" t="s">
        <v>2</v>
      </c>
      <c r="C8" s="10">
        <v>127013</v>
      </c>
      <c r="D8" s="10">
        <v>116505</v>
      </c>
      <c r="E8" s="9">
        <v>83835</v>
      </c>
      <c r="F8" s="11">
        <v>66</v>
      </c>
      <c r="G8" s="11">
        <v>0.4</v>
      </c>
      <c r="H8" s="11">
        <v>72</v>
      </c>
      <c r="I8" s="11">
        <v>0.4</v>
      </c>
      <c r="J8" s="9">
        <v>73735</v>
      </c>
      <c r="K8" s="11">
        <v>58.1</v>
      </c>
      <c r="L8" s="11">
        <v>0.4</v>
      </c>
      <c r="M8" s="11">
        <v>63.3</v>
      </c>
      <c r="N8" s="11">
        <v>0.4</v>
      </c>
    </row>
    <row r="9" spans="1:19" ht="15.9" customHeight="1" x14ac:dyDescent="0.3">
      <c r="A9" s="2" t="s">
        <v>80</v>
      </c>
      <c r="B9" s="9" t="s">
        <v>3</v>
      </c>
      <c r="C9" s="10">
        <v>192129</v>
      </c>
      <c r="D9" s="10">
        <v>177865</v>
      </c>
      <c r="E9" s="9">
        <v>127463</v>
      </c>
      <c r="F9" s="11">
        <v>66.3</v>
      </c>
      <c r="G9" s="11">
        <v>0.3</v>
      </c>
      <c r="H9" s="11">
        <v>71.7</v>
      </c>
      <c r="I9" s="11">
        <v>0.3</v>
      </c>
      <c r="J9" s="9">
        <v>111891</v>
      </c>
      <c r="K9" s="11">
        <v>58.2</v>
      </c>
      <c r="L9" s="11">
        <v>0.3</v>
      </c>
      <c r="M9" s="11">
        <v>62.9</v>
      </c>
      <c r="N9" s="11">
        <v>0.4</v>
      </c>
    </row>
    <row r="10" spans="1:19" ht="15.9" customHeight="1" x14ac:dyDescent="0.3">
      <c r="A10" s="2" t="s">
        <v>80</v>
      </c>
      <c r="B10" s="9" t="s">
        <v>4</v>
      </c>
      <c r="C10" s="10">
        <v>157395</v>
      </c>
      <c r="D10" s="10">
        <v>154450</v>
      </c>
      <c r="E10" s="9">
        <v>114151</v>
      </c>
      <c r="F10" s="11">
        <v>72.5</v>
      </c>
      <c r="G10" s="11">
        <v>0.3</v>
      </c>
      <c r="H10" s="11">
        <v>73.900000000000006</v>
      </c>
      <c r="I10" s="11">
        <v>0.3</v>
      </c>
      <c r="J10" s="9">
        <v>100849</v>
      </c>
      <c r="K10" s="11">
        <v>64.099999999999994</v>
      </c>
      <c r="L10" s="11">
        <v>0.4</v>
      </c>
      <c r="M10" s="11">
        <v>65.3</v>
      </c>
      <c r="N10" s="11">
        <v>0.4</v>
      </c>
    </row>
    <row r="11" spans="1:19" ht="15.9" customHeight="1" x14ac:dyDescent="0.3">
      <c r="A11" s="2" t="s">
        <v>80</v>
      </c>
      <c r="B11" s="9" t="s">
        <v>5</v>
      </c>
      <c r="C11" s="10">
        <v>30608</v>
      </c>
      <c r="D11" s="10">
        <v>28808</v>
      </c>
      <c r="E11" s="9">
        <v>19984</v>
      </c>
      <c r="F11" s="11">
        <v>65.3</v>
      </c>
      <c r="G11" s="11">
        <v>1</v>
      </c>
      <c r="H11" s="11">
        <v>69.400000000000006</v>
      </c>
      <c r="I11" s="11">
        <v>1</v>
      </c>
      <c r="J11" s="9">
        <v>17119</v>
      </c>
      <c r="K11" s="11">
        <v>55.9</v>
      </c>
      <c r="L11" s="11">
        <v>1.1000000000000001</v>
      </c>
      <c r="M11" s="11">
        <v>59.4</v>
      </c>
      <c r="N11" s="11">
        <v>1.1000000000000001</v>
      </c>
    </row>
    <row r="12" spans="1:19" ht="15.9" customHeight="1" x14ac:dyDescent="0.3">
      <c r="A12" s="2" t="s">
        <v>80</v>
      </c>
      <c r="B12" s="9" t="s">
        <v>6</v>
      </c>
      <c r="C12" s="10">
        <v>14881</v>
      </c>
      <c r="D12" s="10">
        <v>10283</v>
      </c>
      <c r="E12" s="9">
        <v>5785</v>
      </c>
      <c r="F12" s="11">
        <v>38.9</v>
      </c>
      <c r="G12" s="11">
        <v>1.6</v>
      </c>
      <c r="H12" s="11">
        <v>56.3</v>
      </c>
      <c r="I12" s="11">
        <v>1.9</v>
      </c>
      <c r="J12" s="9">
        <v>5043</v>
      </c>
      <c r="K12" s="11">
        <v>33.9</v>
      </c>
      <c r="L12" s="11">
        <v>1.5</v>
      </c>
      <c r="M12" s="11">
        <v>49</v>
      </c>
      <c r="N12" s="11">
        <v>1.9</v>
      </c>
    </row>
    <row r="13" spans="1:19" ht="15.9" customHeight="1" x14ac:dyDescent="0.3">
      <c r="A13" s="2" t="s">
        <v>80</v>
      </c>
      <c r="B13" s="9" t="s">
        <v>7</v>
      </c>
      <c r="C13" s="10">
        <v>38990</v>
      </c>
      <c r="D13" s="10">
        <v>26662</v>
      </c>
      <c r="E13" s="9">
        <v>15267</v>
      </c>
      <c r="F13" s="11">
        <v>39.200000000000003</v>
      </c>
      <c r="G13" s="11">
        <v>1.2</v>
      </c>
      <c r="H13" s="11">
        <v>57.3</v>
      </c>
      <c r="I13" s="11">
        <v>1.5</v>
      </c>
      <c r="J13" s="9">
        <v>12682</v>
      </c>
      <c r="K13" s="11">
        <v>32.5</v>
      </c>
      <c r="L13" s="11">
        <v>1.1000000000000001</v>
      </c>
      <c r="M13" s="11">
        <v>47.6</v>
      </c>
      <c r="N13" s="11">
        <v>1.5</v>
      </c>
    </row>
    <row r="14" spans="1:19" ht="15.9" customHeight="1" x14ac:dyDescent="0.3">
      <c r="A14" s="2" t="s">
        <v>80</v>
      </c>
      <c r="B14" s="9" t="s">
        <v>8</v>
      </c>
      <c r="C14" s="10">
        <v>195716</v>
      </c>
      <c r="D14" s="10">
        <v>181268</v>
      </c>
      <c r="E14" s="9">
        <v>129664</v>
      </c>
      <c r="F14" s="11">
        <v>66.3</v>
      </c>
      <c r="G14" s="11">
        <v>0.3</v>
      </c>
      <c r="H14" s="11">
        <v>71.5</v>
      </c>
      <c r="I14" s="11">
        <v>0.3</v>
      </c>
      <c r="J14" s="9">
        <v>113707</v>
      </c>
      <c r="K14" s="11">
        <v>58.1</v>
      </c>
      <c r="L14" s="11">
        <v>0.3</v>
      </c>
      <c r="M14" s="11">
        <v>62.7</v>
      </c>
      <c r="N14" s="11">
        <v>0.3</v>
      </c>
    </row>
    <row r="15" spans="1:19" ht="15.9" customHeight="1" x14ac:dyDescent="0.3">
      <c r="A15" s="2" t="s">
        <v>80</v>
      </c>
      <c r="B15" s="9" t="s">
        <v>9</v>
      </c>
      <c r="C15" s="10">
        <v>32211</v>
      </c>
      <c r="D15" s="10">
        <v>30326</v>
      </c>
      <c r="E15" s="9">
        <v>20935</v>
      </c>
      <c r="F15" s="11">
        <v>65</v>
      </c>
      <c r="G15" s="11">
        <v>1</v>
      </c>
      <c r="H15" s="11">
        <v>69</v>
      </c>
      <c r="I15" s="11">
        <v>1</v>
      </c>
      <c r="J15" s="9">
        <v>17875</v>
      </c>
      <c r="K15" s="11">
        <v>55.5</v>
      </c>
      <c r="L15" s="11">
        <v>1</v>
      </c>
      <c r="M15" s="11">
        <v>58.9</v>
      </c>
      <c r="N15" s="11">
        <v>1.1000000000000001</v>
      </c>
    </row>
    <row r="16" spans="1:19" ht="15.9" customHeight="1" x14ac:dyDescent="0.3">
      <c r="A16" s="2" t="s">
        <v>80</v>
      </c>
      <c r="B16" s="9" t="s">
        <v>10</v>
      </c>
      <c r="C16" s="10">
        <v>15750</v>
      </c>
      <c r="D16" s="10">
        <v>11118</v>
      </c>
      <c r="E16" s="9">
        <v>6369</v>
      </c>
      <c r="F16" s="11">
        <v>40.4</v>
      </c>
      <c r="G16" s="11">
        <v>1.5</v>
      </c>
      <c r="H16" s="11">
        <v>57.3</v>
      </c>
      <c r="I16" s="11">
        <v>1.8</v>
      </c>
      <c r="J16" s="9">
        <v>5542</v>
      </c>
      <c r="K16" s="11">
        <v>35.200000000000003</v>
      </c>
      <c r="L16" s="11">
        <v>1.5</v>
      </c>
      <c r="M16" s="11">
        <v>49.9</v>
      </c>
      <c r="N16" s="11">
        <v>1.8</v>
      </c>
    </row>
    <row r="17" spans="1:14" ht="15.9" customHeight="1" x14ac:dyDescent="0.3">
      <c r="A17" s="2" t="s">
        <v>21</v>
      </c>
      <c r="B17" s="9" t="s">
        <v>0</v>
      </c>
      <c r="C17" s="10">
        <v>3717</v>
      </c>
      <c r="D17" s="10">
        <v>3651</v>
      </c>
      <c r="E17" s="9">
        <v>2526</v>
      </c>
      <c r="F17" s="11">
        <v>68</v>
      </c>
      <c r="G17" s="11">
        <v>2.5</v>
      </c>
      <c r="H17" s="11">
        <v>69.2</v>
      </c>
      <c r="I17" s="11">
        <v>2.5</v>
      </c>
      <c r="J17" s="9">
        <v>2095</v>
      </c>
      <c r="K17" s="11">
        <v>56.4</v>
      </c>
      <c r="L17" s="11">
        <v>2.7</v>
      </c>
      <c r="M17" s="11">
        <v>57.4</v>
      </c>
      <c r="N17" s="11">
        <v>2.7</v>
      </c>
    </row>
    <row r="18" spans="1:14" ht="15.9" customHeight="1" x14ac:dyDescent="0.3">
      <c r="A18" s="2" t="s">
        <v>80</v>
      </c>
      <c r="B18" s="9" t="s">
        <v>1</v>
      </c>
      <c r="C18" s="10">
        <v>1761</v>
      </c>
      <c r="D18" s="10">
        <v>1718</v>
      </c>
      <c r="E18" s="9">
        <v>1155</v>
      </c>
      <c r="F18" s="11">
        <v>65.599999999999994</v>
      </c>
      <c r="G18" s="11">
        <v>3.7</v>
      </c>
      <c r="H18" s="11">
        <v>67.2</v>
      </c>
      <c r="I18" s="11">
        <v>3.7</v>
      </c>
      <c r="J18" s="9">
        <v>944</v>
      </c>
      <c r="K18" s="11">
        <v>53.6</v>
      </c>
      <c r="L18" s="11">
        <v>3.9</v>
      </c>
      <c r="M18" s="11">
        <v>54.9</v>
      </c>
      <c r="N18" s="11">
        <v>3.9</v>
      </c>
    </row>
    <row r="19" spans="1:14" ht="15.9" customHeight="1" x14ac:dyDescent="0.3">
      <c r="A19" s="2" t="s">
        <v>80</v>
      </c>
      <c r="B19" s="9" t="s">
        <v>2</v>
      </c>
      <c r="C19" s="10">
        <v>1955</v>
      </c>
      <c r="D19" s="10">
        <v>1933</v>
      </c>
      <c r="E19" s="9">
        <v>1371</v>
      </c>
      <c r="F19" s="11">
        <v>70.099999999999994</v>
      </c>
      <c r="G19" s="11">
        <v>3.4</v>
      </c>
      <c r="H19" s="11">
        <v>70.900000000000006</v>
      </c>
      <c r="I19" s="11">
        <v>3.4</v>
      </c>
      <c r="J19" s="9">
        <v>1151</v>
      </c>
      <c r="K19" s="11">
        <v>58.9</v>
      </c>
      <c r="L19" s="11">
        <v>3.6</v>
      </c>
      <c r="M19" s="11">
        <v>59.6</v>
      </c>
      <c r="N19" s="11">
        <v>3.6</v>
      </c>
    </row>
    <row r="20" spans="1:14" ht="15.9" customHeight="1" x14ac:dyDescent="0.3">
      <c r="A20" s="2" t="s">
        <v>80</v>
      </c>
      <c r="B20" s="9" t="s">
        <v>3</v>
      </c>
      <c r="C20" s="10">
        <v>2633</v>
      </c>
      <c r="D20" s="10">
        <v>2604</v>
      </c>
      <c r="E20" s="9">
        <v>1772</v>
      </c>
      <c r="F20" s="11">
        <v>67.3</v>
      </c>
      <c r="G20" s="11">
        <v>3</v>
      </c>
      <c r="H20" s="11">
        <v>68</v>
      </c>
      <c r="I20" s="11">
        <v>3</v>
      </c>
      <c r="J20" s="9">
        <v>1465</v>
      </c>
      <c r="K20" s="11">
        <v>55.6</v>
      </c>
      <c r="L20" s="11">
        <v>3.2</v>
      </c>
      <c r="M20" s="11">
        <v>56.2</v>
      </c>
      <c r="N20" s="11">
        <v>3.2</v>
      </c>
    </row>
    <row r="21" spans="1:14" ht="15.9" customHeight="1" x14ac:dyDescent="0.3">
      <c r="A21" s="2" t="s">
        <v>80</v>
      </c>
      <c r="B21" s="9" t="s">
        <v>4</v>
      </c>
      <c r="C21" s="10">
        <v>2532</v>
      </c>
      <c r="D21" s="10">
        <v>2526</v>
      </c>
      <c r="E21" s="9">
        <v>1742</v>
      </c>
      <c r="F21" s="11">
        <v>68.8</v>
      </c>
      <c r="G21" s="11">
        <v>3</v>
      </c>
      <c r="H21" s="11">
        <v>69</v>
      </c>
      <c r="I21" s="11">
        <v>3</v>
      </c>
      <c r="J21" s="9">
        <v>1441</v>
      </c>
      <c r="K21" s="11">
        <v>56.9</v>
      </c>
      <c r="L21" s="11">
        <v>3.2</v>
      </c>
      <c r="M21" s="11">
        <v>57</v>
      </c>
      <c r="N21" s="11">
        <v>3.2</v>
      </c>
    </row>
    <row r="22" spans="1:14" ht="15.9" customHeight="1" x14ac:dyDescent="0.3">
      <c r="A22" s="2" t="s">
        <v>80</v>
      </c>
      <c r="B22" s="9" t="s">
        <v>5</v>
      </c>
      <c r="C22" s="10">
        <v>962</v>
      </c>
      <c r="D22" s="10">
        <v>953</v>
      </c>
      <c r="E22" s="9">
        <v>694</v>
      </c>
      <c r="F22" s="11">
        <v>72.2</v>
      </c>
      <c r="G22" s="11">
        <v>5.7</v>
      </c>
      <c r="H22" s="11">
        <v>72.8</v>
      </c>
      <c r="I22" s="11">
        <v>5.7</v>
      </c>
      <c r="J22" s="9">
        <v>579</v>
      </c>
      <c r="K22" s="11">
        <v>60.2</v>
      </c>
      <c r="L22" s="11">
        <v>6.2</v>
      </c>
      <c r="M22" s="11">
        <v>60.8</v>
      </c>
      <c r="N22" s="11">
        <v>6.3</v>
      </c>
    </row>
    <row r="23" spans="1:14" ht="15.9" customHeight="1" x14ac:dyDescent="0.3">
      <c r="A23" s="2" t="s">
        <v>80</v>
      </c>
      <c r="B23" s="9" t="s">
        <v>6</v>
      </c>
      <c r="C23" s="10">
        <v>27</v>
      </c>
      <c r="D23" s="10">
        <v>10</v>
      </c>
      <c r="E23" s="9">
        <v>3</v>
      </c>
      <c r="F23" s="12" t="s">
        <v>81</v>
      </c>
      <c r="G23" s="12" t="s">
        <v>81</v>
      </c>
      <c r="H23" s="12" t="s">
        <v>81</v>
      </c>
      <c r="I23" s="12" t="s">
        <v>81</v>
      </c>
      <c r="J23" s="9">
        <v>3</v>
      </c>
      <c r="K23" s="12" t="s">
        <v>81</v>
      </c>
      <c r="L23" s="12" t="s">
        <v>81</v>
      </c>
      <c r="M23" s="12" t="s">
        <v>81</v>
      </c>
      <c r="N23" s="12" t="s">
        <v>81</v>
      </c>
    </row>
    <row r="24" spans="1:14" ht="15.9" customHeight="1" x14ac:dyDescent="0.3">
      <c r="A24" s="2" t="s">
        <v>80</v>
      </c>
      <c r="B24" s="9" t="s">
        <v>7</v>
      </c>
      <c r="C24" s="10">
        <v>117</v>
      </c>
      <c r="D24" s="10">
        <v>83</v>
      </c>
      <c r="E24" s="9">
        <v>32</v>
      </c>
      <c r="F24" s="12" t="s">
        <v>81</v>
      </c>
      <c r="G24" s="12" t="s">
        <v>81</v>
      </c>
      <c r="H24" s="12" t="s">
        <v>81</v>
      </c>
      <c r="I24" s="12" t="s">
        <v>81</v>
      </c>
      <c r="J24" s="9">
        <v>27</v>
      </c>
      <c r="K24" s="12" t="s">
        <v>81</v>
      </c>
      <c r="L24" s="12" t="s">
        <v>81</v>
      </c>
      <c r="M24" s="12" t="s">
        <v>81</v>
      </c>
      <c r="N24" s="12" t="s">
        <v>81</v>
      </c>
    </row>
    <row r="25" spans="1:14" ht="15.9" customHeight="1" x14ac:dyDescent="0.3">
      <c r="A25" s="2" t="s">
        <v>80</v>
      </c>
      <c r="B25" s="9" t="s">
        <v>8</v>
      </c>
      <c r="C25" s="10">
        <v>2673</v>
      </c>
      <c r="D25" s="10">
        <v>2644</v>
      </c>
      <c r="E25" s="9">
        <v>1801</v>
      </c>
      <c r="F25" s="11">
        <v>67.400000000000006</v>
      </c>
      <c r="G25" s="11">
        <v>3</v>
      </c>
      <c r="H25" s="11">
        <v>68.099999999999994</v>
      </c>
      <c r="I25" s="11">
        <v>3</v>
      </c>
      <c r="J25" s="9">
        <v>1489</v>
      </c>
      <c r="K25" s="11">
        <v>55.7</v>
      </c>
      <c r="L25" s="11">
        <v>3.1</v>
      </c>
      <c r="M25" s="11">
        <v>56.3</v>
      </c>
      <c r="N25" s="11">
        <v>3.2</v>
      </c>
    </row>
    <row r="26" spans="1:14" ht="15.9" customHeight="1" x14ac:dyDescent="0.3">
      <c r="A26" s="2" t="s">
        <v>80</v>
      </c>
      <c r="B26" s="9" t="s">
        <v>9</v>
      </c>
      <c r="C26" s="10">
        <v>985</v>
      </c>
      <c r="D26" s="10">
        <v>976</v>
      </c>
      <c r="E26" s="9">
        <v>704</v>
      </c>
      <c r="F26" s="11">
        <v>71.5</v>
      </c>
      <c r="G26" s="11">
        <v>5.7</v>
      </c>
      <c r="H26" s="11">
        <v>72.099999999999994</v>
      </c>
      <c r="I26" s="11">
        <v>5.7</v>
      </c>
      <c r="J26" s="9">
        <v>587</v>
      </c>
      <c r="K26" s="11">
        <v>59.6</v>
      </c>
      <c r="L26" s="11">
        <v>6.2</v>
      </c>
      <c r="M26" s="11">
        <v>60.2</v>
      </c>
      <c r="N26" s="11">
        <v>6.2</v>
      </c>
    </row>
    <row r="27" spans="1:14" ht="15.9" customHeight="1" x14ac:dyDescent="0.3">
      <c r="A27" s="2" t="s">
        <v>80</v>
      </c>
      <c r="B27" s="9" t="s">
        <v>10</v>
      </c>
      <c r="C27" s="10">
        <v>36</v>
      </c>
      <c r="D27" s="10">
        <v>19</v>
      </c>
      <c r="E27" s="9">
        <v>6</v>
      </c>
      <c r="F27" s="12" t="s">
        <v>81</v>
      </c>
      <c r="G27" s="12" t="s">
        <v>81</v>
      </c>
      <c r="H27" s="12" t="s">
        <v>81</v>
      </c>
      <c r="I27" s="12" t="s">
        <v>81</v>
      </c>
      <c r="J27" s="9">
        <v>6</v>
      </c>
      <c r="K27" s="12" t="s">
        <v>81</v>
      </c>
      <c r="L27" s="12" t="s">
        <v>81</v>
      </c>
      <c r="M27" s="12" t="s">
        <v>81</v>
      </c>
      <c r="N27" s="12" t="s">
        <v>81</v>
      </c>
    </row>
    <row r="28" spans="1:14" ht="15.9" customHeight="1" x14ac:dyDescent="0.3">
      <c r="A28" s="2" t="s">
        <v>22</v>
      </c>
      <c r="B28" s="9" t="s">
        <v>0</v>
      </c>
      <c r="C28" s="10">
        <v>518</v>
      </c>
      <c r="D28" s="10">
        <v>502</v>
      </c>
      <c r="E28" s="9">
        <v>358</v>
      </c>
      <c r="F28" s="11">
        <v>69.099999999999994</v>
      </c>
      <c r="G28" s="11">
        <v>2.6</v>
      </c>
      <c r="H28" s="11">
        <v>71.3</v>
      </c>
      <c r="I28" s="11">
        <v>2.6</v>
      </c>
      <c r="J28" s="9">
        <v>308</v>
      </c>
      <c r="K28" s="11">
        <v>59.4</v>
      </c>
      <c r="L28" s="11">
        <v>2.8</v>
      </c>
      <c r="M28" s="11">
        <v>61.3</v>
      </c>
      <c r="N28" s="11">
        <v>2.8</v>
      </c>
    </row>
    <row r="29" spans="1:14" ht="15.9" customHeight="1" x14ac:dyDescent="0.3">
      <c r="A29" s="2" t="s">
        <v>80</v>
      </c>
      <c r="B29" s="9" t="s">
        <v>1</v>
      </c>
      <c r="C29" s="10">
        <v>267</v>
      </c>
      <c r="D29" s="10">
        <v>258</v>
      </c>
      <c r="E29" s="9">
        <v>181</v>
      </c>
      <c r="F29" s="11">
        <v>67.900000000000006</v>
      </c>
      <c r="G29" s="11">
        <v>3.7</v>
      </c>
      <c r="H29" s="11">
        <v>70.099999999999994</v>
      </c>
      <c r="I29" s="11">
        <v>3.7</v>
      </c>
      <c r="J29" s="9">
        <v>152</v>
      </c>
      <c r="K29" s="11">
        <v>57</v>
      </c>
      <c r="L29" s="11">
        <v>4</v>
      </c>
      <c r="M29" s="11">
        <v>58.8</v>
      </c>
      <c r="N29" s="11">
        <v>4</v>
      </c>
    </row>
    <row r="30" spans="1:14" ht="15.9" customHeight="1" x14ac:dyDescent="0.3">
      <c r="A30" s="2" t="s">
        <v>80</v>
      </c>
      <c r="B30" s="9" t="s">
        <v>2</v>
      </c>
      <c r="C30" s="10">
        <v>251</v>
      </c>
      <c r="D30" s="10">
        <v>243</v>
      </c>
      <c r="E30" s="9">
        <v>177</v>
      </c>
      <c r="F30" s="11">
        <v>70.3</v>
      </c>
      <c r="G30" s="11">
        <v>3.8</v>
      </c>
      <c r="H30" s="11">
        <v>72.599999999999994</v>
      </c>
      <c r="I30" s="11">
        <v>3.7</v>
      </c>
      <c r="J30" s="9">
        <v>156</v>
      </c>
      <c r="K30" s="11">
        <v>62</v>
      </c>
      <c r="L30" s="11">
        <v>4</v>
      </c>
      <c r="M30" s="11">
        <v>64</v>
      </c>
      <c r="N30" s="11">
        <v>4</v>
      </c>
    </row>
    <row r="31" spans="1:14" ht="15.9" customHeight="1" x14ac:dyDescent="0.3">
      <c r="A31" s="2" t="s">
        <v>80</v>
      </c>
      <c r="B31" s="9" t="s">
        <v>3</v>
      </c>
      <c r="C31" s="10">
        <v>346</v>
      </c>
      <c r="D31" s="10">
        <v>340</v>
      </c>
      <c r="E31" s="9">
        <v>261</v>
      </c>
      <c r="F31" s="11">
        <v>75.5</v>
      </c>
      <c r="G31" s="11">
        <v>3</v>
      </c>
      <c r="H31" s="11">
        <v>76.8</v>
      </c>
      <c r="I31" s="11">
        <v>3</v>
      </c>
      <c r="J31" s="9">
        <v>234</v>
      </c>
      <c r="K31" s="11">
        <v>67.7</v>
      </c>
      <c r="L31" s="11">
        <v>3.3</v>
      </c>
      <c r="M31" s="11">
        <v>68.900000000000006</v>
      </c>
      <c r="N31" s="11">
        <v>3.3</v>
      </c>
    </row>
    <row r="32" spans="1:14" ht="15.9" customHeight="1" x14ac:dyDescent="0.3">
      <c r="A32" s="2" t="s">
        <v>80</v>
      </c>
      <c r="B32" s="9" t="s">
        <v>4</v>
      </c>
      <c r="C32" s="10">
        <v>334</v>
      </c>
      <c r="D32" s="10">
        <v>329</v>
      </c>
      <c r="E32" s="9">
        <v>252</v>
      </c>
      <c r="F32" s="11">
        <v>75.5</v>
      </c>
      <c r="G32" s="11">
        <v>3.1</v>
      </c>
      <c r="H32" s="11">
        <v>76.7</v>
      </c>
      <c r="I32" s="11">
        <v>3</v>
      </c>
      <c r="J32" s="9">
        <v>226</v>
      </c>
      <c r="K32" s="11">
        <v>67.7</v>
      </c>
      <c r="L32" s="11">
        <v>3.3</v>
      </c>
      <c r="M32" s="11">
        <v>68.7</v>
      </c>
      <c r="N32" s="11">
        <v>3.3</v>
      </c>
    </row>
    <row r="33" spans="1:14" ht="15.9" customHeight="1" x14ac:dyDescent="0.3">
      <c r="A33" s="2" t="s">
        <v>80</v>
      </c>
      <c r="B33" s="9" t="s">
        <v>5</v>
      </c>
      <c r="C33" s="10">
        <v>17</v>
      </c>
      <c r="D33" s="10">
        <v>17</v>
      </c>
      <c r="E33" s="9">
        <v>10</v>
      </c>
      <c r="F33" s="12" t="s">
        <v>81</v>
      </c>
      <c r="G33" s="12" t="s">
        <v>81</v>
      </c>
      <c r="H33" s="12" t="s">
        <v>81</v>
      </c>
      <c r="I33" s="12" t="s">
        <v>81</v>
      </c>
      <c r="J33" s="9">
        <v>8</v>
      </c>
      <c r="K33" s="12" t="s">
        <v>81</v>
      </c>
      <c r="L33" s="12" t="s">
        <v>81</v>
      </c>
      <c r="M33" s="12" t="s">
        <v>81</v>
      </c>
      <c r="N33" s="12" t="s">
        <v>81</v>
      </c>
    </row>
    <row r="34" spans="1:14" ht="15.9" customHeight="1" x14ac:dyDescent="0.3">
      <c r="A34" s="2" t="s">
        <v>80</v>
      </c>
      <c r="B34" s="9" t="s">
        <v>6</v>
      </c>
      <c r="C34" s="10">
        <v>27</v>
      </c>
      <c r="D34" s="10">
        <v>19</v>
      </c>
      <c r="E34" s="9">
        <v>9</v>
      </c>
      <c r="F34" s="12" t="s">
        <v>81</v>
      </c>
      <c r="G34" s="12" t="s">
        <v>81</v>
      </c>
      <c r="H34" s="12" t="s">
        <v>81</v>
      </c>
      <c r="I34" s="12" t="s">
        <v>81</v>
      </c>
      <c r="J34" s="9">
        <v>8</v>
      </c>
      <c r="K34" s="12" t="s">
        <v>81</v>
      </c>
      <c r="L34" s="12" t="s">
        <v>81</v>
      </c>
      <c r="M34" s="12" t="s">
        <v>81</v>
      </c>
      <c r="N34" s="12" t="s">
        <v>81</v>
      </c>
    </row>
    <row r="35" spans="1:14" ht="15.9" customHeight="1" x14ac:dyDescent="0.3">
      <c r="A35" s="2" t="s">
        <v>80</v>
      </c>
      <c r="B35" s="9" t="s">
        <v>7</v>
      </c>
      <c r="C35" s="10">
        <v>24</v>
      </c>
      <c r="D35" s="10">
        <v>23</v>
      </c>
      <c r="E35" s="9">
        <v>17</v>
      </c>
      <c r="F35" s="12" t="s">
        <v>81</v>
      </c>
      <c r="G35" s="12" t="s">
        <v>81</v>
      </c>
      <c r="H35" s="12" t="s">
        <v>81</v>
      </c>
      <c r="I35" s="12" t="s">
        <v>81</v>
      </c>
      <c r="J35" s="9">
        <v>17</v>
      </c>
      <c r="K35" s="12" t="s">
        <v>81</v>
      </c>
      <c r="L35" s="12" t="s">
        <v>81</v>
      </c>
      <c r="M35" s="12" t="s">
        <v>81</v>
      </c>
      <c r="N35" s="12" t="s">
        <v>81</v>
      </c>
    </row>
    <row r="36" spans="1:14" ht="15.9" customHeight="1" x14ac:dyDescent="0.3">
      <c r="A36" s="2" t="s">
        <v>80</v>
      </c>
      <c r="B36" s="9" t="s">
        <v>8</v>
      </c>
      <c r="C36" s="10">
        <v>369</v>
      </c>
      <c r="D36" s="10">
        <v>363</v>
      </c>
      <c r="E36" s="9">
        <v>279</v>
      </c>
      <c r="F36" s="11">
        <v>75.8</v>
      </c>
      <c r="G36" s="11">
        <v>2.9</v>
      </c>
      <c r="H36" s="11">
        <v>77</v>
      </c>
      <c r="I36" s="11">
        <v>2.9</v>
      </c>
      <c r="J36" s="9">
        <v>250</v>
      </c>
      <c r="K36" s="11">
        <v>67.900000000000006</v>
      </c>
      <c r="L36" s="11">
        <v>3.2</v>
      </c>
      <c r="M36" s="11">
        <v>69</v>
      </c>
      <c r="N36" s="11">
        <v>3.2</v>
      </c>
    </row>
    <row r="37" spans="1:14" ht="15.9" customHeight="1" x14ac:dyDescent="0.3">
      <c r="A37" s="2" t="s">
        <v>80</v>
      </c>
      <c r="B37" s="9" t="s">
        <v>9</v>
      </c>
      <c r="C37" s="10">
        <v>26</v>
      </c>
      <c r="D37" s="10">
        <v>26</v>
      </c>
      <c r="E37" s="9">
        <v>14</v>
      </c>
      <c r="F37" s="12" t="s">
        <v>81</v>
      </c>
      <c r="G37" s="12" t="s">
        <v>81</v>
      </c>
      <c r="H37" s="12" t="s">
        <v>81</v>
      </c>
      <c r="I37" s="12" t="s">
        <v>81</v>
      </c>
      <c r="J37" s="9">
        <v>12</v>
      </c>
      <c r="K37" s="12" t="s">
        <v>81</v>
      </c>
      <c r="L37" s="12" t="s">
        <v>81</v>
      </c>
      <c r="M37" s="12" t="s">
        <v>81</v>
      </c>
      <c r="N37" s="12" t="s">
        <v>81</v>
      </c>
    </row>
    <row r="38" spans="1:14" ht="15.9" customHeight="1" x14ac:dyDescent="0.3">
      <c r="A38" s="2" t="s">
        <v>80</v>
      </c>
      <c r="B38" s="9" t="s">
        <v>10</v>
      </c>
      <c r="C38" s="10">
        <v>32</v>
      </c>
      <c r="D38" s="10">
        <v>24</v>
      </c>
      <c r="E38" s="9">
        <v>13</v>
      </c>
      <c r="F38" s="12" t="s">
        <v>81</v>
      </c>
      <c r="G38" s="12" t="s">
        <v>81</v>
      </c>
      <c r="H38" s="12" t="s">
        <v>81</v>
      </c>
      <c r="I38" s="12" t="s">
        <v>81</v>
      </c>
      <c r="J38" s="9">
        <v>12</v>
      </c>
      <c r="K38" s="12" t="s">
        <v>81</v>
      </c>
      <c r="L38" s="12" t="s">
        <v>81</v>
      </c>
      <c r="M38" s="12" t="s">
        <v>81</v>
      </c>
      <c r="N38" s="12" t="s">
        <v>81</v>
      </c>
    </row>
    <row r="39" spans="1:14" ht="15.9" customHeight="1" x14ac:dyDescent="0.3">
      <c r="A39" s="2" t="s">
        <v>23</v>
      </c>
      <c r="B39" s="9" t="s">
        <v>0</v>
      </c>
      <c r="C39" s="10">
        <v>5196</v>
      </c>
      <c r="D39" s="10">
        <v>4585</v>
      </c>
      <c r="E39" s="9">
        <v>3145</v>
      </c>
      <c r="F39" s="11">
        <v>60.5</v>
      </c>
      <c r="G39" s="11">
        <v>2.2000000000000002</v>
      </c>
      <c r="H39" s="11">
        <v>68.599999999999994</v>
      </c>
      <c r="I39" s="11">
        <v>2.2999999999999998</v>
      </c>
      <c r="J39" s="9">
        <v>2769</v>
      </c>
      <c r="K39" s="11">
        <v>53.3</v>
      </c>
      <c r="L39" s="11">
        <v>2.2999999999999998</v>
      </c>
      <c r="M39" s="11">
        <v>60.4</v>
      </c>
      <c r="N39" s="11">
        <v>2.4</v>
      </c>
    </row>
    <row r="40" spans="1:14" ht="15.9" customHeight="1" x14ac:dyDescent="0.3">
      <c r="A40" s="2" t="s">
        <v>80</v>
      </c>
      <c r="B40" s="9" t="s">
        <v>1</v>
      </c>
      <c r="C40" s="10">
        <v>2525</v>
      </c>
      <c r="D40" s="10">
        <v>2256</v>
      </c>
      <c r="E40" s="9">
        <v>1485</v>
      </c>
      <c r="F40" s="11">
        <v>58.8</v>
      </c>
      <c r="G40" s="11">
        <v>3.2</v>
      </c>
      <c r="H40" s="11">
        <v>65.8</v>
      </c>
      <c r="I40" s="11">
        <v>3.3</v>
      </c>
      <c r="J40" s="9">
        <v>1273</v>
      </c>
      <c r="K40" s="11">
        <v>50.4</v>
      </c>
      <c r="L40" s="11">
        <v>3.3</v>
      </c>
      <c r="M40" s="11">
        <v>56.5</v>
      </c>
      <c r="N40" s="11">
        <v>3.5</v>
      </c>
    </row>
    <row r="41" spans="1:14" ht="15.9" customHeight="1" x14ac:dyDescent="0.3">
      <c r="A41" s="2" t="s">
        <v>80</v>
      </c>
      <c r="B41" s="9" t="s">
        <v>2</v>
      </c>
      <c r="C41" s="10">
        <v>2671</v>
      </c>
      <c r="D41" s="10">
        <v>2329</v>
      </c>
      <c r="E41" s="9">
        <v>1660</v>
      </c>
      <c r="F41" s="11">
        <v>62.2</v>
      </c>
      <c r="G41" s="11">
        <v>3.1</v>
      </c>
      <c r="H41" s="11">
        <v>71.3</v>
      </c>
      <c r="I41" s="11">
        <v>3.1</v>
      </c>
      <c r="J41" s="9">
        <v>1496</v>
      </c>
      <c r="K41" s="11">
        <v>56</v>
      </c>
      <c r="L41" s="11">
        <v>3.2</v>
      </c>
      <c r="M41" s="11">
        <v>64.2</v>
      </c>
      <c r="N41" s="11">
        <v>3.3</v>
      </c>
    </row>
    <row r="42" spans="1:14" ht="15.9" customHeight="1" x14ac:dyDescent="0.3">
      <c r="A42" s="2" t="s">
        <v>80</v>
      </c>
      <c r="B42" s="9" t="s">
        <v>3</v>
      </c>
      <c r="C42" s="10">
        <v>4471</v>
      </c>
      <c r="D42" s="10">
        <v>3950</v>
      </c>
      <c r="E42" s="9">
        <v>2773</v>
      </c>
      <c r="F42" s="11">
        <v>62</v>
      </c>
      <c r="G42" s="11">
        <v>2.4</v>
      </c>
      <c r="H42" s="11">
        <v>70.2</v>
      </c>
      <c r="I42" s="11">
        <v>2.4</v>
      </c>
      <c r="J42" s="9">
        <v>2480</v>
      </c>
      <c r="K42" s="11">
        <v>55.5</v>
      </c>
      <c r="L42" s="11">
        <v>2.5</v>
      </c>
      <c r="M42" s="11">
        <v>62.8</v>
      </c>
      <c r="N42" s="11">
        <v>2.5</v>
      </c>
    </row>
    <row r="43" spans="1:14" ht="15.9" customHeight="1" x14ac:dyDescent="0.3">
      <c r="A43" s="2" t="s">
        <v>80</v>
      </c>
      <c r="B43" s="9" t="s">
        <v>4</v>
      </c>
      <c r="C43" s="10">
        <v>2940</v>
      </c>
      <c r="D43" s="10">
        <v>2875</v>
      </c>
      <c r="E43" s="9">
        <v>2145</v>
      </c>
      <c r="F43" s="11">
        <v>73</v>
      </c>
      <c r="G43" s="11">
        <v>2.7</v>
      </c>
      <c r="H43" s="11">
        <v>74.599999999999994</v>
      </c>
      <c r="I43" s="11">
        <v>2.7</v>
      </c>
      <c r="J43" s="9">
        <v>1963</v>
      </c>
      <c r="K43" s="11">
        <v>66.8</v>
      </c>
      <c r="L43" s="11">
        <v>2.9</v>
      </c>
      <c r="M43" s="11">
        <v>68.3</v>
      </c>
      <c r="N43" s="11">
        <v>2.9</v>
      </c>
    </row>
    <row r="44" spans="1:14" ht="15.9" customHeight="1" x14ac:dyDescent="0.3">
      <c r="A44" s="2" t="s">
        <v>80</v>
      </c>
      <c r="B44" s="9" t="s">
        <v>5</v>
      </c>
      <c r="C44" s="10">
        <v>252</v>
      </c>
      <c r="D44" s="10">
        <v>237</v>
      </c>
      <c r="E44" s="9">
        <v>165</v>
      </c>
      <c r="F44" s="11">
        <v>65.599999999999994</v>
      </c>
      <c r="G44" s="11">
        <v>12</v>
      </c>
      <c r="H44" s="11">
        <v>69.8</v>
      </c>
      <c r="I44" s="11">
        <v>12</v>
      </c>
      <c r="J44" s="9">
        <v>121</v>
      </c>
      <c r="K44" s="11">
        <v>47.9</v>
      </c>
      <c r="L44" s="11">
        <v>12.6</v>
      </c>
      <c r="M44" s="11">
        <v>50.9</v>
      </c>
      <c r="N44" s="11">
        <v>13</v>
      </c>
    </row>
    <row r="45" spans="1:14" ht="15.9" customHeight="1" x14ac:dyDescent="0.3">
      <c r="A45" s="2" t="s">
        <v>80</v>
      </c>
      <c r="B45" s="9" t="s">
        <v>6</v>
      </c>
      <c r="C45" s="10">
        <v>169</v>
      </c>
      <c r="D45" s="10">
        <v>108</v>
      </c>
      <c r="E45" s="9">
        <v>69</v>
      </c>
      <c r="F45" s="11">
        <v>40.6</v>
      </c>
      <c r="G45" s="11">
        <v>15.8</v>
      </c>
      <c r="H45" s="11">
        <v>63.3</v>
      </c>
      <c r="I45" s="11">
        <v>19.399999999999999</v>
      </c>
      <c r="J45" s="9">
        <v>56</v>
      </c>
      <c r="K45" s="11">
        <v>33.1</v>
      </c>
      <c r="L45" s="11">
        <v>15.2</v>
      </c>
      <c r="M45" s="11">
        <v>51.6</v>
      </c>
      <c r="N45" s="11">
        <v>20.100000000000001</v>
      </c>
    </row>
    <row r="46" spans="1:14" ht="15.9" customHeight="1" x14ac:dyDescent="0.3">
      <c r="A46" s="2" t="s">
        <v>80</v>
      </c>
      <c r="B46" s="9" t="s">
        <v>7</v>
      </c>
      <c r="C46" s="10">
        <v>1613</v>
      </c>
      <c r="D46" s="10">
        <v>1145</v>
      </c>
      <c r="E46" s="9">
        <v>654</v>
      </c>
      <c r="F46" s="11">
        <v>40.5</v>
      </c>
      <c r="G46" s="11">
        <v>6.4</v>
      </c>
      <c r="H46" s="11">
        <v>57.1</v>
      </c>
      <c r="I46" s="11">
        <v>7.6</v>
      </c>
      <c r="J46" s="9">
        <v>543</v>
      </c>
      <c r="K46" s="11">
        <v>33.700000000000003</v>
      </c>
      <c r="L46" s="11">
        <v>6.1</v>
      </c>
      <c r="M46" s="11">
        <v>47.4</v>
      </c>
      <c r="N46" s="11">
        <v>7.7</v>
      </c>
    </row>
    <row r="47" spans="1:14" ht="15.9" customHeight="1" x14ac:dyDescent="0.3">
      <c r="A47" s="2" t="s">
        <v>80</v>
      </c>
      <c r="B47" s="9" t="s">
        <v>8</v>
      </c>
      <c r="C47" s="10">
        <v>4571</v>
      </c>
      <c r="D47" s="10">
        <v>4048</v>
      </c>
      <c r="E47" s="9">
        <v>2815</v>
      </c>
      <c r="F47" s="11">
        <v>61.6</v>
      </c>
      <c r="G47" s="11">
        <v>2.4</v>
      </c>
      <c r="H47" s="11">
        <v>69.5</v>
      </c>
      <c r="I47" s="11">
        <v>2.4</v>
      </c>
      <c r="J47" s="9">
        <v>2518</v>
      </c>
      <c r="K47" s="11">
        <v>55.1</v>
      </c>
      <c r="L47" s="11">
        <v>2.4</v>
      </c>
      <c r="M47" s="11">
        <v>62.2</v>
      </c>
      <c r="N47" s="11">
        <v>2.5</v>
      </c>
    </row>
    <row r="48" spans="1:14" ht="15.9" customHeight="1" x14ac:dyDescent="0.3">
      <c r="A48" s="2" t="s">
        <v>80</v>
      </c>
      <c r="B48" s="9" t="s">
        <v>9</v>
      </c>
      <c r="C48" s="10">
        <v>296</v>
      </c>
      <c r="D48" s="10">
        <v>281</v>
      </c>
      <c r="E48" s="9">
        <v>183</v>
      </c>
      <c r="F48" s="11">
        <v>61.7</v>
      </c>
      <c r="G48" s="11">
        <v>11.3</v>
      </c>
      <c r="H48" s="11">
        <v>65</v>
      </c>
      <c r="I48" s="11">
        <v>11.4</v>
      </c>
      <c r="J48" s="9">
        <v>138</v>
      </c>
      <c r="K48" s="11">
        <v>46.6</v>
      </c>
      <c r="L48" s="11">
        <v>11.6</v>
      </c>
      <c r="M48" s="11">
        <v>49.1</v>
      </c>
      <c r="N48" s="11">
        <v>12</v>
      </c>
    </row>
    <row r="49" spans="1:14" ht="15.9" customHeight="1" x14ac:dyDescent="0.3">
      <c r="A49" s="2" t="s">
        <v>80</v>
      </c>
      <c r="B49" s="9" t="s">
        <v>10</v>
      </c>
      <c r="C49" s="10">
        <v>180</v>
      </c>
      <c r="D49" s="10">
        <v>117</v>
      </c>
      <c r="E49" s="9">
        <v>78</v>
      </c>
      <c r="F49" s="11">
        <v>43</v>
      </c>
      <c r="G49" s="11">
        <v>15.4</v>
      </c>
      <c r="H49" s="11">
        <v>66.099999999999994</v>
      </c>
      <c r="I49" s="11">
        <v>18.3</v>
      </c>
      <c r="J49" s="9">
        <v>56</v>
      </c>
      <c r="K49" s="11">
        <v>31</v>
      </c>
      <c r="L49" s="11">
        <v>14.4</v>
      </c>
      <c r="M49" s="11">
        <v>47.7</v>
      </c>
      <c r="N49" s="11">
        <v>19.3</v>
      </c>
    </row>
    <row r="50" spans="1:14" ht="15.9" customHeight="1" x14ac:dyDescent="0.3">
      <c r="A50" s="2" t="s">
        <v>24</v>
      </c>
      <c r="B50" s="9" t="s">
        <v>0</v>
      </c>
      <c r="C50" s="10">
        <v>2216</v>
      </c>
      <c r="D50" s="10">
        <v>2116</v>
      </c>
      <c r="E50" s="9">
        <v>1456</v>
      </c>
      <c r="F50" s="11">
        <v>65.7</v>
      </c>
      <c r="G50" s="11">
        <v>2.7</v>
      </c>
      <c r="H50" s="11">
        <v>68.8</v>
      </c>
      <c r="I50" s="11">
        <v>2.6</v>
      </c>
      <c r="J50" s="9">
        <v>1241</v>
      </c>
      <c r="K50" s="11">
        <v>56</v>
      </c>
      <c r="L50" s="11">
        <v>2.8</v>
      </c>
      <c r="M50" s="11">
        <v>58.7</v>
      </c>
      <c r="N50" s="11">
        <v>2.8</v>
      </c>
    </row>
    <row r="51" spans="1:14" ht="15.9" customHeight="1" x14ac:dyDescent="0.3">
      <c r="A51" s="2" t="s">
        <v>80</v>
      </c>
      <c r="B51" s="9" t="s">
        <v>1</v>
      </c>
      <c r="C51" s="10">
        <v>1055</v>
      </c>
      <c r="D51" s="10">
        <v>1001</v>
      </c>
      <c r="E51" s="9">
        <v>679</v>
      </c>
      <c r="F51" s="11">
        <v>64.400000000000006</v>
      </c>
      <c r="G51" s="11">
        <v>3.9</v>
      </c>
      <c r="H51" s="11">
        <v>67.8</v>
      </c>
      <c r="I51" s="11">
        <v>3.9</v>
      </c>
      <c r="J51" s="9">
        <v>574</v>
      </c>
      <c r="K51" s="11">
        <v>54.4</v>
      </c>
      <c r="L51" s="11">
        <v>4</v>
      </c>
      <c r="M51" s="11">
        <v>57.4</v>
      </c>
      <c r="N51" s="11">
        <v>4.0999999999999996</v>
      </c>
    </row>
    <row r="52" spans="1:14" ht="15.9" customHeight="1" x14ac:dyDescent="0.3">
      <c r="A52" s="2" t="s">
        <v>80</v>
      </c>
      <c r="B52" s="9" t="s">
        <v>2</v>
      </c>
      <c r="C52" s="10">
        <v>1161</v>
      </c>
      <c r="D52" s="10">
        <v>1115</v>
      </c>
      <c r="E52" s="9">
        <v>777</v>
      </c>
      <c r="F52" s="11">
        <v>66.900000000000006</v>
      </c>
      <c r="G52" s="11">
        <v>3.6</v>
      </c>
      <c r="H52" s="11">
        <v>69.7</v>
      </c>
      <c r="I52" s="11">
        <v>3.6</v>
      </c>
      <c r="J52" s="9">
        <v>667</v>
      </c>
      <c r="K52" s="11">
        <v>57.4</v>
      </c>
      <c r="L52" s="11">
        <v>3.8</v>
      </c>
      <c r="M52" s="11">
        <v>59.8</v>
      </c>
      <c r="N52" s="11">
        <v>3.9</v>
      </c>
    </row>
    <row r="53" spans="1:14" ht="15.9" customHeight="1" x14ac:dyDescent="0.3">
      <c r="A53" s="2" t="s">
        <v>80</v>
      </c>
      <c r="B53" s="9" t="s">
        <v>3</v>
      </c>
      <c r="C53" s="10">
        <v>1822</v>
      </c>
      <c r="D53" s="10">
        <v>1749</v>
      </c>
      <c r="E53" s="9">
        <v>1196</v>
      </c>
      <c r="F53" s="11">
        <v>65.599999999999994</v>
      </c>
      <c r="G53" s="11">
        <v>2.9</v>
      </c>
      <c r="H53" s="11">
        <v>68.400000000000006</v>
      </c>
      <c r="I53" s="11">
        <v>2.9</v>
      </c>
      <c r="J53" s="9">
        <v>1032</v>
      </c>
      <c r="K53" s="11">
        <v>56.7</v>
      </c>
      <c r="L53" s="11">
        <v>3.1</v>
      </c>
      <c r="M53" s="11">
        <v>59</v>
      </c>
      <c r="N53" s="11">
        <v>3.1</v>
      </c>
    </row>
    <row r="54" spans="1:14" ht="15.9" customHeight="1" x14ac:dyDescent="0.3">
      <c r="A54" s="2" t="s">
        <v>80</v>
      </c>
      <c r="B54" s="9" t="s">
        <v>4</v>
      </c>
      <c r="C54" s="10">
        <v>1689</v>
      </c>
      <c r="D54" s="10">
        <v>1674</v>
      </c>
      <c r="E54" s="9">
        <v>1166</v>
      </c>
      <c r="F54" s="11">
        <v>69.099999999999994</v>
      </c>
      <c r="G54" s="11">
        <v>3</v>
      </c>
      <c r="H54" s="11">
        <v>69.7</v>
      </c>
      <c r="I54" s="11">
        <v>3</v>
      </c>
      <c r="J54" s="9">
        <v>1008</v>
      </c>
      <c r="K54" s="11">
        <v>59.7</v>
      </c>
      <c r="L54" s="11">
        <v>3.1</v>
      </c>
      <c r="M54" s="11">
        <v>60.2</v>
      </c>
      <c r="N54" s="11">
        <v>3.1</v>
      </c>
    </row>
    <row r="55" spans="1:14" ht="15.9" customHeight="1" x14ac:dyDescent="0.3">
      <c r="A55" s="2" t="s">
        <v>80</v>
      </c>
      <c r="B55" s="9" t="s">
        <v>5</v>
      </c>
      <c r="C55" s="10">
        <v>321</v>
      </c>
      <c r="D55" s="10">
        <v>316</v>
      </c>
      <c r="E55" s="9">
        <v>231</v>
      </c>
      <c r="F55" s="11">
        <v>71.900000000000006</v>
      </c>
      <c r="G55" s="11">
        <v>8</v>
      </c>
      <c r="H55" s="11">
        <v>73</v>
      </c>
      <c r="I55" s="11">
        <v>7.9</v>
      </c>
      <c r="J55" s="9">
        <v>186</v>
      </c>
      <c r="K55" s="11">
        <v>57.9</v>
      </c>
      <c r="L55" s="11">
        <v>8.8000000000000007</v>
      </c>
      <c r="M55" s="11">
        <v>58.8</v>
      </c>
      <c r="N55" s="11">
        <v>8.8000000000000007</v>
      </c>
    </row>
    <row r="56" spans="1:14" ht="15.9" customHeight="1" x14ac:dyDescent="0.3">
      <c r="A56" s="2" t="s">
        <v>80</v>
      </c>
      <c r="B56" s="9" t="s">
        <v>6</v>
      </c>
      <c r="C56" s="10">
        <v>36</v>
      </c>
      <c r="D56" s="10">
        <v>16</v>
      </c>
      <c r="E56" s="9">
        <v>6</v>
      </c>
      <c r="F56" s="12" t="s">
        <v>81</v>
      </c>
      <c r="G56" s="12" t="s">
        <v>81</v>
      </c>
      <c r="H56" s="12" t="s">
        <v>81</v>
      </c>
      <c r="I56" s="12" t="s">
        <v>81</v>
      </c>
      <c r="J56" s="9">
        <v>6</v>
      </c>
      <c r="K56" s="12" t="s">
        <v>81</v>
      </c>
      <c r="L56" s="12" t="s">
        <v>81</v>
      </c>
      <c r="M56" s="12" t="s">
        <v>81</v>
      </c>
      <c r="N56" s="12" t="s">
        <v>81</v>
      </c>
    </row>
    <row r="57" spans="1:14" ht="15.9" customHeight="1" x14ac:dyDescent="0.3">
      <c r="A57" s="2" t="s">
        <v>80</v>
      </c>
      <c r="B57" s="9" t="s">
        <v>7</v>
      </c>
      <c r="C57" s="10">
        <v>135</v>
      </c>
      <c r="D57" s="10">
        <v>77</v>
      </c>
      <c r="E57" s="9">
        <v>29</v>
      </c>
      <c r="F57" s="12" t="s">
        <v>81</v>
      </c>
      <c r="G57" s="12" t="s">
        <v>81</v>
      </c>
      <c r="H57" s="12" t="s">
        <v>81</v>
      </c>
      <c r="I57" s="12" t="s">
        <v>81</v>
      </c>
      <c r="J57" s="9">
        <v>24</v>
      </c>
      <c r="K57" s="12" t="s">
        <v>81</v>
      </c>
      <c r="L57" s="12" t="s">
        <v>81</v>
      </c>
      <c r="M57" s="12" t="s">
        <v>81</v>
      </c>
      <c r="N57" s="12" t="s">
        <v>81</v>
      </c>
    </row>
    <row r="58" spans="1:14" ht="15.9" customHeight="1" x14ac:dyDescent="0.3">
      <c r="A58" s="2" t="s">
        <v>80</v>
      </c>
      <c r="B58" s="9" t="s">
        <v>8</v>
      </c>
      <c r="C58" s="10">
        <v>1848</v>
      </c>
      <c r="D58" s="10">
        <v>1775</v>
      </c>
      <c r="E58" s="9">
        <v>1213</v>
      </c>
      <c r="F58" s="11">
        <v>65.599999999999994</v>
      </c>
      <c r="G58" s="11">
        <v>2.9</v>
      </c>
      <c r="H58" s="11">
        <v>68.3</v>
      </c>
      <c r="I58" s="11">
        <v>2.9</v>
      </c>
      <c r="J58" s="9">
        <v>1043</v>
      </c>
      <c r="K58" s="11">
        <v>56.5</v>
      </c>
      <c r="L58" s="11">
        <v>3</v>
      </c>
      <c r="M58" s="11">
        <v>58.8</v>
      </c>
      <c r="N58" s="11">
        <v>3.1</v>
      </c>
    </row>
    <row r="59" spans="1:14" ht="15.9" customHeight="1" x14ac:dyDescent="0.3">
      <c r="A59" s="2" t="s">
        <v>80</v>
      </c>
      <c r="B59" s="9" t="s">
        <v>9</v>
      </c>
      <c r="C59" s="10">
        <v>325</v>
      </c>
      <c r="D59" s="10">
        <v>320</v>
      </c>
      <c r="E59" s="9">
        <v>235</v>
      </c>
      <c r="F59" s="11">
        <v>72.2</v>
      </c>
      <c r="G59" s="11">
        <v>7.9</v>
      </c>
      <c r="H59" s="11">
        <v>73.3</v>
      </c>
      <c r="I59" s="11">
        <v>7.9</v>
      </c>
      <c r="J59" s="9">
        <v>190</v>
      </c>
      <c r="K59" s="11">
        <v>58.4</v>
      </c>
      <c r="L59" s="11">
        <v>8.6999999999999993</v>
      </c>
      <c r="M59" s="11">
        <v>59.3</v>
      </c>
      <c r="N59" s="11">
        <v>8.6999999999999993</v>
      </c>
    </row>
    <row r="60" spans="1:14" ht="15.9" customHeight="1" x14ac:dyDescent="0.3">
      <c r="A60" s="2" t="s">
        <v>80</v>
      </c>
      <c r="B60" s="9" t="s">
        <v>10</v>
      </c>
      <c r="C60" s="10">
        <v>36</v>
      </c>
      <c r="D60" s="10">
        <v>16</v>
      </c>
      <c r="E60" s="9">
        <v>6</v>
      </c>
      <c r="F60" s="12" t="s">
        <v>81</v>
      </c>
      <c r="G60" s="12" t="s">
        <v>81</v>
      </c>
      <c r="H60" s="12" t="s">
        <v>81</v>
      </c>
      <c r="I60" s="12" t="s">
        <v>81</v>
      </c>
      <c r="J60" s="9">
        <v>6</v>
      </c>
      <c r="K60" s="12" t="s">
        <v>81</v>
      </c>
      <c r="L60" s="12" t="s">
        <v>81</v>
      </c>
      <c r="M60" s="12" t="s">
        <v>81</v>
      </c>
      <c r="N60" s="12" t="s">
        <v>81</v>
      </c>
    </row>
    <row r="61" spans="1:14" ht="15.9" customHeight="1" x14ac:dyDescent="0.3">
      <c r="A61" s="2" t="s">
        <v>25</v>
      </c>
      <c r="B61" s="9" t="s">
        <v>0</v>
      </c>
      <c r="C61" s="10">
        <v>29894</v>
      </c>
      <c r="D61" s="10">
        <v>24890</v>
      </c>
      <c r="E61" s="9">
        <v>16096</v>
      </c>
      <c r="F61" s="11">
        <v>53.8</v>
      </c>
      <c r="G61" s="11">
        <v>1</v>
      </c>
      <c r="H61" s="11">
        <v>64.7</v>
      </c>
      <c r="I61" s="11">
        <v>1</v>
      </c>
      <c r="J61" s="9">
        <v>14416</v>
      </c>
      <c r="K61" s="11">
        <v>48.2</v>
      </c>
      <c r="L61" s="11">
        <v>1</v>
      </c>
      <c r="M61" s="11">
        <v>57.9</v>
      </c>
      <c r="N61" s="11">
        <v>1</v>
      </c>
    </row>
    <row r="62" spans="1:14" ht="15.9" customHeight="1" x14ac:dyDescent="0.3">
      <c r="A62" s="2" t="s">
        <v>80</v>
      </c>
      <c r="B62" s="9" t="s">
        <v>1</v>
      </c>
      <c r="C62" s="10">
        <v>14604</v>
      </c>
      <c r="D62" s="10">
        <v>12131</v>
      </c>
      <c r="E62" s="9">
        <v>7663</v>
      </c>
      <c r="F62" s="11">
        <v>52.5</v>
      </c>
      <c r="G62" s="11">
        <v>1.4</v>
      </c>
      <c r="H62" s="11">
        <v>63.2</v>
      </c>
      <c r="I62" s="11">
        <v>1.5</v>
      </c>
      <c r="J62" s="9">
        <v>6833</v>
      </c>
      <c r="K62" s="11">
        <v>46.8</v>
      </c>
      <c r="L62" s="11">
        <v>1.4</v>
      </c>
      <c r="M62" s="11">
        <v>56.3</v>
      </c>
      <c r="N62" s="11">
        <v>1.5</v>
      </c>
    </row>
    <row r="63" spans="1:14" ht="15.9" customHeight="1" x14ac:dyDescent="0.3">
      <c r="A63" s="2" t="s">
        <v>80</v>
      </c>
      <c r="B63" s="9" t="s">
        <v>2</v>
      </c>
      <c r="C63" s="10">
        <v>15289</v>
      </c>
      <c r="D63" s="10">
        <v>12759</v>
      </c>
      <c r="E63" s="9">
        <v>8433</v>
      </c>
      <c r="F63" s="11">
        <v>55.2</v>
      </c>
      <c r="G63" s="11">
        <v>1.3</v>
      </c>
      <c r="H63" s="11">
        <v>66.099999999999994</v>
      </c>
      <c r="I63" s="11">
        <v>1.4</v>
      </c>
      <c r="J63" s="9">
        <v>7583</v>
      </c>
      <c r="K63" s="11">
        <v>49.6</v>
      </c>
      <c r="L63" s="11">
        <v>1.3</v>
      </c>
      <c r="M63" s="11">
        <v>59.4</v>
      </c>
      <c r="N63" s="11">
        <v>1.4</v>
      </c>
    </row>
    <row r="64" spans="1:14" ht="15.9" customHeight="1" x14ac:dyDescent="0.3">
      <c r="A64" s="2" t="s">
        <v>80</v>
      </c>
      <c r="B64" s="9" t="s">
        <v>3</v>
      </c>
      <c r="C64" s="10">
        <v>21592</v>
      </c>
      <c r="D64" s="10">
        <v>18104</v>
      </c>
      <c r="E64" s="9">
        <v>12084</v>
      </c>
      <c r="F64" s="11">
        <v>56</v>
      </c>
      <c r="G64" s="11">
        <v>1.1000000000000001</v>
      </c>
      <c r="H64" s="11">
        <v>66.7</v>
      </c>
      <c r="I64" s="11">
        <v>1.2</v>
      </c>
      <c r="J64" s="9">
        <v>10908</v>
      </c>
      <c r="K64" s="11">
        <v>50.5</v>
      </c>
      <c r="L64" s="11">
        <v>1.1000000000000001</v>
      </c>
      <c r="M64" s="11">
        <v>60.3</v>
      </c>
      <c r="N64" s="11">
        <v>1.2</v>
      </c>
    </row>
    <row r="65" spans="1:14" ht="15.9" customHeight="1" x14ac:dyDescent="0.3">
      <c r="A65" s="2" t="s">
        <v>80</v>
      </c>
      <c r="B65" s="9" t="s">
        <v>4</v>
      </c>
      <c r="C65" s="10">
        <v>12480</v>
      </c>
      <c r="D65" s="10">
        <v>11954</v>
      </c>
      <c r="E65" s="9">
        <v>8732</v>
      </c>
      <c r="F65" s="11">
        <v>70</v>
      </c>
      <c r="G65" s="11">
        <v>1.4</v>
      </c>
      <c r="H65" s="11">
        <v>73</v>
      </c>
      <c r="I65" s="11">
        <v>1.3</v>
      </c>
      <c r="J65" s="9">
        <v>8020</v>
      </c>
      <c r="K65" s="11">
        <v>64.3</v>
      </c>
      <c r="L65" s="11">
        <v>1.4</v>
      </c>
      <c r="M65" s="11">
        <v>67.099999999999994</v>
      </c>
      <c r="N65" s="11">
        <v>1.4</v>
      </c>
    </row>
    <row r="66" spans="1:14" ht="15.9" customHeight="1" x14ac:dyDescent="0.3">
      <c r="A66" s="2" t="s">
        <v>80</v>
      </c>
      <c r="B66" s="9" t="s">
        <v>5</v>
      </c>
      <c r="C66" s="10">
        <v>1849</v>
      </c>
      <c r="D66" s="10">
        <v>1768</v>
      </c>
      <c r="E66" s="9">
        <v>1018</v>
      </c>
      <c r="F66" s="11">
        <v>55</v>
      </c>
      <c r="G66" s="11">
        <v>4.5999999999999996</v>
      </c>
      <c r="H66" s="11">
        <v>57.6</v>
      </c>
      <c r="I66" s="11">
        <v>4.7</v>
      </c>
      <c r="J66" s="9">
        <v>856</v>
      </c>
      <c r="K66" s="11">
        <v>46.3</v>
      </c>
      <c r="L66" s="11">
        <v>4.7</v>
      </c>
      <c r="M66" s="11">
        <v>48.4</v>
      </c>
      <c r="N66" s="11">
        <v>4.8</v>
      </c>
    </row>
    <row r="67" spans="1:14" ht="15.9" customHeight="1" x14ac:dyDescent="0.3">
      <c r="A67" s="2" t="s">
        <v>80</v>
      </c>
      <c r="B67" s="9" t="s">
        <v>6</v>
      </c>
      <c r="C67" s="10">
        <v>4838</v>
      </c>
      <c r="D67" s="10">
        <v>3585</v>
      </c>
      <c r="E67" s="9">
        <v>2080</v>
      </c>
      <c r="F67" s="11">
        <v>43</v>
      </c>
      <c r="G67" s="11">
        <v>3</v>
      </c>
      <c r="H67" s="11">
        <v>58</v>
      </c>
      <c r="I67" s="11">
        <v>3.5</v>
      </c>
      <c r="J67" s="9">
        <v>1859</v>
      </c>
      <c r="K67" s="11">
        <v>38.4</v>
      </c>
      <c r="L67" s="11">
        <v>2.9</v>
      </c>
      <c r="M67" s="11">
        <v>51.9</v>
      </c>
      <c r="N67" s="11">
        <v>3.5</v>
      </c>
    </row>
    <row r="68" spans="1:14" ht="15.9" customHeight="1" x14ac:dyDescent="0.3">
      <c r="A68" s="2" t="s">
        <v>80</v>
      </c>
      <c r="B68" s="9" t="s">
        <v>7</v>
      </c>
      <c r="C68" s="10">
        <v>10221</v>
      </c>
      <c r="D68" s="10">
        <v>7092</v>
      </c>
      <c r="E68" s="9">
        <v>3882</v>
      </c>
      <c r="F68" s="11">
        <v>38</v>
      </c>
      <c r="G68" s="11">
        <v>2.5</v>
      </c>
      <c r="H68" s="11">
        <v>54.7</v>
      </c>
      <c r="I68" s="11">
        <v>3.1</v>
      </c>
      <c r="J68" s="9">
        <v>3345</v>
      </c>
      <c r="K68" s="11">
        <v>32.700000000000003</v>
      </c>
      <c r="L68" s="11">
        <v>2.4</v>
      </c>
      <c r="M68" s="11">
        <v>47.2</v>
      </c>
      <c r="N68" s="11">
        <v>3.1</v>
      </c>
    </row>
    <row r="69" spans="1:14" ht="15.9" customHeight="1" x14ac:dyDescent="0.3">
      <c r="A69" s="2" t="s">
        <v>80</v>
      </c>
      <c r="B69" s="9" t="s">
        <v>8</v>
      </c>
      <c r="C69" s="10">
        <v>22327</v>
      </c>
      <c r="D69" s="10">
        <v>18781</v>
      </c>
      <c r="E69" s="9">
        <v>12589</v>
      </c>
      <c r="F69" s="11">
        <v>56.4</v>
      </c>
      <c r="G69" s="11">
        <v>1.1000000000000001</v>
      </c>
      <c r="H69" s="11">
        <v>67</v>
      </c>
      <c r="I69" s="11">
        <v>1.1000000000000001</v>
      </c>
      <c r="J69" s="9">
        <v>11363</v>
      </c>
      <c r="K69" s="11">
        <v>50.9</v>
      </c>
      <c r="L69" s="11">
        <v>1.1000000000000001</v>
      </c>
      <c r="M69" s="11">
        <v>60.5</v>
      </c>
      <c r="N69" s="11">
        <v>1.2</v>
      </c>
    </row>
    <row r="70" spans="1:14" ht="15.9" customHeight="1" x14ac:dyDescent="0.3">
      <c r="A70" s="2" t="s">
        <v>80</v>
      </c>
      <c r="B70" s="9" t="s">
        <v>9</v>
      </c>
      <c r="C70" s="10">
        <v>2111</v>
      </c>
      <c r="D70" s="10">
        <v>2007</v>
      </c>
      <c r="E70" s="9">
        <v>1161</v>
      </c>
      <c r="F70" s="11">
        <v>55</v>
      </c>
      <c r="G70" s="11">
        <v>4.3</v>
      </c>
      <c r="H70" s="11">
        <v>57.9</v>
      </c>
      <c r="I70" s="11">
        <v>4.4000000000000004</v>
      </c>
      <c r="J70" s="9">
        <v>990</v>
      </c>
      <c r="K70" s="11">
        <v>46.9</v>
      </c>
      <c r="L70" s="11">
        <v>4.4000000000000004</v>
      </c>
      <c r="M70" s="11">
        <v>49.3</v>
      </c>
      <c r="N70" s="11">
        <v>4.5</v>
      </c>
    </row>
    <row r="71" spans="1:14" ht="15.9" customHeight="1" x14ac:dyDescent="0.3">
      <c r="A71" s="2" t="s">
        <v>80</v>
      </c>
      <c r="B71" s="9" t="s">
        <v>10</v>
      </c>
      <c r="C71" s="10">
        <v>5066</v>
      </c>
      <c r="D71" s="10">
        <v>3798</v>
      </c>
      <c r="E71" s="9">
        <v>2243</v>
      </c>
      <c r="F71" s="11">
        <v>44.3</v>
      </c>
      <c r="G71" s="11">
        <v>2.9</v>
      </c>
      <c r="H71" s="11">
        <v>59</v>
      </c>
      <c r="I71" s="11">
        <v>3.3</v>
      </c>
      <c r="J71" s="9">
        <v>2007</v>
      </c>
      <c r="K71" s="11">
        <v>39.6</v>
      </c>
      <c r="L71" s="11">
        <v>2.9</v>
      </c>
      <c r="M71" s="11">
        <v>52.8</v>
      </c>
      <c r="N71" s="11">
        <v>3.4</v>
      </c>
    </row>
    <row r="72" spans="1:14" ht="15.9" customHeight="1" x14ac:dyDescent="0.3">
      <c r="A72" s="2" t="s">
        <v>26</v>
      </c>
      <c r="B72" s="9" t="s">
        <v>0</v>
      </c>
      <c r="C72" s="10">
        <v>4242</v>
      </c>
      <c r="D72" s="10">
        <v>3895</v>
      </c>
      <c r="E72" s="9">
        <v>2893</v>
      </c>
      <c r="F72" s="11">
        <v>68.2</v>
      </c>
      <c r="G72" s="11">
        <v>2.4</v>
      </c>
      <c r="H72" s="11">
        <v>74.3</v>
      </c>
      <c r="I72" s="11">
        <v>2.2999999999999998</v>
      </c>
      <c r="J72" s="9">
        <v>2707</v>
      </c>
      <c r="K72" s="11">
        <v>63.8</v>
      </c>
      <c r="L72" s="11">
        <v>2.5</v>
      </c>
      <c r="M72" s="11">
        <v>69.5</v>
      </c>
      <c r="N72" s="11">
        <v>2.5</v>
      </c>
    </row>
    <row r="73" spans="1:14" ht="15.9" customHeight="1" x14ac:dyDescent="0.3">
      <c r="A73" s="2" t="s">
        <v>80</v>
      </c>
      <c r="B73" s="9" t="s">
        <v>1</v>
      </c>
      <c r="C73" s="10">
        <v>2102</v>
      </c>
      <c r="D73" s="10">
        <v>1902</v>
      </c>
      <c r="E73" s="9">
        <v>1401</v>
      </c>
      <c r="F73" s="11">
        <v>66.7</v>
      </c>
      <c r="G73" s="11">
        <v>3.4</v>
      </c>
      <c r="H73" s="11">
        <v>73.7</v>
      </c>
      <c r="I73" s="11">
        <v>3.4</v>
      </c>
      <c r="J73" s="9">
        <v>1297</v>
      </c>
      <c r="K73" s="11">
        <v>61.7</v>
      </c>
      <c r="L73" s="11">
        <v>3.5</v>
      </c>
      <c r="M73" s="11">
        <v>68.2</v>
      </c>
      <c r="N73" s="11">
        <v>3.6</v>
      </c>
    </row>
    <row r="74" spans="1:14" ht="15.9" customHeight="1" x14ac:dyDescent="0.3">
      <c r="A74" s="2" t="s">
        <v>80</v>
      </c>
      <c r="B74" s="9" t="s">
        <v>2</v>
      </c>
      <c r="C74" s="10">
        <v>2140</v>
      </c>
      <c r="D74" s="10">
        <v>1994</v>
      </c>
      <c r="E74" s="9">
        <v>1492</v>
      </c>
      <c r="F74" s="11">
        <v>69.7</v>
      </c>
      <c r="G74" s="11">
        <v>3.3</v>
      </c>
      <c r="H74" s="11">
        <v>74.8</v>
      </c>
      <c r="I74" s="11">
        <v>3.2</v>
      </c>
      <c r="J74" s="9">
        <v>1410</v>
      </c>
      <c r="K74" s="11">
        <v>65.900000000000006</v>
      </c>
      <c r="L74" s="11">
        <v>3.4</v>
      </c>
      <c r="M74" s="11">
        <v>70.7</v>
      </c>
      <c r="N74" s="11">
        <v>3.4</v>
      </c>
    </row>
    <row r="75" spans="1:14" ht="15.9" customHeight="1" x14ac:dyDescent="0.3">
      <c r="A75" s="2" t="s">
        <v>80</v>
      </c>
      <c r="B75" s="9" t="s">
        <v>3</v>
      </c>
      <c r="C75" s="10">
        <v>3743</v>
      </c>
      <c r="D75" s="10">
        <v>3517</v>
      </c>
      <c r="E75" s="9">
        <v>2663</v>
      </c>
      <c r="F75" s="11">
        <v>71.2</v>
      </c>
      <c r="G75" s="11">
        <v>2.5</v>
      </c>
      <c r="H75" s="11">
        <v>75.7</v>
      </c>
      <c r="I75" s="11">
        <v>2.4</v>
      </c>
      <c r="J75" s="9">
        <v>2494</v>
      </c>
      <c r="K75" s="11">
        <v>66.599999999999994</v>
      </c>
      <c r="L75" s="11">
        <v>2.6</v>
      </c>
      <c r="M75" s="11">
        <v>70.900000000000006</v>
      </c>
      <c r="N75" s="11">
        <v>2.5</v>
      </c>
    </row>
    <row r="76" spans="1:14" ht="15.9" customHeight="1" x14ac:dyDescent="0.3">
      <c r="A76" s="2" t="s">
        <v>80</v>
      </c>
      <c r="B76" s="9" t="s">
        <v>4</v>
      </c>
      <c r="C76" s="10">
        <v>3181</v>
      </c>
      <c r="D76" s="10">
        <v>3125</v>
      </c>
      <c r="E76" s="9">
        <v>2421</v>
      </c>
      <c r="F76" s="11">
        <v>76.099999999999994</v>
      </c>
      <c r="G76" s="11">
        <v>2.5</v>
      </c>
      <c r="H76" s="11">
        <v>77.5</v>
      </c>
      <c r="I76" s="11">
        <v>2.5</v>
      </c>
      <c r="J76" s="9">
        <v>2281</v>
      </c>
      <c r="K76" s="11">
        <v>71.7</v>
      </c>
      <c r="L76" s="11">
        <v>2.7</v>
      </c>
      <c r="M76" s="11">
        <v>73</v>
      </c>
      <c r="N76" s="11">
        <v>2.6</v>
      </c>
    </row>
    <row r="77" spans="1:14" ht="15.9" customHeight="1" x14ac:dyDescent="0.3">
      <c r="A77" s="2" t="s">
        <v>80</v>
      </c>
      <c r="B77" s="9" t="s">
        <v>5</v>
      </c>
      <c r="C77" s="10">
        <v>185</v>
      </c>
      <c r="D77" s="10">
        <v>167</v>
      </c>
      <c r="E77" s="9">
        <v>124</v>
      </c>
      <c r="F77" s="11">
        <v>67</v>
      </c>
      <c r="G77" s="11">
        <v>13.9</v>
      </c>
      <c r="H77" s="11">
        <v>74.099999999999994</v>
      </c>
      <c r="I77" s="11">
        <v>13.7</v>
      </c>
      <c r="J77" s="9">
        <v>124</v>
      </c>
      <c r="K77" s="11">
        <v>67</v>
      </c>
      <c r="L77" s="11">
        <v>13.9</v>
      </c>
      <c r="M77" s="11">
        <v>74.099999999999994</v>
      </c>
      <c r="N77" s="11">
        <v>13.7</v>
      </c>
    </row>
    <row r="78" spans="1:14" ht="15.9" customHeight="1" x14ac:dyDescent="0.3">
      <c r="A78" s="2" t="s">
        <v>80</v>
      </c>
      <c r="B78" s="9" t="s">
        <v>6</v>
      </c>
      <c r="C78" s="10">
        <v>170</v>
      </c>
      <c r="D78" s="10">
        <v>104</v>
      </c>
      <c r="E78" s="9">
        <v>39</v>
      </c>
      <c r="F78" s="11">
        <v>22.7</v>
      </c>
      <c r="G78" s="11">
        <v>13.5</v>
      </c>
      <c r="H78" s="11">
        <v>37</v>
      </c>
      <c r="I78" s="11">
        <v>19.899999999999999</v>
      </c>
      <c r="J78" s="9">
        <v>35</v>
      </c>
      <c r="K78" s="11">
        <v>20.5</v>
      </c>
      <c r="L78" s="11">
        <v>13</v>
      </c>
      <c r="M78" s="11">
        <v>33.4</v>
      </c>
      <c r="N78" s="11">
        <v>19.399999999999999</v>
      </c>
    </row>
    <row r="79" spans="1:14" ht="15.9" customHeight="1" x14ac:dyDescent="0.3">
      <c r="A79" s="2" t="s">
        <v>80</v>
      </c>
      <c r="B79" s="9" t="s">
        <v>7</v>
      </c>
      <c r="C79" s="10">
        <v>633</v>
      </c>
      <c r="D79" s="10">
        <v>426</v>
      </c>
      <c r="E79" s="9">
        <v>272</v>
      </c>
      <c r="F79" s="11">
        <v>42.9</v>
      </c>
      <c r="G79" s="11">
        <v>10.3</v>
      </c>
      <c r="H79" s="11">
        <v>63.8</v>
      </c>
      <c r="I79" s="11">
        <v>12.2</v>
      </c>
      <c r="J79" s="9">
        <v>237</v>
      </c>
      <c r="K79" s="11">
        <v>37.4</v>
      </c>
      <c r="L79" s="11">
        <v>10.1</v>
      </c>
      <c r="M79" s="11">
        <v>55.6</v>
      </c>
      <c r="N79" s="11">
        <v>12.6</v>
      </c>
    </row>
    <row r="80" spans="1:14" ht="15.9" customHeight="1" x14ac:dyDescent="0.3">
      <c r="A80" s="2" t="s">
        <v>80</v>
      </c>
      <c r="B80" s="9" t="s">
        <v>8</v>
      </c>
      <c r="C80" s="10">
        <v>3857</v>
      </c>
      <c r="D80" s="10">
        <v>3595</v>
      </c>
      <c r="E80" s="9">
        <v>2711</v>
      </c>
      <c r="F80" s="11">
        <v>70.3</v>
      </c>
      <c r="G80" s="11">
        <v>2.4</v>
      </c>
      <c r="H80" s="11">
        <v>75.400000000000006</v>
      </c>
      <c r="I80" s="11">
        <v>2.4</v>
      </c>
      <c r="J80" s="9">
        <v>2538</v>
      </c>
      <c r="K80" s="11">
        <v>65.8</v>
      </c>
      <c r="L80" s="11">
        <v>2.5</v>
      </c>
      <c r="M80" s="11">
        <v>70.599999999999994</v>
      </c>
      <c r="N80" s="11">
        <v>2.5</v>
      </c>
    </row>
    <row r="81" spans="1:14" ht="15.9" customHeight="1" x14ac:dyDescent="0.3">
      <c r="A81" s="2" t="s">
        <v>80</v>
      </c>
      <c r="B81" s="9" t="s">
        <v>9</v>
      </c>
      <c r="C81" s="10">
        <v>188</v>
      </c>
      <c r="D81" s="10">
        <v>170</v>
      </c>
      <c r="E81" s="9">
        <v>127</v>
      </c>
      <c r="F81" s="11">
        <v>67.599999999999994</v>
      </c>
      <c r="G81" s="11">
        <v>13.7</v>
      </c>
      <c r="H81" s="11">
        <v>74.599999999999994</v>
      </c>
      <c r="I81" s="11">
        <v>13.4</v>
      </c>
      <c r="J81" s="9">
        <v>127</v>
      </c>
      <c r="K81" s="11">
        <v>67.599999999999994</v>
      </c>
      <c r="L81" s="11">
        <v>13.7</v>
      </c>
      <c r="M81" s="11">
        <v>74.599999999999994</v>
      </c>
      <c r="N81" s="11">
        <v>13.4</v>
      </c>
    </row>
    <row r="82" spans="1:14" ht="15.9" customHeight="1" x14ac:dyDescent="0.3">
      <c r="A82" s="2" t="s">
        <v>80</v>
      </c>
      <c r="B82" s="9" t="s">
        <v>10</v>
      </c>
      <c r="C82" s="10">
        <v>188</v>
      </c>
      <c r="D82" s="10">
        <v>122</v>
      </c>
      <c r="E82" s="9">
        <v>52</v>
      </c>
      <c r="F82" s="11">
        <v>27.5</v>
      </c>
      <c r="G82" s="11">
        <v>13.7</v>
      </c>
      <c r="H82" s="11">
        <v>42.2</v>
      </c>
      <c r="I82" s="11">
        <v>18.8</v>
      </c>
      <c r="J82" s="9">
        <v>44</v>
      </c>
      <c r="K82" s="11">
        <v>23.5</v>
      </c>
      <c r="L82" s="11">
        <v>13</v>
      </c>
      <c r="M82" s="11">
        <v>36.1</v>
      </c>
      <c r="N82" s="11">
        <v>18.3</v>
      </c>
    </row>
    <row r="83" spans="1:14" ht="15.9" customHeight="1" x14ac:dyDescent="0.3">
      <c r="A83" s="2" t="s">
        <v>27</v>
      </c>
      <c r="B83" s="9" t="s">
        <v>0</v>
      </c>
      <c r="C83" s="10">
        <v>2759</v>
      </c>
      <c r="D83" s="10">
        <v>2483</v>
      </c>
      <c r="E83" s="9">
        <v>1763</v>
      </c>
      <c r="F83" s="11">
        <v>63.9</v>
      </c>
      <c r="G83" s="11">
        <v>2.6</v>
      </c>
      <c r="H83" s="11">
        <v>71</v>
      </c>
      <c r="I83" s="11">
        <v>2.6</v>
      </c>
      <c r="J83" s="9">
        <v>1586</v>
      </c>
      <c r="K83" s="11">
        <v>57.5</v>
      </c>
      <c r="L83" s="11">
        <v>2.7</v>
      </c>
      <c r="M83" s="11">
        <v>63.9</v>
      </c>
      <c r="N83" s="11">
        <v>2.8</v>
      </c>
    </row>
    <row r="84" spans="1:14" ht="15.9" customHeight="1" x14ac:dyDescent="0.3">
      <c r="A84" s="2" t="s">
        <v>80</v>
      </c>
      <c r="B84" s="9" t="s">
        <v>1</v>
      </c>
      <c r="C84" s="10">
        <v>1321</v>
      </c>
      <c r="D84" s="10">
        <v>1182</v>
      </c>
      <c r="E84" s="9">
        <v>798</v>
      </c>
      <c r="F84" s="11">
        <v>60.4</v>
      </c>
      <c r="G84" s="11">
        <v>3.9</v>
      </c>
      <c r="H84" s="11">
        <v>67.5</v>
      </c>
      <c r="I84" s="11">
        <v>3.9</v>
      </c>
      <c r="J84" s="9">
        <v>718</v>
      </c>
      <c r="K84" s="11">
        <v>54.4</v>
      </c>
      <c r="L84" s="11">
        <v>4</v>
      </c>
      <c r="M84" s="11">
        <v>60.7</v>
      </c>
      <c r="N84" s="11">
        <v>4.0999999999999996</v>
      </c>
    </row>
    <row r="85" spans="1:14" ht="15.9" customHeight="1" x14ac:dyDescent="0.3">
      <c r="A85" s="2" t="s">
        <v>80</v>
      </c>
      <c r="B85" s="9" t="s">
        <v>2</v>
      </c>
      <c r="C85" s="10">
        <v>1438</v>
      </c>
      <c r="D85" s="10">
        <v>1301</v>
      </c>
      <c r="E85" s="9">
        <v>965</v>
      </c>
      <c r="F85" s="11">
        <v>67.099999999999994</v>
      </c>
      <c r="G85" s="11">
        <v>3.6</v>
      </c>
      <c r="H85" s="11">
        <v>74.2</v>
      </c>
      <c r="I85" s="11">
        <v>3.5</v>
      </c>
      <c r="J85" s="9">
        <v>868</v>
      </c>
      <c r="K85" s="11">
        <v>60.4</v>
      </c>
      <c r="L85" s="11">
        <v>3.7</v>
      </c>
      <c r="M85" s="11">
        <v>66.7</v>
      </c>
      <c r="N85" s="11">
        <v>3.8</v>
      </c>
    </row>
    <row r="86" spans="1:14" ht="15.9" customHeight="1" x14ac:dyDescent="0.3">
      <c r="A86" s="2" t="s">
        <v>80</v>
      </c>
      <c r="B86" s="9" t="s">
        <v>3</v>
      </c>
      <c r="C86" s="10">
        <v>2258</v>
      </c>
      <c r="D86" s="10">
        <v>2090</v>
      </c>
      <c r="E86" s="9">
        <v>1538</v>
      </c>
      <c r="F86" s="11">
        <v>68.099999999999994</v>
      </c>
      <c r="G86" s="11">
        <v>2.8</v>
      </c>
      <c r="H86" s="11">
        <v>73.599999999999994</v>
      </c>
      <c r="I86" s="11">
        <v>2.8</v>
      </c>
      <c r="J86" s="9">
        <v>1378</v>
      </c>
      <c r="K86" s="11">
        <v>61</v>
      </c>
      <c r="L86" s="11">
        <v>3</v>
      </c>
      <c r="M86" s="11">
        <v>65.900000000000006</v>
      </c>
      <c r="N86" s="11">
        <v>3</v>
      </c>
    </row>
    <row r="87" spans="1:14" ht="15.9" customHeight="1" x14ac:dyDescent="0.3">
      <c r="A87" s="2" t="s">
        <v>80</v>
      </c>
      <c r="B87" s="9" t="s">
        <v>4</v>
      </c>
      <c r="C87" s="10">
        <v>1959</v>
      </c>
      <c r="D87" s="10">
        <v>1897</v>
      </c>
      <c r="E87" s="9">
        <v>1427</v>
      </c>
      <c r="F87" s="11">
        <v>72.8</v>
      </c>
      <c r="G87" s="11">
        <v>2.9</v>
      </c>
      <c r="H87" s="11">
        <v>75.2</v>
      </c>
      <c r="I87" s="11">
        <v>2.9</v>
      </c>
      <c r="J87" s="9">
        <v>1287</v>
      </c>
      <c r="K87" s="11">
        <v>65.7</v>
      </c>
      <c r="L87" s="11">
        <v>3.1</v>
      </c>
      <c r="M87" s="11">
        <v>67.8</v>
      </c>
      <c r="N87" s="11">
        <v>3.1</v>
      </c>
    </row>
    <row r="88" spans="1:14" ht="15.9" customHeight="1" x14ac:dyDescent="0.3">
      <c r="A88" s="2" t="s">
        <v>80</v>
      </c>
      <c r="B88" s="9" t="s">
        <v>5</v>
      </c>
      <c r="C88" s="10">
        <v>297</v>
      </c>
      <c r="D88" s="10">
        <v>266</v>
      </c>
      <c r="E88" s="9">
        <v>157</v>
      </c>
      <c r="F88" s="11">
        <v>53</v>
      </c>
      <c r="G88" s="11">
        <v>10.1</v>
      </c>
      <c r="H88" s="11">
        <v>59.2</v>
      </c>
      <c r="I88" s="11">
        <v>10.5</v>
      </c>
      <c r="J88" s="9">
        <v>142</v>
      </c>
      <c r="K88" s="11">
        <v>47.9</v>
      </c>
      <c r="L88" s="11">
        <v>10.1</v>
      </c>
      <c r="M88" s="11">
        <v>53.5</v>
      </c>
      <c r="N88" s="11">
        <v>10.7</v>
      </c>
    </row>
    <row r="89" spans="1:14" ht="15.9" customHeight="1" x14ac:dyDescent="0.3">
      <c r="A89" s="2" t="s">
        <v>80</v>
      </c>
      <c r="B89" s="9" t="s">
        <v>6</v>
      </c>
      <c r="C89" s="10">
        <v>143</v>
      </c>
      <c r="D89" s="10">
        <v>83</v>
      </c>
      <c r="E89" s="9">
        <v>31</v>
      </c>
      <c r="F89" s="12" t="s">
        <v>81</v>
      </c>
      <c r="G89" s="12" t="s">
        <v>81</v>
      </c>
      <c r="H89" s="12" t="s">
        <v>81</v>
      </c>
      <c r="I89" s="12" t="s">
        <v>81</v>
      </c>
      <c r="J89" s="9">
        <v>29</v>
      </c>
      <c r="K89" s="12" t="s">
        <v>81</v>
      </c>
      <c r="L89" s="12" t="s">
        <v>81</v>
      </c>
      <c r="M89" s="12" t="s">
        <v>81</v>
      </c>
      <c r="N89" s="12" t="s">
        <v>81</v>
      </c>
    </row>
    <row r="90" spans="1:14" ht="15.9" customHeight="1" x14ac:dyDescent="0.3">
      <c r="A90" s="2" t="s">
        <v>80</v>
      </c>
      <c r="B90" s="9" t="s">
        <v>7</v>
      </c>
      <c r="C90" s="10">
        <v>417</v>
      </c>
      <c r="D90" s="10">
        <v>278</v>
      </c>
      <c r="E90" s="9">
        <v>151</v>
      </c>
      <c r="F90" s="11">
        <v>36.299999999999997</v>
      </c>
      <c r="G90" s="11">
        <v>10.7</v>
      </c>
      <c r="H90" s="11">
        <v>54.4</v>
      </c>
      <c r="I90" s="11">
        <v>13.6</v>
      </c>
      <c r="J90" s="9">
        <v>131</v>
      </c>
      <c r="K90" s="11">
        <v>31.5</v>
      </c>
      <c r="L90" s="11">
        <v>10.3</v>
      </c>
      <c r="M90" s="11">
        <v>47.2</v>
      </c>
      <c r="N90" s="11">
        <v>13.6</v>
      </c>
    </row>
    <row r="91" spans="1:14" ht="15.9" customHeight="1" x14ac:dyDescent="0.3">
      <c r="A91" s="2" t="s">
        <v>80</v>
      </c>
      <c r="B91" s="9" t="s">
        <v>8</v>
      </c>
      <c r="C91" s="10">
        <v>2281</v>
      </c>
      <c r="D91" s="10">
        <v>2113</v>
      </c>
      <c r="E91" s="9">
        <v>1561</v>
      </c>
      <c r="F91" s="11">
        <v>68.400000000000006</v>
      </c>
      <c r="G91" s="11">
        <v>2.8</v>
      </c>
      <c r="H91" s="11">
        <v>73.900000000000006</v>
      </c>
      <c r="I91" s="11">
        <v>2.8</v>
      </c>
      <c r="J91" s="9">
        <v>1401</v>
      </c>
      <c r="K91" s="11">
        <v>61.4</v>
      </c>
      <c r="L91" s="11">
        <v>2.9</v>
      </c>
      <c r="M91" s="11">
        <v>66.3</v>
      </c>
      <c r="N91" s="11">
        <v>3</v>
      </c>
    </row>
    <row r="92" spans="1:14" ht="15.9" customHeight="1" x14ac:dyDescent="0.3">
      <c r="A92" s="2" t="s">
        <v>80</v>
      </c>
      <c r="B92" s="9" t="s">
        <v>9</v>
      </c>
      <c r="C92" s="10">
        <v>324</v>
      </c>
      <c r="D92" s="10">
        <v>293</v>
      </c>
      <c r="E92" s="9">
        <v>185</v>
      </c>
      <c r="F92" s="11">
        <v>57</v>
      </c>
      <c r="G92" s="11">
        <v>9.6</v>
      </c>
      <c r="H92" s="11">
        <v>63</v>
      </c>
      <c r="I92" s="11">
        <v>9.8000000000000007</v>
      </c>
      <c r="J92" s="9">
        <v>170</v>
      </c>
      <c r="K92" s="11">
        <v>52.3</v>
      </c>
      <c r="L92" s="11">
        <v>9.6999999999999993</v>
      </c>
      <c r="M92" s="11">
        <v>57.9</v>
      </c>
      <c r="N92" s="11">
        <v>10.1</v>
      </c>
    </row>
    <row r="93" spans="1:14" ht="15.9" customHeight="1" x14ac:dyDescent="0.3">
      <c r="A93" s="2" t="s">
        <v>80</v>
      </c>
      <c r="B93" s="9" t="s">
        <v>10</v>
      </c>
      <c r="C93" s="10">
        <v>148</v>
      </c>
      <c r="D93" s="10">
        <v>88</v>
      </c>
      <c r="E93" s="9">
        <v>36</v>
      </c>
      <c r="F93" s="12" t="s">
        <v>81</v>
      </c>
      <c r="G93" s="12" t="s">
        <v>81</v>
      </c>
      <c r="H93" s="12" t="s">
        <v>81</v>
      </c>
      <c r="I93" s="12" t="s">
        <v>81</v>
      </c>
      <c r="J93" s="9">
        <v>34</v>
      </c>
      <c r="K93" s="12" t="s">
        <v>81</v>
      </c>
      <c r="L93" s="12" t="s">
        <v>81</v>
      </c>
      <c r="M93" s="12" t="s">
        <v>81</v>
      </c>
      <c r="N93" s="12" t="s">
        <v>81</v>
      </c>
    </row>
    <row r="94" spans="1:14" ht="15.9" customHeight="1" x14ac:dyDescent="0.3">
      <c r="A94" s="2" t="s">
        <v>28</v>
      </c>
      <c r="B94" s="9" t="s">
        <v>0</v>
      </c>
      <c r="C94" s="10">
        <v>729</v>
      </c>
      <c r="D94" s="10">
        <v>669</v>
      </c>
      <c r="E94" s="9">
        <v>487</v>
      </c>
      <c r="F94" s="11">
        <v>66.8</v>
      </c>
      <c r="G94" s="11">
        <v>2.6</v>
      </c>
      <c r="H94" s="11">
        <v>72.8</v>
      </c>
      <c r="I94" s="11">
        <v>2.5</v>
      </c>
      <c r="J94" s="9">
        <v>417</v>
      </c>
      <c r="K94" s="11">
        <v>57.2</v>
      </c>
      <c r="L94" s="11">
        <v>2.7</v>
      </c>
      <c r="M94" s="11">
        <v>62.3</v>
      </c>
      <c r="N94" s="11">
        <v>2.8</v>
      </c>
    </row>
    <row r="95" spans="1:14" ht="15.9" customHeight="1" x14ac:dyDescent="0.3">
      <c r="A95" s="2" t="s">
        <v>80</v>
      </c>
      <c r="B95" s="9" t="s">
        <v>1</v>
      </c>
      <c r="C95" s="10">
        <v>342</v>
      </c>
      <c r="D95" s="10">
        <v>306</v>
      </c>
      <c r="E95" s="9">
        <v>216</v>
      </c>
      <c r="F95" s="11">
        <v>63</v>
      </c>
      <c r="G95" s="11">
        <v>3.8</v>
      </c>
      <c r="H95" s="11">
        <v>70.400000000000006</v>
      </c>
      <c r="I95" s="11">
        <v>3.8</v>
      </c>
      <c r="J95" s="9">
        <v>183</v>
      </c>
      <c r="K95" s="11">
        <v>53.5</v>
      </c>
      <c r="L95" s="11">
        <v>4</v>
      </c>
      <c r="M95" s="11">
        <v>59.7</v>
      </c>
      <c r="N95" s="11">
        <v>4.0999999999999996</v>
      </c>
    </row>
    <row r="96" spans="1:14" ht="15.9" customHeight="1" x14ac:dyDescent="0.3">
      <c r="A96" s="2" t="s">
        <v>80</v>
      </c>
      <c r="B96" s="9" t="s">
        <v>2</v>
      </c>
      <c r="C96" s="10">
        <v>387</v>
      </c>
      <c r="D96" s="10">
        <v>362</v>
      </c>
      <c r="E96" s="9">
        <v>271</v>
      </c>
      <c r="F96" s="11">
        <v>70.099999999999994</v>
      </c>
      <c r="G96" s="11">
        <v>3.4</v>
      </c>
      <c r="H96" s="11">
        <v>74.8</v>
      </c>
      <c r="I96" s="11">
        <v>3.4</v>
      </c>
      <c r="J96" s="9">
        <v>234</v>
      </c>
      <c r="K96" s="11">
        <v>60.4</v>
      </c>
      <c r="L96" s="11">
        <v>3.7</v>
      </c>
      <c r="M96" s="11">
        <v>64.5</v>
      </c>
      <c r="N96" s="11">
        <v>3.7</v>
      </c>
    </row>
    <row r="97" spans="1:14" ht="15.9" customHeight="1" x14ac:dyDescent="0.3">
      <c r="A97" s="2" t="s">
        <v>80</v>
      </c>
      <c r="B97" s="9" t="s">
        <v>3</v>
      </c>
      <c r="C97" s="10">
        <v>527</v>
      </c>
      <c r="D97" s="10">
        <v>494</v>
      </c>
      <c r="E97" s="9">
        <v>372</v>
      </c>
      <c r="F97" s="11">
        <v>70.599999999999994</v>
      </c>
      <c r="G97" s="11">
        <v>2.9</v>
      </c>
      <c r="H97" s="11">
        <v>75.400000000000006</v>
      </c>
      <c r="I97" s="11">
        <v>2.9</v>
      </c>
      <c r="J97" s="9">
        <v>319</v>
      </c>
      <c r="K97" s="11">
        <v>60.6</v>
      </c>
      <c r="L97" s="11">
        <v>3.1</v>
      </c>
      <c r="M97" s="11">
        <v>64.7</v>
      </c>
      <c r="N97" s="11">
        <v>3.2</v>
      </c>
    </row>
    <row r="98" spans="1:14" ht="15.9" customHeight="1" x14ac:dyDescent="0.3">
      <c r="A98" s="2" t="s">
        <v>80</v>
      </c>
      <c r="B98" s="9" t="s">
        <v>4</v>
      </c>
      <c r="C98" s="10">
        <v>472</v>
      </c>
      <c r="D98" s="10">
        <v>464</v>
      </c>
      <c r="E98" s="9">
        <v>360</v>
      </c>
      <c r="F98" s="11">
        <v>76.3</v>
      </c>
      <c r="G98" s="11">
        <v>2.9</v>
      </c>
      <c r="H98" s="11">
        <v>77.599999999999994</v>
      </c>
      <c r="I98" s="11">
        <v>2.9</v>
      </c>
      <c r="J98" s="9">
        <v>308</v>
      </c>
      <c r="K98" s="11">
        <v>65.2</v>
      </c>
      <c r="L98" s="11">
        <v>3.2</v>
      </c>
      <c r="M98" s="11">
        <v>66.3</v>
      </c>
      <c r="N98" s="11">
        <v>3.2</v>
      </c>
    </row>
    <row r="99" spans="1:14" ht="15.9" customHeight="1" x14ac:dyDescent="0.3">
      <c r="A99" s="2" t="s">
        <v>80</v>
      </c>
      <c r="B99" s="9" t="s">
        <v>5</v>
      </c>
      <c r="C99" s="10">
        <v>148</v>
      </c>
      <c r="D99" s="10">
        <v>144</v>
      </c>
      <c r="E99" s="9">
        <v>96</v>
      </c>
      <c r="F99" s="11">
        <v>64.900000000000006</v>
      </c>
      <c r="G99" s="11">
        <v>7</v>
      </c>
      <c r="H99" s="11">
        <v>66.5</v>
      </c>
      <c r="I99" s="11">
        <v>7</v>
      </c>
      <c r="J99" s="9">
        <v>82</v>
      </c>
      <c r="K99" s="11">
        <v>55.1</v>
      </c>
      <c r="L99" s="11">
        <v>7.3</v>
      </c>
      <c r="M99" s="11">
        <v>56.5</v>
      </c>
      <c r="N99" s="11">
        <v>7.4</v>
      </c>
    </row>
    <row r="100" spans="1:14" ht="15.9" customHeight="1" x14ac:dyDescent="0.3">
      <c r="A100" s="2" t="s">
        <v>80</v>
      </c>
      <c r="B100" s="9" t="s">
        <v>6</v>
      </c>
      <c r="C100" s="10">
        <v>44</v>
      </c>
      <c r="D100" s="10">
        <v>22</v>
      </c>
      <c r="E100" s="9">
        <v>12</v>
      </c>
      <c r="F100" s="12" t="s">
        <v>81</v>
      </c>
      <c r="G100" s="12" t="s">
        <v>81</v>
      </c>
      <c r="H100" s="12" t="s">
        <v>81</v>
      </c>
      <c r="I100" s="12" t="s">
        <v>81</v>
      </c>
      <c r="J100" s="9">
        <v>11</v>
      </c>
      <c r="K100" s="12" t="s">
        <v>81</v>
      </c>
      <c r="L100" s="12" t="s">
        <v>81</v>
      </c>
      <c r="M100" s="12" t="s">
        <v>81</v>
      </c>
      <c r="N100" s="12" t="s">
        <v>81</v>
      </c>
    </row>
    <row r="101" spans="1:14" ht="15.9" customHeight="1" x14ac:dyDescent="0.3">
      <c r="A101" s="2" t="s">
        <v>80</v>
      </c>
      <c r="B101" s="9" t="s">
        <v>7</v>
      </c>
      <c r="C101" s="10">
        <v>66</v>
      </c>
      <c r="D101" s="10">
        <v>39</v>
      </c>
      <c r="E101" s="9">
        <v>19</v>
      </c>
      <c r="F101" s="12" t="s">
        <v>81</v>
      </c>
      <c r="G101" s="12" t="s">
        <v>81</v>
      </c>
      <c r="H101" s="12" t="s">
        <v>81</v>
      </c>
      <c r="I101" s="12" t="s">
        <v>81</v>
      </c>
      <c r="J101" s="9">
        <v>14</v>
      </c>
      <c r="K101" s="12" t="s">
        <v>81</v>
      </c>
      <c r="L101" s="12" t="s">
        <v>81</v>
      </c>
      <c r="M101" s="12" t="s">
        <v>81</v>
      </c>
      <c r="N101" s="12" t="s">
        <v>81</v>
      </c>
    </row>
    <row r="102" spans="1:14" ht="15.9" customHeight="1" x14ac:dyDescent="0.3">
      <c r="A102" s="2" t="s">
        <v>80</v>
      </c>
      <c r="B102" s="9" t="s">
        <v>8</v>
      </c>
      <c r="C102" s="10">
        <v>535</v>
      </c>
      <c r="D102" s="10">
        <v>501</v>
      </c>
      <c r="E102" s="9">
        <v>378</v>
      </c>
      <c r="F102" s="11">
        <v>70.7</v>
      </c>
      <c r="G102" s="11">
        <v>2.9</v>
      </c>
      <c r="H102" s="11">
        <v>75.5</v>
      </c>
      <c r="I102" s="11">
        <v>2.8</v>
      </c>
      <c r="J102" s="9">
        <v>323</v>
      </c>
      <c r="K102" s="11">
        <v>60.3</v>
      </c>
      <c r="L102" s="11">
        <v>3.1</v>
      </c>
      <c r="M102" s="11">
        <v>64.400000000000006</v>
      </c>
      <c r="N102" s="11">
        <v>3.2</v>
      </c>
    </row>
    <row r="103" spans="1:14" ht="15.9" customHeight="1" x14ac:dyDescent="0.3">
      <c r="A103" s="2" t="s">
        <v>80</v>
      </c>
      <c r="B103" s="9" t="s">
        <v>9</v>
      </c>
      <c r="C103" s="10">
        <v>154</v>
      </c>
      <c r="D103" s="10">
        <v>150</v>
      </c>
      <c r="E103" s="9">
        <v>100</v>
      </c>
      <c r="F103" s="11">
        <v>65.2</v>
      </c>
      <c r="G103" s="11">
        <v>6.9</v>
      </c>
      <c r="H103" s="11">
        <v>66.8</v>
      </c>
      <c r="I103" s="11">
        <v>6.9</v>
      </c>
      <c r="J103" s="9">
        <v>83</v>
      </c>
      <c r="K103" s="11">
        <v>54.2</v>
      </c>
      <c r="L103" s="11">
        <v>7.2</v>
      </c>
      <c r="M103" s="11">
        <v>55.5</v>
      </c>
      <c r="N103" s="11">
        <v>7.2</v>
      </c>
    </row>
    <row r="104" spans="1:14" ht="15.9" customHeight="1" x14ac:dyDescent="0.3">
      <c r="A104" s="2" t="s">
        <v>80</v>
      </c>
      <c r="B104" s="9" t="s">
        <v>10</v>
      </c>
      <c r="C104" s="10">
        <v>45</v>
      </c>
      <c r="D104" s="10">
        <v>22</v>
      </c>
      <c r="E104" s="9">
        <v>12</v>
      </c>
      <c r="F104" s="12" t="s">
        <v>81</v>
      </c>
      <c r="G104" s="12" t="s">
        <v>81</v>
      </c>
      <c r="H104" s="12" t="s">
        <v>81</v>
      </c>
      <c r="I104" s="12" t="s">
        <v>81</v>
      </c>
      <c r="J104" s="9">
        <v>12</v>
      </c>
      <c r="K104" s="12" t="s">
        <v>81</v>
      </c>
      <c r="L104" s="12" t="s">
        <v>81</v>
      </c>
      <c r="M104" s="12" t="s">
        <v>81</v>
      </c>
      <c r="N104" s="12" t="s">
        <v>81</v>
      </c>
    </row>
    <row r="105" spans="1:14" ht="15.9" customHeight="1" x14ac:dyDescent="0.3">
      <c r="A105" s="2" t="s">
        <v>12</v>
      </c>
      <c r="B105" s="9" t="s">
        <v>0</v>
      </c>
      <c r="C105" s="10">
        <v>553</v>
      </c>
      <c r="D105" s="10">
        <v>512</v>
      </c>
      <c r="E105" s="9">
        <v>420</v>
      </c>
      <c r="F105" s="11">
        <v>75.900000000000006</v>
      </c>
      <c r="G105" s="11">
        <v>2.4</v>
      </c>
      <c r="H105" s="11">
        <v>82.1</v>
      </c>
      <c r="I105" s="11">
        <v>2.2000000000000002</v>
      </c>
      <c r="J105" s="9">
        <v>380</v>
      </c>
      <c r="K105" s="11">
        <v>68.7</v>
      </c>
      <c r="L105" s="11">
        <v>2.6</v>
      </c>
      <c r="M105" s="11">
        <v>74.3</v>
      </c>
      <c r="N105" s="11">
        <v>2.5</v>
      </c>
    </row>
    <row r="106" spans="1:14" ht="15.9" customHeight="1" x14ac:dyDescent="0.3">
      <c r="A106" s="2" t="s">
        <v>80</v>
      </c>
      <c r="B106" s="9" t="s">
        <v>1</v>
      </c>
      <c r="C106" s="10">
        <v>255</v>
      </c>
      <c r="D106" s="10">
        <v>237</v>
      </c>
      <c r="E106" s="9">
        <v>190</v>
      </c>
      <c r="F106" s="11">
        <v>74.8</v>
      </c>
      <c r="G106" s="11">
        <v>3.5</v>
      </c>
      <c r="H106" s="11">
        <v>80.400000000000006</v>
      </c>
      <c r="I106" s="11">
        <v>3.4</v>
      </c>
      <c r="J106" s="9">
        <v>168</v>
      </c>
      <c r="K106" s="11">
        <v>66.099999999999994</v>
      </c>
      <c r="L106" s="11">
        <v>3.9</v>
      </c>
      <c r="M106" s="11">
        <v>71</v>
      </c>
      <c r="N106" s="11">
        <v>3.8</v>
      </c>
    </row>
    <row r="107" spans="1:14" ht="15.9" customHeight="1" x14ac:dyDescent="0.3">
      <c r="A107" s="2" t="s">
        <v>80</v>
      </c>
      <c r="B107" s="9" t="s">
        <v>2</v>
      </c>
      <c r="C107" s="10">
        <v>299</v>
      </c>
      <c r="D107" s="10">
        <v>275</v>
      </c>
      <c r="E107" s="9">
        <v>229</v>
      </c>
      <c r="F107" s="11">
        <v>76.8</v>
      </c>
      <c r="G107" s="11">
        <v>3.2</v>
      </c>
      <c r="H107" s="11">
        <v>83.5</v>
      </c>
      <c r="I107" s="11">
        <v>2.9</v>
      </c>
      <c r="J107" s="9">
        <v>212</v>
      </c>
      <c r="K107" s="11">
        <v>71</v>
      </c>
      <c r="L107" s="11">
        <v>3.4</v>
      </c>
      <c r="M107" s="11">
        <v>77.2</v>
      </c>
      <c r="N107" s="11">
        <v>3.3</v>
      </c>
    </row>
    <row r="108" spans="1:14" ht="15.9" customHeight="1" x14ac:dyDescent="0.3">
      <c r="A108" s="2" t="s">
        <v>80</v>
      </c>
      <c r="B108" s="9" t="s">
        <v>3</v>
      </c>
      <c r="C108" s="10">
        <v>264</v>
      </c>
      <c r="D108" s="10">
        <v>243</v>
      </c>
      <c r="E108" s="9">
        <v>209</v>
      </c>
      <c r="F108" s="11">
        <v>79.5</v>
      </c>
      <c r="G108" s="11">
        <v>3.2</v>
      </c>
      <c r="H108" s="11">
        <v>86.3</v>
      </c>
      <c r="I108" s="11">
        <v>2.9</v>
      </c>
      <c r="J108" s="9">
        <v>194</v>
      </c>
      <c r="K108" s="11">
        <v>73.7</v>
      </c>
      <c r="L108" s="11">
        <v>3.5</v>
      </c>
      <c r="M108" s="11">
        <v>80</v>
      </c>
      <c r="N108" s="11">
        <v>3.3</v>
      </c>
    </row>
    <row r="109" spans="1:14" ht="15.9" customHeight="1" x14ac:dyDescent="0.3">
      <c r="A109" s="2" t="s">
        <v>80</v>
      </c>
      <c r="B109" s="9" t="s">
        <v>4</v>
      </c>
      <c r="C109" s="10">
        <v>231</v>
      </c>
      <c r="D109" s="10">
        <v>222</v>
      </c>
      <c r="E109" s="9">
        <v>195</v>
      </c>
      <c r="F109" s="11">
        <v>84.6</v>
      </c>
      <c r="G109" s="11">
        <v>3.1</v>
      </c>
      <c r="H109" s="11">
        <v>88.2</v>
      </c>
      <c r="I109" s="11">
        <v>2.8</v>
      </c>
      <c r="J109" s="9">
        <v>181</v>
      </c>
      <c r="K109" s="11">
        <v>78.599999999999994</v>
      </c>
      <c r="L109" s="11">
        <v>3.5</v>
      </c>
      <c r="M109" s="11">
        <v>81.900000000000006</v>
      </c>
      <c r="N109" s="11">
        <v>3.4</v>
      </c>
    </row>
    <row r="110" spans="1:14" ht="15.9" customHeight="1" x14ac:dyDescent="0.3">
      <c r="A110" s="2" t="s">
        <v>80</v>
      </c>
      <c r="B110" s="9" t="s">
        <v>5</v>
      </c>
      <c r="C110" s="10">
        <v>250</v>
      </c>
      <c r="D110" s="10">
        <v>238</v>
      </c>
      <c r="E110" s="9">
        <v>184</v>
      </c>
      <c r="F110" s="11">
        <v>73.900000000000006</v>
      </c>
      <c r="G110" s="11">
        <v>4.4000000000000004</v>
      </c>
      <c r="H110" s="11">
        <v>77.5</v>
      </c>
      <c r="I110" s="11">
        <v>4.3</v>
      </c>
      <c r="J110" s="9">
        <v>162</v>
      </c>
      <c r="K110" s="11">
        <v>64.8</v>
      </c>
      <c r="L110" s="11">
        <v>4.8</v>
      </c>
      <c r="M110" s="11">
        <v>68</v>
      </c>
      <c r="N110" s="11">
        <v>4.8</v>
      </c>
    </row>
    <row r="111" spans="1:14" ht="15.9" customHeight="1" x14ac:dyDescent="0.3">
      <c r="A111" s="2" t="s">
        <v>80</v>
      </c>
      <c r="B111" s="9" t="s">
        <v>6</v>
      </c>
      <c r="C111" s="10">
        <v>27</v>
      </c>
      <c r="D111" s="10">
        <v>18</v>
      </c>
      <c r="E111" s="9">
        <v>14</v>
      </c>
      <c r="F111" s="12" t="s">
        <v>81</v>
      </c>
      <c r="G111" s="12" t="s">
        <v>81</v>
      </c>
      <c r="H111" s="12" t="s">
        <v>81</v>
      </c>
      <c r="I111" s="12" t="s">
        <v>81</v>
      </c>
      <c r="J111" s="9">
        <v>13</v>
      </c>
      <c r="K111" s="12" t="s">
        <v>81</v>
      </c>
      <c r="L111" s="12" t="s">
        <v>81</v>
      </c>
      <c r="M111" s="12" t="s">
        <v>81</v>
      </c>
      <c r="N111" s="12" t="s">
        <v>81</v>
      </c>
    </row>
    <row r="112" spans="1:14" ht="15.9" customHeight="1" x14ac:dyDescent="0.3">
      <c r="A112" s="2" t="s">
        <v>80</v>
      </c>
      <c r="B112" s="9" t="s">
        <v>7</v>
      </c>
      <c r="C112" s="10">
        <v>42</v>
      </c>
      <c r="D112" s="10">
        <v>28</v>
      </c>
      <c r="E112" s="9">
        <v>20</v>
      </c>
      <c r="F112" s="12" t="s">
        <v>81</v>
      </c>
      <c r="G112" s="12" t="s">
        <v>81</v>
      </c>
      <c r="H112" s="12" t="s">
        <v>81</v>
      </c>
      <c r="I112" s="12" t="s">
        <v>81</v>
      </c>
      <c r="J112" s="9">
        <v>18</v>
      </c>
      <c r="K112" s="12" t="s">
        <v>81</v>
      </c>
      <c r="L112" s="12" t="s">
        <v>81</v>
      </c>
      <c r="M112" s="12" t="s">
        <v>81</v>
      </c>
      <c r="N112" s="12" t="s">
        <v>81</v>
      </c>
    </row>
    <row r="113" spans="1:14" ht="15.9" customHeight="1" x14ac:dyDescent="0.3">
      <c r="A113" s="2" t="s">
        <v>80</v>
      </c>
      <c r="B113" s="9" t="s">
        <v>8</v>
      </c>
      <c r="C113" s="10">
        <v>274</v>
      </c>
      <c r="D113" s="10">
        <v>253</v>
      </c>
      <c r="E113" s="9">
        <v>219</v>
      </c>
      <c r="F113" s="11">
        <v>80</v>
      </c>
      <c r="G113" s="11">
        <v>3.2</v>
      </c>
      <c r="H113" s="11">
        <v>86.6</v>
      </c>
      <c r="I113" s="11">
        <v>2.8</v>
      </c>
      <c r="J113" s="9">
        <v>203</v>
      </c>
      <c r="K113" s="11">
        <v>74.3</v>
      </c>
      <c r="L113" s="11">
        <v>3.4</v>
      </c>
      <c r="M113" s="11">
        <v>80.5</v>
      </c>
      <c r="N113" s="11">
        <v>3.3</v>
      </c>
    </row>
    <row r="114" spans="1:14" ht="15.9" customHeight="1" x14ac:dyDescent="0.3">
      <c r="A114" s="2" t="s">
        <v>80</v>
      </c>
      <c r="B114" s="9" t="s">
        <v>9</v>
      </c>
      <c r="C114" s="10">
        <v>259</v>
      </c>
      <c r="D114" s="10">
        <v>247</v>
      </c>
      <c r="E114" s="9">
        <v>192</v>
      </c>
      <c r="F114" s="11">
        <v>74.2</v>
      </c>
      <c r="G114" s="11">
        <v>4.3</v>
      </c>
      <c r="H114" s="11">
        <v>77.7</v>
      </c>
      <c r="I114" s="11">
        <v>4.2</v>
      </c>
      <c r="J114" s="9">
        <v>169</v>
      </c>
      <c r="K114" s="11">
        <v>65.400000000000006</v>
      </c>
      <c r="L114" s="11">
        <v>4.7</v>
      </c>
      <c r="M114" s="11">
        <v>68.400000000000006</v>
      </c>
      <c r="N114" s="11">
        <v>4.7</v>
      </c>
    </row>
    <row r="115" spans="1:14" ht="15.9" customHeight="1" x14ac:dyDescent="0.3">
      <c r="A115" s="2" t="s">
        <v>80</v>
      </c>
      <c r="B115" s="9" t="s">
        <v>10</v>
      </c>
      <c r="C115" s="10">
        <v>29</v>
      </c>
      <c r="D115" s="10">
        <v>20</v>
      </c>
      <c r="E115" s="9">
        <v>16</v>
      </c>
      <c r="F115" s="12" t="s">
        <v>81</v>
      </c>
      <c r="G115" s="12" t="s">
        <v>81</v>
      </c>
      <c r="H115" s="12" t="s">
        <v>81</v>
      </c>
      <c r="I115" s="12" t="s">
        <v>81</v>
      </c>
      <c r="J115" s="9">
        <v>15</v>
      </c>
      <c r="K115" s="12" t="s">
        <v>81</v>
      </c>
      <c r="L115" s="12" t="s">
        <v>81</v>
      </c>
      <c r="M115" s="12" t="s">
        <v>81</v>
      </c>
      <c r="N115" s="12" t="s">
        <v>81</v>
      </c>
    </row>
    <row r="116" spans="1:14" ht="15.9" customHeight="1" x14ac:dyDescent="0.3">
      <c r="A116" s="2" t="s">
        <v>13</v>
      </c>
      <c r="B116" s="9" t="s">
        <v>0</v>
      </c>
      <c r="C116" s="10">
        <v>16202</v>
      </c>
      <c r="D116" s="10">
        <v>14428</v>
      </c>
      <c r="E116" s="9">
        <v>9604</v>
      </c>
      <c r="F116" s="11">
        <v>59.3</v>
      </c>
      <c r="G116" s="11">
        <v>1.3</v>
      </c>
      <c r="H116" s="11">
        <v>66.599999999999994</v>
      </c>
      <c r="I116" s="11">
        <v>1.3</v>
      </c>
      <c r="J116" s="9">
        <v>8578</v>
      </c>
      <c r="K116" s="11">
        <v>52.9</v>
      </c>
      <c r="L116" s="11">
        <v>1.3</v>
      </c>
      <c r="M116" s="11">
        <v>59.5</v>
      </c>
      <c r="N116" s="11">
        <v>1.3</v>
      </c>
    </row>
    <row r="117" spans="1:14" ht="15.9" customHeight="1" x14ac:dyDescent="0.3">
      <c r="A117" s="2" t="s">
        <v>80</v>
      </c>
      <c r="B117" s="9" t="s">
        <v>1</v>
      </c>
      <c r="C117" s="10">
        <v>7736</v>
      </c>
      <c r="D117" s="10">
        <v>6868</v>
      </c>
      <c r="E117" s="9">
        <v>4377</v>
      </c>
      <c r="F117" s="11">
        <v>56.6</v>
      </c>
      <c r="G117" s="11">
        <v>1.8</v>
      </c>
      <c r="H117" s="11">
        <v>63.7</v>
      </c>
      <c r="I117" s="11">
        <v>1.9</v>
      </c>
      <c r="J117" s="9">
        <v>3920</v>
      </c>
      <c r="K117" s="11">
        <v>50.7</v>
      </c>
      <c r="L117" s="11">
        <v>1.9</v>
      </c>
      <c r="M117" s="11">
        <v>57.1</v>
      </c>
      <c r="N117" s="11">
        <v>1.9</v>
      </c>
    </row>
    <row r="118" spans="1:14" ht="15.9" customHeight="1" x14ac:dyDescent="0.3">
      <c r="A118" s="2" t="s">
        <v>80</v>
      </c>
      <c r="B118" s="9" t="s">
        <v>2</v>
      </c>
      <c r="C118" s="10">
        <v>8466</v>
      </c>
      <c r="D118" s="10">
        <v>7560</v>
      </c>
      <c r="E118" s="9">
        <v>5226</v>
      </c>
      <c r="F118" s="11">
        <v>61.7</v>
      </c>
      <c r="G118" s="11">
        <v>1.7</v>
      </c>
      <c r="H118" s="11">
        <v>69.099999999999994</v>
      </c>
      <c r="I118" s="11">
        <v>1.7</v>
      </c>
      <c r="J118" s="9">
        <v>4658</v>
      </c>
      <c r="K118" s="11">
        <v>55</v>
      </c>
      <c r="L118" s="11">
        <v>1.8</v>
      </c>
      <c r="M118" s="11">
        <v>61.6</v>
      </c>
      <c r="N118" s="11">
        <v>1.8</v>
      </c>
    </row>
    <row r="119" spans="1:14" ht="15.9" customHeight="1" x14ac:dyDescent="0.3">
      <c r="A119" s="2" t="s">
        <v>80</v>
      </c>
      <c r="B119" s="9" t="s">
        <v>3</v>
      </c>
      <c r="C119" s="10">
        <v>13097</v>
      </c>
      <c r="D119" s="10">
        <v>11793</v>
      </c>
      <c r="E119" s="9">
        <v>8141</v>
      </c>
      <c r="F119" s="11">
        <v>62.2</v>
      </c>
      <c r="G119" s="11">
        <v>1.4</v>
      </c>
      <c r="H119" s="11">
        <v>69</v>
      </c>
      <c r="I119" s="11">
        <v>1.4</v>
      </c>
      <c r="J119" s="9">
        <v>7277</v>
      </c>
      <c r="K119" s="11">
        <v>55.6</v>
      </c>
      <c r="L119" s="11">
        <v>1.4</v>
      </c>
      <c r="M119" s="11">
        <v>61.7</v>
      </c>
      <c r="N119" s="11">
        <v>1.5</v>
      </c>
    </row>
    <row r="120" spans="1:14" ht="15.9" customHeight="1" x14ac:dyDescent="0.3">
      <c r="A120" s="2" t="s">
        <v>80</v>
      </c>
      <c r="B120" s="9" t="s">
        <v>4</v>
      </c>
      <c r="C120" s="10">
        <v>9307</v>
      </c>
      <c r="D120" s="10">
        <v>9066</v>
      </c>
      <c r="E120" s="9">
        <v>6432</v>
      </c>
      <c r="F120" s="11">
        <v>69.099999999999994</v>
      </c>
      <c r="G120" s="11">
        <v>1.6</v>
      </c>
      <c r="H120" s="11">
        <v>70.900000000000006</v>
      </c>
      <c r="I120" s="11">
        <v>1.6</v>
      </c>
      <c r="J120" s="9">
        <v>5781</v>
      </c>
      <c r="K120" s="11">
        <v>62.1</v>
      </c>
      <c r="L120" s="11">
        <v>1.6</v>
      </c>
      <c r="M120" s="11">
        <v>63.8</v>
      </c>
      <c r="N120" s="11">
        <v>1.6</v>
      </c>
    </row>
    <row r="121" spans="1:14" ht="15.9" customHeight="1" x14ac:dyDescent="0.3">
      <c r="A121" s="2" t="s">
        <v>80</v>
      </c>
      <c r="B121" s="9" t="s">
        <v>5</v>
      </c>
      <c r="C121" s="10">
        <v>2434</v>
      </c>
      <c r="D121" s="10">
        <v>2083</v>
      </c>
      <c r="E121" s="9">
        <v>1149</v>
      </c>
      <c r="F121" s="11">
        <v>47.2</v>
      </c>
      <c r="G121" s="11">
        <v>4</v>
      </c>
      <c r="H121" s="11">
        <v>55.2</v>
      </c>
      <c r="I121" s="11">
        <v>4.3</v>
      </c>
      <c r="J121" s="9">
        <v>1051</v>
      </c>
      <c r="K121" s="11">
        <v>43.2</v>
      </c>
      <c r="L121" s="11">
        <v>4</v>
      </c>
      <c r="M121" s="11">
        <v>50.5</v>
      </c>
      <c r="N121" s="11">
        <v>4.3</v>
      </c>
    </row>
    <row r="122" spans="1:14" ht="15.9" customHeight="1" x14ac:dyDescent="0.3">
      <c r="A122" s="2" t="s">
        <v>80</v>
      </c>
      <c r="B122" s="9" t="s">
        <v>6</v>
      </c>
      <c r="C122" s="10">
        <v>483</v>
      </c>
      <c r="D122" s="10">
        <v>381</v>
      </c>
      <c r="E122" s="9">
        <v>192</v>
      </c>
      <c r="F122" s="11">
        <v>39.700000000000003</v>
      </c>
      <c r="G122" s="11">
        <v>9.1999999999999993</v>
      </c>
      <c r="H122" s="11">
        <v>50.3</v>
      </c>
      <c r="I122" s="11">
        <v>10.5</v>
      </c>
      <c r="J122" s="9">
        <v>154</v>
      </c>
      <c r="K122" s="11">
        <v>31.9</v>
      </c>
      <c r="L122" s="11">
        <v>8.6999999999999993</v>
      </c>
      <c r="M122" s="11">
        <v>40.4</v>
      </c>
      <c r="N122" s="11">
        <v>10.3</v>
      </c>
    </row>
    <row r="123" spans="1:14" ht="15.9" customHeight="1" x14ac:dyDescent="0.3">
      <c r="A123" s="2" t="s">
        <v>80</v>
      </c>
      <c r="B123" s="9" t="s">
        <v>7</v>
      </c>
      <c r="C123" s="10">
        <v>4010</v>
      </c>
      <c r="D123" s="10">
        <v>2871</v>
      </c>
      <c r="E123" s="9">
        <v>1779</v>
      </c>
      <c r="F123" s="11">
        <v>44.4</v>
      </c>
      <c r="G123" s="11">
        <v>4</v>
      </c>
      <c r="H123" s="11">
        <v>62</v>
      </c>
      <c r="I123" s="11">
        <v>4.5999999999999996</v>
      </c>
      <c r="J123" s="9">
        <v>1552</v>
      </c>
      <c r="K123" s="11">
        <v>38.700000000000003</v>
      </c>
      <c r="L123" s="11">
        <v>3.9</v>
      </c>
      <c r="M123" s="11">
        <v>54.1</v>
      </c>
      <c r="N123" s="11">
        <v>4.8</v>
      </c>
    </row>
    <row r="124" spans="1:14" ht="15.9" customHeight="1" x14ac:dyDescent="0.3">
      <c r="A124" s="2" t="s">
        <v>80</v>
      </c>
      <c r="B124" s="9" t="s">
        <v>8</v>
      </c>
      <c r="C124" s="10">
        <v>13217</v>
      </c>
      <c r="D124" s="10">
        <v>11899</v>
      </c>
      <c r="E124" s="9">
        <v>8212</v>
      </c>
      <c r="F124" s="11">
        <v>62.1</v>
      </c>
      <c r="G124" s="11">
        <v>1.4</v>
      </c>
      <c r="H124" s="11">
        <v>69</v>
      </c>
      <c r="I124" s="11">
        <v>1.4</v>
      </c>
      <c r="J124" s="9">
        <v>7336</v>
      </c>
      <c r="K124" s="11">
        <v>55.5</v>
      </c>
      <c r="L124" s="11">
        <v>1.4</v>
      </c>
      <c r="M124" s="11">
        <v>61.7</v>
      </c>
      <c r="N124" s="11">
        <v>1.5</v>
      </c>
    </row>
    <row r="125" spans="1:14" ht="15.9" customHeight="1" x14ac:dyDescent="0.3">
      <c r="A125" s="2" t="s">
        <v>80</v>
      </c>
      <c r="B125" s="9" t="s">
        <v>9</v>
      </c>
      <c r="C125" s="10">
        <v>2496</v>
      </c>
      <c r="D125" s="10">
        <v>2135</v>
      </c>
      <c r="E125" s="9">
        <v>1184</v>
      </c>
      <c r="F125" s="11">
        <v>47.4</v>
      </c>
      <c r="G125" s="11">
        <v>3.9</v>
      </c>
      <c r="H125" s="11">
        <v>55.4</v>
      </c>
      <c r="I125" s="11">
        <v>4.2</v>
      </c>
      <c r="J125" s="9">
        <v>1077</v>
      </c>
      <c r="K125" s="11">
        <v>43.2</v>
      </c>
      <c r="L125" s="11">
        <v>3.9</v>
      </c>
      <c r="M125" s="11">
        <v>50.4</v>
      </c>
      <c r="N125" s="11">
        <v>4.3</v>
      </c>
    </row>
    <row r="126" spans="1:14" ht="15.9" customHeight="1" x14ac:dyDescent="0.3">
      <c r="A126" s="2" t="s">
        <v>80</v>
      </c>
      <c r="B126" s="9" t="s">
        <v>10</v>
      </c>
      <c r="C126" s="10">
        <v>525</v>
      </c>
      <c r="D126" s="10">
        <v>424</v>
      </c>
      <c r="E126" s="9">
        <v>212</v>
      </c>
      <c r="F126" s="11">
        <v>40.4</v>
      </c>
      <c r="G126" s="11">
        <v>8.8000000000000007</v>
      </c>
      <c r="H126" s="11">
        <v>50.1</v>
      </c>
      <c r="I126" s="11">
        <v>10</v>
      </c>
      <c r="J126" s="9">
        <v>170</v>
      </c>
      <c r="K126" s="11">
        <v>32.299999999999997</v>
      </c>
      <c r="L126" s="11">
        <v>8.4</v>
      </c>
      <c r="M126" s="11">
        <v>40</v>
      </c>
      <c r="N126" s="11">
        <v>9.8000000000000007</v>
      </c>
    </row>
    <row r="127" spans="1:14" ht="15.9" customHeight="1" x14ac:dyDescent="0.3">
      <c r="A127" s="2" t="s">
        <v>14</v>
      </c>
      <c r="B127" s="9" t="s">
        <v>0</v>
      </c>
      <c r="C127" s="10">
        <v>7626</v>
      </c>
      <c r="D127" s="10">
        <v>7048</v>
      </c>
      <c r="E127" s="9">
        <v>4892</v>
      </c>
      <c r="F127" s="11">
        <v>64.099999999999994</v>
      </c>
      <c r="G127" s="11">
        <v>1.8</v>
      </c>
      <c r="H127" s="11">
        <v>69.400000000000006</v>
      </c>
      <c r="I127" s="11">
        <v>1.8</v>
      </c>
      <c r="J127" s="9">
        <v>4246</v>
      </c>
      <c r="K127" s="11">
        <v>55.7</v>
      </c>
      <c r="L127" s="11">
        <v>1.9</v>
      </c>
      <c r="M127" s="11">
        <v>60.2</v>
      </c>
      <c r="N127" s="11">
        <v>1.9</v>
      </c>
    </row>
    <row r="128" spans="1:14" ht="15.9" customHeight="1" x14ac:dyDescent="0.3">
      <c r="A128" s="2" t="s">
        <v>80</v>
      </c>
      <c r="B128" s="9" t="s">
        <v>1</v>
      </c>
      <c r="C128" s="10">
        <v>3623</v>
      </c>
      <c r="D128" s="10">
        <v>3317</v>
      </c>
      <c r="E128" s="9">
        <v>2237</v>
      </c>
      <c r="F128" s="11">
        <v>61.7</v>
      </c>
      <c r="G128" s="11">
        <v>2.7</v>
      </c>
      <c r="H128" s="11">
        <v>67.400000000000006</v>
      </c>
      <c r="I128" s="11">
        <v>2.7</v>
      </c>
      <c r="J128" s="9">
        <v>1908</v>
      </c>
      <c r="K128" s="11">
        <v>52.7</v>
      </c>
      <c r="L128" s="11">
        <v>2.7</v>
      </c>
      <c r="M128" s="11">
        <v>57.5</v>
      </c>
      <c r="N128" s="11">
        <v>2.8</v>
      </c>
    </row>
    <row r="129" spans="1:14" ht="15.9" customHeight="1" x14ac:dyDescent="0.3">
      <c r="A129" s="2" t="s">
        <v>80</v>
      </c>
      <c r="B129" s="9" t="s">
        <v>2</v>
      </c>
      <c r="C129" s="10">
        <v>4003</v>
      </c>
      <c r="D129" s="10">
        <v>3731</v>
      </c>
      <c r="E129" s="9">
        <v>2655</v>
      </c>
      <c r="F129" s="11">
        <v>66.3</v>
      </c>
      <c r="G129" s="11">
        <v>2.5</v>
      </c>
      <c r="H129" s="11">
        <v>71.2</v>
      </c>
      <c r="I129" s="11">
        <v>2.5</v>
      </c>
      <c r="J129" s="9">
        <v>2338</v>
      </c>
      <c r="K129" s="11">
        <v>58.4</v>
      </c>
      <c r="L129" s="11">
        <v>2.6</v>
      </c>
      <c r="M129" s="11">
        <v>62.7</v>
      </c>
      <c r="N129" s="11">
        <v>2.6</v>
      </c>
    </row>
    <row r="130" spans="1:14" ht="15.9" customHeight="1" x14ac:dyDescent="0.3">
      <c r="A130" s="2" t="s">
        <v>80</v>
      </c>
      <c r="B130" s="9" t="s">
        <v>3</v>
      </c>
      <c r="C130" s="10">
        <v>4798</v>
      </c>
      <c r="D130" s="10">
        <v>4453</v>
      </c>
      <c r="E130" s="9">
        <v>3179</v>
      </c>
      <c r="F130" s="11">
        <v>66.2</v>
      </c>
      <c r="G130" s="11">
        <v>2.2999999999999998</v>
      </c>
      <c r="H130" s="11">
        <v>71.400000000000006</v>
      </c>
      <c r="I130" s="11">
        <v>2.2000000000000002</v>
      </c>
      <c r="J130" s="9">
        <v>2786</v>
      </c>
      <c r="K130" s="11">
        <v>58.1</v>
      </c>
      <c r="L130" s="11">
        <v>2.4</v>
      </c>
      <c r="M130" s="11">
        <v>62.6</v>
      </c>
      <c r="N130" s="11">
        <v>2.4</v>
      </c>
    </row>
    <row r="131" spans="1:14" ht="15.9" customHeight="1" x14ac:dyDescent="0.3">
      <c r="A131" s="2" t="s">
        <v>80</v>
      </c>
      <c r="B131" s="9" t="s">
        <v>4</v>
      </c>
      <c r="C131" s="10">
        <v>4184</v>
      </c>
      <c r="D131" s="10">
        <v>4142</v>
      </c>
      <c r="E131" s="9">
        <v>3028</v>
      </c>
      <c r="F131" s="11">
        <v>72.400000000000006</v>
      </c>
      <c r="G131" s="11">
        <v>2.2999999999999998</v>
      </c>
      <c r="H131" s="11">
        <v>73.099999999999994</v>
      </c>
      <c r="I131" s="11">
        <v>2.2999999999999998</v>
      </c>
      <c r="J131" s="9">
        <v>2643</v>
      </c>
      <c r="K131" s="11">
        <v>63.2</v>
      </c>
      <c r="L131" s="11">
        <v>2.5</v>
      </c>
      <c r="M131" s="11">
        <v>63.8</v>
      </c>
      <c r="N131" s="11">
        <v>2.5</v>
      </c>
    </row>
    <row r="132" spans="1:14" ht="15.9" customHeight="1" x14ac:dyDescent="0.3">
      <c r="A132" s="2" t="s">
        <v>80</v>
      </c>
      <c r="B132" s="9" t="s">
        <v>5</v>
      </c>
      <c r="C132" s="10">
        <v>2325</v>
      </c>
      <c r="D132" s="10">
        <v>2255</v>
      </c>
      <c r="E132" s="9">
        <v>1552</v>
      </c>
      <c r="F132" s="11">
        <v>66.8</v>
      </c>
      <c r="G132" s="11">
        <v>3.9</v>
      </c>
      <c r="H132" s="11">
        <v>68.8</v>
      </c>
      <c r="I132" s="11">
        <v>3.9</v>
      </c>
      <c r="J132" s="9">
        <v>1346</v>
      </c>
      <c r="K132" s="11">
        <v>57.9</v>
      </c>
      <c r="L132" s="11">
        <v>4.0999999999999996</v>
      </c>
      <c r="M132" s="11">
        <v>59.7</v>
      </c>
      <c r="N132" s="11">
        <v>4.0999999999999996</v>
      </c>
    </row>
    <row r="133" spans="1:14" ht="15.9" customHeight="1" x14ac:dyDescent="0.3">
      <c r="A133" s="2" t="s">
        <v>80</v>
      </c>
      <c r="B133" s="9" t="s">
        <v>6</v>
      </c>
      <c r="C133" s="10">
        <v>365</v>
      </c>
      <c r="D133" s="10">
        <v>225</v>
      </c>
      <c r="E133" s="9">
        <v>101</v>
      </c>
      <c r="F133" s="11">
        <v>27.7</v>
      </c>
      <c r="G133" s="11">
        <v>9.8000000000000007</v>
      </c>
      <c r="H133" s="11">
        <v>44.9</v>
      </c>
      <c r="I133" s="11">
        <v>13.9</v>
      </c>
      <c r="J133" s="9">
        <v>71</v>
      </c>
      <c r="K133" s="11">
        <v>19.3</v>
      </c>
      <c r="L133" s="11">
        <v>8.6999999999999993</v>
      </c>
      <c r="M133" s="11">
        <v>31.3</v>
      </c>
      <c r="N133" s="11">
        <v>12.9</v>
      </c>
    </row>
    <row r="134" spans="1:14" ht="15.9" customHeight="1" x14ac:dyDescent="0.3">
      <c r="A134" s="2" t="s">
        <v>80</v>
      </c>
      <c r="B134" s="9" t="s">
        <v>7</v>
      </c>
      <c r="C134" s="10">
        <v>680</v>
      </c>
      <c r="D134" s="10">
        <v>335</v>
      </c>
      <c r="E134" s="9">
        <v>168</v>
      </c>
      <c r="F134" s="11">
        <v>24.8</v>
      </c>
      <c r="G134" s="11">
        <v>8.6</v>
      </c>
      <c r="H134" s="11">
        <v>50.2</v>
      </c>
      <c r="I134" s="11">
        <v>14.2</v>
      </c>
      <c r="J134" s="9">
        <v>161</v>
      </c>
      <c r="K134" s="11">
        <v>23.6</v>
      </c>
      <c r="L134" s="11">
        <v>8.5</v>
      </c>
      <c r="M134" s="11">
        <v>47.9</v>
      </c>
      <c r="N134" s="11">
        <v>14.2</v>
      </c>
    </row>
    <row r="135" spans="1:14" ht="15.9" customHeight="1" x14ac:dyDescent="0.3">
      <c r="A135" s="2" t="s">
        <v>80</v>
      </c>
      <c r="B135" s="9" t="s">
        <v>8</v>
      </c>
      <c r="C135" s="10">
        <v>4872</v>
      </c>
      <c r="D135" s="10">
        <v>4526</v>
      </c>
      <c r="E135" s="9">
        <v>3224</v>
      </c>
      <c r="F135" s="11">
        <v>66.2</v>
      </c>
      <c r="G135" s="11">
        <v>2.2000000000000002</v>
      </c>
      <c r="H135" s="11">
        <v>71.2</v>
      </c>
      <c r="I135" s="11">
        <v>2.2000000000000002</v>
      </c>
      <c r="J135" s="9">
        <v>2815</v>
      </c>
      <c r="K135" s="11">
        <v>57.8</v>
      </c>
      <c r="L135" s="11">
        <v>2.2999999999999998</v>
      </c>
      <c r="M135" s="11">
        <v>62.2</v>
      </c>
      <c r="N135" s="11">
        <v>2.4</v>
      </c>
    </row>
    <row r="136" spans="1:14" ht="15.9" customHeight="1" x14ac:dyDescent="0.3">
      <c r="A136" s="2" t="s">
        <v>80</v>
      </c>
      <c r="B136" s="9" t="s">
        <v>9</v>
      </c>
      <c r="C136" s="10">
        <v>2364</v>
      </c>
      <c r="D136" s="10">
        <v>2294</v>
      </c>
      <c r="E136" s="9">
        <v>1578</v>
      </c>
      <c r="F136" s="11">
        <v>66.8</v>
      </c>
      <c r="G136" s="11">
        <v>3.9</v>
      </c>
      <c r="H136" s="11">
        <v>68.8</v>
      </c>
      <c r="I136" s="11">
        <v>3.9</v>
      </c>
      <c r="J136" s="9">
        <v>1360</v>
      </c>
      <c r="K136" s="11">
        <v>57.5</v>
      </c>
      <c r="L136" s="11">
        <v>4.0999999999999996</v>
      </c>
      <c r="M136" s="11">
        <v>59.3</v>
      </c>
      <c r="N136" s="11">
        <v>4.0999999999999996</v>
      </c>
    </row>
    <row r="137" spans="1:14" ht="15.9" customHeight="1" x14ac:dyDescent="0.3">
      <c r="A137" s="2" t="s">
        <v>80</v>
      </c>
      <c r="B137" s="9" t="s">
        <v>10</v>
      </c>
      <c r="C137" s="10">
        <v>375</v>
      </c>
      <c r="D137" s="10">
        <v>235</v>
      </c>
      <c r="E137" s="9">
        <v>106</v>
      </c>
      <c r="F137" s="11">
        <v>28.3</v>
      </c>
      <c r="G137" s="11">
        <v>9.6999999999999993</v>
      </c>
      <c r="H137" s="11">
        <v>45.1</v>
      </c>
      <c r="I137" s="11">
        <v>13.6</v>
      </c>
      <c r="J137" s="9">
        <v>71</v>
      </c>
      <c r="K137" s="11">
        <v>18.8</v>
      </c>
      <c r="L137" s="11">
        <v>8.4</v>
      </c>
      <c r="M137" s="11">
        <v>30</v>
      </c>
      <c r="N137" s="11">
        <v>12.5</v>
      </c>
    </row>
    <row r="138" spans="1:14" ht="15.9" customHeight="1" x14ac:dyDescent="0.3">
      <c r="A138" s="2" t="s">
        <v>29</v>
      </c>
      <c r="B138" s="9" t="s">
        <v>0</v>
      </c>
      <c r="C138" s="10">
        <v>1064</v>
      </c>
      <c r="D138" s="10">
        <v>974</v>
      </c>
      <c r="E138" s="9">
        <v>530</v>
      </c>
      <c r="F138" s="11">
        <v>49.8</v>
      </c>
      <c r="G138" s="11">
        <v>2.7</v>
      </c>
      <c r="H138" s="11">
        <v>54.4</v>
      </c>
      <c r="I138" s="11">
        <v>2.8</v>
      </c>
      <c r="J138" s="9">
        <v>460</v>
      </c>
      <c r="K138" s="11">
        <v>43.3</v>
      </c>
      <c r="L138" s="11">
        <v>2.7</v>
      </c>
      <c r="M138" s="11">
        <v>47.3</v>
      </c>
      <c r="N138" s="11">
        <v>2.8</v>
      </c>
    </row>
    <row r="139" spans="1:14" ht="15.9" customHeight="1" x14ac:dyDescent="0.3">
      <c r="A139" s="2" t="s">
        <v>80</v>
      </c>
      <c r="B139" s="9" t="s">
        <v>1</v>
      </c>
      <c r="C139" s="10">
        <v>519</v>
      </c>
      <c r="D139" s="10">
        <v>476</v>
      </c>
      <c r="E139" s="9">
        <v>249</v>
      </c>
      <c r="F139" s="11">
        <v>48</v>
      </c>
      <c r="G139" s="11">
        <v>3.9</v>
      </c>
      <c r="H139" s="11">
        <v>52.3</v>
      </c>
      <c r="I139" s="11">
        <v>4</v>
      </c>
      <c r="J139" s="9">
        <v>215</v>
      </c>
      <c r="K139" s="11">
        <v>41.5</v>
      </c>
      <c r="L139" s="11">
        <v>3.8</v>
      </c>
      <c r="M139" s="11">
        <v>45.2</v>
      </c>
      <c r="N139" s="11">
        <v>4</v>
      </c>
    </row>
    <row r="140" spans="1:14" ht="15.9" customHeight="1" x14ac:dyDescent="0.3">
      <c r="A140" s="2" t="s">
        <v>80</v>
      </c>
      <c r="B140" s="9" t="s">
        <v>2</v>
      </c>
      <c r="C140" s="10">
        <v>545</v>
      </c>
      <c r="D140" s="10">
        <v>498</v>
      </c>
      <c r="E140" s="9">
        <v>281</v>
      </c>
      <c r="F140" s="11">
        <v>51.6</v>
      </c>
      <c r="G140" s="11">
        <v>3.8</v>
      </c>
      <c r="H140" s="11">
        <v>56.5</v>
      </c>
      <c r="I140" s="11">
        <v>3.9</v>
      </c>
      <c r="J140" s="9">
        <v>245</v>
      </c>
      <c r="K140" s="11">
        <v>45</v>
      </c>
      <c r="L140" s="11">
        <v>3.8</v>
      </c>
      <c r="M140" s="11">
        <v>49.3</v>
      </c>
      <c r="N140" s="11">
        <v>4</v>
      </c>
    </row>
    <row r="141" spans="1:14" ht="15.9" customHeight="1" x14ac:dyDescent="0.3">
      <c r="A141" s="2" t="s">
        <v>80</v>
      </c>
      <c r="B141" s="9" t="s">
        <v>3</v>
      </c>
      <c r="C141" s="10">
        <v>225</v>
      </c>
      <c r="D141" s="10">
        <v>220</v>
      </c>
      <c r="E141" s="9">
        <v>144</v>
      </c>
      <c r="F141" s="11">
        <v>63.9</v>
      </c>
      <c r="G141" s="11">
        <v>5.7</v>
      </c>
      <c r="H141" s="11">
        <v>65.400000000000006</v>
      </c>
      <c r="I141" s="11">
        <v>5.7</v>
      </c>
      <c r="J141" s="9">
        <v>129</v>
      </c>
      <c r="K141" s="11">
        <v>57.4</v>
      </c>
      <c r="L141" s="11">
        <v>5.8</v>
      </c>
      <c r="M141" s="11">
        <v>58.7</v>
      </c>
      <c r="N141" s="11">
        <v>5.9</v>
      </c>
    </row>
    <row r="142" spans="1:14" ht="15.9" customHeight="1" x14ac:dyDescent="0.3">
      <c r="A142" s="2" t="s">
        <v>80</v>
      </c>
      <c r="B142" s="9" t="s">
        <v>4</v>
      </c>
      <c r="C142" s="10">
        <v>209</v>
      </c>
      <c r="D142" s="10">
        <v>205</v>
      </c>
      <c r="E142" s="9">
        <v>138</v>
      </c>
      <c r="F142" s="11">
        <v>66.3</v>
      </c>
      <c r="G142" s="11">
        <v>5.8</v>
      </c>
      <c r="H142" s="11">
        <v>67.5</v>
      </c>
      <c r="I142" s="11">
        <v>5.8</v>
      </c>
      <c r="J142" s="9">
        <v>126</v>
      </c>
      <c r="K142" s="11">
        <v>60.2</v>
      </c>
      <c r="L142" s="11">
        <v>6</v>
      </c>
      <c r="M142" s="11">
        <v>61.3</v>
      </c>
      <c r="N142" s="11">
        <v>6</v>
      </c>
    </row>
    <row r="143" spans="1:14" ht="15.9" customHeight="1" x14ac:dyDescent="0.3">
      <c r="A143" s="2" t="s">
        <v>80</v>
      </c>
      <c r="B143" s="9" t="s">
        <v>5</v>
      </c>
      <c r="C143" s="10">
        <v>24</v>
      </c>
      <c r="D143" s="10">
        <v>24</v>
      </c>
      <c r="E143" s="9">
        <v>16</v>
      </c>
      <c r="F143" s="12" t="s">
        <v>81</v>
      </c>
      <c r="G143" s="12" t="s">
        <v>81</v>
      </c>
      <c r="H143" s="12" t="s">
        <v>81</v>
      </c>
      <c r="I143" s="12" t="s">
        <v>81</v>
      </c>
      <c r="J143" s="9">
        <v>15</v>
      </c>
      <c r="K143" s="12" t="s">
        <v>81</v>
      </c>
      <c r="L143" s="12" t="s">
        <v>81</v>
      </c>
      <c r="M143" s="12" t="s">
        <v>81</v>
      </c>
      <c r="N143" s="12" t="s">
        <v>81</v>
      </c>
    </row>
    <row r="144" spans="1:14" ht="15.9" customHeight="1" x14ac:dyDescent="0.3">
      <c r="A144" s="2" t="s">
        <v>80</v>
      </c>
      <c r="B144" s="9" t="s">
        <v>6</v>
      </c>
      <c r="C144" s="10">
        <v>492</v>
      </c>
      <c r="D144" s="10">
        <v>417</v>
      </c>
      <c r="E144" s="9">
        <v>206</v>
      </c>
      <c r="F144" s="11">
        <v>41.8</v>
      </c>
      <c r="G144" s="11">
        <v>5</v>
      </c>
      <c r="H144" s="11">
        <v>49.3</v>
      </c>
      <c r="I144" s="11">
        <v>5.5</v>
      </c>
      <c r="J144" s="9">
        <v>182</v>
      </c>
      <c r="K144" s="11">
        <v>37</v>
      </c>
      <c r="L144" s="11">
        <v>4.9000000000000004</v>
      </c>
      <c r="M144" s="11">
        <v>43.6</v>
      </c>
      <c r="N144" s="11">
        <v>5.4</v>
      </c>
    </row>
    <row r="145" spans="1:14" ht="15.9" customHeight="1" x14ac:dyDescent="0.3">
      <c r="A145" s="2" t="s">
        <v>80</v>
      </c>
      <c r="B145" s="9" t="s">
        <v>7</v>
      </c>
      <c r="C145" s="10">
        <v>78</v>
      </c>
      <c r="D145" s="10">
        <v>74</v>
      </c>
      <c r="E145" s="9">
        <v>43</v>
      </c>
      <c r="F145" s="12" t="s">
        <v>81</v>
      </c>
      <c r="G145" s="12" t="s">
        <v>81</v>
      </c>
      <c r="H145" s="12" t="s">
        <v>81</v>
      </c>
      <c r="I145" s="12" t="s">
        <v>81</v>
      </c>
      <c r="J145" s="9">
        <v>36</v>
      </c>
      <c r="K145" s="12" t="s">
        <v>81</v>
      </c>
      <c r="L145" s="12" t="s">
        <v>81</v>
      </c>
      <c r="M145" s="12" t="s">
        <v>81</v>
      </c>
      <c r="N145" s="12" t="s">
        <v>81</v>
      </c>
    </row>
    <row r="146" spans="1:14" ht="15.9" customHeight="1" x14ac:dyDescent="0.3">
      <c r="A146" s="2" t="s">
        <v>80</v>
      </c>
      <c r="B146" s="9" t="s">
        <v>8</v>
      </c>
      <c r="C146" s="10">
        <v>368</v>
      </c>
      <c r="D146" s="10">
        <v>361</v>
      </c>
      <c r="E146" s="9">
        <v>229</v>
      </c>
      <c r="F146" s="11">
        <v>62.2</v>
      </c>
      <c r="G146" s="11">
        <v>4.5</v>
      </c>
      <c r="H146" s="11">
        <v>63.2</v>
      </c>
      <c r="I146" s="11">
        <v>4.5</v>
      </c>
      <c r="J146" s="9">
        <v>197</v>
      </c>
      <c r="K146" s="11">
        <v>53.6</v>
      </c>
      <c r="L146" s="11">
        <v>4.5999999999999996</v>
      </c>
      <c r="M146" s="11">
        <v>54.6</v>
      </c>
      <c r="N146" s="11">
        <v>4.5999999999999996</v>
      </c>
    </row>
    <row r="147" spans="1:14" ht="15.9" customHeight="1" x14ac:dyDescent="0.3">
      <c r="A147" s="2" t="s">
        <v>80</v>
      </c>
      <c r="B147" s="9" t="s">
        <v>9</v>
      </c>
      <c r="C147" s="10">
        <v>31</v>
      </c>
      <c r="D147" s="10">
        <v>30</v>
      </c>
      <c r="E147" s="9">
        <v>19</v>
      </c>
      <c r="F147" s="12" t="s">
        <v>81</v>
      </c>
      <c r="G147" s="12" t="s">
        <v>81</v>
      </c>
      <c r="H147" s="12" t="s">
        <v>81</v>
      </c>
      <c r="I147" s="12" t="s">
        <v>81</v>
      </c>
      <c r="J147" s="9">
        <v>17</v>
      </c>
      <c r="K147" s="12" t="s">
        <v>81</v>
      </c>
      <c r="L147" s="12" t="s">
        <v>81</v>
      </c>
      <c r="M147" s="12" t="s">
        <v>81</v>
      </c>
      <c r="N147" s="12" t="s">
        <v>81</v>
      </c>
    </row>
    <row r="148" spans="1:14" ht="15.9" customHeight="1" x14ac:dyDescent="0.3">
      <c r="A148" s="2" t="s">
        <v>80</v>
      </c>
      <c r="B148" s="9" t="s">
        <v>10</v>
      </c>
      <c r="C148" s="10">
        <v>624</v>
      </c>
      <c r="D148" s="10">
        <v>548</v>
      </c>
      <c r="E148" s="9">
        <v>281</v>
      </c>
      <c r="F148" s="11">
        <v>45</v>
      </c>
      <c r="G148" s="11">
        <v>4.4000000000000004</v>
      </c>
      <c r="H148" s="11">
        <v>51.2</v>
      </c>
      <c r="I148" s="11">
        <v>4.8</v>
      </c>
      <c r="J148" s="9">
        <v>246</v>
      </c>
      <c r="K148" s="11">
        <v>39.4</v>
      </c>
      <c r="L148" s="11">
        <v>4.4000000000000004</v>
      </c>
      <c r="M148" s="11">
        <v>44.8</v>
      </c>
      <c r="N148" s="11">
        <v>4.7</v>
      </c>
    </row>
    <row r="149" spans="1:14" ht="15.9" customHeight="1" x14ac:dyDescent="0.3">
      <c r="A149" s="2" t="s">
        <v>30</v>
      </c>
      <c r="B149" s="9" t="s">
        <v>0</v>
      </c>
      <c r="C149" s="10">
        <v>1224</v>
      </c>
      <c r="D149" s="10">
        <v>1150</v>
      </c>
      <c r="E149" s="9">
        <v>790</v>
      </c>
      <c r="F149" s="11">
        <v>64.5</v>
      </c>
      <c r="G149" s="11">
        <v>2.7</v>
      </c>
      <c r="H149" s="11">
        <v>68.7</v>
      </c>
      <c r="I149" s="11">
        <v>2.7</v>
      </c>
      <c r="J149" s="9">
        <v>714</v>
      </c>
      <c r="K149" s="11">
        <v>58.3</v>
      </c>
      <c r="L149" s="11">
        <v>2.7</v>
      </c>
      <c r="M149" s="11">
        <v>62.1</v>
      </c>
      <c r="N149" s="11">
        <v>2.8</v>
      </c>
    </row>
    <row r="150" spans="1:14" ht="15.9" customHeight="1" x14ac:dyDescent="0.3">
      <c r="A150" s="2" t="s">
        <v>80</v>
      </c>
      <c r="B150" s="9" t="s">
        <v>1</v>
      </c>
      <c r="C150" s="10">
        <v>607</v>
      </c>
      <c r="D150" s="10">
        <v>571</v>
      </c>
      <c r="E150" s="9">
        <v>386</v>
      </c>
      <c r="F150" s="11">
        <v>63.5</v>
      </c>
      <c r="G150" s="11">
        <v>3.8</v>
      </c>
      <c r="H150" s="11">
        <v>67.5</v>
      </c>
      <c r="I150" s="11">
        <v>3.8</v>
      </c>
      <c r="J150" s="9">
        <v>346</v>
      </c>
      <c r="K150" s="11">
        <v>57</v>
      </c>
      <c r="L150" s="11">
        <v>3.9</v>
      </c>
      <c r="M150" s="11">
        <v>60.6</v>
      </c>
      <c r="N150" s="11">
        <v>4</v>
      </c>
    </row>
    <row r="151" spans="1:14" ht="15.9" customHeight="1" x14ac:dyDescent="0.3">
      <c r="A151" s="2" t="s">
        <v>80</v>
      </c>
      <c r="B151" s="9" t="s">
        <v>2</v>
      </c>
      <c r="C151" s="10">
        <v>618</v>
      </c>
      <c r="D151" s="10">
        <v>579</v>
      </c>
      <c r="E151" s="9">
        <v>404</v>
      </c>
      <c r="F151" s="11">
        <v>65.400000000000006</v>
      </c>
      <c r="G151" s="11">
        <v>3.7</v>
      </c>
      <c r="H151" s="11">
        <v>69.8</v>
      </c>
      <c r="I151" s="11">
        <v>3.7</v>
      </c>
      <c r="J151" s="9">
        <v>368</v>
      </c>
      <c r="K151" s="11">
        <v>59.5</v>
      </c>
      <c r="L151" s="11">
        <v>3.8</v>
      </c>
      <c r="M151" s="11">
        <v>63.5</v>
      </c>
      <c r="N151" s="11">
        <v>3.9</v>
      </c>
    </row>
    <row r="152" spans="1:14" ht="15.9" customHeight="1" x14ac:dyDescent="0.3">
      <c r="A152" s="2" t="s">
        <v>80</v>
      </c>
      <c r="B152" s="9" t="s">
        <v>3</v>
      </c>
      <c r="C152" s="10">
        <v>1151</v>
      </c>
      <c r="D152" s="10">
        <v>1095</v>
      </c>
      <c r="E152" s="9">
        <v>757</v>
      </c>
      <c r="F152" s="11">
        <v>65.8</v>
      </c>
      <c r="G152" s="11">
        <v>2.7</v>
      </c>
      <c r="H152" s="11">
        <v>69.099999999999994</v>
      </c>
      <c r="I152" s="11">
        <v>2.7</v>
      </c>
      <c r="J152" s="9">
        <v>687</v>
      </c>
      <c r="K152" s="11">
        <v>59.7</v>
      </c>
      <c r="L152" s="11">
        <v>2.8</v>
      </c>
      <c r="M152" s="11">
        <v>62.8</v>
      </c>
      <c r="N152" s="11">
        <v>2.8</v>
      </c>
    </row>
    <row r="153" spans="1:14" ht="15.9" customHeight="1" x14ac:dyDescent="0.3">
      <c r="A153" s="2" t="s">
        <v>80</v>
      </c>
      <c r="B153" s="9" t="s">
        <v>4</v>
      </c>
      <c r="C153" s="10">
        <v>1002</v>
      </c>
      <c r="D153" s="10">
        <v>994</v>
      </c>
      <c r="E153" s="9">
        <v>711</v>
      </c>
      <c r="F153" s="11">
        <v>70.900000000000006</v>
      </c>
      <c r="G153" s="11">
        <v>2.8</v>
      </c>
      <c r="H153" s="11">
        <v>71.5</v>
      </c>
      <c r="I153" s="11">
        <v>2.8</v>
      </c>
      <c r="J153" s="9">
        <v>647</v>
      </c>
      <c r="K153" s="11">
        <v>64.599999999999994</v>
      </c>
      <c r="L153" s="11">
        <v>2.9</v>
      </c>
      <c r="M153" s="11">
        <v>65.099999999999994</v>
      </c>
      <c r="N153" s="11">
        <v>2.9</v>
      </c>
    </row>
    <row r="154" spans="1:14" ht="15.9" customHeight="1" x14ac:dyDescent="0.3">
      <c r="A154" s="2" t="s">
        <v>80</v>
      </c>
      <c r="B154" s="9" t="s">
        <v>5</v>
      </c>
      <c r="C154" s="10">
        <v>6</v>
      </c>
      <c r="D154" s="10">
        <v>5</v>
      </c>
      <c r="E154" s="9">
        <v>3</v>
      </c>
      <c r="F154" s="12" t="s">
        <v>81</v>
      </c>
      <c r="G154" s="12" t="s">
        <v>81</v>
      </c>
      <c r="H154" s="12" t="s">
        <v>81</v>
      </c>
      <c r="I154" s="12" t="s">
        <v>81</v>
      </c>
      <c r="J154" s="9">
        <v>2</v>
      </c>
      <c r="K154" s="12" t="s">
        <v>81</v>
      </c>
      <c r="L154" s="12" t="s">
        <v>81</v>
      </c>
      <c r="M154" s="12" t="s">
        <v>81</v>
      </c>
      <c r="N154" s="12" t="s">
        <v>81</v>
      </c>
    </row>
    <row r="155" spans="1:14" ht="15.9" customHeight="1" x14ac:dyDescent="0.3">
      <c r="A155" s="2" t="s">
        <v>80</v>
      </c>
      <c r="B155" s="9" t="s">
        <v>6</v>
      </c>
      <c r="C155" s="10">
        <v>27</v>
      </c>
      <c r="D155" s="10">
        <v>12</v>
      </c>
      <c r="E155" s="9">
        <v>7</v>
      </c>
      <c r="F155" s="12" t="s">
        <v>81</v>
      </c>
      <c r="G155" s="12" t="s">
        <v>81</v>
      </c>
      <c r="H155" s="12" t="s">
        <v>81</v>
      </c>
      <c r="I155" s="12" t="s">
        <v>81</v>
      </c>
      <c r="J155" s="9">
        <v>6</v>
      </c>
      <c r="K155" s="12" t="s">
        <v>81</v>
      </c>
      <c r="L155" s="12" t="s">
        <v>81</v>
      </c>
      <c r="M155" s="12" t="s">
        <v>81</v>
      </c>
      <c r="N155" s="12" t="s">
        <v>81</v>
      </c>
    </row>
    <row r="156" spans="1:14" ht="15.9" customHeight="1" x14ac:dyDescent="0.3">
      <c r="A156" s="2" t="s">
        <v>80</v>
      </c>
      <c r="B156" s="9" t="s">
        <v>7</v>
      </c>
      <c r="C156" s="10">
        <v>163</v>
      </c>
      <c r="D156" s="10">
        <v>114</v>
      </c>
      <c r="E156" s="9">
        <v>55</v>
      </c>
      <c r="F156" s="11">
        <v>33.5</v>
      </c>
      <c r="G156" s="11">
        <v>11.3</v>
      </c>
      <c r="H156" s="11">
        <v>48</v>
      </c>
      <c r="I156" s="11">
        <v>14.3</v>
      </c>
      <c r="J156" s="9">
        <v>49</v>
      </c>
      <c r="K156" s="11">
        <v>29.9</v>
      </c>
      <c r="L156" s="11">
        <v>11</v>
      </c>
      <c r="M156" s="11">
        <v>42.9</v>
      </c>
      <c r="N156" s="11">
        <v>14.2</v>
      </c>
    </row>
    <row r="157" spans="1:14" ht="15.9" customHeight="1" x14ac:dyDescent="0.3">
      <c r="A157" s="2" t="s">
        <v>80</v>
      </c>
      <c r="B157" s="9" t="s">
        <v>8</v>
      </c>
      <c r="C157" s="10">
        <v>1175</v>
      </c>
      <c r="D157" s="10">
        <v>1118</v>
      </c>
      <c r="E157" s="9">
        <v>770</v>
      </c>
      <c r="F157" s="11">
        <v>65.5</v>
      </c>
      <c r="G157" s="11">
        <v>2.7</v>
      </c>
      <c r="H157" s="11">
        <v>68.900000000000006</v>
      </c>
      <c r="I157" s="11">
        <v>2.7</v>
      </c>
      <c r="J157" s="9">
        <v>698</v>
      </c>
      <c r="K157" s="11">
        <v>59.3</v>
      </c>
      <c r="L157" s="11">
        <v>2.8</v>
      </c>
      <c r="M157" s="11">
        <v>62.4</v>
      </c>
      <c r="N157" s="11">
        <v>2.8</v>
      </c>
    </row>
    <row r="158" spans="1:14" ht="15.9" customHeight="1" x14ac:dyDescent="0.3">
      <c r="A158" s="2" t="s">
        <v>80</v>
      </c>
      <c r="B158" s="9" t="s">
        <v>9</v>
      </c>
      <c r="C158" s="10">
        <v>8</v>
      </c>
      <c r="D158" s="10">
        <v>7</v>
      </c>
      <c r="E158" s="9">
        <v>3</v>
      </c>
      <c r="F158" s="12" t="s">
        <v>81</v>
      </c>
      <c r="G158" s="12" t="s">
        <v>81</v>
      </c>
      <c r="H158" s="12" t="s">
        <v>81</v>
      </c>
      <c r="I158" s="12" t="s">
        <v>81</v>
      </c>
      <c r="J158" s="9">
        <v>2</v>
      </c>
      <c r="K158" s="12" t="s">
        <v>81</v>
      </c>
      <c r="L158" s="12" t="s">
        <v>81</v>
      </c>
      <c r="M158" s="12" t="s">
        <v>81</v>
      </c>
      <c r="N158" s="12" t="s">
        <v>81</v>
      </c>
    </row>
    <row r="159" spans="1:14" ht="15.9" customHeight="1" x14ac:dyDescent="0.3">
      <c r="A159" s="2" t="s">
        <v>80</v>
      </c>
      <c r="B159" s="9" t="s">
        <v>10</v>
      </c>
      <c r="C159" s="10">
        <v>31</v>
      </c>
      <c r="D159" s="10">
        <v>14</v>
      </c>
      <c r="E159" s="9">
        <v>9</v>
      </c>
      <c r="F159" s="12" t="s">
        <v>81</v>
      </c>
      <c r="G159" s="12" t="s">
        <v>81</v>
      </c>
      <c r="H159" s="12" t="s">
        <v>81</v>
      </c>
      <c r="I159" s="12" t="s">
        <v>81</v>
      </c>
      <c r="J159" s="9">
        <v>8</v>
      </c>
      <c r="K159" s="12" t="s">
        <v>81</v>
      </c>
      <c r="L159" s="12" t="s">
        <v>81</v>
      </c>
      <c r="M159" s="12" t="s">
        <v>81</v>
      </c>
      <c r="N159" s="12" t="s">
        <v>81</v>
      </c>
    </row>
    <row r="160" spans="1:14" ht="15.9" customHeight="1" x14ac:dyDescent="0.3">
      <c r="A160" s="2" t="s">
        <v>31</v>
      </c>
      <c r="B160" s="9" t="s">
        <v>0</v>
      </c>
      <c r="C160" s="10">
        <v>9723</v>
      </c>
      <c r="D160" s="10">
        <v>8970</v>
      </c>
      <c r="E160" s="9">
        <v>6665</v>
      </c>
      <c r="F160" s="11">
        <v>68.5</v>
      </c>
      <c r="G160" s="11">
        <v>1.6</v>
      </c>
      <c r="H160" s="11">
        <v>74.3</v>
      </c>
      <c r="I160" s="11">
        <v>1.5</v>
      </c>
      <c r="J160" s="9">
        <v>5719</v>
      </c>
      <c r="K160" s="11">
        <v>58.8</v>
      </c>
      <c r="L160" s="11">
        <v>1.7</v>
      </c>
      <c r="M160" s="11">
        <v>63.8</v>
      </c>
      <c r="N160" s="11">
        <v>1.7</v>
      </c>
    </row>
    <row r="161" spans="1:14" ht="15.9" customHeight="1" x14ac:dyDescent="0.3">
      <c r="A161" s="2" t="s">
        <v>80</v>
      </c>
      <c r="B161" s="9" t="s">
        <v>1</v>
      </c>
      <c r="C161" s="10">
        <v>4692</v>
      </c>
      <c r="D161" s="10">
        <v>4307</v>
      </c>
      <c r="E161" s="9">
        <v>3174</v>
      </c>
      <c r="F161" s="11">
        <v>67.7</v>
      </c>
      <c r="G161" s="11">
        <v>2.2999999999999998</v>
      </c>
      <c r="H161" s="11">
        <v>73.7</v>
      </c>
      <c r="I161" s="11">
        <v>2.2000000000000002</v>
      </c>
      <c r="J161" s="9">
        <v>2673</v>
      </c>
      <c r="K161" s="11">
        <v>57</v>
      </c>
      <c r="L161" s="11">
        <v>2.4</v>
      </c>
      <c r="M161" s="11">
        <v>62.1</v>
      </c>
      <c r="N161" s="11">
        <v>2.4</v>
      </c>
    </row>
    <row r="162" spans="1:14" ht="15.9" customHeight="1" x14ac:dyDescent="0.3">
      <c r="A162" s="2" t="s">
        <v>80</v>
      </c>
      <c r="B162" s="9" t="s">
        <v>2</v>
      </c>
      <c r="C162" s="10">
        <v>5031</v>
      </c>
      <c r="D162" s="10">
        <v>4663</v>
      </c>
      <c r="E162" s="9">
        <v>3490</v>
      </c>
      <c r="F162" s="11">
        <v>69.400000000000006</v>
      </c>
      <c r="G162" s="11">
        <v>2.2000000000000002</v>
      </c>
      <c r="H162" s="11">
        <v>74.900000000000006</v>
      </c>
      <c r="I162" s="11">
        <v>2.1</v>
      </c>
      <c r="J162" s="9">
        <v>3046</v>
      </c>
      <c r="K162" s="11">
        <v>60.6</v>
      </c>
      <c r="L162" s="11">
        <v>2.2999999999999998</v>
      </c>
      <c r="M162" s="11">
        <v>65.3</v>
      </c>
      <c r="N162" s="11">
        <v>2.2999999999999998</v>
      </c>
    </row>
    <row r="163" spans="1:14" ht="15.9" customHeight="1" x14ac:dyDescent="0.3">
      <c r="A163" s="2" t="s">
        <v>80</v>
      </c>
      <c r="B163" s="9" t="s">
        <v>3</v>
      </c>
      <c r="C163" s="10">
        <v>7647</v>
      </c>
      <c r="D163" s="10">
        <v>7100</v>
      </c>
      <c r="E163" s="9">
        <v>5391</v>
      </c>
      <c r="F163" s="11">
        <v>70.5</v>
      </c>
      <c r="G163" s="11">
        <v>1.7</v>
      </c>
      <c r="H163" s="11">
        <v>75.900000000000006</v>
      </c>
      <c r="I163" s="11">
        <v>1.7</v>
      </c>
      <c r="J163" s="9">
        <v>4636</v>
      </c>
      <c r="K163" s="11">
        <v>60.6</v>
      </c>
      <c r="L163" s="11">
        <v>1.9</v>
      </c>
      <c r="M163" s="11">
        <v>65.3</v>
      </c>
      <c r="N163" s="11">
        <v>1.9</v>
      </c>
    </row>
    <row r="164" spans="1:14" ht="15.9" customHeight="1" x14ac:dyDescent="0.3">
      <c r="A164" s="2" t="s">
        <v>80</v>
      </c>
      <c r="B164" s="9" t="s">
        <v>4</v>
      </c>
      <c r="C164" s="10">
        <v>6297</v>
      </c>
      <c r="D164" s="10">
        <v>6153</v>
      </c>
      <c r="E164" s="9">
        <v>4839</v>
      </c>
      <c r="F164" s="11">
        <v>76.8</v>
      </c>
      <c r="G164" s="11">
        <v>1.8</v>
      </c>
      <c r="H164" s="11">
        <v>78.599999999999994</v>
      </c>
      <c r="I164" s="11">
        <v>1.7</v>
      </c>
      <c r="J164" s="9">
        <v>4174</v>
      </c>
      <c r="K164" s="11">
        <v>66.3</v>
      </c>
      <c r="L164" s="11">
        <v>2</v>
      </c>
      <c r="M164" s="11">
        <v>67.8</v>
      </c>
      <c r="N164" s="11">
        <v>2</v>
      </c>
    </row>
    <row r="165" spans="1:14" ht="15.9" customHeight="1" x14ac:dyDescent="0.3">
      <c r="A165" s="2" t="s">
        <v>80</v>
      </c>
      <c r="B165" s="9" t="s">
        <v>5</v>
      </c>
      <c r="C165" s="10">
        <v>1358</v>
      </c>
      <c r="D165" s="10">
        <v>1321</v>
      </c>
      <c r="E165" s="9">
        <v>932</v>
      </c>
      <c r="F165" s="11">
        <v>68.599999999999994</v>
      </c>
      <c r="G165" s="11">
        <v>5</v>
      </c>
      <c r="H165" s="11">
        <v>70.599999999999994</v>
      </c>
      <c r="I165" s="11">
        <v>5</v>
      </c>
      <c r="J165" s="9">
        <v>776</v>
      </c>
      <c r="K165" s="11">
        <v>57.1</v>
      </c>
      <c r="L165" s="11">
        <v>5.4</v>
      </c>
      <c r="M165" s="11">
        <v>58.7</v>
      </c>
      <c r="N165" s="11">
        <v>5.4</v>
      </c>
    </row>
    <row r="166" spans="1:14" ht="15.9" customHeight="1" x14ac:dyDescent="0.3">
      <c r="A166" s="2" t="s">
        <v>80</v>
      </c>
      <c r="B166" s="9" t="s">
        <v>6</v>
      </c>
      <c r="C166" s="10">
        <v>542</v>
      </c>
      <c r="D166" s="10">
        <v>391</v>
      </c>
      <c r="E166" s="9">
        <v>231</v>
      </c>
      <c r="F166" s="11">
        <v>42.5</v>
      </c>
      <c r="G166" s="11">
        <v>8.9</v>
      </c>
      <c r="H166" s="11">
        <v>58.9</v>
      </c>
      <c r="I166" s="11">
        <v>10.4</v>
      </c>
      <c r="J166" s="9">
        <v>200</v>
      </c>
      <c r="K166" s="11">
        <v>37</v>
      </c>
      <c r="L166" s="11">
        <v>8.6999999999999993</v>
      </c>
      <c r="M166" s="11">
        <v>51.3</v>
      </c>
      <c r="N166" s="11">
        <v>10.6</v>
      </c>
    </row>
    <row r="167" spans="1:14" ht="15.9" customHeight="1" x14ac:dyDescent="0.3">
      <c r="A167" s="2" t="s">
        <v>80</v>
      </c>
      <c r="B167" s="9" t="s">
        <v>7</v>
      </c>
      <c r="C167" s="10">
        <v>1490</v>
      </c>
      <c r="D167" s="10">
        <v>1073</v>
      </c>
      <c r="E167" s="9">
        <v>634</v>
      </c>
      <c r="F167" s="11">
        <v>42.5</v>
      </c>
      <c r="G167" s="11">
        <v>6.7</v>
      </c>
      <c r="H167" s="11">
        <v>59.1</v>
      </c>
      <c r="I167" s="11">
        <v>7.8</v>
      </c>
      <c r="J167" s="9">
        <v>527</v>
      </c>
      <c r="K167" s="11">
        <v>35.4</v>
      </c>
      <c r="L167" s="11">
        <v>6.5</v>
      </c>
      <c r="M167" s="11">
        <v>49.2</v>
      </c>
      <c r="N167" s="11">
        <v>7.9</v>
      </c>
    </row>
    <row r="168" spans="1:14" ht="15.9" customHeight="1" x14ac:dyDescent="0.3">
      <c r="A168" s="2" t="s">
        <v>80</v>
      </c>
      <c r="B168" s="9" t="s">
        <v>8</v>
      </c>
      <c r="C168" s="10">
        <v>7711</v>
      </c>
      <c r="D168" s="10">
        <v>7165</v>
      </c>
      <c r="E168" s="9">
        <v>5438</v>
      </c>
      <c r="F168" s="11">
        <v>70.5</v>
      </c>
      <c r="G168" s="11">
        <v>1.7</v>
      </c>
      <c r="H168" s="11">
        <v>75.900000000000006</v>
      </c>
      <c r="I168" s="11">
        <v>1.7</v>
      </c>
      <c r="J168" s="9">
        <v>4679</v>
      </c>
      <c r="K168" s="11">
        <v>60.7</v>
      </c>
      <c r="L168" s="11">
        <v>1.8</v>
      </c>
      <c r="M168" s="11">
        <v>65.3</v>
      </c>
      <c r="N168" s="11">
        <v>1.9</v>
      </c>
    </row>
    <row r="169" spans="1:14" ht="15.9" customHeight="1" x14ac:dyDescent="0.3">
      <c r="A169" s="2" t="s">
        <v>80</v>
      </c>
      <c r="B169" s="9" t="s">
        <v>9</v>
      </c>
      <c r="C169" s="10">
        <v>1390</v>
      </c>
      <c r="D169" s="10">
        <v>1353</v>
      </c>
      <c r="E169" s="9">
        <v>963</v>
      </c>
      <c r="F169" s="11">
        <v>69.3</v>
      </c>
      <c r="G169" s="11">
        <v>5</v>
      </c>
      <c r="H169" s="11">
        <v>71.2</v>
      </c>
      <c r="I169" s="11">
        <v>4.9000000000000004</v>
      </c>
      <c r="J169" s="9">
        <v>807</v>
      </c>
      <c r="K169" s="11">
        <v>58.1</v>
      </c>
      <c r="L169" s="11">
        <v>5.3</v>
      </c>
      <c r="M169" s="11">
        <v>59.7</v>
      </c>
      <c r="N169" s="11">
        <v>5.3</v>
      </c>
    </row>
    <row r="170" spans="1:14" ht="15.9" customHeight="1" x14ac:dyDescent="0.3">
      <c r="A170" s="2" t="s">
        <v>80</v>
      </c>
      <c r="B170" s="9" t="s">
        <v>10</v>
      </c>
      <c r="C170" s="10">
        <v>563</v>
      </c>
      <c r="D170" s="10">
        <v>408</v>
      </c>
      <c r="E170" s="9">
        <v>244</v>
      </c>
      <c r="F170" s="11">
        <v>43.3</v>
      </c>
      <c r="G170" s="11">
        <v>8.6999999999999993</v>
      </c>
      <c r="H170" s="11">
        <v>59.7</v>
      </c>
      <c r="I170" s="11">
        <v>10.199999999999999</v>
      </c>
      <c r="J170" s="9">
        <v>214</v>
      </c>
      <c r="K170" s="11">
        <v>37.9</v>
      </c>
      <c r="L170" s="11">
        <v>8.6</v>
      </c>
      <c r="M170" s="11">
        <v>52.4</v>
      </c>
      <c r="N170" s="11">
        <v>10.4</v>
      </c>
    </row>
    <row r="171" spans="1:14" ht="15.9" customHeight="1" x14ac:dyDescent="0.3">
      <c r="A171" s="2" t="s">
        <v>32</v>
      </c>
      <c r="B171" s="9" t="s">
        <v>0</v>
      </c>
      <c r="C171" s="10">
        <v>4988</v>
      </c>
      <c r="D171" s="10">
        <v>4795</v>
      </c>
      <c r="E171" s="9">
        <v>3298</v>
      </c>
      <c r="F171" s="11">
        <v>66.099999999999994</v>
      </c>
      <c r="G171" s="11">
        <v>2.2000000000000002</v>
      </c>
      <c r="H171" s="11">
        <v>68.8</v>
      </c>
      <c r="I171" s="11">
        <v>2.2000000000000002</v>
      </c>
      <c r="J171" s="9">
        <v>2795</v>
      </c>
      <c r="K171" s="11">
        <v>56</v>
      </c>
      <c r="L171" s="11">
        <v>2.2999999999999998</v>
      </c>
      <c r="M171" s="11">
        <v>58.3</v>
      </c>
      <c r="N171" s="11">
        <v>2.2999999999999998</v>
      </c>
    </row>
    <row r="172" spans="1:14" ht="15.9" customHeight="1" x14ac:dyDescent="0.3">
      <c r="A172" s="2" t="s">
        <v>80</v>
      </c>
      <c r="B172" s="9" t="s">
        <v>1</v>
      </c>
      <c r="C172" s="10">
        <v>2426</v>
      </c>
      <c r="D172" s="10">
        <v>2306</v>
      </c>
      <c r="E172" s="9">
        <v>1595</v>
      </c>
      <c r="F172" s="11">
        <v>65.7</v>
      </c>
      <c r="G172" s="11">
        <v>3.2</v>
      </c>
      <c r="H172" s="11">
        <v>69.2</v>
      </c>
      <c r="I172" s="11">
        <v>3.2</v>
      </c>
      <c r="J172" s="9">
        <v>1343</v>
      </c>
      <c r="K172" s="11">
        <v>55.4</v>
      </c>
      <c r="L172" s="11">
        <v>3.3</v>
      </c>
      <c r="M172" s="11">
        <v>58.3</v>
      </c>
      <c r="N172" s="11">
        <v>3.4</v>
      </c>
    </row>
    <row r="173" spans="1:14" ht="15.9" customHeight="1" x14ac:dyDescent="0.3">
      <c r="A173" s="2" t="s">
        <v>80</v>
      </c>
      <c r="B173" s="9" t="s">
        <v>2</v>
      </c>
      <c r="C173" s="10">
        <v>2562</v>
      </c>
      <c r="D173" s="10">
        <v>2490</v>
      </c>
      <c r="E173" s="9">
        <v>1704</v>
      </c>
      <c r="F173" s="11">
        <v>66.5</v>
      </c>
      <c r="G173" s="11">
        <v>3.1</v>
      </c>
      <c r="H173" s="11">
        <v>68.400000000000006</v>
      </c>
      <c r="I173" s="11">
        <v>3.1</v>
      </c>
      <c r="J173" s="9">
        <v>1452</v>
      </c>
      <c r="K173" s="11">
        <v>56.6</v>
      </c>
      <c r="L173" s="11">
        <v>3.2</v>
      </c>
      <c r="M173" s="11">
        <v>58.3</v>
      </c>
      <c r="N173" s="11">
        <v>3.2</v>
      </c>
    </row>
    <row r="174" spans="1:14" ht="15.9" customHeight="1" x14ac:dyDescent="0.3">
      <c r="A174" s="2" t="s">
        <v>80</v>
      </c>
      <c r="B174" s="9" t="s">
        <v>3</v>
      </c>
      <c r="C174" s="10">
        <v>4309</v>
      </c>
      <c r="D174" s="10">
        <v>4191</v>
      </c>
      <c r="E174" s="9">
        <v>2895</v>
      </c>
      <c r="F174" s="11">
        <v>67.2</v>
      </c>
      <c r="G174" s="11">
        <v>2.2999999999999998</v>
      </c>
      <c r="H174" s="11">
        <v>69.099999999999994</v>
      </c>
      <c r="I174" s="11">
        <v>2.2999999999999998</v>
      </c>
      <c r="J174" s="9">
        <v>2467</v>
      </c>
      <c r="K174" s="11">
        <v>57.2</v>
      </c>
      <c r="L174" s="11">
        <v>2.5</v>
      </c>
      <c r="M174" s="11">
        <v>58.9</v>
      </c>
      <c r="N174" s="11">
        <v>2.5</v>
      </c>
    </row>
    <row r="175" spans="1:14" ht="15.9" customHeight="1" x14ac:dyDescent="0.3">
      <c r="A175" s="2" t="s">
        <v>80</v>
      </c>
      <c r="B175" s="9" t="s">
        <v>4</v>
      </c>
      <c r="C175" s="10">
        <v>4102</v>
      </c>
      <c r="D175" s="10">
        <v>4059</v>
      </c>
      <c r="E175" s="9">
        <v>2832</v>
      </c>
      <c r="F175" s="11">
        <v>69</v>
      </c>
      <c r="G175" s="11">
        <v>2.4</v>
      </c>
      <c r="H175" s="11">
        <v>69.8</v>
      </c>
      <c r="I175" s="11">
        <v>2.4</v>
      </c>
      <c r="J175" s="9">
        <v>2409</v>
      </c>
      <c r="K175" s="11">
        <v>58.7</v>
      </c>
      <c r="L175" s="11">
        <v>2.5</v>
      </c>
      <c r="M175" s="11">
        <v>59.4</v>
      </c>
      <c r="N175" s="11">
        <v>2.5</v>
      </c>
    </row>
    <row r="176" spans="1:14" ht="15.9" customHeight="1" x14ac:dyDescent="0.3">
      <c r="A176" s="2" t="s">
        <v>80</v>
      </c>
      <c r="B176" s="9" t="s">
        <v>5</v>
      </c>
      <c r="C176" s="10">
        <v>473</v>
      </c>
      <c r="D176" s="10">
        <v>442</v>
      </c>
      <c r="E176" s="9">
        <v>284</v>
      </c>
      <c r="F176" s="11">
        <v>59.9</v>
      </c>
      <c r="G176" s="11">
        <v>9</v>
      </c>
      <c r="H176" s="11">
        <v>64.2</v>
      </c>
      <c r="I176" s="11">
        <v>9.1</v>
      </c>
      <c r="J176" s="9">
        <v>228</v>
      </c>
      <c r="K176" s="11">
        <v>48.2</v>
      </c>
      <c r="L176" s="11">
        <v>9.1</v>
      </c>
      <c r="M176" s="11">
        <v>51.6</v>
      </c>
      <c r="N176" s="11">
        <v>9.4</v>
      </c>
    </row>
    <row r="177" spans="1:14" ht="15.9" customHeight="1" x14ac:dyDescent="0.3">
      <c r="A177" s="2" t="s">
        <v>80</v>
      </c>
      <c r="B177" s="9" t="s">
        <v>6</v>
      </c>
      <c r="C177" s="10">
        <v>109</v>
      </c>
      <c r="D177" s="10">
        <v>77</v>
      </c>
      <c r="E177" s="9">
        <v>55</v>
      </c>
      <c r="F177" s="12" t="s">
        <v>81</v>
      </c>
      <c r="G177" s="12" t="s">
        <v>81</v>
      </c>
      <c r="H177" s="12" t="s">
        <v>81</v>
      </c>
      <c r="I177" s="12" t="s">
        <v>81</v>
      </c>
      <c r="J177" s="9">
        <v>48</v>
      </c>
      <c r="K177" s="12" t="s">
        <v>81</v>
      </c>
      <c r="L177" s="12" t="s">
        <v>81</v>
      </c>
      <c r="M177" s="12" t="s">
        <v>81</v>
      </c>
      <c r="N177" s="12" t="s">
        <v>81</v>
      </c>
    </row>
    <row r="178" spans="1:14" ht="15.9" customHeight="1" x14ac:dyDescent="0.3">
      <c r="A178" s="2" t="s">
        <v>80</v>
      </c>
      <c r="B178" s="9" t="s">
        <v>7</v>
      </c>
      <c r="C178" s="10">
        <v>224</v>
      </c>
      <c r="D178" s="10">
        <v>138</v>
      </c>
      <c r="E178" s="9">
        <v>69</v>
      </c>
      <c r="F178" s="11">
        <v>30.9</v>
      </c>
      <c r="G178" s="11">
        <v>15.9</v>
      </c>
      <c r="H178" s="11">
        <v>50.1</v>
      </c>
      <c r="I178" s="11">
        <v>22</v>
      </c>
      <c r="J178" s="9">
        <v>63</v>
      </c>
      <c r="K178" s="11">
        <v>28.3</v>
      </c>
      <c r="L178" s="11">
        <v>15.5</v>
      </c>
      <c r="M178" s="11">
        <v>46</v>
      </c>
      <c r="N178" s="11">
        <v>21.9</v>
      </c>
    </row>
    <row r="179" spans="1:14" ht="15.9" customHeight="1" x14ac:dyDescent="0.3">
      <c r="A179" s="2" t="s">
        <v>80</v>
      </c>
      <c r="B179" s="9" t="s">
        <v>8</v>
      </c>
      <c r="C179" s="10">
        <v>4378</v>
      </c>
      <c r="D179" s="10">
        <v>4260</v>
      </c>
      <c r="E179" s="9">
        <v>2949</v>
      </c>
      <c r="F179" s="11">
        <v>67.400000000000006</v>
      </c>
      <c r="G179" s="11">
        <v>2.2999999999999998</v>
      </c>
      <c r="H179" s="11">
        <v>69.2</v>
      </c>
      <c r="I179" s="11">
        <v>2.2999999999999998</v>
      </c>
      <c r="J179" s="9">
        <v>2513</v>
      </c>
      <c r="K179" s="11">
        <v>57.4</v>
      </c>
      <c r="L179" s="11">
        <v>2.5</v>
      </c>
      <c r="M179" s="11">
        <v>59</v>
      </c>
      <c r="N179" s="11">
        <v>2.5</v>
      </c>
    </row>
    <row r="180" spans="1:14" ht="15.9" customHeight="1" x14ac:dyDescent="0.3">
      <c r="A180" s="2" t="s">
        <v>80</v>
      </c>
      <c r="B180" s="9" t="s">
        <v>9</v>
      </c>
      <c r="C180" s="10">
        <v>491</v>
      </c>
      <c r="D180" s="10">
        <v>460</v>
      </c>
      <c r="E180" s="9">
        <v>298</v>
      </c>
      <c r="F180" s="11">
        <v>60.8</v>
      </c>
      <c r="G180" s="11">
        <v>8.8000000000000007</v>
      </c>
      <c r="H180" s="11">
        <v>64.900000000000006</v>
      </c>
      <c r="I180" s="11">
        <v>8.8000000000000007</v>
      </c>
      <c r="J180" s="9">
        <v>238</v>
      </c>
      <c r="K180" s="11">
        <v>48.5</v>
      </c>
      <c r="L180" s="11">
        <v>9</v>
      </c>
      <c r="M180" s="11">
        <v>51.8</v>
      </c>
      <c r="N180" s="11">
        <v>9.3000000000000007</v>
      </c>
    </row>
    <row r="181" spans="1:14" ht="15.9" customHeight="1" x14ac:dyDescent="0.3">
      <c r="A181" s="2" t="s">
        <v>80</v>
      </c>
      <c r="B181" s="9" t="s">
        <v>10</v>
      </c>
      <c r="C181" s="10">
        <v>130</v>
      </c>
      <c r="D181" s="10">
        <v>97</v>
      </c>
      <c r="E181" s="9">
        <v>72</v>
      </c>
      <c r="F181" s="12" t="s">
        <v>81</v>
      </c>
      <c r="G181" s="12" t="s">
        <v>81</v>
      </c>
      <c r="H181" s="12" t="s">
        <v>81</v>
      </c>
      <c r="I181" s="12" t="s">
        <v>81</v>
      </c>
      <c r="J181" s="9">
        <v>65</v>
      </c>
      <c r="K181" s="12" t="s">
        <v>81</v>
      </c>
      <c r="L181" s="12" t="s">
        <v>81</v>
      </c>
      <c r="M181" s="12" t="s">
        <v>81</v>
      </c>
      <c r="N181" s="12" t="s">
        <v>81</v>
      </c>
    </row>
    <row r="182" spans="1:14" ht="15.9" customHeight="1" x14ac:dyDescent="0.3">
      <c r="A182" s="2" t="s">
        <v>33</v>
      </c>
      <c r="B182" s="9" t="s">
        <v>0</v>
      </c>
      <c r="C182" s="10">
        <v>2394</v>
      </c>
      <c r="D182" s="10">
        <v>2292</v>
      </c>
      <c r="E182" s="9">
        <v>1657</v>
      </c>
      <c r="F182" s="11">
        <v>69.2</v>
      </c>
      <c r="G182" s="11">
        <v>2.6</v>
      </c>
      <c r="H182" s="11">
        <v>72.3</v>
      </c>
      <c r="I182" s="11">
        <v>2.5</v>
      </c>
      <c r="J182" s="9">
        <v>1454</v>
      </c>
      <c r="K182" s="11">
        <v>60.7</v>
      </c>
      <c r="L182" s="11">
        <v>2.7</v>
      </c>
      <c r="M182" s="11">
        <v>63.4</v>
      </c>
      <c r="N182" s="11">
        <v>2.7</v>
      </c>
    </row>
    <row r="183" spans="1:14" ht="15.9" customHeight="1" x14ac:dyDescent="0.3">
      <c r="A183" s="2" t="s">
        <v>80</v>
      </c>
      <c r="B183" s="9" t="s">
        <v>1</v>
      </c>
      <c r="C183" s="10">
        <v>1172</v>
      </c>
      <c r="D183" s="10">
        <v>1111</v>
      </c>
      <c r="E183" s="9">
        <v>780</v>
      </c>
      <c r="F183" s="11">
        <v>66.5</v>
      </c>
      <c r="G183" s="11">
        <v>3.7</v>
      </c>
      <c r="H183" s="11">
        <v>70.2</v>
      </c>
      <c r="I183" s="11">
        <v>3.7</v>
      </c>
      <c r="J183" s="9">
        <v>673</v>
      </c>
      <c r="K183" s="11">
        <v>57.4</v>
      </c>
      <c r="L183" s="11">
        <v>3.9</v>
      </c>
      <c r="M183" s="11">
        <v>60.6</v>
      </c>
      <c r="N183" s="11">
        <v>4</v>
      </c>
    </row>
    <row r="184" spans="1:14" ht="15.9" customHeight="1" x14ac:dyDescent="0.3">
      <c r="A184" s="2" t="s">
        <v>80</v>
      </c>
      <c r="B184" s="9" t="s">
        <v>2</v>
      </c>
      <c r="C184" s="10">
        <v>1221</v>
      </c>
      <c r="D184" s="10">
        <v>1181</v>
      </c>
      <c r="E184" s="9">
        <v>877</v>
      </c>
      <c r="F184" s="11">
        <v>71.8</v>
      </c>
      <c r="G184" s="11">
        <v>3.5</v>
      </c>
      <c r="H184" s="11">
        <v>74.2</v>
      </c>
      <c r="I184" s="11">
        <v>3.5</v>
      </c>
      <c r="J184" s="9">
        <v>781</v>
      </c>
      <c r="K184" s="11">
        <v>63.9</v>
      </c>
      <c r="L184" s="11">
        <v>3.7</v>
      </c>
      <c r="M184" s="11">
        <v>66.099999999999994</v>
      </c>
      <c r="N184" s="11">
        <v>3.7</v>
      </c>
    </row>
    <row r="185" spans="1:14" ht="15.9" customHeight="1" x14ac:dyDescent="0.3">
      <c r="A185" s="2" t="s">
        <v>80</v>
      </c>
      <c r="B185" s="9" t="s">
        <v>3</v>
      </c>
      <c r="C185" s="10">
        <v>2201</v>
      </c>
      <c r="D185" s="10">
        <v>2159</v>
      </c>
      <c r="E185" s="9">
        <v>1587</v>
      </c>
      <c r="F185" s="11">
        <v>72.099999999999994</v>
      </c>
      <c r="G185" s="11">
        <v>2.6</v>
      </c>
      <c r="H185" s="11">
        <v>73.5</v>
      </c>
      <c r="I185" s="11">
        <v>2.6</v>
      </c>
      <c r="J185" s="9">
        <v>1393</v>
      </c>
      <c r="K185" s="11">
        <v>63.3</v>
      </c>
      <c r="L185" s="11">
        <v>2.8</v>
      </c>
      <c r="M185" s="11">
        <v>64.5</v>
      </c>
      <c r="N185" s="11">
        <v>2.8</v>
      </c>
    </row>
    <row r="186" spans="1:14" ht="15.9" customHeight="1" x14ac:dyDescent="0.3">
      <c r="A186" s="2" t="s">
        <v>80</v>
      </c>
      <c r="B186" s="9" t="s">
        <v>4</v>
      </c>
      <c r="C186" s="10">
        <v>2126</v>
      </c>
      <c r="D186" s="10">
        <v>2114</v>
      </c>
      <c r="E186" s="9">
        <v>1558</v>
      </c>
      <c r="F186" s="11">
        <v>73.3</v>
      </c>
      <c r="G186" s="11">
        <v>2.6</v>
      </c>
      <c r="H186" s="11">
        <v>73.7</v>
      </c>
      <c r="I186" s="11">
        <v>2.6</v>
      </c>
      <c r="J186" s="9">
        <v>1370</v>
      </c>
      <c r="K186" s="11">
        <v>64.400000000000006</v>
      </c>
      <c r="L186" s="11">
        <v>2.8</v>
      </c>
      <c r="M186" s="11">
        <v>64.8</v>
      </c>
      <c r="N186" s="11">
        <v>2.8</v>
      </c>
    </row>
    <row r="187" spans="1:14" ht="15.9" customHeight="1" x14ac:dyDescent="0.3">
      <c r="A187" s="2" t="s">
        <v>80</v>
      </c>
      <c r="B187" s="9" t="s">
        <v>5</v>
      </c>
      <c r="C187" s="10">
        <v>73</v>
      </c>
      <c r="D187" s="10">
        <v>65</v>
      </c>
      <c r="E187" s="9">
        <v>39</v>
      </c>
      <c r="F187" s="12" t="s">
        <v>81</v>
      </c>
      <c r="G187" s="12" t="s">
        <v>81</v>
      </c>
      <c r="H187" s="12" t="s">
        <v>81</v>
      </c>
      <c r="I187" s="12" t="s">
        <v>81</v>
      </c>
      <c r="J187" s="9">
        <v>34</v>
      </c>
      <c r="K187" s="12" t="s">
        <v>81</v>
      </c>
      <c r="L187" s="12" t="s">
        <v>81</v>
      </c>
      <c r="M187" s="12" t="s">
        <v>81</v>
      </c>
      <c r="N187" s="12" t="s">
        <v>81</v>
      </c>
    </row>
    <row r="188" spans="1:14" ht="15.9" customHeight="1" x14ac:dyDescent="0.3">
      <c r="A188" s="2" t="s">
        <v>80</v>
      </c>
      <c r="B188" s="9" t="s">
        <v>6</v>
      </c>
      <c r="C188" s="10">
        <v>66</v>
      </c>
      <c r="D188" s="10">
        <v>30</v>
      </c>
      <c r="E188" s="9">
        <v>15</v>
      </c>
      <c r="F188" s="12" t="s">
        <v>81</v>
      </c>
      <c r="G188" s="12" t="s">
        <v>81</v>
      </c>
      <c r="H188" s="12" t="s">
        <v>81</v>
      </c>
      <c r="I188" s="12" t="s">
        <v>81</v>
      </c>
      <c r="J188" s="9">
        <v>13</v>
      </c>
      <c r="K188" s="12" t="s">
        <v>81</v>
      </c>
      <c r="L188" s="12" t="s">
        <v>81</v>
      </c>
      <c r="M188" s="12" t="s">
        <v>81</v>
      </c>
      <c r="N188" s="12" t="s">
        <v>81</v>
      </c>
    </row>
    <row r="189" spans="1:14" ht="15.9" customHeight="1" x14ac:dyDescent="0.3">
      <c r="A189" s="2" t="s">
        <v>80</v>
      </c>
      <c r="B189" s="9" t="s">
        <v>7</v>
      </c>
      <c r="C189" s="10">
        <v>97</v>
      </c>
      <c r="D189" s="10">
        <v>51</v>
      </c>
      <c r="E189" s="9">
        <v>29</v>
      </c>
      <c r="F189" s="12" t="s">
        <v>81</v>
      </c>
      <c r="G189" s="12" t="s">
        <v>81</v>
      </c>
      <c r="H189" s="12" t="s">
        <v>81</v>
      </c>
      <c r="I189" s="12" t="s">
        <v>81</v>
      </c>
      <c r="J189" s="9">
        <v>23</v>
      </c>
      <c r="K189" s="12" t="s">
        <v>81</v>
      </c>
      <c r="L189" s="12" t="s">
        <v>81</v>
      </c>
      <c r="M189" s="12" t="s">
        <v>81</v>
      </c>
      <c r="N189" s="12" t="s">
        <v>81</v>
      </c>
    </row>
    <row r="190" spans="1:14" ht="15.9" customHeight="1" x14ac:dyDescent="0.3">
      <c r="A190" s="2" t="s">
        <v>80</v>
      </c>
      <c r="B190" s="9" t="s">
        <v>8</v>
      </c>
      <c r="C190" s="10">
        <v>2226</v>
      </c>
      <c r="D190" s="10">
        <v>2184</v>
      </c>
      <c r="E190" s="9">
        <v>1599</v>
      </c>
      <c r="F190" s="11">
        <v>71.8</v>
      </c>
      <c r="G190" s="11">
        <v>2.6</v>
      </c>
      <c r="H190" s="11">
        <v>73.2</v>
      </c>
      <c r="I190" s="11">
        <v>2.6</v>
      </c>
      <c r="J190" s="9">
        <v>1403</v>
      </c>
      <c r="K190" s="11">
        <v>63</v>
      </c>
      <c r="L190" s="11">
        <v>2.8</v>
      </c>
      <c r="M190" s="11">
        <v>64.2</v>
      </c>
      <c r="N190" s="11">
        <v>2.8</v>
      </c>
    </row>
    <row r="191" spans="1:14" ht="15.9" customHeight="1" x14ac:dyDescent="0.3">
      <c r="A191" s="2" t="s">
        <v>80</v>
      </c>
      <c r="B191" s="9" t="s">
        <v>9</v>
      </c>
      <c r="C191" s="10">
        <v>84</v>
      </c>
      <c r="D191" s="10">
        <v>76</v>
      </c>
      <c r="E191" s="9">
        <v>39</v>
      </c>
      <c r="F191" s="12" t="s">
        <v>81</v>
      </c>
      <c r="G191" s="12" t="s">
        <v>81</v>
      </c>
      <c r="H191" s="12" t="s">
        <v>81</v>
      </c>
      <c r="I191" s="12" t="s">
        <v>81</v>
      </c>
      <c r="J191" s="9">
        <v>34</v>
      </c>
      <c r="K191" s="12" t="s">
        <v>81</v>
      </c>
      <c r="L191" s="12" t="s">
        <v>81</v>
      </c>
      <c r="M191" s="12" t="s">
        <v>81</v>
      </c>
      <c r="N191" s="12" t="s">
        <v>81</v>
      </c>
    </row>
    <row r="192" spans="1:14" ht="15.9" customHeight="1" x14ac:dyDescent="0.3">
      <c r="A192" s="2" t="s">
        <v>80</v>
      </c>
      <c r="B192" s="9" t="s">
        <v>10</v>
      </c>
      <c r="C192" s="10">
        <v>68</v>
      </c>
      <c r="D192" s="10">
        <v>32</v>
      </c>
      <c r="E192" s="9">
        <v>17</v>
      </c>
      <c r="F192" s="12" t="s">
        <v>81</v>
      </c>
      <c r="G192" s="12" t="s">
        <v>81</v>
      </c>
      <c r="H192" s="12" t="s">
        <v>81</v>
      </c>
      <c r="I192" s="12" t="s">
        <v>81</v>
      </c>
      <c r="J192" s="9">
        <v>13</v>
      </c>
      <c r="K192" s="12" t="s">
        <v>81</v>
      </c>
      <c r="L192" s="12" t="s">
        <v>81</v>
      </c>
      <c r="M192" s="12" t="s">
        <v>81</v>
      </c>
      <c r="N192" s="12" t="s">
        <v>81</v>
      </c>
    </row>
    <row r="193" spans="1:14" ht="15.9" customHeight="1" x14ac:dyDescent="0.3">
      <c r="A193" s="2" t="s">
        <v>34</v>
      </c>
      <c r="B193" s="9" t="s">
        <v>0</v>
      </c>
      <c r="C193" s="10">
        <v>2142</v>
      </c>
      <c r="D193" s="10">
        <v>2029</v>
      </c>
      <c r="E193" s="9">
        <v>1438</v>
      </c>
      <c r="F193" s="11">
        <v>67.099999999999994</v>
      </c>
      <c r="G193" s="11">
        <v>2.8</v>
      </c>
      <c r="H193" s="11">
        <v>70.900000000000006</v>
      </c>
      <c r="I193" s="11">
        <v>2.8</v>
      </c>
      <c r="J193" s="9">
        <v>1243</v>
      </c>
      <c r="K193" s="11">
        <v>58</v>
      </c>
      <c r="L193" s="11">
        <v>3</v>
      </c>
      <c r="M193" s="11">
        <v>61.3</v>
      </c>
      <c r="N193" s="11">
        <v>3</v>
      </c>
    </row>
    <row r="194" spans="1:14" ht="15.9" customHeight="1" x14ac:dyDescent="0.3">
      <c r="A194" s="2" t="s">
        <v>80</v>
      </c>
      <c r="B194" s="9" t="s">
        <v>1</v>
      </c>
      <c r="C194" s="10">
        <v>1048</v>
      </c>
      <c r="D194" s="10">
        <v>992</v>
      </c>
      <c r="E194" s="9">
        <v>671</v>
      </c>
      <c r="F194" s="11">
        <v>64</v>
      </c>
      <c r="G194" s="11">
        <v>4.0999999999999996</v>
      </c>
      <c r="H194" s="11">
        <v>67.599999999999994</v>
      </c>
      <c r="I194" s="11">
        <v>4.0999999999999996</v>
      </c>
      <c r="J194" s="9">
        <v>570</v>
      </c>
      <c r="K194" s="11">
        <v>54.4</v>
      </c>
      <c r="L194" s="11">
        <v>4.3</v>
      </c>
      <c r="M194" s="11">
        <v>57.5</v>
      </c>
      <c r="N194" s="11">
        <v>4.3</v>
      </c>
    </row>
    <row r="195" spans="1:14" ht="15.9" customHeight="1" x14ac:dyDescent="0.3">
      <c r="A195" s="2" t="s">
        <v>80</v>
      </c>
      <c r="B195" s="9" t="s">
        <v>2</v>
      </c>
      <c r="C195" s="10">
        <v>1094</v>
      </c>
      <c r="D195" s="10">
        <v>1036</v>
      </c>
      <c r="E195" s="9">
        <v>767</v>
      </c>
      <c r="F195" s="11">
        <v>70.099999999999994</v>
      </c>
      <c r="G195" s="11">
        <v>3.8</v>
      </c>
      <c r="H195" s="11">
        <v>74</v>
      </c>
      <c r="I195" s="11">
        <v>3.8</v>
      </c>
      <c r="J195" s="9">
        <v>673</v>
      </c>
      <c r="K195" s="11">
        <v>61.5</v>
      </c>
      <c r="L195" s="11">
        <v>4.0999999999999996</v>
      </c>
      <c r="M195" s="11">
        <v>64.900000000000006</v>
      </c>
      <c r="N195" s="11">
        <v>4.0999999999999996</v>
      </c>
    </row>
    <row r="196" spans="1:14" ht="15.9" customHeight="1" x14ac:dyDescent="0.3">
      <c r="A196" s="2" t="s">
        <v>80</v>
      </c>
      <c r="B196" s="9" t="s">
        <v>3</v>
      </c>
      <c r="C196" s="10">
        <v>1883</v>
      </c>
      <c r="D196" s="10">
        <v>1798</v>
      </c>
      <c r="E196" s="9">
        <v>1307</v>
      </c>
      <c r="F196" s="11">
        <v>69.400000000000006</v>
      </c>
      <c r="G196" s="11">
        <v>2.9</v>
      </c>
      <c r="H196" s="11">
        <v>72.7</v>
      </c>
      <c r="I196" s="11">
        <v>2.9</v>
      </c>
      <c r="J196" s="9">
        <v>1149</v>
      </c>
      <c r="K196" s="11">
        <v>61</v>
      </c>
      <c r="L196" s="11">
        <v>3.1</v>
      </c>
      <c r="M196" s="11">
        <v>63.9</v>
      </c>
      <c r="N196" s="11">
        <v>3.1</v>
      </c>
    </row>
    <row r="197" spans="1:14" ht="15.9" customHeight="1" x14ac:dyDescent="0.3">
      <c r="A197" s="2" t="s">
        <v>80</v>
      </c>
      <c r="B197" s="9" t="s">
        <v>4</v>
      </c>
      <c r="C197" s="10">
        <v>1678</v>
      </c>
      <c r="D197" s="10">
        <v>1672</v>
      </c>
      <c r="E197" s="9">
        <v>1244</v>
      </c>
      <c r="F197" s="11">
        <v>74.099999999999994</v>
      </c>
      <c r="G197" s="11">
        <v>3</v>
      </c>
      <c r="H197" s="11">
        <v>74.400000000000006</v>
      </c>
      <c r="I197" s="11">
        <v>3</v>
      </c>
      <c r="J197" s="9">
        <v>1091</v>
      </c>
      <c r="K197" s="11">
        <v>65</v>
      </c>
      <c r="L197" s="11">
        <v>3.2</v>
      </c>
      <c r="M197" s="11">
        <v>65.3</v>
      </c>
      <c r="N197" s="11">
        <v>3.2</v>
      </c>
    </row>
    <row r="198" spans="1:14" ht="15.9" customHeight="1" x14ac:dyDescent="0.3">
      <c r="A198" s="2" t="s">
        <v>80</v>
      </c>
      <c r="B198" s="9" t="s">
        <v>5</v>
      </c>
      <c r="C198" s="10">
        <v>121</v>
      </c>
      <c r="D198" s="10">
        <v>121</v>
      </c>
      <c r="E198" s="9">
        <v>75</v>
      </c>
      <c r="F198" s="11">
        <v>61.8</v>
      </c>
      <c r="G198" s="11">
        <v>14.8</v>
      </c>
      <c r="H198" s="11">
        <v>61.8</v>
      </c>
      <c r="I198" s="11">
        <v>14.8</v>
      </c>
      <c r="J198" s="9">
        <v>54</v>
      </c>
      <c r="K198" s="11">
        <v>44.5</v>
      </c>
      <c r="L198" s="11">
        <v>15.1</v>
      </c>
      <c r="M198" s="11">
        <v>44.5</v>
      </c>
      <c r="N198" s="11">
        <v>15.1</v>
      </c>
    </row>
    <row r="199" spans="1:14" ht="15.9" customHeight="1" x14ac:dyDescent="0.3">
      <c r="A199" s="2" t="s">
        <v>80</v>
      </c>
      <c r="B199" s="9" t="s">
        <v>6</v>
      </c>
      <c r="C199" s="10">
        <v>59</v>
      </c>
      <c r="D199" s="10">
        <v>31</v>
      </c>
      <c r="E199" s="9">
        <v>15</v>
      </c>
      <c r="F199" s="12" t="s">
        <v>81</v>
      </c>
      <c r="G199" s="12" t="s">
        <v>81</v>
      </c>
      <c r="H199" s="12" t="s">
        <v>81</v>
      </c>
      <c r="I199" s="12" t="s">
        <v>81</v>
      </c>
      <c r="J199" s="9">
        <v>7</v>
      </c>
      <c r="K199" s="12" t="s">
        <v>81</v>
      </c>
      <c r="L199" s="12" t="s">
        <v>81</v>
      </c>
      <c r="M199" s="12" t="s">
        <v>81</v>
      </c>
      <c r="N199" s="12" t="s">
        <v>81</v>
      </c>
    </row>
    <row r="200" spans="1:14" ht="15.9" customHeight="1" x14ac:dyDescent="0.3">
      <c r="A200" s="2" t="s">
        <v>80</v>
      </c>
      <c r="B200" s="9" t="s">
        <v>7</v>
      </c>
      <c r="C200" s="10">
        <v>217</v>
      </c>
      <c r="D200" s="10">
        <v>138</v>
      </c>
      <c r="E200" s="9">
        <v>76</v>
      </c>
      <c r="F200" s="11">
        <v>34.9</v>
      </c>
      <c r="G200" s="11">
        <v>14.1</v>
      </c>
      <c r="H200" s="11">
        <v>54.7</v>
      </c>
      <c r="I200" s="11">
        <v>18.399999999999999</v>
      </c>
      <c r="J200" s="9">
        <v>68</v>
      </c>
      <c r="K200" s="11">
        <v>31.2</v>
      </c>
      <c r="L200" s="11">
        <v>13.7</v>
      </c>
      <c r="M200" s="11">
        <v>48.9</v>
      </c>
      <c r="N200" s="11">
        <v>18.5</v>
      </c>
    </row>
    <row r="201" spans="1:14" ht="15.9" customHeight="1" x14ac:dyDescent="0.3">
      <c r="A201" s="2" t="s">
        <v>80</v>
      </c>
      <c r="B201" s="9" t="s">
        <v>8</v>
      </c>
      <c r="C201" s="10">
        <v>1923</v>
      </c>
      <c r="D201" s="10">
        <v>1838</v>
      </c>
      <c r="E201" s="9">
        <v>1335</v>
      </c>
      <c r="F201" s="11">
        <v>69.400000000000006</v>
      </c>
      <c r="G201" s="11">
        <v>2.9</v>
      </c>
      <c r="H201" s="11">
        <v>72.599999999999994</v>
      </c>
      <c r="I201" s="11">
        <v>2.9</v>
      </c>
      <c r="J201" s="9">
        <v>1170</v>
      </c>
      <c r="K201" s="11">
        <v>60.8</v>
      </c>
      <c r="L201" s="11">
        <v>3.1</v>
      </c>
      <c r="M201" s="11">
        <v>63.6</v>
      </c>
      <c r="N201" s="11">
        <v>3.1</v>
      </c>
    </row>
    <row r="202" spans="1:14" ht="15.9" customHeight="1" x14ac:dyDescent="0.3">
      <c r="A202" s="2" t="s">
        <v>80</v>
      </c>
      <c r="B202" s="9" t="s">
        <v>9</v>
      </c>
      <c r="C202" s="10">
        <v>136</v>
      </c>
      <c r="D202" s="10">
        <v>136</v>
      </c>
      <c r="E202" s="9">
        <v>82</v>
      </c>
      <c r="F202" s="11">
        <v>60.4</v>
      </c>
      <c r="G202" s="11">
        <v>14</v>
      </c>
      <c r="H202" s="11">
        <v>60.4</v>
      </c>
      <c r="I202" s="11">
        <v>14</v>
      </c>
      <c r="J202" s="9">
        <v>56</v>
      </c>
      <c r="K202" s="11">
        <v>41.2</v>
      </c>
      <c r="L202" s="11">
        <v>14.1</v>
      </c>
      <c r="M202" s="11">
        <v>41.2</v>
      </c>
      <c r="N202" s="11">
        <v>14.1</v>
      </c>
    </row>
    <row r="203" spans="1:14" ht="15.9" customHeight="1" x14ac:dyDescent="0.3">
      <c r="A203" s="2" t="s">
        <v>80</v>
      </c>
      <c r="B203" s="9" t="s">
        <v>10</v>
      </c>
      <c r="C203" s="10">
        <v>64</v>
      </c>
      <c r="D203" s="10">
        <v>36</v>
      </c>
      <c r="E203" s="9">
        <v>19</v>
      </c>
      <c r="F203" s="12" t="s">
        <v>81</v>
      </c>
      <c r="G203" s="12" t="s">
        <v>81</v>
      </c>
      <c r="H203" s="12" t="s">
        <v>81</v>
      </c>
      <c r="I203" s="12" t="s">
        <v>81</v>
      </c>
      <c r="J203" s="9">
        <v>11</v>
      </c>
      <c r="K203" s="12" t="s">
        <v>81</v>
      </c>
      <c r="L203" s="12" t="s">
        <v>81</v>
      </c>
      <c r="M203" s="12" t="s">
        <v>81</v>
      </c>
      <c r="N203" s="12" t="s">
        <v>81</v>
      </c>
    </row>
    <row r="204" spans="1:14" ht="15.9" customHeight="1" x14ac:dyDescent="0.3">
      <c r="A204" s="2" t="s">
        <v>35</v>
      </c>
      <c r="B204" s="9" t="s">
        <v>0</v>
      </c>
      <c r="C204" s="10">
        <v>3348</v>
      </c>
      <c r="D204" s="10">
        <v>3246</v>
      </c>
      <c r="E204" s="9">
        <v>2253</v>
      </c>
      <c r="F204" s="11">
        <v>67.3</v>
      </c>
      <c r="G204" s="11">
        <v>2.7</v>
      </c>
      <c r="H204" s="11">
        <v>69.400000000000006</v>
      </c>
      <c r="I204" s="11">
        <v>2.7</v>
      </c>
      <c r="J204" s="9">
        <v>1850</v>
      </c>
      <c r="K204" s="11">
        <v>55.3</v>
      </c>
      <c r="L204" s="11">
        <v>2.8</v>
      </c>
      <c r="M204" s="11">
        <v>57</v>
      </c>
      <c r="N204" s="11">
        <v>2.9</v>
      </c>
    </row>
    <row r="205" spans="1:14" ht="15.9" customHeight="1" x14ac:dyDescent="0.3">
      <c r="A205" s="2" t="s">
        <v>80</v>
      </c>
      <c r="B205" s="9" t="s">
        <v>1</v>
      </c>
      <c r="C205" s="10">
        <v>1614</v>
      </c>
      <c r="D205" s="10">
        <v>1550</v>
      </c>
      <c r="E205" s="9">
        <v>1035</v>
      </c>
      <c r="F205" s="11">
        <v>64.099999999999994</v>
      </c>
      <c r="G205" s="11">
        <v>4</v>
      </c>
      <c r="H205" s="11">
        <v>66.8</v>
      </c>
      <c r="I205" s="11">
        <v>4</v>
      </c>
      <c r="J205" s="9">
        <v>861</v>
      </c>
      <c r="K205" s="11">
        <v>53.3</v>
      </c>
      <c r="L205" s="11">
        <v>4.0999999999999996</v>
      </c>
      <c r="M205" s="11">
        <v>55.5</v>
      </c>
      <c r="N205" s="11">
        <v>4.2</v>
      </c>
    </row>
    <row r="206" spans="1:14" ht="15.9" customHeight="1" x14ac:dyDescent="0.3">
      <c r="A206" s="2" t="s">
        <v>80</v>
      </c>
      <c r="B206" s="9" t="s">
        <v>2</v>
      </c>
      <c r="C206" s="10">
        <v>1734</v>
      </c>
      <c r="D206" s="10">
        <v>1697</v>
      </c>
      <c r="E206" s="9">
        <v>1218</v>
      </c>
      <c r="F206" s="11">
        <v>70.3</v>
      </c>
      <c r="G206" s="11">
        <v>3.6</v>
      </c>
      <c r="H206" s="11">
        <v>71.8</v>
      </c>
      <c r="I206" s="11">
        <v>3.6</v>
      </c>
      <c r="J206" s="9">
        <v>989</v>
      </c>
      <c r="K206" s="11">
        <v>57</v>
      </c>
      <c r="L206" s="11">
        <v>3.9</v>
      </c>
      <c r="M206" s="11">
        <v>58.3</v>
      </c>
      <c r="N206" s="11">
        <v>4</v>
      </c>
    </row>
    <row r="207" spans="1:14" ht="15.9" customHeight="1" x14ac:dyDescent="0.3">
      <c r="A207" s="2" t="s">
        <v>80</v>
      </c>
      <c r="B207" s="9" t="s">
        <v>3</v>
      </c>
      <c r="C207" s="10">
        <v>3014</v>
      </c>
      <c r="D207" s="10">
        <v>2953</v>
      </c>
      <c r="E207" s="9">
        <v>2038</v>
      </c>
      <c r="F207" s="11">
        <v>67.599999999999994</v>
      </c>
      <c r="G207" s="11">
        <v>2.8</v>
      </c>
      <c r="H207" s="11">
        <v>69</v>
      </c>
      <c r="I207" s="11">
        <v>2.8</v>
      </c>
      <c r="J207" s="9">
        <v>1669</v>
      </c>
      <c r="K207" s="11">
        <v>55.4</v>
      </c>
      <c r="L207" s="11">
        <v>3</v>
      </c>
      <c r="M207" s="11">
        <v>56.5</v>
      </c>
      <c r="N207" s="11">
        <v>3</v>
      </c>
    </row>
    <row r="208" spans="1:14" ht="15.9" customHeight="1" x14ac:dyDescent="0.3">
      <c r="A208" s="2" t="s">
        <v>80</v>
      </c>
      <c r="B208" s="9" t="s">
        <v>4</v>
      </c>
      <c r="C208" s="10">
        <v>2892</v>
      </c>
      <c r="D208" s="10">
        <v>2881</v>
      </c>
      <c r="E208" s="9">
        <v>1998</v>
      </c>
      <c r="F208" s="11">
        <v>69.099999999999994</v>
      </c>
      <c r="G208" s="11">
        <v>2.8</v>
      </c>
      <c r="H208" s="11">
        <v>69.3</v>
      </c>
      <c r="I208" s="11">
        <v>2.8</v>
      </c>
      <c r="J208" s="9">
        <v>1634</v>
      </c>
      <c r="K208" s="11">
        <v>56.5</v>
      </c>
      <c r="L208" s="11">
        <v>3.1</v>
      </c>
      <c r="M208" s="11">
        <v>56.7</v>
      </c>
      <c r="N208" s="11">
        <v>3.1</v>
      </c>
    </row>
    <row r="209" spans="1:14" ht="15.9" customHeight="1" x14ac:dyDescent="0.3">
      <c r="A209" s="2" t="s">
        <v>80</v>
      </c>
      <c r="B209" s="9" t="s">
        <v>5</v>
      </c>
      <c r="C209" s="10">
        <v>250</v>
      </c>
      <c r="D209" s="10">
        <v>231</v>
      </c>
      <c r="E209" s="9">
        <v>187</v>
      </c>
      <c r="F209" s="11">
        <v>74.900000000000006</v>
      </c>
      <c r="G209" s="11">
        <v>11</v>
      </c>
      <c r="H209" s="11">
        <v>81.2</v>
      </c>
      <c r="I209" s="11">
        <v>10.3</v>
      </c>
      <c r="J209" s="9">
        <v>159</v>
      </c>
      <c r="K209" s="11">
        <v>63.7</v>
      </c>
      <c r="L209" s="11">
        <v>12.2</v>
      </c>
      <c r="M209" s="11">
        <v>69.099999999999994</v>
      </c>
      <c r="N209" s="11">
        <v>12.2</v>
      </c>
    </row>
    <row r="210" spans="1:14" ht="15.9" customHeight="1" x14ac:dyDescent="0.3">
      <c r="A210" s="2" t="s">
        <v>80</v>
      </c>
      <c r="B210" s="9" t="s">
        <v>6</v>
      </c>
      <c r="C210" s="10">
        <v>28</v>
      </c>
      <c r="D210" s="10">
        <v>14</v>
      </c>
      <c r="E210" s="9">
        <v>3</v>
      </c>
      <c r="F210" s="12" t="s">
        <v>81</v>
      </c>
      <c r="G210" s="12" t="s">
        <v>81</v>
      </c>
      <c r="H210" s="12" t="s">
        <v>81</v>
      </c>
      <c r="I210" s="12" t="s">
        <v>81</v>
      </c>
      <c r="J210" s="9">
        <v>3</v>
      </c>
      <c r="K210" s="12" t="s">
        <v>81</v>
      </c>
      <c r="L210" s="12" t="s">
        <v>81</v>
      </c>
      <c r="M210" s="12" t="s">
        <v>81</v>
      </c>
      <c r="N210" s="12" t="s">
        <v>81</v>
      </c>
    </row>
    <row r="211" spans="1:14" ht="15.9" customHeight="1" x14ac:dyDescent="0.3">
      <c r="A211" s="2" t="s">
        <v>80</v>
      </c>
      <c r="B211" s="9" t="s">
        <v>7</v>
      </c>
      <c r="C211" s="10">
        <v>138</v>
      </c>
      <c r="D211" s="10">
        <v>79</v>
      </c>
      <c r="E211" s="9">
        <v>44</v>
      </c>
      <c r="F211" s="12" t="s">
        <v>81</v>
      </c>
      <c r="G211" s="12" t="s">
        <v>81</v>
      </c>
      <c r="H211" s="12" t="s">
        <v>81</v>
      </c>
      <c r="I211" s="12" t="s">
        <v>81</v>
      </c>
      <c r="J211" s="9">
        <v>38</v>
      </c>
      <c r="K211" s="12" t="s">
        <v>81</v>
      </c>
      <c r="L211" s="12" t="s">
        <v>81</v>
      </c>
      <c r="M211" s="12" t="s">
        <v>81</v>
      </c>
      <c r="N211" s="12" t="s">
        <v>81</v>
      </c>
    </row>
    <row r="212" spans="1:14" ht="15.9" customHeight="1" x14ac:dyDescent="0.3">
      <c r="A212" s="2" t="s">
        <v>80</v>
      </c>
      <c r="B212" s="9" t="s">
        <v>8</v>
      </c>
      <c r="C212" s="10">
        <v>3052</v>
      </c>
      <c r="D212" s="10">
        <v>2991</v>
      </c>
      <c r="E212" s="9">
        <v>2055</v>
      </c>
      <c r="F212" s="11">
        <v>67.3</v>
      </c>
      <c r="G212" s="11">
        <v>2.8</v>
      </c>
      <c r="H212" s="11">
        <v>68.7</v>
      </c>
      <c r="I212" s="11">
        <v>2.8</v>
      </c>
      <c r="J212" s="9">
        <v>1680</v>
      </c>
      <c r="K212" s="11">
        <v>55</v>
      </c>
      <c r="L212" s="11">
        <v>3</v>
      </c>
      <c r="M212" s="11">
        <v>56.1</v>
      </c>
      <c r="N212" s="11">
        <v>3</v>
      </c>
    </row>
    <row r="213" spans="1:14" ht="15.9" customHeight="1" x14ac:dyDescent="0.3">
      <c r="A213" s="2" t="s">
        <v>80</v>
      </c>
      <c r="B213" s="9" t="s">
        <v>9</v>
      </c>
      <c r="C213" s="10">
        <v>281</v>
      </c>
      <c r="D213" s="10">
        <v>262</v>
      </c>
      <c r="E213" s="9">
        <v>210</v>
      </c>
      <c r="F213" s="11">
        <v>74.5</v>
      </c>
      <c r="G213" s="11">
        <v>10.4</v>
      </c>
      <c r="H213" s="11">
        <v>80</v>
      </c>
      <c r="I213" s="11">
        <v>9.9</v>
      </c>
      <c r="J213" s="9">
        <v>175</v>
      </c>
      <c r="K213" s="11">
        <v>62.3</v>
      </c>
      <c r="L213" s="11">
        <v>11.6</v>
      </c>
      <c r="M213" s="11">
        <v>66.900000000000006</v>
      </c>
      <c r="N213" s="11">
        <v>11.7</v>
      </c>
    </row>
    <row r="214" spans="1:14" ht="15.9" customHeight="1" x14ac:dyDescent="0.3">
      <c r="A214" s="2" t="s">
        <v>80</v>
      </c>
      <c r="B214" s="9" t="s">
        <v>10</v>
      </c>
      <c r="C214" s="10">
        <v>36</v>
      </c>
      <c r="D214" s="10">
        <v>23</v>
      </c>
      <c r="E214" s="9">
        <v>8</v>
      </c>
      <c r="F214" s="12" t="s">
        <v>81</v>
      </c>
      <c r="G214" s="12" t="s">
        <v>81</v>
      </c>
      <c r="H214" s="12" t="s">
        <v>81</v>
      </c>
      <c r="I214" s="12" t="s">
        <v>81</v>
      </c>
      <c r="J214" s="9">
        <v>8</v>
      </c>
      <c r="K214" s="12" t="s">
        <v>81</v>
      </c>
      <c r="L214" s="12" t="s">
        <v>81</v>
      </c>
      <c r="M214" s="12" t="s">
        <v>81</v>
      </c>
      <c r="N214" s="12" t="s">
        <v>81</v>
      </c>
    </row>
    <row r="215" spans="1:14" ht="15.9" customHeight="1" x14ac:dyDescent="0.3">
      <c r="A215" s="2" t="s">
        <v>36</v>
      </c>
      <c r="B215" s="9" t="s">
        <v>0</v>
      </c>
      <c r="C215" s="10">
        <v>3463</v>
      </c>
      <c r="D215" s="10">
        <v>3353</v>
      </c>
      <c r="E215" s="9">
        <v>2446</v>
      </c>
      <c r="F215" s="11">
        <v>70.599999999999994</v>
      </c>
      <c r="G215" s="11">
        <v>2.5</v>
      </c>
      <c r="H215" s="11">
        <v>73</v>
      </c>
      <c r="I215" s="11">
        <v>2.4</v>
      </c>
      <c r="J215" s="9">
        <v>2067</v>
      </c>
      <c r="K215" s="11">
        <v>59.7</v>
      </c>
      <c r="L215" s="11">
        <v>2.6</v>
      </c>
      <c r="M215" s="11">
        <v>61.6</v>
      </c>
      <c r="N215" s="11">
        <v>2.7</v>
      </c>
    </row>
    <row r="216" spans="1:14" ht="15.9" customHeight="1" x14ac:dyDescent="0.3">
      <c r="A216" s="2" t="s">
        <v>80</v>
      </c>
      <c r="B216" s="9" t="s">
        <v>1</v>
      </c>
      <c r="C216" s="10">
        <v>1650</v>
      </c>
      <c r="D216" s="10">
        <v>1580</v>
      </c>
      <c r="E216" s="9">
        <v>1119</v>
      </c>
      <c r="F216" s="11">
        <v>67.8</v>
      </c>
      <c r="G216" s="11">
        <v>3.6</v>
      </c>
      <c r="H216" s="11">
        <v>70.8</v>
      </c>
      <c r="I216" s="11">
        <v>3.6</v>
      </c>
      <c r="J216" s="9">
        <v>925</v>
      </c>
      <c r="K216" s="11">
        <v>56.1</v>
      </c>
      <c r="L216" s="11">
        <v>3.9</v>
      </c>
      <c r="M216" s="11">
        <v>58.5</v>
      </c>
      <c r="N216" s="11">
        <v>3.9</v>
      </c>
    </row>
    <row r="217" spans="1:14" ht="15.9" customHeight="1" x14ac:dyDescent="0.3">
      <c r="A217" s="2" t="s">
        <v>80</v>
      </c>
      <c r="B217" s="9" t="s">
        <v>2</v>
      </c>
      <c r="C217" s="10">
        <v>1813</v>
      </c>
      <c r="D217" s="10">
        <v>1773</v>
      </c>
      <c r="E217" s="9">
        <v>1327</v>
      </c>
      <c r="F217" s="11">
        <v>73.2</v>
      </c>
      <c r="G217" s="11">
        <v>3.3</v>
      </c>
      <c r="H217" s="11">
        <v>74.8</v>
      </c>
      <c r="I217" s="11">
        <v>3.3</v>
      </c>
      <c r="J217" s="9">
        <v>1142</v>
      </c>
      <c r="K217" s="11">
        <v>63</v>
      </c>
      <c r="L217" s="11">
        <v>3.6</v>
      </c>
      <c r="M217" s="11">
        <v>64.400000000000006</v>
      </c>
      <c r="N217" s="11">
        <v>3.6</v>
      </c>
    </row>
    <row r="218" spans="1:14" ht="15.9" customHeight="1" x14ac:dyDescent="0.3">
      <c r="A218" s="2" t="s">
        <v>80</v>
      </c>
      <c r="B218" s="9" t="s">
        <v>3</v>
      </c>
      <c r="C218" s="10">
        <v>2251</v>
      </c>
      <c r="D218" s="10">
        <v>2193</v>
      </c>
      <c r="E218" s="9">
        <v>1631</v>
      </c>
      <c r="F218" s="11">
        <v>72.400000000000006</v>
      </c>
      <c r="G218" s="11">
        <v>3</v>
      </c>
      <c r="H218" s="11">
        <v>74.400000000000006</v>
      </c>
      <c r="I218" s="11">
        <v>3</v>
      </c>
      <c r="J218" s="9">
        <v>1368</v>
      </c>
      <c r="K218" s="11">
        <v>60.8</v>
      </c>
      <c r="L218" s="11">
        <v>3.3</v>
      </c>
      <c r="M218" s="11">
        <v>62.4</v>
      </c>
      <c r="N218" s="11">
        <v>3.3</v>
      </c>
    </row>
    <row r="219" spans="1:14" ht="15.9" customHeight="1" x14ac:dyDescent="0.3">
      <c r="A219" s="2" t="s">
        <v>80</v>
      </c>
      <c r="B219" s="9" t="s">
        <v>4</v>
      </c>
      <c r="C219" s="10">
        <v>2112</v>
      </c>
      <c r="D219" s="10">
        <v>2100</v>
      </c>
      <c r="E219" s="9">
        <v>1557</v>
      </c>
      <c r="F219" s="11">
        <v>73.7</v>
      </c>
      <c r="G219" s="11">
        <v>3</v>
      </c>
      <c r="H219" s="11">
        <v>74.2</v>
      </c>
      <c r="I219" s="11">
        <v>3</v>
      </c>
      <c r="J219" s="9">
        <v>1311</v>
      </c>
      <c r="K219" s="11">
        <v>62.1</v>
      </c>
      <c r="L219" s="11">
        <v>3.3</v>
      </c>
      <c r="M219" s="11">
        <v>62.5</v>
      </c>
      <c r="N219" s="11">
        <v>3.3</v>
      </c>
    </row>
    <row r="220" spans="1:14" ht="15.9" customHeight="1" x14ac:dyDescent="0.3">
      <c r="A220" s="2" t="s">
        <v>80</v>
      </c>
      <c r="B220" s="9" t="s">
        <v>5</v>
      </c>
      <c r="C220" s="10">
        <v>1062</v>
      </c>
      <c r="D220" s="10">
        <v>1054</v>
      </c>
      <c r="E220" s="9">
        <v>755</v>
      </c>
      <c r="F220" s="11">
        <v>71.099999999999994</v>
      </c>
      <c r="G220" s="11">
        <v>5.3</v>
      </c>
      <c r="H220" s="11">
        <v>71.599999999999994</v>
      </c>
      <c r="I220" s="11">
        <v>5.3</v>
      </c>
      <c r="J220" s="9">
        <v>646</v>
      </c>
      <c r="K220" s="11">
        <v>60.9</v>
      </c>
      <c r="L220" s="11">
        <v>5.7</v>
      </c>
      <c r="M220" s="11">
        <v>61.3</v>
      </c>
      <c r="N220" s="11">
        <v>5.8</v>
      </c>
    </row>
    <row r="221" spans="1:14" ht="15.9" customHeight="1" x14ac:dyDescent="0.3">
      <c r="A221" s="2" t="s">
        <v>80</v>
      </c>
      <c r="B221" s="9" t="s">
        <v>6</v>
      </c>
      <c r="C221" s="10">
        <v>101</v>
      </c>
      <c r="D221" s="10">
        <v>65</v>
      </c>
      <c r="E221" s="9">
        <v>26</v>
      </c>
      <c r="F221" s="12" t="s">
        <v>81</v>
      </c>
      <c r="G221" s="12" t="s">
        <v>81</v>
      </c>
      <c r="H221" s="12" t="s">
        <v>81</v>
      </c>
      <c r="I221" s="12" t="s">
        <v>81</v>
      </c>
      <c r="J221" s="9">
        <v>23</v>
      </c>
      <c r="K221" s="12" t="s">
        <v>81</v>
      </c>
      <c r="L221" s="12" t="s">
        <v>81</v>
      </c>
      <c r="M221" s="12" t="s">
        <v>81</v>
      </c>
      <c r="N221" s="12" t="s">
        <v>81</v>
      </c>
    </row>
    <row r="222" spans="1:14" ht="15.9" customHeight="1" x14ac:dyDescent="0.3">
      <c r="A222" s="2" t="s">
        <v>80</v>
      </c>
      <c r="B222" s="9" t="s">
        <v>7</v>
      </c>
      <c r="C222" s="10">
        <v>174</v>
      </c>
      <c r="D222" s="10">
        <v>121</v>
      </c>
      <c r="E222" s="9">
        <v>99</v>
      </c>
      <c r="F222" s="11">
        <v>56.7</v>
      </c>
      <c r="G222" s="11">
        <v>18.7</v>
      </c>
      <c r="H222" s="11">
        <v>81.5</v>
      </c>
      <c r="I222" s="11">
        <v>17.600000000000001</v>
      </c>
      <c r="J222" s="9">
        <v>82</v>
      </c>
      <c r="K222" s="11">
        <v>47.2</v>
      </c>
      <c r="L222" s="11">
        <v>18.899999999999999</v>
      </c>
      <c r="M222" s="11">
        <v>67.900000000000006</v>
      </c>
      <c r="N222" s="11">
        <v>21.1</v>
      </c>
    </row>
    <row r="223" spans="1:14" ht="15.9" customHeight="1" x14ac:dyDescent="0.3">
      <c r="A223" s="2" t="s">
        <v>80</v>
      </c>
      <c r="B223" s="9" t="s">
        <v>8</v>
      </c>
      <c r="C223" s="10">
        <v>2275</v>
      </c>
      <c r="D223" s="10">
        <v>2216</v>
      </c>
      <c r="E223" s="9">
        <v>1652</v>
      </c>
      <c r="F223" s="11">
        <v>72.599999999999994</v>
      </c>
      <c r="G223" s="11">
        <v>3</v>
      </c>
      <c r="H223" s="11">
        <v>74.599999999999994</v>
      </c>
      <c r="I223" s="11">
        <v>2.9</v>
      </c>
      <c r="J223" s="9">
        <v>1386</v>
      </c>
      <c r="K223" s="11">
        <v>60.9</v>
      </c>
      <c r="L223" s="11">
        <v>3.2</v>
      </c>
      <c r="M223" s="11">
        <v>62.5</v>
      </c>
      <c r="N223" s="11">
        <v>3.3</v>
      </c>
    </row>
    <row r="224" spans="1:14" ht="15.9" customHeight="1" x14ac:dyDescent="0.3">
      <c r="A224" s="2" t="s">
        <v>80</v>
      </c>
      <c r="B224" s="9" t="s">
        <v>9</v>
      </c>
      <c r="C224" s="10">
        <v>1078</v>
      </c>
      <c r="D224" s="10">
        <v>1070</v>
      </c>
      <c r="E224" s="9">
        <v>771</v>
      </c>
      <c r="F224" s="11">
        <v>71.5</v>
      </c>
      <c r="G224" s="11">
        <v>5.3</v>
      </c>
      <c r="H224" s="11">
        <v>72</v>
      </c>
      <c r="I224" s="11">
        <v>5.3</v>
      </c>
      <c r="J224" s="9">
        <v>661</v>
      </c>
      <c r="K224" s="11">
        <v>61.3</v>
      </c>
      <c r="L224" s="11">
        <v>5.7</v>
      </c>
      <c r="M224" s="11">
        <v>61.8</v>
      </c>
      <c r="N224" s="11">
        <v>5.7</v>
      </c>
    </row>
    <row r="225" spans="1:14" ht="15.9" customHeight="1" x14ac:dyDescent="0.3">
      <c r="A225" s="2" t="s">
        <v>80</v>
      </c>
      <c r="B225" s="9" t="s">
        <v>10</v>
      </c>
      <c r="C225" s="10">
        <v>103</v>
      </c>
      <c r="D225" s="10">
        <v>67</v>
      </c>
      <c r="E225" s="9">
        <v>26</v>
      </c>
      <c r="F225" s="12" t="s">
        <v>81</v>
      </c>
      <c r="G225" s="12" t="s">
        <v>81</v>
      </c>
      <c r="H225" s="12" t="s">
        <v>81</v>
      </c>
      <c r="I225" s="12" t="s">
        <v>81</v>
      </c>
      <c r="J225" s="9">
        <v>23</v>
      </c>
      <c r="K225" s="12" t="s">
        <v>81</v>
      </c>
      <c r="L225" s="12" t="s">
        <v>81</v>
      </c>
      <c r="M225" s="12" t="s">
        <v>81</v>
      </c>
      <c r="N225" s="12" t="s">
        <v>81</v>
      </c>
    </row>
    <row r="226" spans="1:14" ht="15.9" customHeight="1" x14ac:dyDescent="0.3">
      <c r="A226" s="2" t="s">
        <v>37</v>
      </c>
      <c r="B226" s="9" t="s">
        <v>0</v>
      </c>
      <c r="C226" s="10">
        <v>1058</v>
      </c>
      <c r="D226" s="10">
        <v>1038</v>
      </c>
      <c r="E226" s="9">
        <v>830</v>
      </c>
      <c r="F226" s="11">
        <v>78.5</v>
      </c>
      <c r="G226" s="11">
        <v>2.5</v>
      </c>
      <c r="H226" s="11">
        <v>80</v>
      </c>
      <c r="I226" s="11">
        <v>2.5</v>
      </c>
      <c r="J226" s="9">
        <v>754</v>
      </c>
      <c r="K226" s="11">
        <v>71.3</v>
      </c>
      <c r="L226" s="11">
        <v>2.8</v>
      </c>
      <c r="M226" s="11">
        <v>72.7</v>
      </c>
      <c r="N226" s="11">
        <v>2.8</v>
      </c>
    </row>
    <row r="227" spans="1:14" ht="15.9" customHeight="1" x14ac:dyDescent="0.3">
      <c r="A227" s="2" t="s">
        <v>80</v>
      </c>
      <c r="B227" s="9" t="s">
        <v>1</v>
      </c>
      <c r="C227" s="10">
        <v>510</v>
      </c>
      <c r="D227" s="10">
        <v>500</v>
      </c>
      <c r="E227" s="9">
        <v>388</v>
      </c>
      <c r="F227" s="11">
        <v>76.099999999999994</v>
      </c>
      <c r="G227" s="11">
        <v>3.8</v>
      </c>
      <c r="H227" s="11">
        <v>77.5</v>
      </c>
      <c r="I227" s="11">
        <v>3.7</v>
      </c>
      <c r="J227" s="9">
        <v>347</v>
      </c>
      <c r="K227" s="11">
        <v>68.099999999999994</v>
      </c>
      <c r="L227" s="11">
        <v>4.0999999999999996</v>
      </c>
      <c r="M227" s="11">
        <v>69.3</v>
      </c>
      <c r="N227" s="11">
        <v>4.0999999999999996</v>
      </c>
    </row>
    <row r="228" spans="1:14" ht="15.9" customHeight="1" x14ac:dyDescent="0.3">
      <c r="A228" s="2" t="s">
        <v>80</v>
      </c>
      <c r="B228" s="9" t="s">
        <v>2</v>
      </c>
      <c r="C228" s="10">
        <v>548</v>
      </c>
      <c r="D228" s="10">
        <v>537</v>
      </c>
      <c r="E228" s="9">
        <v>442</v>
      </c>
      <c r="F228" s="11">
        <v>80.7</v>
      </c>
      <c r="G228" s="11">
        <v>3.4</v>
      </c>
      <c r="H228" s="11">
        <v>82.3</v>
      </c>
      <c r="I228" s="11">
        <v>3.3</v>
      </c>
      <c r="J228" s="9">
        <v>408</v>
      </c>
      <c r="K228" s="11">
        <v>74.3</v>
      </c>
      <c r="L228" s="11">
        <v>3.7</v>
      </c>
      <c r="M228" s="11">
        <v>75.8</v>
      </c>
      <c r="N228" s="11">
        <v>3.7</v>
      </c>
    </row>
    <row r="229" spans="1:14" ht="15.9" customHeight="1" x14ac:dyDescent="0.3">
      <c r="A229" s="2" t="s">
        <v>80</v>
      </c>
      <c r="B229" s="9" t="s">
        <v>3</v>
      </c>
      <c r="C229" s="10">
        <v>1001</v>
      </c>
      <c r="D229" s="10">
        <v>988</v>
      </c>
      <c r="E229" s="9">
        <v>793</v>
      </c>
      <c r="F229" s="11">
        <v>79.2</v>
      </c>
      <c r="G229" s="11">
        <v>2.6</v>
      </c>
      <c r="H229" s="11">
        <v>80.3</v>
      </c>
      <c r="I229" s="11">
        <v>2.5</v>
      </c>
      <c r="J229" s="9">
        <v>720</v>
      </c>
      <c r="K229" s="11">
        <v>71.900000000000006</v>
      </c>
      <c r="L229" s="11">
        <v>2.8</v>
      </c>
      <c r="M229" s="11">
        <v>72.900000000000006</v>
      </c>
      <c r="N229" s="11">
        <v>2.8</v>
      </c>
    </row>
    <row r="230" spans="1:14" ht="15.9" customHeight="1" x14ac:dyDescent="0.3">
      <c r="A230" s="2" t="s">
        <v>80</v>
      </c>
      <c r="B230" s="9" t="s">
        <v>4</v>
      </c>
      <c r="C230" s="10">
        <v>982</v>
      </c>
      <c r="D230" s="10">
        <v>972</v>
      </c>
      <c r="E230" s="9">
        <v>786</v>
      </c>
      <c r="F230" s="11">
        <v>80.099999999999994</v>
      </c>
      <c r="G230" s="11">
        <v>2.5</v>
      </c>
      <c r="H230" s="11">
        <v>80.900000000000006</v>
      </c>
      <c r="I230" s="11">
        <v>2.5</v>
      </c>
      <c r="J230" s="9">
        <v>713</v>
      </c>
      <c r="K230" s="11">
        <v>72.599999999999994</v>
      </c>
      <c r="L230" s="11">
        <v>2.8</v>
      </c>
      <c r="M230" s="11">
        <v>73.3</v>
      </c>
      <c r="N230" s="11">
        <v>2.8</v>
      </c>
    </row>
    <row r="231" spans="1:14" ht="15.9" customHeight="1" x14ac:dyDescent="0.3">
      <c r="A231" s="2" t="s">
        <v>80</v>
      </c>
      <c r="B231" s="9" t="s">
        <v>5</v>
      </c>
      <c r="C231" s="10">
        <v>13</v>
      </c>
      <c r="D231" s="10">
        <v>10</v>
      </c>
      <c r="E231" s="9">
        <v>9</v>
      </c>
      <c r="F231" s="12" t="s">
        <v>81</v>
      </c>
      <c r="G231" s="12" t="s">
        <v>81</v>
      </c>
      <c r="H231" s="12" t="s">
        <v>81</v>
      </c>
      <c r="I231" s="12" t="s">
        <v>81</v>
      </c>
      <c r="J231" s="9">
        <v>7</v>
      </c>
      <c r="K231" s="12" t="s">
        <v>81</v>
      </c>
      <c r="L231" s="12" t="s">
        <v>81</v>
      </c>
      <c r="M231" s="12" t="s">
        <v>81</v>
      </c>
      <c r="N231" s="12" t="s">
        <v>81</v>
      </c>
    </row>
    <row r="232" spans="1:14" ht="15.9" customHeight="1" x14ac:dyDescent="0.3">
      <c r="A232" s="2" t="s">
        <v>80</v>
      </c>
      <c r="B232" s="9" t="s">
        <v>6</v>
      </c>
      <c r="C232" s="10">
        <v>11</v>
      </c>
      <c r="D232" s="10">
        <v>8</v>
      </c>
      <c r="E232" s="9">
        <v>6</v>
      </c>
      <c r="F232" s="12" t="s">
        <v>81</v>
      </c>
      <c r="G232" s="12" t="s">
        <v>81</v>
      </c>
      <c r="H232" s="12" t="s">
        <v>81</v>
      </c>
      <c r="I232" s="12" t="s">
        <v>81</v>
      </c>
      <c r="J232" s="9">
        <v>5</v>
      </c>
      <c r="K232" s="12" t="s">
        <v>81</v>
      </c>
      <c r="L232" s="12" t="s">
        <v>81</v>
      </c>
      <c r="M232" s="12" t="s">
        <v>81</v>
      </c>
      <c r="N232" s="12" t="s">
        <v>81</v>
      </c>
    </row>
    <row r="233" spans="1:14" ht="15.9" customHeight="1" x14ac:dyDescent="0.3">
      <c r="A233" s="2" t="s">
        <v>80</v>
      </c>
      <c r="B233" s="9" t="s">
        <v>7</v>
      </c>
      <c r="C233" s="10">
        <v>20</v>
      </c>
      <c r="D233" s="10">
        <v>16</v>
      </c>
      <c r="E233" s="9">
        <v>7</v>
      </c>
      <c r="F233" s="12" t="s">
        <v>81</v>
      </c>
      <c r="G233" s="12" t="s">
        <v>81</v>
      </c>
      <c r="H233" s="12" t="s">
        <v>81</v>
      </c>
      <c r="I233" s="12" t="s">
        <v>81</v>
      </c>
      <c r="J233" s="9">
        <v>7</v>
      </c>
      <c r="K233" s="12" t="s">
        <v>81</v>
      </c>
      <c r="L233" s="12" t="s">
        <v>81</v>
      </c>
      <c r="M233" s="12" t="s">
        <v>81</v>
      </c>
      <c r="N233" s="12" t="s">
        <v>81</v>
      </c>
    </row>
    <row r="234" spans="1:14" ht="15.9" customHeight="1" x14ac:dyDescent="0.3">
      <c r="A234" s="2" t="s">
        <v>80</v>
      </c>
      <c r="B234" s="9" t="s">
        <v>8</v>
      </c>
      <c r="C234" s="10">
        <v>1026</v>
      </c>
      <c r="D234" s="10">
        <v>1013</v>
      </c>
      <c r="E234" s="9">
        <v>811</v>
      </c>
      <c r="F234" s="11">
        <v>79</v>
      </c>
      <c r="G234" s="11">
        <v>2.5</v>
      </c>
      <c r="H234" s="11">
        <v>80</v>
      </c>
      <c r="I234" s="11">
        <v>2.5</v>
      </c>
      <c r="J234" s="9">
        <v>738</v>
      </c>
      <c r="K234" s="11">
        <v>71.900000000000006</v>
      </c>
      <c r="L234" s="11">
        <v>2.8</v>
      </c>
      <c r="M234" s="11">
        <v>72.8</v>
      </c>
      <c r="N234" s="11">
        <v>2.8</v>
      </c>
    </row>
    <row r="235" spans="1:14" ht="15.9" customHeight="1" x14ac:dyDescent="0.3">
      <c r="A235" s="2" t="s">
        <v>80</v>
      </c>
      <c r="B235" s="9" t="s">
        <v>9</v>
      </c>
      <c r="C235" s="10">
        <v>17</v>
      </c>
      <c r="D235" s="10">
        <v>14</v>
      </c>
      <c r="E235" s="9">
        <v>9</v>
      </c>
      <c r="F235" s="12" t="s">
        <v>81</v>
      </c>
      <c r="G235" s="12" t="s">
        <v>81</v>
      </c>
      <c r="H235" s="12" t="s">
        <v>81</v>
      </c>
      <c r="I235" s="12" t="s">
        <v>81</v>
      </c>
      <c r="J235" s="9">
        <v>7</v>
      </c>
      <c r="K235" s="12" t="s">
        <v>81</v>
      </c>
      <c r="L235" s="12" t="s">
        <v>81</v>
      </c>
      <c r="M235" s="12" t="s">
        <v>81</v>
      </c>
      <c r="N235" s="12" t="s">
        <v>81</v>
      </c>
    </row>
    <row r="236" spans="1:14" ht="15.9" customHeight="1" x14ac:dyDescent="0.3">
      <c r="A236" s="2" t="s">
        <v>80</v>
      </c>
      <c r="B236" s="9" t="s">
        <v>10</v>
      </c>
      <c r="C236" s="10">
        <v>13</v>
      </c>
      <c r="D236" s="10">
        <v>9</v>
      </c>
      <c r="E236" s="9">
        <v>7</v>
      </c>
      <c r="F236" s="12" t="s">
        <v>81</v>
      </c>
      <c r="G236" s="12" t="s">
        <v>81</v>
      </c>
      <c r="H236" s="12" t="s">
        <v>81</v>
      </c>
      <c r="I236" s="12" t="s">
        <v>81</v>
      </c>
      <c r="J236" s="9">
        <v>6</v>
      </c>
      <c r="K236" s="12" t="s">
        <v>81</v>
      </c>
      <c r="L236" s="12" t="s">
        <v>81</v>
      </c>
      <c r="M236" s="12" t="s">
        <v>81</v>
      </c>
      <c r="N236" s="12" t="s">
        <v>81</v>
      </c>
    </row>
    <row r="237" spans="1:14" ht="15.9" customHeight="1" x14ac:dyDescent="0.3">
      <c r="A237" s="2" t="s">
        <v>38</v>
      </c>
      <c r="B237" s="9" t="s">
        <v>0</v>
      </c>
      <c r="C237" s="10">
        <v>4623</v>
      </c>
      <c r="D237" s="10">
        <v>4158</v>
      </c>
      <c r="E237" s="9">
        <v>3114</v>
      </c>
      <c r="F237" s="11">
        <v>67.3</v>
      </c>
      <c r="G237" s="11">
        <v>2.2999999999999998</v>
      </c>
      <c r="H237" s="11">
        <v>74.900000000000006</v>
      </c>
      <c r="I237" s="11">
        <v>2.2999999999999998</v>
      </c>
      <c r="J237" s="9">
        <v>2737</v>
      </c>
      <c r="K237" s="11">
        <v>59.2</v>
      </c>
      <c r="L237" s="11">
        <v>2.4</v>
      </c>
      <c r="M237" s="11">
        <v>65.8</v>
      </c>
      <c r="N237" s="11">
        <v>2.5</v>
      </c>
    </row>
    <row r="238" spans="1:14" ht="15.9" customHeight="1" x14ac:dyDescent="0.3">
      <c r="A238" s="2" t="s">
        <v>80</v>
      </c>
      <c r="B238" s="9" t="s">
        <v>1</v>
      </c>
      <c r="C238" s="10">
        <v>2203</v>
      </c>
      <c r="D238" s="10">
        <v>1963</v>
      </c>
      <c r="E238" s="9">
        <v>1454</v>
      </c>
      <c r="F238" s="11">
        <v>66</v>
      </c>
      <c r="G238" s="11">
        <v>3.4</v>
      </c>
      <c r="H238" s="11">
        <v>74.099999999999994</v>
      </c>
      <c r="I238" s="11">
        <v>3.3</v>
      </c>
      <c r="J238" s="9">
        <v>1253</v>
      </c>
      <c r="K238" s="11">
        <v>56.9</v>
      </c>
      <c r="L238" s="11">
        <v>3.5</v>
      </c>
      <c r="M238" s="11">
        <v>63.8</v>
      </c>
      <c r="N238" s="11">
        <v>3.6</v>
      </c>
    </row>
    <row r="239" spans="1:14" ht="15.9" customHeight="1" x14ac:dyDescent="0.3">
      <c r="A239" s="2" t="s">
        <v>80</v>
      </c>
      <c r="B239" s="9" t="s">
        <v>2</v>
      </c>
      <c r="C239" s="10">
        <v>2420</v>
      </c>
      <c r="D239" s="10">
        <v>2194</v>
      </c>
      <c r="E239" s="9">
        <v>1659</v>
      </c>
      <c r="F239" s="11">
        <v>68.599999999999994</v>
      </c>
      <c r="G239" s="11">
        <v>3.2</v>
      </c>
      <c r="H239" s="11">
        <v>75.599999999999994</v>
      </c>
      <c r="I239" s="11">
        <v>3.1</v>
      </c>
      <c r="J239" s="9">
        <v>1484</v>
      </c>
      <c r="K239" s="11">
        <v>61.3</v>
      </c>
      <c r="L239" s="11">
        <v>3.3</v>
      </c>
      <c r="M239" s="11">
        <v>67.599999999999994</v>
      </c>
      <c r="N239" s="11">
        <v>3.4</v>
      </c>
    </row>
    <row r="240" spans="1:14" ht="15.9" customHeight="1" x14ac:dyDescent="0.3">
      <c r="A240" s="2" t="s">
        <v>80</v>
      </c>
      <c r="B240" s="9" t="s">
        <v>3</v>
      </c>
      <c r="C240" s="10">
        <v>2784</v>
      </c>
      <c r="D240" s="10">
        <v>2593</v>
      </c>
      <c r="E240" s="9">
        <v>1975</v>
      </c>
      <c r="F240" s="11">
        <v>70.900000000000006</v>
      </c>
      <c r="G240" s="11">
        <v>2.9</v>
      </c>
      <c r="H240" s="11">
        <v>76.2</v>
      </c>
      <c r="I240" s="11">
        <v>2.8</v>
      </c>
      <c r="J240" s="9">
        <v>1727</v>
      </c>
      <c r="K240" s="11">
        <v>62</v>
      </c>
      <c r="L240" s="11">
        <v>3.1</v>
      </c>
      <c r="M240" s="11">
        <v>66.599999999999994</v>
      </c>
      <c r="N240" s="11">
        <v>3.1</v>
      </c>
    </row>
    <row r="241" spans="1:14" ht="15.9" customHeight="1" x14ac:dyDescent="0.3">
      <c r="A241" s="2" t="s">
        <v>80</v>
      </c>
      <c r="B241" s="9" t="s">
        <v>4</v>
      </c>
      <c r="C241" s="10">
        <v>2434</v>
      </c>
      <c r="D241" s="10">
        <v>2392</v>
      </c>
      <c r="E241" s="9">
        <v>1829</v>
      </c>
      <c r="F241" s="11">
        <v>75.2</v>
      </c>
      <c r="G241" s="11">
        <v>2.9</v>
      </c>
      <c r="H241" s="11">
        <v>76.5</v>
      </c>
      <c r="I241" s="11">
        <v>2.9</v>
      </c>
      <c r="J241" s="9">
        <v>1605</v>
      </c>
      <c r="K241" s="11">
        <v>65.900000000000006</v>
      </c>
      <c r="L241" s="11">
        <v>3.2</v>
      </c>
      <c r="M241" s="11">
        <v>67.099999999999994</v>
      </c>
      <c r="N241" s="11">
        <v>3.2</v>
      </c>
    </row>
    <row r="242" spans="1:14" ht="15.9" customHeight="1" x14ac:dyDescent="0.3">
      <c r="A242" s="2" t="s">
        <v>80</v>
      </c>
      <c r="B242" s="9" t="s">
        <v>5</v>
      </c>
      <c r="C242" s="10">
        <v>1386</v>
      </c>
      <c r="D242" s="10">
        <v>1289</v>
      </c>
      <c r="E242" s="9">
        <v>954</v>
      </c>
      <c r="F242" s="11">
        <v>68.900000000000006</v>
      </c>
      <c r="G242" s="11">
        <v>5.0999999999999996</v>
      </c>
      <c r="H242" s="11">
        <v>74</v>
      </c>
      <c r="I242" s="11">
        <v>5</v>
      </c>
      <c r="J242" s="9">
        <v>858</v>
      </c>
      <c r="K242" s="11">
        <v>61.9</v>
      </c>
      <c r="L242" s="11">
        <v>5.3</v>
      </c>
      <c r="M242" s="11">
        <v>66.599999999999994</v>
      </c>
      <c r="N242" s="11">
        <v>5.3</v>
      </c>
    </row>
    <row r="243" spans="1:14" ht="15.9" customHeight="1" x14ac:dyDescent="0.3">
      <c r="A243" s="2" t="s">
        <v>80</v>
      </c>
      <c r="B243" s="9" t="s">
        <v>6</v>
      </c>
      <c r="C243" s="10">
        <v>349</v>
      </c>
      <c r="D243" s="10">
        <v>213</v>
      </c>
      <c r="E243" s="9">
        <v>147</v>
      </c>
      <c r="F243" s="11">
        <v>42</v>
      </c>
      <c r="G243" s="11">
        <v>11.2</v>
      </c>
      <c r="H243" s="11">
        <v>69.099999999999994</v>
      </c>
      <c r="I243" s="11">
        <v>13.4</v>
      </c>
      <c r="J243" s="9">
        <v>117</v>
      </c>
      <c r="K243" s="11">
        <v>33.4</v>
      </c>
      <c r="L243" s="11">
        <v>10.7</v>
      </c>
      <c r="M243" s="11">
        <v>54.9</v>
      </c>
      <c r="N243" s="11">
        <v>14.5</v>
      </c>
    </row>
    <row r="244" spans="1:14" ht="15.9" customHeight="1" x14ac:dyDescent="0.3">
      <c r="A244" s="2" t="s">
        <v>80</v>
      </c>
      <c r="B244" s="9" t="s">
        <v>7</v>
      </c>
      <c r="C244" s="10">
        <v>450</v>
      </c>
      <c r="D244" s="10">
        <v>250</v>
      </c>
      <c r="E244" s="9">
        <v>170</v>
      </c>
      <c r="F244" s="11">
        <v>37.9</v>
      </c>
      <c r="G244" s="11">
        <v>12.1</v>
      </c>
      <c r="H244" s="11">
        <v>68.2</v>
      </c>
      <c r="I244" s="11">
        <v>15.5</v>
      </c>
      <c r="J244" s="9">
        <v>148</v>
      </c>
      <c r="K244" s="11">
        <v>32.799999999999997</v>
      </c>
      <c r="L244" s="11">
        <v>11.7</v>
      </c>
      <c r="M244" s="11">
        <v>59.1</v>
      </c>
      <c r="N244" s="11">
        <v>16.399999999999999</v>
      </c>
    </row>
    <row r="245" spans="1:14" ht="15.9" customHeight="1" x14ac:dyDescent="0.3">
      <c r="A245" s="2" t="s">
        <v>80</v>
      </c>
      <c r="B245" s="9" t="s">
        <v>8</v>
      </c>
      <c r="C245" s="10">
        <v>2820</v>
      </c>
      <c r="D245" s="10">
        <v>2629</v>
      </c>
      <c r="E245" s="9">
        <v>2002</v>
      </c>
      <c r="F245" s="11">
        <v>71</v>
      </c>
      <c r="G245" s="11">
        <v>2.9</v>
      </c>
      <c r="H245" s="11">
        <v>76.2</v>
      </c>
      <c r="I245" s="11">
        <v>2.8</v>
      </c>
      <c r="J245" s="9">
        <v>1752</v>
      </c>
      <c r="K245" s="11">
        <v>62.1</v>
      </c>
      <c r="L245" s="11">
        <v>3.1</v>
      </c>
      <c r="M245" s="11">
        <v>66.599999999999994</v>
      </c>
      <c r="N245" s="11">
        <v>3.1</v>
      </c>
    </row>
    <row r="246" spans="1:14" ht="15.9" customHeight="1" x14ac:dyDescent="0.3">
      <c r="A246" s="2" t="s">
        <v>80</v>
      </c>
      <c r="B246" s="9" t="s">
        <v>9</v>
      </c>
      <c r="C246" s="10">
        <v>1421</v>
      </c>
      <c r="D246" s="10">
        <v>1324</v>
      </c>
      <c r="E246" s="9">
        <v>984</v>
      </c>
      <c r="F246" s="11">
        <v>69.2</v>
      </c>
      <c r="G246" s="11">
        <v>5</v>
      </c>
      <c r="H246" s="11">
        <v>74.3</v>
      </c>
      <c r="I246" s="11">
        <v>4.9000000000000004</v>
      </c>
      <c r="J246" s="9">
        <v>884</v>
      </c>
      <c r="K246" s="11">
        <v>62.2</v>
      </c>
      <c r="L246" s="11">
        <v>5.2</v>
      </c>
      <c r="M246" s="11">
        <v>66.8</v>
      </c>
      <c r="N246" s="11">
        <v>5.3</v>
      </c>
    </row>
    <row r="247" spans="1:14" ht="15.9" customHeight="1" x14ac:dyDescent="0.3">
      <c r="A247" s="2" t="s">
        <v>80</v>
      </c>
      <c r="B247" s="9" t="s">
        <v>10</v>
      </c>
      <c r="C247" s="10">
        <v>349</v>
      </c>
      <c r="D247" s="10">
        <v>213</v>
      </c>
      <c r="E247" s="9">
        <v>147</v>
      </c>
      <c r="F247" s="11">
        <v>42</v>
      </c>
      <c r="G247" s="11">
        <v>11.2</v>
      </c>
      <c r="H247" s="11">
        <v>69.099999999999994</v>
      </c>
      <c r="I247" s="11">
        <v>13.4</v>
      </c>
      <c r="J247" s="9">
        <v>117</v>
      </c>
      <c r="K247" s="11">
        <v>33.4</v>
      </c>
      <c r="L247" s="11">
        <v>10.7</v>
      </c>
      <c r="M247" s="11">
        <v>54.9</v>
      </c>
      <c r="N247" s="11">
        <v>14.5</v>
      </c>
    </row>
    <row r="248" spans="1:14" ht="15.9" customHeight="1" x14ac:dyDescent="0.3">
      <c r="A248" s="2" t="s">
        <v>39</v>
      </c>
      <c r="B248" s="9" t="s">
        <v>0</v>
      </c>
      <c r="C248" s="10">
        <v>5374</v>
      </c>
      <c r="D248" s="10">
        <v>4967</v>
      </c>
      <c r="E248" s="9">
        <v>3660</v>
      </c>
      <c r="F248" s="11">
        <v>68.099999999999994</v>
      </c>
      <c r="G248" s="11">
        <v>2.1</v>
      </c>
      <c r="H248" s="11">
        <v>73.7</v>
      </c>
      <c r="I248" s="11">
        <v>2</v>
      </c>
      <c r="J248" s="9">
        <v>3315</v>
      </c>
      <c r="K248" s="11">
        <v>61.7</v>
      </c>
      <c r="L248" s="11">
        <v>2.2000000000000002</v>
      </c>
      <c r="M248" s="11">
        <v>66.7</v>
      </c>
      <c r="N248" s="11">
        <v>2.2000000000000002</v>
      </c>
    </row>
    <row r="249" spans="1:14" ht="15.9" customHeight="1" x14ac:dyDescent="0.3">
      <c r="A249" s="2" t="s">
        <v>80</v>
      </c>
      <c r="B249" s="9" t="s">
        <v>1</v>
      </c>
      <c r="C249" s="10">
        <v>2585</v>
      </c>
      <c r="D249" s="10">
        <v>2382</v>
      </c>
      <c r="E249" s="9">
        <v>1767</v>
      </c>
      <c r="F249" s="11">
        <v>68.3</v>
      </c>
      <c r="G249" s="11">
        <v>3</v>
      </c>
      <c r="H249" s="11">
        <v>74.2</v>
      </c>
      <c r="I249" s="11">
        <v>2.9</v>
      </c>
      <c r="J249" s="9">
        <v>1599</v>
      </c>
      <c r="K249" s="11">
        <v>61.9</v>
      </c>
      <c r="L249" s="11">
        <v>3.1</v>
      </c>
      <c r="M249" s="11">
        <v>67.099999999999994</v>
      </c>
      <c r="N249" s="11">
        <v>3.1</v>
      </c>
    </row>
    <row r="250" spans="1:14" ht="15.9" customHeight="1" x14ac:dyDescent="0.3">
      <c r="A250" s="2" t="s">
        <v>80</v>
      </c>
      <c r="B250" s="9" t="s">
        <v>2</v>
      </c>
      <c r="C250" s="10">
        <v>2788</v>
      </c>
      <c r="D250" s="10">
        <v>2585</v>
      </c>
      <c r="E250" s="9">
        <v>1893</v>
      </c>
      <c r="F250" s="11">
        <v>67.900000000000006</v>
      </c>
      <c r="G250" s="11">
        <v>2.9</v>
      </c>
      <c r="H250" s="11">
        <v>73.2</v>
      </c>
      <c r="I250" s="11">
        <v>2.8</v>
      </c>
      <c r="J250" s="9">
        <v>1715</v>
      </c>
      <c r="K250" s="11">
        <v>61.5</v>
      </c>
      <c r="L250" s="11">
        <v>3</v>
      </c>
      <c r="M250" s="11">
        <v>66.400000000000006</v>
      </c>
      <c r="N250" s="11">
        <v>3</v>
      </c>
    </row>
    <row r="251" spans="1:14" ht="15.9" customHeight="1" x14ac:dyDescent="0.3">
      <c r="A251" s="2" t="s">
        <v>80</v>
      </c>
      <c r="B251" s="9" t="s">
        <v>3</v>
      </c>
      <c r="C251" s="10">
        <v>4464</v>
      </c>
      <c r="D251" s="10">
        <v>4260</v>
      </c>
      <c r="E251" s="9">
        <v>3229</v>
      </c>
      <c r="F251" s="11">
        <v>72.3</v>
      </c>
      <c r="G251" s="11">
        <v>2.2000000000000002</v>
      </c>
      <c r="H251" s="11">
        <v>75.8</v>
      </c>
      <c r="I251" s="11">
        <v>2.1</v>
      </c>
      <c r="J251" s="9">
        <v>2919</v>
      </c>
      <c r="K251" s="11">
        <v>65.400000000000006</v>
      </c>
      <c r="L251" s="11">
        <v>2.2999999999999998</v>
      </c>
      <c r="M251" s="11">
        <v>68.5</v>
      </c>
      <c r="N251" s="11">
        <v>2.2999999999999998</v>
      </c>
    </row>
    <row r="252" spans="1:14" ht="15.9" customHeight="1" x14ac:dyDescent="0.3">
      <c r="A252" s="2" t="s">
        <v>80</v>
      </c>
      <c r="B252" s="9" t="s">
        <v>4</v>
      </c>
      <c r="C252" s="10">
        <v>4083</v>
      </c>
      <c r="D252" s="10">
        <v>3969</v>
      </c>
      <c r="E252" s="9">
        <v>3078</v>
      </c>
      <c r="F252" s="11">
        <v>75.400000000000006</v>
      </c>
      <c r="G252" s="11">
        <v>2.2000000000000002</v>
      </c>
      <c r="H252" s="11">
        <v>77.5</v>
      </c>
      <c r="I252" s="11">
        <v>2.2000000000000002</v>
      </c>
      <c r="J252" s="9">
        <v>2789</v>
      </c>
      <c r="K252" s="11">
        <v>68.3</v>
      </c>
      <c r="L252" s="11">
        <v>2.4</v>
      </c>
      <c r="M252" s="11">
        <v>70.3</v>
      </c>
      <c r="N252" s="11">
        <v>2.4</v>
      </c>
    </row>
    <row r="253" spans="1:14" ht="15.9" customHeight="1" x14ac:dyDescent="0.3">
      <c r="A253" s="2" t="s">
        <v>80</v>
      </c>
      <c r="B253" s="9" t="s">
        <v>5</v>
      </c>
      <c r="C253" s="10">
        <v>438</v>
      </c>
      <c r="D253" s="10">
        <v>368</v>
      </c>
      <c r="E253" s="9">
        <v>266</v>
      </c>
      <c r="F253" s="11">
        <v>60.8</v>
      </c>
      <c r="G253" s="11">
        <v>9.1999999999999993</v>
      </c>
      <c r="H253" s="11">
        <v>72.400000000000006</v>
      </c>
      <c r="I253" s="11">
        <v>9.1999999999999993</v>
      </c>
      <c r="J253" s="9">
        <v>242</v>
      </c>
      <c r="K253" s="11">
        <v>55.3</v>
      </c>
      <c r="L253" s="11">
        <v>9.4</v>
      </c>
      <c r="M253" s="11">
        <v>65.8</v>
      </c>
      <c r="N253" s="11">
        <v>9.8000000000000007</v>
      </c>
    </row>
    <row r="254" spans="1:14" ht="15.9" customHeight="1" x14ac:dyDescent="0.3">
      <c r="A254" s="2" t="s">
        <v>80</v>
      </c>
      <c r="B254" s="9" t="s">
        <v>6</v>
      </c>
      <c r="C254" s="10">
        <v>353</v>
      </c>
      <c r="D254" s="10">
        <v>238</v>
      </c>
      <c r="E254" s="9">
        <v>128</v>
      </c>
      <c r="F254" s="11">
        <v>36.299999999999997</v>
      </c>
      <c r="G254" s="11">
        <v>10.6</v>
      </c>
      <c r="H254" s="11">
        <v>53.8</v>
      </c>
      <c r="I254" s="11">
        <v>13.4</v>
      </c>
      <c r="J254" s="9">
        <v>121</v>
      </c>
      <c r="K254" s="11">
        <v>34.200000000000003</v>
      </c>
      <c r="L254" s="11">
        <v>10.4</v>
      </c>
      <c r="M254" s="11">
        <v>50.8</v>
      </c>
      <c r="N254" s="11">
        <v>13.4</v>
      </c>
    </row>
    <row r="255" spans="1:14" ht="15.9" customHeight="1" x14ac:dyDescent="0.3">
      <c r="A255" s="2" t="s">
        <v>80</v>
      </c>
      <c r="B255" s="9" t="s">
        <v>7</v>
      </c>
      <c r="C255" s="10">
        <v>500</v>
      </c>
      <c r="D255" s="10">
        <v>397</v>
      </c>
      <c r="E255" s="9">
        <v>199</v>
      </c>
      <c r="F255" s="11">
        <v>39.799999999999997</v>
      </c>
      <c r="G255" s="11">
        <v>11.2</v>
      </c>
      <c r="H255" s="11">
        <v>50.1</v>
      </c>
      <c r="I255" s="11">
        <v>12.9</v>
      </c>
      <c r="J255" s="9">
        <v>177</v>
      </c>
      <c r="K255" s="11">
        <v>35.4</v>
      </c>
      <c r="L255" s="11">
        <v>11</v>
      </c>
      <c r="M255" s="11">
        <v>44.6</v>
      </c>
      <c r="N255" s="11">
        <v>12.8</v>
      </c>
    </row>
    <row r="256" spans="1:14" ht="15.9" customHeight="1" x14ac:dyDescent="0.3">
      <c r="A256" s="2" t="s">
        <v>80</v>
      </c>
      <c r="B256" s="9" t="s">
        <v>8</v>
      </c>
      <c r="C256" s="10">
        <v>4573</v>
      </c>
      <c r="D256" s="10">
        <v>4357</v>
      </c>
      <c r="E256" s="9">
        <v>3263</v>
      </c>
      <c r="F256" s="11">
        <v>71.400000000000006</v>
      </c>
      <c r="G256" s="11">
        <v>2.2000000000000002</v>
      </c>
      <c r="H256" s="11">
        <v>74.900000000000006</v>
      </c>
      <c r="I256" s="11">
        <v>2.1</v>
      </c>
      <c r="J256" s="9">
        <v>2950</v>
      </c>
      <c r="K256" s="11">
        <v>64.5</v>
      </c>
      <c r="L256" s="11">
        <v>2.2999999999999998</v>
      </c>
      <c r="M256" s="11">
        <v>67.7</v>
      </c>
      <c r="N256" s="11">
        <v>2.2999999999999998</v>
      </c>
    </row>
    <row r="257" spans="1:14" ht="15.9" customHeight="1" x14ac:dyDescent="0.3">
      <c r="A257" s="2" t="s">
        <v>80</v>
      </c>
      <c r="B257" s="9" t="s">
        <v>9</v>
      </c>
      <c r="C257" s="10">
        <v>513</v>
      </c>
      <c r="D257" s="10">
        <v>431</v>
      </c>
      <c r="E257" s="9">
        <v>284</v>
      </c>
      <c r="F257" s="11">
        <v>55.4</v>
      </c>
      <c r="G257" s="11">
        <v>8.6999999999999993</v>
      </c>
      <c r="H257" s="11">
        <v>65.900000000000006</v>
      </c>
      <c r="I257" s="11">
        <v>9</v>
      </c>
      <c r="J257" s="9">
        <v>260</v>
      </c>
      <c r="K257" s="11">
        <v>50.7</v>
      </c>
      <c r="L257" s="11">
        <v>8.6999999999999993</v>
      </c>
      <c r="M257" s="11">
        <v>60.3</v>
      </c>
      <c r="N257" s="11">
        <v>9.3000000000000007</v>
      </c>
    </row>
    <row r="258" spans="1:14" ht="15.9" customHeight="1" x14ac:dyDescent="0.3">
      <c r="A258" s="2" t="s">
        <v>80</v>
      </c>
      <c r="B258" s="9" t="s">
        <v>10</v>
      </c>
      <c r="C258" s="10">
        <v>369</v>
      </c>
      <c r="D258" s="10">
        <v>254</v>
      </c>
      <c r="E258" s="9">
        <v>133</v>
      </c>
      <c r="F258" s="11">
        <v>36</v>
      </c>
      <c r="G258" s="11">
        <v>10.3</v>
      </c>
      <c r="H258" s="11">
        <v>52.4</v>
      </c>
      <c r="I258" s="11">
        <v>12.9</v>
      </c>
      <c r="J258" s="9">
        <v>126</v>
      </c>
      <c r="K258" s="11">
        <v>34.1</v>
      </c>
      <c r="L258" s="11">
        <v>10.199999999999999</v>
      </c>
      <c r="M258" s="11">
        <v>49.5</v>
      </c>
      <c r="N258" s="11">
        <v>13</v>
      </c>
    </row>
    <row r="259" spans="1:14" ht="15.9" customHeight="1" x14ac:dyDescent="0.3">
      <c r="A259" s="2" t="s">
        <v>40</v>
      </c>
      <c r="B259" s="9" t="s">
        <v>0</v>
      </c>
      <c r="C259" s="10">
        <v>7624</v>
      </c>
      <c r="D259" s="10">
        <v>7332</v>
      </c>
      <c r="E259" s="9">
        <v>5434</v>
      </c>
      <c r="F259" s="11">
        <v>71.3</v>
      </c>
      <c r="G259" s="11">
        <v>1.7</v>
      </c>
      <c r="H259" s="11">
        <v>74.099999999999994</v>
      </c>
      <c r="I259" s="11">
        <v>1.7</v>
      </c>
      <c r="J259" s="9">
        <v>4713</v>
      </c>
      <c r="K259" s="11">
        <v>61.8</v>
      </c>
      <c r="L259" s="11">
        <v>1.8</v>
      </c>
      <c r="M259" s="11">
        <v>64.3</v>
      </c>
      <c r="N259" s="11">
        <v>1.8</v>
      </c>
    </row>
    <row r="260" spans="1:14" ht="15.9" customHeight="1" x14ac:dyDescent="0.3">
      <c r="A260" s="2" t="s">
        <v>80</v>
      </c>
      <c r="B260" s="9" t="s">
        <v>1</v>
      </c>
      <c r="C260" s="10">
        <v>3650</v>
      </c>
      <c r="D260" s="10">
        <v>3473</v>
      </c>
      <c r="E260" s="9">
        <v>2540</v>
      </c>
      <c r="F260" s="11">
        <v>69.599999999999994</v>
      </c>
      <c r="G260" s="11">
        <v>2.5</v>
      </c>
      <c r="H260" s="11">
        <v>73.099999999999994</v>
      </c>
      <c r="I260" s="11">
        <v>2.5</v>
      </c>
      <c r="J260" s="9">
        <v>2150</v>
      </c>
      <c r="K260" s="11">
        <v>58.9</v>
      </c>
      <c r="L260" s="11">
        <v>2.7</v>
      </c>
      <c r="M260" s="11">
        <v>61.9</v>
      </c>
      <c r="N260" s="11">
        <v>2.7</v>
      </c>
    </row>
    <row r="261" spans="1:14" ht="15.9" customHeight="1" x14ac:dyDescent="0.3">
      <c r="A261" s="2" t="s">
        <v>80</v>
      </c>
      <c r="B261" s="9" t="s">
        <v>2</v>
      </c>
      <c r="C261" s="10">
        <v>3974</v>
      </c>
      <c r="D261" s="10">
        <v>3859</v>
      </c>
      <c r="E261" s="9">
        <v>2893</v>
      </c>
      <c r="F261" s="11">
        <v>72.8</v>
      </c>
      <c r="G261" s="11">
        <v>2.2999999999999998</v>
      </c>
      <c r="H261" s="11">
        <v>75</v>
      </c>
      <c r="I261" s="11">
        <v>2.2999999999999998</v>
      </c>
      <c r="J261" s="9">
        <v>2563</v>
      </c>
      <c r="K261" s="11">
        <v>64.5</v>
      </c>
      <c r="L261" s="11">
        <v>2.5</v>
      </c>
      <c r="M261" s="11">
        <v>66.400000000000006</v>
      </c>
      <c r="N261" s="11">
        <v>2.5</v>
      </c>
    </row>
    <row r="262" spans="1:14" ht="15.9" customHeight="1" x14ac:dyDescent="0.3">
      <c r="A262" s="2" t="s">
        <v>80</v>
      </c>
      <c r="B262" s="9" t="s">
        <v>3</v>
      </c>
      <c r="C262" s="10">
        <v>6264</v>
      </c>
      <c r="D262" s="10">
        <v>6071</v>
      </c>
      <c r="E262" s="9">
        <v>4579</v>
      </c>
      <c r="F262" s="11">
        <v>73.099999999999994</v>
      </c>
      <c r="G262" s="11">
        <v>1.8</v>
      </c>
      <c r="H262" s="11">
        <v>75.400000000000006</v>
      </c>
      <c r="I262" s="11">
        <v>1.8</v>
      </c>
      <c r="J262" s="9">
        <v>3984</v>
      </c>
      <c r="K262" s="11">
        <v>63.6</v>
      </c>
      <c r="L262" s="11">
        <v>2</v>
      </c>
      <c r="M262" s="11">
        <v>65.599999999999994</v>
      </c>
      <c r="N262" s="11">
        <v>2</v>
      </c>
    </row>
    <row r="263" spans="1:14" ht="15.9" customHeight="1" x14ac:dyDescent="0.3">
      <c r="A263" s="2" t="s">
        <v>80</v>
      </c>
      <c r="B263" s="9" t="s">
        <v>4</v>
      </c>
      <c r="C263" s="10">
        <v>6006</v>
      </c>
      <c r="D263" s="10">
        <v>5890</v>
      </c>
      <c r="E263" s="9">
        <v>4498</v>
      </c>
      <c r="F263" s="11">
        <v>74.900000000000006</v>
      </c>
      <c r="G263" s="11">
        <v>1.8</v>
      </c>
      <c r="H263" s="11">
        <v>76.400000000000006</v>
      </c>
      <c r="I263" s="11">
        <v>1.8</v>
      </c>
      <c r="J263" s="9">
        <v>3914</v>
      </c>
      <c r="K263" s="11">
        <v>65.2</v>
      </c>
      <c r="L263" s="11">
        <v>2</v>
      </c>
      <c r="M263" s="11">
        <v>66.5</v>
      </c>
      <c r="N263" s="11">
        <v>2</v>
      </c>
    </row>
    <row r="264" spans="1:14" ht="15.9" customHeight="1" x14ac:dyDescent="0.3">
      <c r="A264" s="2" t="s">
        <v>80</v>
      </c>
      <c r="B264" s="9" t="s">
        <v>5</v>
      </c>
      <c r="C264" s="10">
        <v>1039</v>
      </c>
      <c r="D264" s="10">
        <v>1020</v>
      </c>
      <c r="E264" s="9">
        <v>708</v>
      </c>
      <c r="F264" s="11">
        <v>68.099999999999994</v>
      </c>
      <c r="G264" s="11">
        <v>5.8</v>
      </c>
      <c r="H264" s="11">
        <v>69.400000000000006</v>
      </c>
      <c r="I264" s="11">
        <v>5.8</v>
      </c>
      <c r="J264" s="9">
        <v>623</v>
      </c>
      <c r="K264" s="11">
        <v>59.9</v>
      </c>
      <c r="L264" s="11">
        <v>6.1</v>
      </c>
      <c r="M264" s="11">
        <v>61</v>
      </c>
      <c r="N264" s="11">
        <v>6.1</v>
      </c>
    </row>
    <row r="265" spans="1:14" ht="15.9" customHeight="1" x14ac:dyDescent="0.3">
      <c r="A265" s="2" t="s">
        <v>80</v>
      </c>
      <c r="B265" s="9" t="s">
        <v>6</v>
      </c>
      <c r="C265" s="10">
        <v>182</v>
      </c>
      <c r="D265" s="10">
        <v>108</v>
      </c>
      <c r="E265" s="9">
        <v>63</v>
      </c>
      <c r="F265" s="11">
        <v>34.5</v>
      </c>
      <c r="G265" s="11">
        <v>14.7</v>
      </c>
      <c r="H265" s="11">
        <v>58.3</v>
      </c>
      <c r="I265" s="11">
        <v>19.8</v>
      </c>
      <c r="J265" s="9">
        <v>58</v>
      </c>
      <c r="K265" s="11">
        <v>32</v>
      </c>
      <c r="L265" s="11">
        <v>14.4</v>
      </c>
      <c r="M265" s="11">
        <v>54.2</v>
      </c>
      <c r="N265" s="11">
        <v>20</v>
      </c>
    </row>
    <row r="266" spans="1:14" ht="15.9" customHeight="1" x14ac:dyDescent="0.3">
      <c r="A266" s="2" t="s">
        <v>80</v>
      </c>
      <c r="B266" s="9" t="s">
        <v>7</v>
      </c>
      <c r="C266" s="10">
        <v>288</v>
      </c>
      <c r="D266" s="10">
        <v>206</v>
      </c>
      <c r="E266" s="9">
        <v>101</v>
      </c>
      <c r="F266" s="11">
        <v>35</v>
      </c>
      <c r="G266" s="11">
        <v>14.6</v>
      </c>
      <c r="H266" s="11">
        <v>49</v>
      </c>
      <c r="I266" s="11">
        <v>18.100000000000001</v>
      </c>
      <c r="J266" s="9">
        <v>74</v>
      </c>
      <c r="K266" s="11">
        <v>25.7</v>
      </c>
      <c r="L266" s="11">
        <v>13.3</v>
      </c>
      <c r="M266" s="11">
        <v>36</v>
      </c>
      <c r="N266" s="11">
        <v>17.3</v>
      </c>
    </row>
    <row r="267" spans="1:14" ht="15.9" customHeight="1" x14ac:dyDescent="0.3">
      <c r="A267" s="2" t="s">
        <v>80</v>
      </c>
      <c r="B267" s="9" t="s">
        <v>8</v>
      </c>
      <c r="C267" s="10">
        <v>6365</v>
      </c>
      <c r="D267" s="10">
        <v>6167</v>
      </c>
      <c r="E267" s="9">
        <v>4648</v>
      </c>
      <c r="F267" s="11">
        <v>73</v>
      </c>
      <c r="G267" s="11">
        <v>1.8</v>
      </c>
      <c r="H267" s="11">
        <v>75.400000000000006</v>
      </c>
      <c r="I267" s="11">
        <v>1.8</v>
      </c>
      <c r="J267" s="9">
        <v>4021</v>
      </c>
      <c r="K267" s="11">
        <v>63.2</v>
      </c>
      <c r="L267" s="11">
        <v>2</v>
      </c>
      <c r="M267" s="11">
        <v>65.2</v>
      </c>
      <c r="N267" s="11">
        <v>2</v>
      </c>
    </row>
    <row r="268" spans="1:14" ht="15.9" customHeight="1" x14ac:dyDescent="0.3">
      <c r="A268" s="2" t="s">
        <v>80</v>
      </c>
      <c r="B268" s="9" t="s">
        <v>9</v>
      </c>
      <c r="C268" s="10">
        <v>1100</v>
      </c>
      <c r="D268" s="10">
        <v>1080</v>
      </c>
      <c r="E268" s="9">
        <v>752</v>
      </c>
      <c r="F268" s="11">
        <v>68.400000000000006</v>
      </c>
      <c r="G268" s="11">
        <v>5.6</v>
      </c>
      <c r="H268" s="11">
        <v>69.599999999999994</v>
      </c>
      <c r="I268" s="11">
        <v>5.6</v>
      </c>
      <c r="J268" s="9">
        <v>642</v>
      </c>
      <c r="K268" s="11">
        <v>58.4</v>
      </c>
      <c r="L268" s="11">
        <v>5.9</v>
      </c>
      <c r="M268" s="11">
        <v>59.4</v>
      </c>
      <c r="N268" s="11">
        <v>6</v>
      </c>
    </row>
    <row r="269" spans="1:14" ht="15.9" customHeight="1" x14ac:dyDescent="0.3">
      <c r="A269" s="2" t="s">
        <v>80</v>
      </c>
      <c r="B269" s="9" t="s">
        <v>10</v>
      </c>
      <c r="C269" s="10">
        <v>192</v>
      </c>
      <c r="D269" s="10">
        <v>113</v>
      </c>
      <c r="E269" s="9">
        <v>63</v>
      </c>
      <c r="F269" s="11">
        <v>32.700000000000003</v>
      </c>
      <c r="G269" s="11">
        <v>14.1</v>
      </c>
      <c r="H269" s="11">
        <v>55.6</v>
      </c>
      <c r="I269" s="11">
        <v>19.5</v>
      </c>
      <c r="J269" s="9">
        <v>58</v>
      </c>
      <c r="K269" s="11">
        <v>30.4</v>
      </c>
      <c r="L269" s="11">
        <v>13.8</v>
      </c>
      <c r="M269" s="11">
        <v>51.7</v>
      </c>
      <c r="N269" s="11">
        <v>19.600000000000001</v>
      </c>
    </row>
    <row r="270" spans="1:14" ht="15.9" customHeight="1" x14ac:dyDescent="0.3">
      <c r="A270" s="2" t="s">
        <v>15</v>
      </c>
      <c r="B270" s="9" t="s">
        <v>0</v>
      </c>
      <c r="C270" s="10">
        <v>4190</v>
      </c>
      <c r="D270" s="10">
        <v>3985</v>
      </c>
      <c r="E270" s="9">
        <v>3055</v>
      </c>
      <c r="F270" s="11">
        <v>72.900000000000006</v>
      </c>
      <c r="G270" s="11">
        <v>2.2999999999999998</v>
      </c>
      <c r="H270" s="11">
        <v>76.7</v>
      </c>
      <c r="I270" s="11">
        <v>2.2000000000000002</v>
      </c>
      <c r="J270" s="9">
        <v>2738</v>
      </c>
      <c r="K270" s="11">
        <v>65.3</v>
      </c>
      <c r="L270" s="11">
        <v>2.4</v>
      </c>
      <c r="M270" s="11">
        <v>68.7</v>
      </c>
      <c r="N270" s="11">
        <v>2.4</v>
      </c>
    </row>
    <row r="271" spans="1:14" ht="15.9" customHeight="1" x14ac:dyDescent="0.3">
      <c r="A271" s="2" t="s">
        <v>80</v>
      </c>
      <c r="B271" s="9" t="s">
        <v>1</v>
      </c>
      <c r="C271" s="10">
        <v>2063</v>
      </c>
      <c r="D271" s="10">
        <v>1952</v>
      </c>
      <c r="E271" s="9">
        <v>1457</v>
      </c>
      <c r="F271" s="11">
        <v>70.599999999999994</v>
      </c>
      <c r="G271" s="11">
        <v>3.3</v>
      </c>
      <c r="H271" s="11">
        <v>74.599999999999994</v>
      </c>
      <c r="I271" s="11">
        <v>3.3</v>
      </c>
      <c r="J271" s="9">
        <v>1312</v>
      </c>
      <c r="K271" s="11">
        <v>63.6</v>
      </c>
      <c r="L271" s="11">
        <v>3.5</v>
      </c>
      <c r="M271" s="11">
        <v>67.2</v>
      </c>
      <c r="N271" s="11">
        <v>3.5</v>
      </c>
    </row>
    <row r="272" spans="1:14" ht="15.9" customHeight="1" x14ac:dyDescent="0.3">
      <c r="A272" s="2" t="s">
        <v>80</v>
      </c>
      <c r="B272" s="9" t="s">
        <v>2</v>
      </c>
      <c r="C272" s="10">
        <v>2127</v>
      </c>
      <c r="D272" s="10">
        <v>2033</v>
      </c>
      <c r="E272" s="9">
        <v>1598</v>
      </c>
      <c r="F272" s="11">
        <v>75.099999999999994</v>
      </c>
      <c r="G272" s="11">
        <v>3.1</v>
      </c>
      <c r="H272" s="11">
        <v>78.599999999999994</v>
      </c>
      <c r="I272" s="11">
        <v>3</v>
      </c>
      <c r="J272" s="9">
        <v>1426</v>
      </c>
      <c r="K272" s="11">
        <v>67.099999999999994</v>
      </c>
      <c r="L272" s="11">
        <v>3.4</v>
      </c>
      <c r="M272" s="11">
        <v>70.2</v>
      </c>
      <c r="N272" s="11">
        <v>3.4</v>
      </c>
    </row>
    <row r="273" spans="1:14" ht="15.9" customHeight="1" x14ac:dyDescent="0.3">
      <c r="A273" s="2" t="s">
        <v>80</v>
      </c>
      <c r="B273" s="9" t="s">
        <v>3</v>
      </c>
      <c r="C273" s="10">
        <v>3614</v>
      </c>
      <c r="D273" s="10">
        <v>3506</v>
      </c>
      <c r="E273" s="9">
        <v>2723</v>
      </c>
      <c r="F273" s="11">
        <v>75.400000000000006</v>
      </c>
      <c r="G273" s="11">
        <v>2.4</v>
      </c>
      <c r="H273" s="11">
        <v>77.7</v>
      </c>
      <c r="I273" s="11">
        <v>2.2999999999999998</v>
      </c>
      <c r="J273" s="9">
        <v>2457</v>
      </c>
      <c r="K273" s="11">
        <v>68</v>
      </c>
      <c r="L273" s="11">
        <v>2.6</v>
      </c>
      <c r="M273" s="11">
        <v>70.099999999999994</v>
      </c>
      <c r="N273" s="11">
        <v>2.6</v>
      </c>
    </row>
    <row r="274" spans="1:14" ht="15.9" customHeight="1" x14ac:dyDescent="0.3">
      <c r="A274" s="2" t="s">
        <v>80</v>
      </c>
      <c r="B274" s="9" t="s">
        <v>4</v>
      </c>
      <c r="C274" s="10">
        <v>3425</v>
      </c>
      <c r="D274" s="10">
        <v>3405</v>
      </c>
      <c r="E274" s="9">
        <v>2680</v>
      </c>
      <c r="F274" s="11">
        <v>78.2</v>
      </c>
      <c r="G274" s="11">
        <v>2.2999999999999998</v>
      </c>
      <c r="H274" s="11">
        <v>78.7</v>
      </c>
      <c r="I274" s="11">
        <v>2.2999999999999998</v>
      </c>
      <c r="J274" s="9">
        <v>2417</v>
      </c>
      <c r="K274" s="11">
        <v>70.599999999999994</v>
      </c>
      <c r="L274" s="11">
        <v>2.6</v>
      </c>
      <c r="M274" s="11">
        <v>71</v>
      </c>
      <c r="N274" s="11">
        <v>2.6</v>
      </c>
    </row>
    <row r="275" spans="1:14" ht="15.9" customHeight="1" x14ac:dyDescent="0.3">
      <c r="A275" s="2" t="s">
        <v>80</v>
      </c>
      <c r="B275" s="9" t="s">
        <v>5</v>
      </c>
      <c r="C275" s="10">
        <v>193</v>
      </c>
      <c r="D275" s="10">
        <v>169</v>
      </c>
      <c r="E275" s="9">
        <v>126</v>
      </c>
      <c r="F275" s="11">
        <v>65.3</v>
      </c>
      <c r="G275" s="11">
        <v>13.7</v>
      </c>
      <c r="H275" s="11">
        <v>74.7</v>
      </c>
      <c r="I275" s="11">
        <v>13.4</v>
      </c>
      <c r="J275" s="9">
        <v>112</v>
      </c>
      <c r="K275" s="11">
        <v>58</v>
      </c>
      <c r="L275" s="11">
        <v>14.2</v>
      </c>
      <c r="M275" s="11">
        <v>66.3</v>
      </c>
      <c r="N275" s="11">
        <v>14.6</v>
      </c>
    </row>
    <row r="276" spans="1:14" ht="15.9" customHeight="1" x14ac:dyDescent="0.3">
      <c r="A276" s="2" t="s">
        <v>80</v>
      </c>
      <c r="B276" s="9" t="s">
        <v>6</v>
      </c>
      <c r="C276" s="10">
        <v>172</v>
      </c>
      <c r="D276" s="10">
        <v>124</v>
      </c>
      <c r="E276" s="9">
        <v>79</v>
      </c>
      <c r="F276" s="11">
        <v>46.1</v>
      </c>
      <c r="G276" s="11">
        <v>15.9</v>
      </c>
      <c r="H276" s="11">
        <v>63.7</v>
      </c>
      <c r="I276" s="11">
        <v>18.100000000000001</v>
      </c>
      <c r="J276" s="9">
        <v>64</v>
      </c>
      <c r="K276" s="11">
        <v>37.4</v>
      </c>
      <c r="L276" s="11">
        <v>15.5</v>
      </c>
      <c r="M276" s="11">
        <v>51.6</v>
      </c>
      <c r="N276" s="11">
        <v>18.8</v>
      </c>
    </row>
    <row r="277" spans="1:14" ht="15.9" customHeight="1" x14ac:dyDescent="0.3">
      <c r="A277" s="2" t="s">
        <v>80</v>
      </c>
      <c r="B277" s="9" t="s">
        <v>7</v>
      </c>
      <c r="C277" s="10">
        <v>255</v>
      </c>
      <c r="D277" s="10">
        <v>136</v>
      </c>
      <c r="E277" s="9">
        <v>54</v>
      </c>
      <c r="F277" s="11">
        <v>21</v>
      </c>
      <c r="G277" s="11">
        <v>13.3</v>
      </c>
      <c r="H277" s="11">
        <v>39.6</v>
      </c>
      <c r="I277" s="11">
        <v>21.9</v>
      </c>
      <c r="J277" s="9">
        <v>50</v>
      </c>
      <c r="K277" s="11">
        <v>19.399999999999999</v>
      </c>
      <c r="L277" s="11">
        <v>12.9</v>
      </c>
      <c r="M277" s="11">
        <v>36.6</v>
      </c>
      <c r="N277" s="11">
        <v>21.5</v>
      </c>
    </row>
    <row r="278" spans="1:14" ht="15.9" customHeight="1" x14ac:dyDescent="0.3">
      <c r="A278" s="2" t="s">
        <v>80</v>
      </c>
      <c r="B278" s="9" t="s">
        <v>8</v>
      </c>
      <c r="C278" s="10">
        <v>3671</v>
      </c>
      <c r="D278" s="10">
        <v>3563</v>
      </c>
      <c r="E278" s="9">
        <v>2756</v>
      </c>
      <c r="F278" s="11">
        <v>75.099999999999994</v>
      </c>
      <c r="G278" s="11">
        <v>2.4</v>
      </c>
      <c r="H278" s="11">
        <v>77.400000000000006</v>
      </c>
      <c r="I278" s="11">
        <v>2.2999999999999998</v>
      </c>
      <c r="J278" s="9">
        <v>2489</v>
      </c>
      <c r="K278" s="11">
        <v>67.8</v>
      </c>
      <c r="L278" s="11">
        <v>2.6</v>
      </c>
      <c r="M278" s="11">
        <v>69.900000000000006</v>
      </c>
      <c r="N278" s="11">
        <v>2.5</v>
      </c>
    </row>
    <row r="279" spans="1:14" ht="15.9" customHeight="1" x14ac:dyDescent="0.3">
      <c r="A279" s="2" t="s">
        <v>80</v>
      </c>
      <c r="B279" s="9" t="s">
        <v>9</v>
      </c>
      <c r="C279" s="10">
        <v>201</v>
      </c>
      <c r="D279" s="10">
        <v>176</v>
      </c>
      <c r="E279" s="9">
        <v>134</v>
      </c>
      <c r="F279" s="11">
        <v>66.599999999999994</v>
      </c>
      <c r="G279" s="11">
        <v>13.4</v>
      </c>
      <c r="H279" s="11">
        <v>75.8</v>
      </c>
      <c r="I279" s="11">
        <v>12.9</v>
      </c>
      <c r="J279" s="9">
        <v>120</v>
      </c>
      <c r="K279" s="11">
        <v>59.6</v>
      </c>
      <c r="L279" s="11">
        <v>13.9</v>
      </c>
      <c r="M279" s="11">
        <v>67.7</v>
      </c>
      <c r="N279" s="11">
        <v>14.1</v>
      </c>
    </row>
    <row r="280" spans="1:14" ht="15.9" customHeight="1" x14ac:dyDescent="0.3">
      <c r="A280" s="2" t="s">
        <v>80</v>
      </c>
      <c r="B280" s="9" t="s">
        <v>10</v>
      </c>
      <c r="C280" s="10">
        <v>196</v>
      </c>
      <c r="D280" s="10">
        <v>148</v>
      </c>
      <c r="E280" s="9">
        <v>97</v>
      </c>
      <c r="F280" s="11">
        <v>49.8</v>
      </c>
      <c r="G280" s="11">
        <v>15</v>
      </c>
      <c r="H280" s="11">
        <v>65.7</v>
      </c>
      <c r="I280" s="11">
        <v>16.3</v>
      </c>
      <c r="J280" s="9">
        <v>82</v>
      </c>
      <c r="K280" s="11">
        <v>42.1</v>
      </c>
      <c r="L280" s="11">
        <v>14.8</v>
      </c>
      <c r="M280" s="11">
        <v>55.6</v>
      </c>
      <c r="N280" s="11">
        <v>17.100000000000001</v>
      </c>
    </row>
    <row r="281" spans="1:14" ht="15.9" customHeight="1" x14ac:dyDescent="0.3">
      <c r="A281" s="2" t="s">
        <v>16</v>
      </c>
      <c r="B281" s="9" t="s">
        <v>0</v>
      </c>
      <c r="C281" s="10">
        <v>2203</v>
      </c>
      <c r="D281" s="10">
        <v>2170</v>
      </c>
      <c r="E281" s="9">
        <v>1725</v>
      </c>
      <c r="F281" s="11">
        <v>78.3</v>
      </c>
      <c r="G281" s="11">
        <v>2.2999999999999998</v>
      </c>
      <c r="H281" s="11">
        <v>79.5</v>
      </c>
      <c r="I281" s="11">
        <v>2.2000000000000002</v>
      </c>
      <c r="J281" s="9">
        <v>1470</v>
      </c>
      <c r="K281" s="11">
        <v>66.7</v>
      </c>
      <c r="L281" s="11">
        <v>2.6</v>
      </c>
      <c r="M281" s="11">
        <v>67.7</v>
      </c>
      <c r="N281" s="11">
        <v>2.6</v>
      </c>
    </row>
    <row r="282" spans="1:14" ht="15.9" customHeight="1" x14ac:dyDescent="0.3">
      <c r="A282" s="2" t="s">
        <v>80</v>
      </c>
      <c r="B282" s="9" t="s">
        <v>1</v>
      </c>
      <c r="C282" s="10">
        <v>1026</v>
      </c>
      <c r="D282" s="10">
        <v>1010</v>
      </c>
      <c r="E282" s="9">
        <v>780</v>
      </c>
      <c r="F282" s="11">
        <v>76</v>
      </c>
      <c r="G282" s="11">
        <v>3.5</v>
      </c>
      <c r="H282" s="11">
        <v>77.2</v>
      </c>
      <c r="I282" s="11">
        <v>3.4</v>
      </c>
      <c r="J282" s="9">
        <v>657</v>
      </c>
      <c r="K282" s="11">
        <v>64</v>
      </c>
      <c r="L282" s="11">
        <v>3.9</v>
      </c>
      <c r="M282" s="11">
        <v>65</v>
      </c>
      <c r="N282" s="11">
        <v>3.9</v>
      </c>
    </row>
    <row r="283" spans="1:14" ht="15.9" customHeight="1" x14ac:dyDescent="0.3">
      <c r="A283" s="2" t="s">
        <v>80</v>
      </c>
      <c r="B283" s="9" t="s">
        <v>2</v>
      </c>
      <c r="C283" s="10">
        <v>1177</v>
      </c>
      <c r="D283" s="10">
        <v>1160</v>
      </c>
      <c r="E283" s="9">
        <v>945</v>
      </c>
      <c r="F283" s="11">
        <v>80.3</v>
      </c>
      <c r="G283" s="11">
        <v>3</v>
      </c>
      <c r="H283" s="11">
        <v>81.5</v>
      </c>
      <c r="I283" s="11">
        <v>3</v>
      </c>
      <c r="J283" s="9">
        <v>813</v>
      </c>
      <c r="K283" s="11">
        <v>69.099999999999994</v>
      </c>
      <c r="L283" s="11">
        <v>3.5</v>
      </c>
      <c r="M283" s="11">
        <v>70.099999999999994</v>
      </c>
      <c r="N283" s="11">
        <v>3.5</v>
      </c>
    </row>
    <row r="284" spans="1:14" ht="15.9" customHeight="1" x14ac:dyDescent="0.3">
      <c r="A284" s="2" t="s">
        <v>80</v>
      </c>
      <c r="B284" s="9" t="s">
        <v>3</v>
      </c>
      <c r="C284" s="10">
        <v>1377</v>
      </c>
      <c r="D284" s="10">
        <v>1355</v>
      </c>
      <c r="E284" s="9">
        <v>1070</v>
      </c>
      <c r="F284" s="11">
        <v>77.7</v>
      </c>
      <c r="G284" s="11">
        <v>2.9</v>
      </c>
      <c r="H284" s="11">
        <v>79</v>
      </c>
      <c r="I284" s="11">
        <v>2.9</v>
      </c>
      <c r="J284" s="9">
        <v>918</v>
      </c>
      <c r="K284" s="11">
        <v>66.7</v>
      </c>
      <c r="L284" s="11">
        <v>3.3</v>
      </c>
      <c r="M284" s="11">
        <v>67.8</v>
      </c>
      <c r="N284" s="11">
        <v>3.3</v>
      </c>
    </row>
    <row r="285" spans="1:14" ht="15.9" customHeight="1" x14ac:dyDescent="0.3">
      <c r="A285" s="2" t="s">
        <v>80</v>
      </c>
      <c r="B285" s="9" t="s">
        <v>4</v>
      </c>
      <c r="C285" s="10">
        <v>1345</v>
      </c>
      <c r="D285" s="10">
        <v>1339</v>
      </c>
      <c r="E285" s="9">
        <v>1056</v>
      </c>
      <c r="F285" s="11">
        <v>78.5</v>
      </c>
      <c r="G285" s="11">
        <v>2.9</v>
      </c>
      <c r="H285" s="11">
        <v>78.8</v>
      </c>
      <c r="I285" s="11">
        <v>2.9</v>
      </c>
      <c r="J285" s="9">
        <v>907</v>
      </c>
      <c r="K285" s="11">
        <v>67.400000000000006</v>
      </c>
      <c r="L285" s="11">
        <v>3.3</v>
      </c>
      <c r="M285" s="11">
        <v>67.7</v>
      </c>
      <c r="N285" s="11">
        <v>3.3</v>
      </c>
    </row>
    <row r="286" spans="1:14" ht="15.9" customHeight="1" x14ac:dyDescent="0.3">
      <c r="A286" s="2" t="s">
        <v>80</v>
      </c>
      <c r="B286" s="9" t="s">
        <v>5</v>
      </c>
      <c r="C286" s="10">
        <v>782</v>
      </c>
      <c r="D286" s="10">
        <v>777</v>
      </c>
      <c r="E286" s="9">
        <v>632</v>
      </c>
      <c r="F286" s="11">
        <v>80.900000000000006</v>
      </c>
      <c r="G286" s="11">
        <v>4.4000000000000004</v>
      </c>
      <c r="H286" s="11">
        <v>81.400000000000006</v>
      </c>
      <c r="I286" s="11">
        <v>4.4000000000000004</v>
      </c>
      <c r="J286" s="9">
        <v>537</v>
      </c>
      <c r="K286" s="11">
        <v>68.7</v>
      </c>
      <c r="L286" s="11">
        <v>5.2</v>
      </c>
      <c r="M286" s="11">
        <v>69.099999999999994</v>
      </c>
      <c r="N286" s="11">
        <v>5.2</v>
      </c>
    </row>
    <row r="287" spans="1:14" ht="15.9" customHeight="1" x14ac:dyDescent="0.3">
      <c r="A287" s="2" t="s">
        <v>80</v>
      </c>
      <c r="B287" s="9" t="s">
        <v>6</v>
      </c>
      <c r="C287" s="10">
        <v>18</v>
      </c>
      <c r="D287" s="10">
        <v>13</v>
      </c>
      <c r="E287" s="9">
        <v>8</v>
      </c>
      <c r="F287" s="12" t="s">
        <v>81</v>
      </c>
      <c r="G287" s="12" t="s">
        <v>81</v>
      </c>
      <c r="H287" s="12" t="s">
        <v>81</v>
      </c>
      <c r="I287" s="12" t="s">
        <v>81</v>
      </c>
      <c r="J287" s="9">
        <v>6</v>
      </c>
      <c r="K287" s="12" t="s">
        <v>81</v>
      </c>
      <c r="L287" s="12" t="s">
        <v>81</v>
      </c>
      <c r="M287" s="12" t="s">
        <v>81</v>
      </c>
      <c r="N287" s="12" t="s">
        <v>81</v>
      </c>
    </row>
    <row r="288" spans="1:14" ht="15.9" customHeight="1" x14ac:dyDescent="0.3">
      <c r="A288" s="2" t="s">
        <v>80</v>
      </c>
      <c r="B288" s="9" t="s">
        <v>7</v>
      </c>
      <c r="C288" s="10">
        <v>41</v>
      </c>
      <c r="D288" s="10">
        <v>23</v>
      </c>
      <c r="E288" s="9">
        <v>18</v>
      </c>
      <c r="F288" s="12" t="s">
        <v>81</v>
      </c>
      <c r="G288" s="12" t="s">
        <v>81</v>
      </c>
      <c r="H288" s="12" t="s">
        <v>81</v>
      </c>
      <c r="I288" s="12" t="s">
        <v>81</v>
      </c>
      <c r="J288" s="9">
        <v>15</v>
      </c>
      <c r="K288" s="12" t="s">
        <v>81</v>
      </c>
      <c r="L288" s="12" t="s">
        <v>81</v>
      </c>
      <c r="M288" s="12" t="s">
        <v>81</v>
      </c>
      <c r="N288" s="12" t="s">
        <v>81</v>
      </c>
    </row>
    <row r="289" spans="1:14" ht="15.9" customHeight="1" x14ac:dyDescent="0.3">
      <c r="A289" s="2" t="s">
        <v>80</v>
      </c>
      <c r="B289" s="9" t="s">
        <v>8</v>
      </c>
      <c r="C289" s="10">
        <v>1394</v>
      </c>
      <c r="D289" s="10">
        <v>1371</v>
      </c>
      <c r="E289" s="9">
        <v>1081</v>
      </c>
      <c r="F289" s="11">
        <v>77.599999999999994</v>
      </c>
      <c r="G289" s="11">
        <v>2.9</v>
      </c>
      <c r="H289" s="11">
        <v>78.900000000000006</v>
      </c>
      <c r="I289" s="11">
        <v>2.9</v>
      </c>
      <c r="J289" s="9">
        <v>923</v>
      </c>
      <c r="K289" s="11">
        <v>66.2</v>
      </c>
      <c r="L289" s="11">
        <v>3.3</v>
      </c>
      <c r="M289" s="11">
        <v>67.3</v>
      </c>
      <c r="N289" s="11">
        <v>3.3</v>
      </c>
    </row>
    <row r="290" spans="1:14" ht="15.9" customHeight="1" x14ac:dyDescent="0.3">
      <c r="A290" s="2" t="s">
        <v>80</v>
      </c>
      <c r="B290" s="9" t="s">
        <v>9</v>
      </c>
      <c r="C290" s="10">
        <v>791</v>
      </c>
      <c r="D290" s="10">
        <v>786</v>
      </c>
      <c r="E290" s="9">
        <v>639</v>
      </c>
      <c r="F290" s="11">
        <v>80.8</v>
      </c>
      <c r="G290" s="11">
        <v>4.4000000000000004</v>
      </c>
      <c r="H290" s="11">
        <v>81.3</v>
      </c>
      <c r="I290" s="11">
        <v>4.4000000000000004</v>
      </c>
      <c r="J290" s="9">
        <v>544</v>
      </c>
      <c r="K290" s="11">
        <v>68.8</v>
      </c>
      <c r="L290" s="11">
        <v>5.2</v>
      </c>
      <c r="M290" s="11">
        <v>69.2</v>
      </c>
      <c r="N290" s="11">
        <v>5.2</v>
      </c>
    </row>
    <row r="291" spans="1:14" ht="15.9" customHeight="1" x14ac:dyDescent="0.3">
      <c r="A291" s="2" t="s">
        <v>80</v>
      </c>
      <c r="B291" s="9" t="s">
        <v>10</v>
      </c>
      <c r="C291" s="10">
        <v>22</v>
      </c>
      <c r="D291" s="10">
        <v>18</v>
      </c>
      <c r="E291" s="9">
        <v>10</v>
      </c>
      <c r="F291" s="12" t="s">
        <v>81</v>
      </c>
      <c r="G291" s="12" t="s">
        <v>81</v>
      </c>
      <c r="H291" s="12" t="s">
        <v>81</v>
      </c>
      <c r="I291" s="12" t="s">
        <v>81</v>
      </c>
      <c r="J291" s="9">
        <v>6</v>
      </c>
      <c r="K291" s="12" t="s">
        <v>81</v>
      </c>
      <c r="L291" s="12" t="s">
        <v>81</v>
      </c>
      <c r="M291" s="12" t="s">
        <v>81</v>
      </c>
      <c r="N291" s="12" t="s">
        <v>81</v>
      </c>
    </row>
    <row r="292" spans="1:14" ht="15.9" customHeight="1" x14ac:dyDescent="0.3">
      <c r="A292" s="2" t="s">
        <v>17</v>
      </c>
      <c r="B292" s="9" t="s">
        <v>0</v>
      </c>
      <c r="C292" s="10">
        <v>4626</v>
      </c>
      <c r="D292" s="10">
        <v>4486</v>
      </c>
      <c r="E292" s="9">
        <v>3333</v>
      </c>
      <c r="F292" s="11">
        <v>72.099999999999994</v>
      </c>
      <c r="G292" s="11">
        <v>2.2000000000000002</v>
      </c>
      <c r="H292" s="11">
        <v>74.3</v>
      </c>
      <c r="I292" s="11">
        <v>2.2000000000000002</v>
      </c>
      <c r="J292" s="9">
        <v>2906</v>
      </c>
      <c r="K292" s="11">
        <v>62.8</v>
      </c>
      <c r="L292" s="11">
        <v>2.4</v>
      </c>
      <c r="M292" s="11">
        <v>64.8</v>
      </c>
      <c r="N292" s="11">
        <v>2.4</v>
      </c>
    </row>
    <row r="293" spans="1:14" ht="15.9" customHeight="1" x14ac:dyDescent="0.3">
      <c r="A293" s="2" t="s">
        <v>80</v>
      </c>
      <c r="B293" s="9" t="s">
        <v>1</v>
      </c>
      <c r="C293" s="10">
        <v>2231</v>
      </c>
      <c r="D293" s="10">
        <v>2159</v>
      </c>
      <c r="E293" s="9">
        <v>1534</v>
      </c>
      <c r="F293" s="11">
        <v>68.8</v>
      </c>
      <c r="G293" s="11">
        <v>3.3</v>
      </c>
      <c r="H293" s="11">
        <v>71.099999999999994</v>
      </c>
      <c r="I293" s="11">
        <v>3.3</v>
      </c>
      <c r="J293" s="9">
        <v>1328</v>
      </c>
      <c r="K293" s="11">
        <v>59.5</v>
      </c>
      <c r="L293" s="11">
        <v>3.5</v>
      </c>
      <c r="M293" s="11">
        <v>61.5</v>
      </c>
      <c r="N293" s="11">
        <v>3.5</v>
      </c>
    </row>
    <row r="294" spans="1:14" ht="15.9" customHeight="1" x14ac:dyDescent="0.3">
      <c r="A294" s="2" t="s">
        <v>80</v>
      </c>
      <c r="B294" s="9" t="s">
        <v>2</v>
      </c>
      <c r="C294" s="10">
        <v>2395</v>
      </c>
      <c r="D294" s="10">
        <v>2328</v>
      </c>
      <c r="E294" s="9">
        <v>1799</v>
      </c>
      <c r="F294" s="11">
        <v>75.099999999999994</v>
      </c>
      <c r="G294" s="11">
        <v>3</v>
      </c>
      <c r="H294" s="11">
        <v>77.3</v>
      </c>
      <c r="I294" s="11">
        <v>2.9</v>
      </c>
      <c r="J294" s="9">
        <v>1577</v>
      </c>
      <c r="K294" s="11">
        <v>65.900000000000006</v>
      </c>
      <c r="L294" s="11">
        <v>3.2</v>
      </c>
      <c r="M294" s="11">
        <v>67.8</v>
      </c>
      <c r="N294" s="11">
        <v>3.2</v>
      </c>
    </row>
    <row r="295" spans="1:14" ht="15.9" customHeight="1" x14ac:dyDescent="0.3">
      <c r="A295" s="2" t="s">
        <v>80</v>
      </c>
      <c r="B295" s="9" t="s">
        <v>3</v>
      </c>
      <c r="C295" s="10">
        <v>3957</v>
      </c>
      <c r="D295" s="10">
        <v>3860</v>
      </c>
      <c r="E295" s="9">
        <v>2886</v>
      </c>
      <c r="F295" s="11">
        <v>72.900000000000006</v>
      </c>
      <c r="G295" s="11">
        <v>2.4</v>
      </c>
      <c r="H295" s="11">
        <v>74.8</v>
      </c>
      <c r="I295" s="11">
        <v>2.2999999999999998</v>
      </c>
      <c r="J295" s="9">
        <v>2529</v>
      </c>
      <c r="K295" s="11">
        <v>63.9</v>
      </c>
      <c r="L295" s="11">
        <v>2.6</v>
      </c>
      <c r="M295" s="11">
        <v>65.5</v>
      </c>
      <c r="N295" s="11">
        <v>2.6</v>
      </c>
    </row>
    <row r="296" spans="1:14" ht="15.9" customHeight="1" x14ac:dyDescent="0.3">
      <c r="A296" s="2" t="s">
        <v>80</v>
      </c>
      <c r="B296" s="9" t="s">
        <v>4</v>
      </c>
      <c r="C296" s="10">
        <v>3808</v>
      </c>
      <c r="D296" s="10">
        <v>3779</v>
      </c>
      <c r="E296" s="9">
        <v>2832</v>
      </c>
      <c r="F296" s="11">
        <v>74.400000000000006</v>
      </c>
      <c r="G296" s="11">
        <v>2.4</v>
      </c>
      <c r="H296" s="11">
        <v>75</v>
      </c>
      <c r="I296" s="11">
        <v>2.4</v>
      </c>
      <c r="J296" s="9">
        <v>2485</v>
      </c>
      <c r="K296" s="11">
        <v>65.2</v>
      </c>
      <c r="L296" s="11">
        <v>2.6</v>
      </c>
      <c r="M296" s="11">
        <v>65.8</v>
      </c>
      <c r="N296" s="11">
        <v>2.6</v>
      </c>
    </row>
    <row r="297" spans="1:14" ht="15.9" customHeight="1" x14ac:dyDescent="0.3">
      <c r="A297" s="2" t="s">
        <v>80</v>
      </c>
      <c r="B297" s="9" t="s">
        <v>5</v>
      </c>
      <c r="C297" s="10">
        <v>491</v>
      </c>
      <c r="D297" s="10">
        <v>491</v>
      </c>
      <c r="E297" s="9">
        <v>385</v>
      </c>
      <c r="F297" s="11">
        <v>78.400000000000006</v>
      </c>
      <c r="G297" s="11">
        <v>7.5</v>
      </c>
      <c r="H297" s="11">
        <v>78.400000000000006</v>
      </c>
      <c r="I297" s="11">
        <v>7.5</v>
      </c>
      <c r="J297" s="9">
        <v>325</v>
      </c>
      <c r="K297" s="11">
        <v>66.2</v>
      </c>
      <c r="L297" s="11">
        <v>8.6</v>
      </c>
      <c r="M297" s="11">
        <v>66.2</v>
      </c>
      <c r="N297" s="11">
        <v>8.6</v>
      </c>
    </row>
    <row r="298" spans="1:14" ht="15.9" customHeight="1" x14ac:dyDescent="0.3">
      <c r="A298" s="2" t="s">
        <v>80</v>
      </c>
      <c r="B298" s="9" t="s">
        <v>6</v>
      </c>
      <c r="C298" s="10">
        <v>77</v>
      </c>
      <c r="D298" s="10">
        <v>34</v>
      </c>
      <c r="E298" s="9">
        <v>21</v>
      </c>
      <c r="F298" s="12" t="s">
        <v>81</v>
      </c>
      <c r="G298" s="12" t="s">
        <v>81</v>
      </c>
      <c r="H298" s="12" t="s">
        <v>81</v>
      </c>
      <c r="I298" s="12" t="s">
        <v>81</v>
      </c>
      <c r="J298" s="9">
        <v>21</v>
      </c>
      <c r="K298" s="12" t="s">
        <v>81</v>
      </c>
      <c r="L298" s="12" t="s">
        <v>81</v>
      </c>
      <c r="M298" s="12" t="s">
        <v>81</v>
      </c>
      <c r="N298" s="12" t="s">
        <v>81</v>
      </c>
    </row>
    <row r="299" spans="1:14" ht="15.9" customHeight="1" x14ac:dyDescent="0.3">
      <c r="A299" s="2" t="s">
        <v>80</v>
      </c>
      <c r="B299" s="9" t="s">
        <v>7</v>
      </c>
      <c r="C299" s="10">
        <v>160</v>
      </c>
      <c r="D299" s="10">
        <v>93</v>
      </c>
      <c r="E299" s="9">
        <v>59</v>
      </c>
      <c r="F299" s="12" t="s">
        <v>81</v>
      </c>
      <c r="G299" s="12" t="s">
        <v>81</v>
      </c>
      <c r="H299" s="12" t="s">
        <v>81</v>
      </c>
      <c r="I299" s="12" t="s">
        <v>81</v>
      </c>
      <c r="J299" s="9">
        <v>50</v>
      </c>
      <c r="K299" s="12" t="s">
        <v>81</v>
      </c>
      <c r="L299" s="12" t="s">
        <v>81</v>
      </c>
      <c r="M299" s="12" t="s">
        <v>81</v>
      </c>
      <c r="N299" s="12" t="s">
        <v>81</v>
      </c>
    </row>
    <row r="300" spans="1:14" ht="15.9" customHeight="1" x14ac:dyDescent="0.3">
      <c r="A300" s="2" t="s">
        <v>80</v>
      </c>
      <c r="B300" s="9" t="s">
        <v>8</v>
      </c>
      <c r="C300" s="10">
        <v>4015</v>
      </c>
      <c r="D300" s="10">
        <v>3919</v>
      </c>
      <c r="E300" s="9">
        <v>2898</v>
      </c>
      <c r="F300" s="11">
        <v>72.2</v>
      </c>
      <c r="G300" s="11">
        <v>2.4</v>
      </c>
      <c r="H300" s="11">
        <v>73.900000000000006</v>
      </c>
      <c r="I300" s="11">
        <v>2.2999999999999998</v>
      </c>
      <c r="J300" s="9">
        <v>2538</v>
      </c>
      <c r="K300" s="11">
        <v>63.2</v>
      </c>
      <c r="L300" s="11">
        <v>2.5</v>
      </c>
      <c r="M300" s="11">
        <v>64.8</v>
      </c>
      <c r="N300" s="11">
        <v>2.5</v>
      </c>
    </row>
    <row r="301" spans="1:14" ht="15.9" customHeight="1" x14ac:dyDescent="0.3">
      <c r="A301" s="2" t="s">
        <v>80</v>
      </c>
      <c r="B301" s="9" t="s">
        <v>9</v>
      </c>
      <c r="C301" s="10">
        <v>532</v>
      </c>
      <c r="D301" s="10">
        <v>532</v>
      </c>
      <c r="E301" s="9">
        <v>414</v>
      </c>
      <c r="F301" s="11">
        <v>77.900000000000006</v>
      </c>
      <c r="G301" s="11">
        <v>7.3</v>
      </c>
      <c r="H301" s="11">
        <v>77.900000000000006</v>
      </c>
      <c r="I301" s="11">
        <v>7.3</v>
      </c>
      <c r="J301" s="9">
        <v>348</v>
      </c>
      <c r="K301" s="11">
        <v>65.5</v>
      </c>
      <c r="L301" s="11">
        <v>8.3000000000000007</v>
      </c>
      <c r="M301" s="11">
        <v>65.5</v>
      </c>
      <c r="N301" s="11">
        <v>8.3000000000000007</v>
      </c>
    </row>
    <row r="302" spans="1:14" ht="15.9" customHeight="1" x14ac:dyDescent="0.3">
      <c r="A302" s="2" t="s">
        <v>80</v>
      </c>
      <c r="B302" s="9" t="s">
        <v>10</v>
      </c>
      <c r="C302" s="10">
        <v>81</v>
      </c>
      <c r="D302" s="10">
        <v>38</v>
      </c>
      <c r="E302" s="9">
        <v>25</v>
      </c>
      <c r="F302" s="12" t="s">
        <v>81</v>
      </c>
      <c r="G302" s="12" t="s">
        <v>81</v>
      </c>
      <c r="H302" s="12" t="s">
        <v>81</v>
      </c>
      <c r="I302" s="12" t="s">
        <v>81</v>
      </c>
      <c r="J302" s="9">
        <v>25</v>
      </c>
      <c r="K302" s="12" t="s">
        <v>81</v>
      </c>
      <c r="L302" s="12" t="s">
        <v>81</v>
      </c>
      <c r="M302" s="12" t="s">
        <v>81</v>
      </c>
      <c r="N302" s="12" t="s">
        <v>81</v>
      </c>
    </row>
    <row r="303" spans="1:14" ht="15.9" customHeight="1" x14ac:dyDescent="0.3">
      <c r="A303" s="2" t="s">
        <v>18</v>
      </c>
      <c r="B303" s="9" t="s">
        <v>0</v>
      </c>
      <c r="C303" s="10">
        <v>798</v>
      </c>
      <c r="D303" s="10">
        <v>790</v>
      </c>
      <c r="E303" s="9">
        <v>581</v>
      </c>
      <c r="F303" s="11">
        <v>72.8</v>
      </c>
      <c r="G303" s="11">
        <v>2.2999999999999998</v>
      </c>
      <c r="H303" s="11">
        <v>73.5</v>
      </c>
      <c r="I303" s="11">
        <v>2.2999999999999998</v>
      </c>
      <c r="J303" s="9">
        <v>521</v>
      </c>
      <c r="K303" s="11">
        <v>65.2</v>
      </c>
      <c r="L303" s="11">
        <v>2.4</v>
      </c>
      <c r="M303" s="11">
        <v>65.900000000000006</v>
      </c>
      <c r="N303" s="11">
        <v>2.4</v>
      </c>
    </row>
    <row r="304" spans="1:14" ht="15.9" customHeight="1" x14ac:dyDescent="0.3">
      <c r="A304" s="2" t="s">
        <v>80</v>
      </c>
      <c r="B304" s="9" t="s">
        <v>1</v>
      </c>
      <c r="C304" s="10">
        <v>399</v>
      </c>
      <c r="D304" s="10">
        <v>396</v>
      </c>
      <c r="E304" s="9">
        <v>287</v>
      </c>
      <c r="F304" s="11">
        <v>71.900000000000006</v>
      </c>
      <c r="G304" s="11">
        <v>3.2</v>
      </c>
      <c r="H304" s="11">
        <v>72.5</v>
      </c>
      <c r="I304" s="11">
        <v>3.2</v>
      </c>
      <c r="J304" s="9">
        <v>256</v>
      </c>
      <c r="K304" s="11">
        <v>64</v>
      </c>
      <c r="L304" s="11">
        <v>3.5</v>
      </c>
      <c r="M304" s="11">
        <v>64.599999999999994</v>
      </c>
      <c r="N304" s="11">
        <v>3.5</v>
      </c>
    </row>
    <row r="305" spans="1:14" ht="15.9" customHeight="1" x14ac:dyDescent="0.3">
      <c r="A305" s="2" t="s">
        <v>80</v>
      </c>
      <c r="B305" s="9" t="s">
        <v>2</v>
      </c>
      <c r="C305" s="10">
        <v>399</v>
      </c>
      <c r="D305" s="10">
        <v>395</v>
      </c>
      <c r="E305" s="9">
        <v>294</v>
      </c>
      <c r="F305" s="11">
        <v>73.7</v>
      </c>
      <c r="G305" s="11">
        <v>3.2</v>
      </c>
      <c r="H305" s="11">
        <v>74.400000000000006</v>
      </c>
      <c r="I305" s="11">
        <v>3.2</v>
      </c>
      <c r="J305" s="9">
        <v>265</v>
      </c>
      <c r="K305" s="11">
        <v>66.5</v>
      </c>
      <c r="L305" s="11">
        <v>3.4</v>
      </c>
      <c r="M305" s="11">
        <v>67.2</v>
      </c>
      <c r="N305" s="11">
        <v>3.4</v>
      </c>
    </row>
    <row r="306" spans="1:14" ht="15.9" customHeight="1" x14ac:dyDescent="0.3">
      <c r="A306" s="2" t="s">
        <v>80</v>
      </c>
      <c r="B306" s="9" t="s">
        <v>3</v>
      </c>
      <c r="C306" s="10">
        <v>738</v>
      </c>
      <c r="D306" s="10">
        <v>735</v>
      </c>
      <c r="E306" s="9">
        <v>542</v>
      </c>
      <c r="F306" s="11">
        <v>73.400000000000006</v>
      </c>
      <c r="G306" s="11">
        <v>2.2999999999999998</v>
      </c>
      <c r="H306" s="11">
        <v>73.8</v>
      </c>
      <c r="I306" s="11">
        <v>2.2999999999999998</v>
      </c>
      <c r="J306" s="9">
        <v>492</v>
      </c>
      <c r="K306" s="11">
        <v>66.7</v>
      </c>
      <c r="L306" s="11">
        <v>2.5</v>
      </c>
      <c r="M306" s="11">
        <v>67</v>
      </c>
      <c r="N306" s="11">
        <v>2.5</v>
      </c>
    </row>
    <row r="307" spans="1:14" ht="15.9" customHeight="1" x14ac:dyDescent="0.3">
      <c r="A307" s="2" t="s">
        <v>80</v>
      </c>
      <c r="B307" s="9" t="s">
        <v>4</v>
      </c>
      <c r="C307" s="10">
        <v>721</v>
      </c>
      <c r="D307" s="10">
        <v>718</v>
      </c>
      <c r="E307" s="9">
        <v>532</v>
      </c>
      <c r="F307" s="11">
        <v>73.8</v>
      </c>
      <c r="G307" s="11">
        <v>2.4</v>
      </c>
      <c r="H307" s="11">
        <v>74.099999999999994</v>
      </c>
      <c r="I307" s="11">
        <v>2.4</v>
      </c>
      <c r="J307" s="9">
        <v>483</v>
      </c>
      <c r="K307" s="11">
        <v>67</v>
      </c>
      <c r="L307" s="11">
        <v>2.5</v>
      </c>
      <c r="M307" s="11">
        <v>67.3</v>
      </c>
      <c r="N307" s="11">
        <v>2.5</v>
      </c>
    </row>
    <row r="308" spans="1:14" ht="15.9" customHeight="1" x14ac:dyDescent="0.3">
      <c r="A308" s="2" t="s">
        <v>80</v>
      </c>
      <c r="B308" s="9" t="s">
        <v>5</v>
      </c>
      <c r="C308" s="10">
        <v>5</v>
      </c>
      <c r="D308" s="10">
        <v>3</v>
      </c>
      <c r="E308" s="9">
        <v>2</v>
      </c>
      <c r="F308" s="12" t="s">
        <v>81</v>
      </c>
      <c r="G308" s="12" t="s">
        <v>81</v>
      </c>
      <c r="H308" s="12" t="s">
        <v>81</v>
      </c>
      <c r="I308" s="12" t="s">
        <v>81</v>
      </c>
      <c r="J308" s="9">
        <v>2</v>
      </c>
      <c r="K308" s="12" t="s">
        <v>81</v>
      </c>
      <c r="L308" s="12" t="s">
        <v>81</v>
      </c>
      <c r="M308" s="12" t="s">
        <v>81</v>
      </c>
      <c r="N308" s="12" t="s">
        <v>81</v>
      </c>
    </row>
    <row r="309" spans="1:14" ht="15.9" customHeight="1" x14ac:dyDescent="0.3">
      <c r="A309" s="2" t="s">
        <v>80</v>
      </c>
      <c r="B309" s="9" t="s">
        <v>6</v>
      </c>
      <c r="C309" s="10">
        <v>7</v>
      </c>
      <c r="D309" s="10">
        <v>5</v>
      </c>
      <c r="E309" s="9">
        <v>3</v>
      </c>
      <c r="F309" s="12" t="s">
        <v>81</v>
      </c>
      <c r="G309" s="12" t="s">
        <v>81</v>
      </c>
      <c r="H309" s="12" t="s">
        <v>81</v>
      </c>
      <c r="I309" s="12" t="s">
        <v>81</v>
      </c>
      <c r="J309" s="9">
        <v>2</v>
      </c>
      <c r="K309" s="12" t="s">
        <v>81</v>
      </c>
      <c r="L309" s="12" t="s">
        <v>81</v>
      </c>
      <c r="M309" s="12" t="s">
        <v>81</v>
      </c>
      <c r="N309" s="12" t="s">
        <v>81</v>
      </c>
    </row>
    <row r="310" spans="1:14" ht="15.9" customHeight="1" x14ac:dyDescent="0.3">
      <c r="A310" s="2" t="s">
        <v>80</v>
      </c>
      <c r="B310" s="9" t="s">
        <v>7</v>
      </c>
      <c r="C310" s="10">
        <v>20</v>
      </c>
      <c r="D310" s="10">
        <v>19</v>
      </c>
      <c r="E310" s="9">
        <v>12</v>
      </c>
      <c r="F310" s="12" t="s">
        <v>81</v>
      </c>
      <c r="G310" s="12" t="s">
        <v>81</v>
      </c>
      <c r="H310" s="12" t="s">
        <v>81</v>
      </c>
      <c r="I310" s="12" t="s">
        <v>81</v>
      </c>
      <c r="J310" s="9">
        <v>11</v>
      </c>
      <c r="K310" s="12" t="s">
        <v>81</v>
      </c>
      <c r="L310" s="12" t="s">
        <v>81</v>
      </c>
      <c r="M310" s="12" t="s">
        <v>81</v>
      </c>
      <c r="N310" s="12" t="s">
        <v>81</v>
      </c>
    </row>
    <row r="311" spans="1:14" ht="15.9" customHeight="1" x14ac:dyDescent="0.3">
      <c r="A311" s="2" t="s">
        <v>80</v>
      </c>
      <c r="B311" s="9" t="s">
        <v>8</v>
      </c>
      <c r="C311" s="10">
        <v>754</v>
      </c>
      <c r="D311" s="10">
        <v>751</v>
      </c>
      <c r="E311" s="9">
        <v>554</v>
      </c>
      <c r="F311" s="11">
        <v>73.400000000000006</v>
      </c>
      <c r="G311" s="11">
        <v>2.2999999999999998</v>
      </c>
      <c r="H311" s="11">
        <v>73.7</v>
      </c>
      <c r="I311" s="11">
        <v>2.2999999999999998</v>
      </c>
      <c r="J311" s="9">
        <v>504</v>
      </c>
      <c r="K311" s="11">
        <v>66.7</v>
      </c>
      <c r="L311" s="11">
        <v>2.5</v>
      </c>
      <c r="M311" s="11">
        <v>67.099999999999994</v>
      </c>
      <c r="N311" s="11">
        <v>2.5</v>
      </c>
    </row>
    <row r="312" spans="1:14" ht="15.9" customHeight="1" x14ac:dyDescent="0.3">
      <c r="A312" s="2" t="s">
        <v>80</v>
      </c>
      <c r="B312" s="9" t="s">
        <v>9</v>
      </c>
      <c r="C312" s="10">
        <v>8</v>
      </c>
      <c r="D312" s="10">
        <v>5</v>
      </c>
      <c r="E312" s="9">
        <v>4</v>
      </c>
      <c r="F312" s="12" t="s">
        <v>81</v>
      </c>
      <c r="G312" s="12" t="s">
        <v>81</v>
      </c>
      <c r="H312" s="12" t="s">
        <v>81</v>
      </c>
      <c r="I312" s="12" t="s">
        <v>81</v>
      </c>
      <c r="J312" s="9">
        <v>4</v>
      </c>
      <c r="K312" s="12" t="s">
        <v>81</v>
      </c>
      <c r="L312" s="12" t="s">
        <v>81</v>
      </c>
      <c r="M312" s="12" t="s">
        <v>81</v>
      </c>
      <c r="N312" s="12" t="s">
        <v>81</v>
      </c>
    </row>
    <row r="313" spans="1:14" ht="15.9" customHeight="1" x14ac:dyDescent="0.3">
      <c r="A313" s="2" t="s">
        <v>80</v>
      </c>
      <c r="B313" s="9" t="s">
        <v>10</v>
      </c>
      <c r="C313" s="10">
        <v>8</v>
      </c>
      <c r="D313" s="10">
        <v>7</v>
      </c>
      <c r="E313" s="9">
        <v>3</v>
      </c>
      <c r="F313" s="12" t="s">
        <v>81</v>
      </c>
      <c r="G313" s="12" t="s">
        <v>81</v>
      </c>
      <c r="H313" s="12" t="s">
        <v>81</v>
      </c>
      <c r="I313" s="12" t="s">
        <v>81</v>
      </c>
      <c r="J313" s="9">
        <v>3</v>
      </c>
      <c r="K313" s="12" t="s">
        <v>81</v>
      </c>
      <c r="L313" s="12" t="s">
        <v>81</v>
      </c>
      <c r="M313" s="12" t="s">
        <v>81</v>
      </c>
      <c r="N313" s="12" t="s">
        <v>81</v>
      </c>
    </row>
    <row r="314" spans="1:14" ht="15.9" customHeight="1" x14ac:dyDescent="0.3">
      <c r="A314" s="2" t="s">
        <v>41</v>
      </c>
      <c r="B314" s="9" t="s">
        <v>0</v>
      </c>
      <c r="C314" s="10">
        <v>1407</v>
      </c>
      <c r="D314" s="10">
        <v>1336</v>
      </c>
      <c r="E314" s="9">
        <v>1008</v>
      </c>
      <c r="F314" s="11">
        <v>71.7</v>
      </c>
      <c r="G314" s="11">
        <v>2.6</v>
      </c>
      <c r="H314" s="11">
        <v>75.5</v>
      </c>
      <c r="I314" s="11">
        <v>2.6</v>
      </c>
      <c r="J314" s="9">
        <v>893</v>
      </c>
      <c r="K314" s="11">
        <v>63.4</v>
      </c>
      <c r="L314" s="11">
        <v>2.8</v>
      </c>
      <c r="M314" s="11">
        <v>66.8</v>
      </c>
      <c r="N314" s="11">
        <v>2.8</v>
      </c>
    </row>
    <row r="315" spans="1:14" ht="15.9" customHeight="1" x14ac:dyDescent="0.3">
      <c r="A315" s="2" t="s">
        <v>80</v>
      </c>
      <c r="B315" s="9" t="s">
        <v>1</v>
      </c>
      <c r="C315" s="10">
        <v>696</v>
      </c>
      <c r="D315" s="10">
        <v>661</v>
      </c>
      <c r="E315" s="9">
        <v>480</v>
      </c>
      <c r="F315" s="11">
        <v>68.900000000000006</v>
      </c>
      <c r="G315" s="11">
        <v>3.9</v>
      </c>
      <c r="H315" s="11">
        <v>72.599999999999994</v>
      </c>
      <c r="I315" s="11">
        <v>3.8</v>
      </c>
      <c r="J315" s="9">
        <v>419</v>
      </c>
      <c r="K315" s="11">
        <v>60.2</v>
      </c>
      <c r="L315" s="11">
        <v>4.0999999999999996</v>
      </c>
      <c r="M315" s="11">
        <v>63.4</v>
      </c>
      <c r="N315" s="11">
        <v>4.0999999999999996</v>
      </c>
    </row>
    <row r="316" spans="1:14" ht="15.9" customHeight="1" x14ac:dyDescent="0.3">
      <c r="A316" s="2" t="s">
        <v>80</v>
      </c>
      <c r="B316" s="9" t="s">
        <v>2</v>
      </c>
      <c r="C316" s="10">
        <v>711</v>
      </c>
      <c r="D316" s="10">
        <v>676</v>
      </c>
      <c r="E316" s="9">
        <v>529</v>
      </c>
      <c r="F316" s="11">
        <v>74.3</v>
      </c>
      <c r="G316" s="11">
        <v>3.6</v>
      </c>
      <c r="H316" s="11">
        <v>78.2</v>
      </c>
      <c r="I316" s="11">
        <v>3.5</v>
      </c>
      <c r="J316" s="9">
        <v>474</v>
      </c>
      <c r="K316" s="11">
        <v>66.599999999999994</v>
      </c>
      <c r="L316" s="11">
        <v>3.9</v>
      </c>
      <c r="M316" s="11">
        <v>70.099999999999994</v>
      </c>
      <c r="N316" s="11">
        <v>3.9</v>
      </c>
    </row>
    <row r="317" spans="1:14" ht="15.9" customHeight="1" x14ac:dyDescent="0.3">
      <c r="A317" s="2" t="s">
        <v>80</v>
      </c>
      <c r="B317" s="9" t="s">
        <v>3</v>
      </c>
      <c r="C317" s="10">
        <v>1253</v>
      </c>
      <c r="D317" s="10">
        <v>1202</v>
      </c>
      <c r="E317" s="9">
        <v>927</v>
      </c>
      <c r="F317" s="11">
        <v>74</v>
      </c>
      <c r="G317" s="11">
        <v>2.7</v>
      </c>
      <c r="H317" s="11">
        <v>77.099999999999994</v>
      </c>
      <c r="I317" s="11">
        <v>2.7</v>
      </c>
      <c r="J317" s="9">
        <v>837</v>
      </c>
      <c r="K317" s="11">
        <v>66.8</v>
      </c>
      <c r="L317" s="11">
        <v>2.9</v>
      </c>
      <c r="M317" s="11">
        <v>69.599999999999994</v>
      </c>
      <c r="N317" s="11">
        <v>2.9</v>
      </c>
    </row>
    <row r="318" spans="1:14" ht="15.9" customHeight="1" x14ac:dyDescent="0.3">
      <c r="A318" s="2" t="s">
        <v>80</v>
      </c>
      <c r="B318" s="9" t="s">
        <v>4</v>
      </c>
      <c r="C318" s="10">
        <v>1150</v>
      </c>
      <c r="D318" s="10">
        <v>1138</v>
      </c>
      <c r="E318" s="9">
        <v>882</v>
      </c>
      <c r="F318" s="11">
        <v>76.7</v>
      </c>
      <c r="G318" s="11">
        <v>2.7</v>
      </c>
      <c r="H318" s="11">
        <v>77.5</v>
      </c>
      <c r="I318" s="11">
        <v>2.7</v>
      </c>
      <c r="J318" s="9">
        <v>800</v>
      </c>
      <c r="K318" s="11">
        <v>69.599999999999994</v>
      </c>
      <c r="L318" s="11">
        <v>3</v>
      </c>
      <c r="M318" s="11">
        <v>70.3</v>
      </c>
      <c r="N318" s="11">
        <v>3</v>
      </c>
    </row>
    <row r="319" spans="1:14" ht="15.9" customHeight="1" x14ac:dyDescent="0.3">
      <c r="A319" s="2" t="s">
        <v>80</v>
      </c>
      <c r="B319" s="9" t="s">
        <v>5</v>
      </c>
      <c r="C319" s="10">
        <v>56</v>
      </c>
      <c r="D319" s="10">
        <v>52</v>
      </c>
      <c r="E319" s="9">
        <v>41</v>
      </c>
      <c r="F319" s="12" t="s">
        <v>81</v>
      </c>
      <c r="G319" s="12" t="s">
        <v>81</v>
      </c>
      <c r="H319" s="12" t="s">
        <v>81</v>
      </c>
      <c r="I319" s="12" t="s">
        <v>81</v>
      </c>
      <c r="J319" s="9">
        <v>30</v>
      </c>
      <c r="K319" s="12" t="s">
        <v>81</v>
      </c>
      <c r="L319" s="12" t="s">
        <v>81</v>
      </c>
      <c r="M319" s="12" t="s">
        <v>81</v>
      </c>
      <c r="N319" s="12" t="s">
        <v>81</v>
      </c>
    </row>
    <row r="320" spans="1:14" ht="15.9" customHeight="1" x14ac:dyDescent="0.3">
      <c r="A320" s="2" t="s">
        <v>80</v>
      </c>
      <c r="B320" s="9" t="s">
        <v>6</v>
      </c>
      <c r="C320" s="10">
        <v>35</v>
      </c>
      <c r="D320" s="10">
        <v>23</v>
      </c>
      <c r="E320" s="9">
        <v>12</v>
      </c>
      <c r="F320" s="12" t="s">
        <v>81</v>
      </c>
      <c r="G320" s="12" t="s">
        <v>81</v>
      </c>
      <c r="H320" s="12" t="s">
        <v>81</v>
      </c>
      <c r="I320" s="12" t="s">
        <v>81</v>
      </c>
      <c r="J320" s="9">
        <v>7</v>
      </c>
      <c r="K320" s="12" t="s">
        <v>81</v>
      </c>
      <c r="L320" s="12" t="s">
        <v>81</v>
      </c>
      <c r="M320" s="12" t="s">
        <v>81</v>
      </c>
      <c r="N320" s="12" t="s">
        <v>81</v>
      </c>
    </row>
    <row r="321" spans="1:14" ht="15.9" customHeight="1" x14ac:dyDescent="0.3">
      <c r="A321" s="2" t="s">
        <v>80</v>
      </c>
      <c r="B321" s="9" t="s">
        <v>7</v>
      </c>
      <c r="C321" s="10">
        <v>109</v>
      </c>
      <c r="D321" s="10">
        <v>65</v>
      </c>
      <c r="E321" s="9">
        <v>47</v>
      </c>
      <c r="F321" s="12" t="s">
        <v>81</v>
      </c>
      <c r="G321" s="12" t="s">
        <v>81</v>
      </c>
      <c r="H321" s="12" t="s">
        <v>81</v>
      </c>
      <c r="I321" s="12" t="s">
        <v>81</v>
      </c>
      <c r="J321" s="9">
        <v>37</v>
      </c>
      <c r="K321" s="12" t="s">
        <v>81</v>
      </c>
      <c r="L321" s="12" t="s">
        <v>81</v>
      </c>
      <c r="M321" s="12" t="s">
        <v>81</v>
      </c>
      <c r="N321" s="12" t="s">
        <v>81</v>
      </c>
    </row>
    <row r="322" spans="1:14" ht="15.9" customHeight="1" x14ac:dyDescent="0.3">
      <c r="A322" s="2" t="s">
        <v>80</v>
      </c>
      <c r="B322" s="9" t="s">
        <v>8</v>
      </c>
      <c r="C322" s="10">
        <v>1280</v>
      </c>
      <c r="D322" s="10">
        <v>1228</v>
      </c>
      <c r="E322" s="9">
        <v>938</v>
      </c>
      <c r="F322" s="11">
        <v>73.2</v>
      </c>
      <c r="G322" s="11">
        <v>2.7</v>
      </c>
      <c r="H322" s="11">
        <v>76.3</v>
      </c>
      <c r="I322" s="11">
        <v>2.7</v>
      </c>
      <c r="J322" s="9">
        <v>844</v>
      </c>
      <c r="K322" s="11">
        <v>65.900000000000006</v>
      </c>
      <c r="L322" s="11">
        <v>2.9</v>
      </c>
      <c r="M322" s="11">
        <v>68.7</v>
      </c>
      <c r="N322" s="11">
        <v>2.9</v>
      </c>
    </row>
    <row r="323" spans="1:14" ht="15.9" customHeight="1" x14ac:dyDescent="0.3">
      <c r="A323" s="2" t="s">
        <v>80</v>
      </c>
      <c r="B323" s="9" t="s">
        <v>9</v>
      </c>
      <c r="C323" s="10">
        <v>63</v>
      </c>
      <c r="D323" s="10">
        <v>58</v>
      </c>
      <c r="E323" s="9">
        <v>42</v>
      </c>
      <c r="F323" s="12" t="s">
        <v>81</v>
      </c>
      <c r="G323" s="12" t="s">
        <v>81</v>
      </c>
      <c r="H323" s="12" t="s">
        <v>81</v>
      </c>
      <c r="I323" s="12" t="s">
        <v>81</v>
      </c>
      <c r="J323" s="9">
        <v>31</v>
      </c>
      <c r="K323" s="12" t="s">
        <v>81</v>
      </c>
      <c r="L323" s="12" t="s">
        <v>81</v>
      </c>
      <c r="M323" s="12" t="s">
        <v>81</v>
      </c>
      <c r="N323" s="12" t="s">
        <v>81</v>
      </c>
    </row>
    <row r="324" spans="1:14" ht="15.9" customHeight="1" x14ac:dyDescent="0.3">
      <c r="A324" s="2" t="s">
        <v>80</v>
      </c>
      <c r="B324" s="9" t="s">
        <v>10</v>
      </c>
      <c r="C324" s="10">
        <v>35</v>
      </c>
      <c r="D324" s="10">
        <v>23</v>
      </c>
      <c r="E324" s="9">
        <v>12</v>
      </c>
      <c r="F324" s="12" t="s">
        <v>81</v>
      </c>
      <c r="G324" s="12" t="s">
        <v>81</v>
      </c>
      <c r="H324" s="12" t="s">
        <v>81</v>
      </c>
      <c r="I324" s="12" t="s">
        <v>81</v>
      </c>
      <c r="J324" s="9">
        <v>7</v>
      </c>
      <c r="K324" s="12" t="s">
        <v>81</v>
      </c>
      <c r="L324" s="12" t="s">
        <v>81</v>
      </c>
      <c r="M324" s="12" t="s">
        <v>81</v>
      </c>
      <c r="N324" s="12" t="s">
        <v>81</v>
      </c>
    </row>
    <row r="325" spans="1:14" ht="15.9" customHeight="1" x14ac:dyDescent="0.3">
      <c r="A325" s="2" t="s">
        <v>42</v>
      </c>
      <c r="B325" s="9" t="s">
        <v>0</v>
      </c>
      <c r="C325" s="10">
        <v>2234</v>
      </c>
      <c r="D325" s="10">
        <v>1975</v>
      </c>
      <c r="E325" s="9">
        <v>1371</v>
      </c>
      <c r="F325" s="11">
        <v>61.4</v>
      </c>
      <c r="G325" s="11">
        <v>2.7</v>
      </c>
      <c r="H325" s="11">
        <v>69.400000000000006</v>
      </c>
      <c r="I325" s="11">
        <v>2.7</v>
      </c>
      <c r="J325" s="9">
        <v>1195</v>
      </c>
      <c r="K325" s="11">
        <v>53.5</v>
      </c>
      <c r="L325" s="11">
        <v>2.8</v>
      </c>
      <c r="M325" s="11">
        <v>60.5</v>
      </c>
      <c r="N325" s="11">
        <v>2.9</v>
      </c>
    </row>
    <row r="326" spans="1:14" ht="15.9" customHeight="1" x14ac:dyDescent="0.3">
      <c r="A326" s="2" t="s">
        <v>80</v>
      </c>
      <c r="B326" s="9" t="s">
        <v>1</v>
      </c>
      <c r="C326" s="10">
        <v>1098</v>
      </c>
      <c r="D326" s="10">
        <v>974</v>
      </c>
      <c r="E326" s="9">
        <v>663</v>
      </c>
      <c r="F326" s="11">
        <v>60.4</v>
      </c>
      <c r="G326" s="11">
        <v>3.9</v>
      </c>
      <c r="H326" s="11">
        <v>68</v>
      </c>
      <c r="I326" s="11">
        <v>3.9</v>
      </c>
      <c r="J326" s="9">
        <v>570</v>
      </c>
      <c r="K326" s="11">
        <v>51.9</v>
      </c>
      <c r="L326" s="11">
        <v>3.9</v>
      </c>
      <c r="M326" s="11">
        <v>58.5</v>
      </c>
      <c r="N326" s="11">
        <v>4.0999999999999996</v>
      </c>
    </row>
    <row r="327" spans="1:14" ht="15.9" customHeight="1" x14ac:dyDescent="0.3">
      <c r="A327" s="2" t="s">
        <v>80</v>
      </c>
      <c r="B327" s="9" t="s">
        <v>2</v>
      </c>
      <c r="C327" s="10">
        <v>1136</v>
      </c>
      <c r="D327" s="10">
        <v>1001</v>
      </c>
      <c r="E327" s="9">
        <v>708</v>
      </c>
      <c r="F327" s="11">
        <v>62.4</v>
      </c>
      <c r="G327" s="11">
        <v>3.8</v>
      </c>
      <c r="H327" s="11">
        <v>70.8</v>
      </c>
      <c r="I327" s="11">
        <v>3.8</v>
      </c>
      <c r="J327" s="9">
        <v>625</v>
      </c>
      <c r="K327" s="11">
        <v>55</v>
      </c>
      <c r="L327" s="11">
        <v>3.9</v>
      </c>
      <c r="M327" s="11">
        <v>62.4</v>
      </c>
      <c r="N327" s="11">
        <v>4</v>
      </c>
    </row>
    <row r="328" spans="1:14" ht="15.9" customHeight="1" x14ac:dyDescent="0.3">
      <c r="A328" s="2" t="s">
        <v>80</v>
      </c>
      <c r="B328" s="9" t="s">
        <v>3</v>
      </c>
      <c r="C328" s="10">
        <v>1730</v>
      </c>
      <c r="D328" s="10">
        <v>1537</v>
      </c>
      <c r="E328" s="9">
        <v>1076</v>
      </c>
      <c r="F328" s="11">
        <v>62.2</v>
      </c>
      <c r="G328" s="11">
        <v>3</v>
      </c>
      <c r="H328" s="11">
        <v>70</v>
      </c>
      <c r="I328" s="11">
        <v>3.1</v>
      </c>
      <c r="J328" s="9">
        <v>948</v>
      </c>
      <c r="K328" s="11">
        <v>54.8</v>
      </c>
      <c r="L328" s="11">
        <v>3.1</v>
      </c>
      <c r="M328" s="11">
        <v>61.7</v>
      </c>
      <c r="N328" s="11">
        <v>3.2</v>
      </c>
    </row>
    <row r="329" spans="1:14" ht="15.9" customHeight="1" x14ac:dyDescent="0.3">
      <c r="A329" s="2" t="s">
        <v>80</v>
      </c>
      <c r="B329" s="9" t="s">
        <v>4</v>
      </c>
      <c r="C329" s="10">
        <v>1275</v>
      </c>
      <c r="D329" s="10">
        <v>1236</v>
      </c>
      <c r="E329" s="9">
        <v>879</v>
      </c>
      <c r="F329" s="11">
        <v>69</v>
      </c>
      <c r="G329" s="11">
        <v>3.4</v>
      </c>
      <c r="H329" s="11">
        <v>71.099999999999994</v>
      </c>
      <c r="I329" s="11">
        <v>3.4</v>
      </c>
      <c r="J329" s="9">
        <v>781</v>
      </c>
      <c r="K329" s="11">
        <v>61.3</v>
      </c>
      <c r="L329" s="11">
        <v>3.6</v>
      </c>
      <c r="M329" s="11">
        <v>63.2</v>
      </c>
      <c r="N329" s="11">
        <v>3.6</v>
      </c>
    </row>
    <row r="330" spans="1:14" ht="15.9" customHeight="1" x14ac:dyDescent="0.3">
      <c r="A330" s="2" t="s">
        <v>80</v>
      </c>
      <c r="B330" s="9" t="s">
        <v>5</v>
      </c>
      <c r="C330" s="10">
        <v>182</v>
      </c>
      <c r="D330" s="10">
        <v>169</v>
      </c>
      <c r="E330" s="9">
        <v>122</v>
      </c>
      <c r="F330" s="11">
        <v>67.3</v>
      </c>
      <c r="G330" s="11">
        <v>11</v>
      </c>
      <c r="H330" s="11">
        <v>72.3</v>
      </c>
      <c r="I330" s="11">
        <v>10.9</v>
      </c>
      <c r="J330" s="9">
        <v>110</v>
      </c>
      <c r="K330" s="11">
        <v>60.7</v>
      </c>
      <c r="L330" s="11">
        <v>11.5</v>
      </c>
      <c r="M330" s="11">
        <v>65.099999999999994</v>
      </c>
      <c r="N330" s="11">
        <v>11.6</v>
      </c>
    </row>
    <row r="331" spans="1:14" ht="15.9" customHeight="1" x14ac:dyDescent="0.3">
      <c r="A331" s="2" t="s">
        <v>80</v>
      </c>
      <c r="B331" s="9" t="s">
        <v>6</v>
      </c>
      <c r="C331" s="10">
        <v>198</v>
      </c>
      <c r="D331" s="10">
        <v>163</v>
      </c>
      <c r="E331" s="9">
        <v>91</v>
      </c>
      <c r="F331" s="11">
        <v>46</v>
      </c>
      <c r="G331" s="11">
        <v>11.7</v>
      </c>
      <c r="H331" s="11">
        <v>56</v>
      </c>
      <c r="I331" s="11">
        <v>12.8</v>
      </c>
      <c r="J331" s="9">
        <v>72</v>
      </c>
      <c r="K331" s="11">
        <v>36.5</v>
      </c>
      <c r="L331" s="11">
        <v>11.3</v>
      </c>
      <c r="M331" s="11">
        <v>44.4</v>
      </c>
      <c r="N331" s="11">
        <v>12.8</v>
      </c>
    </row>
    <row r="332" spans="1:14" ht="15.9" customHeight="1" x14ac:dyDescent="0.3">
      <c r="A332" s="2" t="s">
        <v>80</v>
      </c>
      <c r="B332" s="9" t="s">
        <v>7</v>
      </c>
      <c r="C332" s="10">
        <v>517</v>
      </c>
      <c r="D332" s="10">
        <v>346</v>
      </c>
      <c r="E332" s="9">
        <v>234</v>
      </c>
      <c r="F332" s="11">
        <v>45.3</v>
      </c>
      <c r="G332" s="11">
        <v>9</v>
      </c>
      <c r="H332" s="11">
        <v>67.7</v>
      </c>
      <c r="I332" s="11">
        <v>10.3</v>
      </c>
      <c r="J332" s="9">
        <v>196</v>
      </c>
      <c r="K332" s="11">
        <v>37.9</v>
      </c>
      <c r="L332" s="11">
        <v>8.8000000000000007</v>
      </c>
      <c r="M332" s="11">
        <v>56.6</v>
      </c>
      <c r="N332" s="11">
        <v>10.9</v>
      </c>
    </row>
    <row r="333" spans="1:14" ht="15.9" customHeight="1" x14ac:dyDescent="0.3">
      <c r="A333" s="2" t="s">
        <v>80</v>
      </c>
      <c r="B333" s="9" t="s">
        <v>8</v>
      </c>
      <c r="C333" s="10">
        <v>1775</v>
      </c>
      <c r="D333" s="10">
        <v>1581</v>
      </c>
      <c r="E333" s="9">
        <v>1109</v>
      </c>
      <c r="F333" s="11">
        <v>62.5</v>
      </c>
      <c r="G333" s="11">
        <v>3</v>
      </c>
      <c r="H333" s="11">
        <v>70.2</v>
      </c>
      <c r="I333" s="11">
        <v>3</v>
      </c>
      <c r="J333" s="9">
        <v>977</v>
      </c>
      <c r="K333" s="11">
        <v>55.1</v>
      </c>
      <c r="L333" s="11">
        <v>3.1</v>
      </c>
      <c r="M333" s="11">
        <v>61.8</v>
      </c>
      <c r="N333" s="11">
        <v>3.2</v>
      </c>
    </row>
    <row r="334" spans="1:14" ht="15.9" customHeight="1" x14ac:dyDescent="0.3">
      <c r="A334" s="2" t="s">
        <v>80</v>
      </c>
      <c r="B334" s="9" t="s">
        <v>9</v>
      </c>
      <c r="C334" s="10">
        <v>204</v>
      </c>
      <c r="D334" s="10">
        <v>191</v>
      </c>
      <c r="E334" s="9">
        <v>143</v>
      </c>
      <c r="F334" s="11">
        <v>70.2</v>
      </c>
      <c r="G334" s="11">
        <v>10.1</v>
      </c>
      <c r="H334" s="11">
        <v>74.7</v>
      </c>
      <c r="I334" s="11">
        <v>9.9</v>
      </c>
      <c r="J334" s="9">
        <v>128</v>
      </c>
      <c r="K334" s="11">
        <v>62.9</v>
      </c>
      <c r="L334" s="11">
        <v>10.7</v>
      </c>
      <c r="M334" s="11">
        <v>67.099999999999994</v>
      </c>
      <c r="N334" s="11">
        <v>10.7</v>
      </c>
    </row>
    <row r="335" spans="1:14" ht="15.9" customHeight="1" x14ac:dyDescent="0.3">
      <c r="A335" s="2" t="s">
        <v>80</v>
      </c>
      <c r="B335" s="9" t="s">
        <v>10</v>
      </c>
      <c r="C335" s="10">
        <v>214</v>
      </c>
      <c r="D335" s="10">
        <v>178</v>
      </c>
      <c r="E335" s="9">
        <v>99</v>
      </c>
      <c r="F335" s="11">
        <v>46.2</v>
      </c>
      <c r="G335" s="11">
        <v>11.2</v>
      </c>
      <c r="H335" s="11">
        <v>55.3</v>
      </c>
      <c r="I335" s="11">
        <v>12.3</v>
      </c>
      <c r="J335" s="9">
        <v>78</v>
      </c>
      <c r="K335" s="11">
        <v>36.4</v>
      </c>
      <c r="L335" s="11">
        <v>10.9</v>
      </c>
      <c r="M335" s="11">
        <v>43.6</v>
      </c>
      <c r="N335" s="11">
        <v>12.2</v>
      </c>
    </row>
    <row r="336" spans="1:14" ht="15.9" customHeight="1" x14ac:dyDescent="0.3">
      <c r="A336" s="2" t="s">
        <v>43</v>
      </c>
      <c r="B336" s="9" t="s">
        <v>0</v>
      </c>
      <c r="C336" s="10">
        <v>1044</v>
      </c>
      <c r="D336" s="10">
        <v>1012</v>
      </c>
      <c r="E336" s="9">
        <v>763</v>
      </c>
      <c r="F336" s="11">
        <v>73.099999999999994</v>
      </c>
      <c r="G336" s="11">
        <v>2.5</v>
      </c>
      <c r="H336" s="11">
        <v>75.400000000000006</v>
      </c>
      <c r="I336" s="11">
        <v>2.5</v>
      </c>
      <c r="J336" s="9">
        <v>698</v>
      </c>
      <c r="K336" s="11">
        <v>66.900000000000006</v>
      </c>
      <c r="L336" s="11">
        <v>2.7</v>
      </c>
      <c r="M336" s="11">
        <v>69</v>
      </c>
      <c r="N336" s="11">
        <v>2.6</v>
      </c>
    </row>
    <row r="337" spans="1:14" ht="15.9" customHeight="1" x14ac:dyDescent="0.3">
      <c r="A337" s="2" t="s">
        <v>80</v>
      </c>
      <c r="B337" s="9" t="s">
        <v>1</v>
      </c>
      <c r="C337" s="10">
        <v>509</v>
      </c>
      <c r="D337" s="10">
        <v>494</v>
      </c>
      <c r="E337" s="9">
        <v>359</v>
      </c>
      <c r="F337" s="11">
        <v>70.599999999999994</v>
      </c>
      <c r="G337" s="11">
        <v>3.7</v>
      </c>
      <c r="H337" s="11">
        <v>72.7</v>
      </c>
      <c r="I337" s="11">
        <v>3.6</v>
      </c>
      <c r="J337" s="9">
        <v>327</v>
      </c>
      <c r="K337" s="11">
        <v>64.3</v>
      </c>
      <c r="L337" s="11">
        <v>3.9</v>
      </c>
      <c r="M337" s="11">
        <v>66.2</v>
      </c>
      <c r="N337" s="11">
        <v>3.9</v>
      </c>
    </row>
    <row r="338" spans="1:14" ht="15.9" customHeight="1" x14ac:dyDescent="0.3">
      <c r="A338" s="2" t="s">
        <v>80</v>
      </c>
      <c r="B338" s="9" t="s">
        <v>2</v>
      </c>
      <c r="C338" s="10">
        <v>535</v>
      </c>
      <c r="D338" s="10">
        <v>518</v>
      </c>
      <c r="E338" s="9">
        <v>404</v>
      </c>
      <c r="F338" s="11">
        <v>75.400000000000006</v>
      </c>
      <c r="G338" s="11">
        <v>3.4</v>
      </c>
      <c r="H338" s="11">
        <v>77.900000000000006</v>
      </c>
      <c r="I338" s="11">
        <v>3.3</v>
      </c>
      <c r="J338" s="9">
        <v>371</v>
      </c>
      <c r="K338" s="11">
        <v>69.3</v>
      </c>
      <c r="L338" s="11">
        <v>3.6</v>
      </c>
      <c r="M338" s="11">
        <v>71.599999999999994</v>
      </c>
      <c r="N338" s="11">
        <v>3.6</v>
      </c>
    </row>
    <row r="339" spans="1:14" ht="15.9" customHeight="1" x14ac:dyDescent="0.3">
      <c r="A339" s="2" t="s">
        <v>80</v>
      </c>
      <c r="B339" s="9" t="s">
        <v>3</v>
      </c>
      <c r="C339" s="10">
        <v>990</v>
      </c>
      <c r="D339" s="10">
        <v>973</v>
      </c>
      <c r="E339" s="9">
        <v>740</v>
      </c>
      <c r="F339" s="11">
        <v>74.7</v>
      </c>
      <c r="G339" s="11">
        <v>2.5</v>
      </c>
      <c r="H339" s="11">
        <v>76</v>
      </c>
      <c r="I339" s="11">
        <v>2.5</v>
      </c>
      <c r="J339" s="9">
        <v>677</v>
      </c>
      <c r="K339" s="11">
        <v>68.400000000000006</v>
      </c>
      <c r="L339" s="11">
        <v>2.7</v>
      </c>
      <c r="M339" s="11">
        <v>69.599999999999994</v>
      </c>
      <c r="N339" s="11">
        <v>2.7</v>
      </c>
    </row>
    <row r="340" spans="1:14" ht="15.9" customHeight="1" x14ac:dyDescent="0.3">
      <c r="A340" s="2" t="s">
        <v>80</v>
      </c>
      <c r="B340" s="9" t="s">
        <v>4</v>
      </c>
      <c r="C340" s="10">
        <v>976</v>
      </c>
      <c r="D340" s="10">
        <v>964</v>
      </c>
      <c r="E340" s="9">
        <v>733</v>
      </c>
      <c r="F340" s="11">
        <v>75.2</v>
      </c>
      <c r="G340" s="11">
        <v>2.5</v>
      </c>
      <c r="H340" s="11">
        <v>76.099999999999994</v>
      </c>
      <c r="I340" s="11">
        <v>2.5</v>
      </c>
      <c r="J340" s="9">
        <v>672</v>
      </c>
      <c r="K340" s="11">
        <v>68.900000000000006</v>
      </c>
      <c r="L340" s="11">
        <v>2.7</v>
      </c>
      <c r="M340" s="11">
        <v>69.7</v>
      </c>
      <c r="N340" s="11">
        <v>2.7</v>
      </c>
    </row>
    <row r="341" spans="1:14" ht="15.9" customHeight="1" x14ac:dyDescent="0.3">
      <c r="A341" s="2" t="s">
        <v>80</v>
      </c>
      <c r="B341" s="9" t="s">
        <v>5</v>
      </c>
      <c r="C341" s="10">
        <v>11</v>
      </c>
      <c r="D341" s="10">
        <v>9</v>
      </c>
      <c r="E341" s="9">
        <v>5</v>
      </c>
      <c r="F341" s="12" t="s">
        <v>81</v>
      </c>
      <c r="G341" s="12" t="s">
        <v>81</v>
      </c>
      <c r="H341" s="12" t="s">
        <v>81</v>
      </c>
      <c r="I341" s="12" t="s">
        <v>81</v>
      </c>
      <c r="J341" s="9">
        <v>5</v>
      </c>
      <c r="K341" s="12" t="s">
        <v>81</v>
      </c>
      <c r="L341" s="12" t="s">
        <v>81</v>
      </c>
      <c r="M341" s="12" t="s">
        <v>81</v>
      </c>
      <c r="N341" s="12" t="s">
        <v>81</v>
      </c>
    </row>
    <row r="342" spans="1:14" ht="15.9" customHeight="1" x14ac:dyDescent="0.3">
      <c r="A342" s="2" t="s">
        <v>80</v>
      </c>
      <c r="B342" s="9" t="s">
        <v>6</v>
      </c>
      <c r="C342" s="10">
        <v>27</v>
      </c>
      <c r="D342" s="10">
        <v>16</v>
      </c>
      <c r="E342" s="9">
        <v>9</v>
      </c>
      <c r="F342" s="12" t="s">
        <v>81</v>
      </c>
      <c r="G342" s="12" t="s">
        <v>81</v>
      </c>
      <c r="H342" s="12" t="s">
        <v>81</v>
      </c>
      <c r="I342" s="12" t="s">
        <v>81</v>
      </c>
      <c r="J342" s="9">
        <v>9</v>
      </c>
      <c r="K342" s="12" t="s">
        <v>81</v>
      </c>
      <c r="L342" s="12" t="s">
        <v>81</v>
      </c>
      <c r="M342" s="12" t="s">
        <v>81</v>
      </c>
      <c r="N342" s="12" t="s">
        <v>81</v>
      </c>
    </row>
    <row r="343" spans="1:14" ht="15.9" customHeight="1" x14ac:dyDescent="0.3">
      <c r="A343" s="2" t="s">
        <v>80</v>
      </c>
      <c r="B343" s="9" t="s">
        <v>7</v>
      </c>
      <c r="C343" s="10">
        <v>19</v>
      </c>
      <c r="D343" s="10">
        <v>11</v>
      </c>
      <c r="E343" s="9">
        <v>9</v>
      </c>
      <c r="F343" s="12" t="s">
        <v>81</v>
      </c>
      <c r="G343" s="12" t="s">
        <v>81</v>
      </c>
      <c r="H343" s="12" t="s">
        <v>81</v>
      </c>
      <c r="I343" s="12" t="s">
        <v>81</v>
      </c>
      <c r="J343" s="9">
        <v>7</v>
      </c>
      <c r="K343" s="12" t="s">
        <v>81</v>
      </c>
      <c r="L343" s="12" t="s">
        <v>81</v>
      </c>
      <c r="M343" s="12" t="s">
        <v>81</v>
      </c>
      <c r="N343" s="12" t="s">
        <v>81</v>
      </c>
    </row>
    <row r="344" spans="1:14" ht="15.9" customHeight="1" x14ac:dyDescent="0.3">
      <c r="A344" s="2" t="s">
        <v>80</v>
      </c>
      <c r="B344" s="9" t="s">
        <v>8</v>
      </c>
      <c r="C344" s="10">
        <v>1002</v>
      </c>
      <c r="D344" s="10">
        <v>984</v>
      </c>
      <c r="E344" s="9">
        <v>746</v>
      </c>
      <c r="F344" s="11">
        <v>74.5</v>
      </c>
      <c r="G344" s="11">
        <v>2.5</v>
      </c>
      <c r="H344" s="11">
        <v>75.900000000000006</v>
      </c>
      <c r="I344" s="11">
        <v>2.5</v>
      </c>
      <c r="J344" s="9">
        <v>681</v>
      </c>
      <c r="K344" s="11">
        <v>68</v>
      </c>
      <c r="L344" s="11">
        <v>2.7</v>
      </c>
      <c r="M344" s="11">
        <v>69.3</v>
      </c>
      <c r="N344" s="11">
        <v>2.7</v>
      </c>
    </row>
    <row r="345" spans="1:14" ht="15.9" customHeight="1" x14ac:dyDescent="0.3">
      <c r="A345" s="2" t="s">
        <v>80</v>
      </c>
      <c r="B345" s="9" t="s">
        <v>9</v>
      </c>
      <c r="C345" s="10">
        <v>16</v>
      </c>
      <c r="D345" s="10">
        <v>13</v>
      </c>
      <c r="E345" s="9">
        <v>8</v>
      </c>
      <c r="F345" s="12" t="s">
        <v>81</v>
      </c>
      <c r="G345" s="12" t="s">
        <v>81</v>
      </c>
      <c r="H345" s="12" t="s">
        <v>81</v>
      </c>
      <c r="I345" s="12" t="s">
        <v>81</v>
      </c>
      <c r="J345" s="9">
        <v>5</v>
      </c>
      <c r="K345" s="12" t="s">
        <v>81</v>
      </c>
      <c r="L345" s="12" t="s">
        <v>81</v>
      </c>
      <c r="M345" s="12" t="s">
        <v>81</v>
      </c>
      <c r="N345" s="12" t="s">
        <v>81</v>
      </c>
    </row>
    <row r="346" spans="1:14" ht="15.9" customHeight="1" x14ac:dyDescent="0.3">
      <c r="A346" s="2" t="s">
        <v>80</v>
      </c>
      <c r="B346" s="9" t="s">
        <v>10</v>
      </c>
      <c r="C346" s="10">
        <v>28</v>
      </c>
      <c r="D346" s="10">
        <v>17</v>
      </c>
      <c r="E346" s="9">
        <v>11</v>
      </c>
      <c r="F346" s="12" t="s">
        <v>81</v>
      </c>
      <c r="G346" s="12" t="s">
        <v>81</v>
      </c>
      <c r="H346" s="12" t="s">
        <v>81</v>
      </c>
      <c r="I346" s="12" t="s">
        <v>81</v>
      </c>
      <c r="J346" s="9">
        <v>11</v>
      </c>
      <c r="K346" s="12" t="s">
        <v>81</v>
      </c>
      <c r="L346" s="12" t="s">
        <v>81</v>
      </c>
      <c r="M346" s="12" t="s">
        <v>81</v>
      </c>
      <c r="N346" s="12" t="s">
        <v>81</v>
      </c>
    </row>
    <row r="347" spans="1:14" ht="15.9" customHeight="1" x14ac:dyDescent="0.3">
      <c r="A347" s="2" t="s">
        <v>44</v>
      </c>
      <c r="B347" s="9" t="s">
        <v>0</v>
      </c>
      <c r="C347" s="10">
        <v>6862</v>
      </c>
      <c r="D347" s="10">
        <v>5958</v>
      </c>
      <c r="E347" s="9">
        <v>4165</v>
      </c>
      <c r="F347" s="11">
        <v>60.7</v>
      </c>
      <c r="G347" s="11">
        <v>1.9</v>
      </c>
      <c r="H347" s="11">
        <v>69.900000000000006</v>
      </c>
      <c r="I347" s="11">
        <v>2</v>
      </c>
      <c r="J347" s="9">
        <v>3665</v>
      </c>
      <c r="K347" s="11">
        <v>53.4</v>
      </c>
      <c r="L347" s="11">
        <v>2</v>
      </c>
      <c r="M347" s="11">
        <v>61.5</v>
      </c>
      <c r="N347" s="11">
        <v>2.1</v>
      </c>
    </row>
    <row r="348" spans="1:14" ht="15.9" customHeight="1" x14ac:dyDescent="0.3">
      <c r="A348" s="2" t="s">
        <v>80</v>
      </c>
      <c r="B348" s="9" t="s">
        <v>1</v>
      </c>
      <c r="C348" s="10">
        <v>3282</v>
      </c>
      <c r="D348" s="10">
        <v>2825</v>
      </c>
      <c r="E348" s="9">
        <v>1911</v>
      </c>
      <c r="F348" s="11">
        <v>58.2</v>
      </c>
      <c r="G348" s="11">
        <v>2.8</v>
      </c>
      <c r="H348" s="11">
        <v>67.599999999999994</v>
      </c>
      <c r="I348" s="11">
        <v>2.9</v>
      </c>
      <c r="J348" s="9">
        <v>1668</v>
      </c>
      <c r="K348" s="11">
        <v>50.8</v>
      </c>
      <c r="L348" s="11">
        <v>2.9</v>
      </c>
      <c r="M348" s="11">
        <v>59.1</v>
      </c>
      <c r="N348" s="11">
        <v>3.1</v>
      </c>
    </row>
    <row r="349" spans="1:14" ht="15.9" customHeight="1" x14ac:dyDescent="0.3">
      <c r="A349" s="2" t="s">
        <v>80</v>
      </c>
      <c r="B349" s="9" t="s">
        <v>2</v>
      </c>
      <c r="C349" s="10">
        <v>3580</v>
      </c>
      <c r="D349" s="10">
        <v>3132</v>
      </c>
      <c r="E349" s="9">
        <v>2255</v>
      </c>
      <c r="F349" s="11">
        <v>63</v>
      </c>
      <c r="G349" s="11">
        <v>2.7</v>
      </c>
      <c r="H349" s="11">
        <v>72</v>
      </c>
      <c r="I349" s="11">
        <v>2.6</v>
      </c>
      <c r="J349" s="9">
        <v>1997</v>
      </c>
      <c r="K349" s="11">
        <v>55.8</v>
      </c>
      <c r="L349" s="11">
        <v>2.7</v>
      </c>
      <c r="M349" s="11">
        <v>63.7</v>
      </c>
      <c r="N349" s="11">
        <v>2.8</v>
      </c>
    </row>
    <row r="350" spans="1:14" ht="15.9" customHeight="1" x14ac:dyDescent="0.3">
      <c r="A350" s="2" t="s">
        <v>80</v>
      </c>
      <c r="B350" s="9" t="s">
        <v>3</v>
      </c>
      <c r="C350" s="10">
        <v>5237</v>
      </c>
      <c r="D350" s="10">
        <v>4669</v>
      </c>
      <c r="E350" s="9">
        <v>3349</v>
      </c>
      <c r="F350" s="11">
        <v>64</v>
      </c>
      <c r="G350" s="11">
        <v>2.2000000000000002</v>
      </c>
      <c r="H350" s="11">
        <v>71.7</v>
      </c>
      <c r="I350" s="11">
        <v>2.2000000000000002</v>
      </c>
      <c r="J350" s="9">
        <v>2961</v>
      </c>
      <c r="K350" s="11">
        <v>56.6</v>
      </c>
      <c r="L350" s="11">
        <v>2.2999999999999998</v>
      </c>
      <c r="M350" s="11">
        <v>63.4</v>
      </c>
      <c r="N350" s="11">
        <v>2.2999999999999998</v>
      </c>
    </row>
    <row r="351" spans="1:14" ht="15.9" customHeight="1" x14ac:dyDescent="0.3">
      <c r="A351" s="2" t="s">
        <v>80</v>
      </c>
      <c r="B351" s="9" t="s">
        <v>4</v>
      </c>
      <c r="C351" s="10">
        <v>4048</v>
      </c>
      <c r="D351" s="10">
        <v>3891</v>
      </c>
      <c r="E351" s="9">
        <v>2933</v>
      </c>
      <c r="F351" s="11">
        <v>72.5</v>
      </c>
      <c r="G351" s="11">
        <v>2.2999999999999998</v>
      </c>
      <c r="H351" s="11">
        <v>75.400000000000006</v>
      </c>
      <c r="I351" s="11">
        <v>2.2999999999999998</v>
      </c>
      <c r="J351" s="9">
        <v>2604</v>
      </c>
      <c r="K351" s="11">
        <v>64.3</v>
      </c>
      <c r="L351" s="11">
        <v>2.5</v>
      </c>
      <c r="M351" s="11">
        <v>66.900000000000006</v>
      </c>
      <c r="N351" s="11">
        <v>2.5</v>
      </c>
    </row>
    <row r="352" spans="1:14" ht="15.9" customHeight="1" x14ac:dyDescent="0.3">
      <c r="A352" s="2" t="s">
        <v>80</v>
      </c>
      <c r="B352" s="9" t="s">
        <v>5</v>
      </c>
      <c r="C352" s="10">
        <v>964</v>
      </c>
      <c r="D352" s="10">
        <v>814</v>
      </c>
      <c r="E352" s="9">
        <v>550</v>
      </c>
      <c r="F352" s="11">
        <v>57</v>
      </c>
      <c r="G352" s="11">
        <v>6.4</v>
      </c>
      <c r="H352" s="11">
        <v>67.5</v>
      </c>
      <c r="I352" s="11">
        <v>6.6</v>
      </c>
      <c r="J352" s="9">
        <v>469</v>
      </c>
      <c r="K352" s="11">
        <v>48.7</v>
      </c>
      <c r="L352" s="11">
        <v>6.4</v>
      </c>
      <c r="M352" s="11">
        <v>57.6</v>
      </c>
      <c r="N352" s="11">
        <v>6.9</v>
      </c>
    </row>
    <row r="353" spans="1:14" ht="15.9" customHeight="1" x14ac:dyDescent="0.3">
      <c r="A353" s="2" t="s">
        <v>80</v>
      </c>
      <c r="B353" s="9" t="s">
        <v>6</v>
      </c>
      <c r="C353" s="10">
        <v>579</v>
      </c>
      <c r="D353" s="10">
        <v>399</v>
      </c>
      <c r="E353" s="9">
        <v>220</v>
      </c>
      <c r="F353" s="11">
        <v>38</v>
      </c>
      <c r="G353" s="11">
        <v>8.4</v>
      </c>
      <c r="H353" s="11">
        <v>55.2</v>
      </c>
      <c r="I353" s="11">
        <v>10.4</v>
      </c>
      <c r="J353" s="9">
        <v>211</v>
      </c>
      <c r="K353" s="11">
        <v>36.4</v>
      </c>
      <c r="L353" s="11">
        <v>8.3000000000000007</v>
      </c>
      <c r="M353" s="11">
        <v>52.9</v>
      </c>
      <c r="N353" s="11">
        <v>10.4</v>
      </c>
    </row>
    <row r="354" spans="1:14" ht="15.9" customHeight="1" x14ac:dyDescent="0.3">
      <c r="A354" s="2" t="s">
        <v>80</v>
      </c>
      <c r="B354" s="9" t="s">
        <v>7</v>
      </c>
      <c r="C354" s="10">
        <v>1379</v>
      </c>
      <c r="D354" s="10">
        <v>913</v>
      </c>
      <c r="E354" s="9">
        <v>486</v>
      </c>
      <c r="F354" s="11">
        <v>35.200000000000003</v>
      </c>
      <c r="G354" s="11">
        <v>6.7</v>
      </c>
      <c r="H354" s="11">
        <v>53.2</v>
      </c>
      <c r="I354" s="11">
        <v>8.6</v>
      </c>
      <c r="J354" s="9">
        <v>395</v>
      </c>
      <c r="K354" s="11">
        <v>28.6</v>
      </c>
      <c r="L354" s="11">
        <v>6.3</v>
      </c>
      <c r="M354" s="11">
        <v>43.2</v>
      </c>
      <c r="N354" s="11">
        <v>8.5</v>
      </c>
    </row>
    <row r="355" spans="1:14" ht="15.9" customHeight="1" x14ac:dyDescent="0.3">
      <c r="A355" s="2" t="s">
        <v>80</v>
      </c>
      <c r="B355" s="9" t="s">
        <v>8</v>
      </c>
      <c r="C355" s="10">
        <v>5274</v>
      </c>
      <c r="D355" s="10">
        <v>4702</v>
      </c>
      <c r="E355" s="9">
        <v>3374</v>
      </c>
      <c r="F355" s="11">
        <v>64</v>
      </c>
      <c r="G355" s="11">
        <v>2.2000000000000002</v>
      </c>
      <c r="H355" s="11">
        <v>71.7</v>
      </c>
      <c r="I355" s="11">
        <v>2.2000000000000002</v>
      </c>
      <c r="J355" s="9">
        <v>2982</v>
      </c>
      <c r="K355" s="11">
        <v>56.5</v>
      </c>
      <c r="L355" s="11">
        <v>2.2999999999999998</v>
      </c>
      <c r="M355" s="11">
        <v>63.4</v>
      </c>
      <c r="N355" s="11">
        <v>2.2999999999999998</v>
      </c>
    </row>
    <row r="356" spans="1:14" ht="15.9" customHeight="1" x14ac:dyDescent="0.3">
      <c r="A356" s="2" t="s">
        <v>80</v>
      </c>
      <c r="B356" s="9" t="s">
        <v>9</v>
      </c>
      <c r="C356" s="10">
        <v>977</v>
      </c>
      <c r="D356" s="10">
        <v>824</v>
      </c>
      <c r="E356" s="9">
        <v>553</v>
      </c>
      <c r="F356" s="11">
        <v>56.7</v>
      </c>
      <c r="G356" s="11">
        <v>6.3</v>
      </c>
      <c r="H356" s="11">
        <v>67.2</v>
      </c>
      <c r="I356" s="11">
        <v>6.5</v>
      </c>
      <c r="J356" s="9">
        <v>469</v>
      </c>
      <c r="K356" s="11">
        <v>48</v>
      </c>
      <c r="L356" s="11">
        <v>6.4</v>
      </c>
      <c r="M356" s="11">
        <v>56.9</v>
      </c>
      <c r="N356" s="11">
        <v>6.9</v>
      </c>
    </row>
    <row r="357" spans="1:14" ht="15.9" customHeight="1" x14ac:dyDescent="0.3">
      <c r="A357" s="2" t="s">
        <v>80</v>
      </c>
      <c r="B357" s="9" t="s">
        <v>10</v>
      </c>
      <c r="C357" s="10">
        <v>602</v>
      </c>
      <c r="D357" s="10">
        <v>422</v>
      </c>
      <c r="E357" s="9">
        <v>238</v>
      </c>
      <c r="F357" s="11">
        <v>39.6</v>
      </c>
      <c r="G357" s="11">
        <v>8.3000000000000007</v>
      </c>
      <c r="H357" s="11">
        <v>56.4</v>
      </c>
      <c r="I357" s="11">
        <v>10.1</v>
      </c>
      <c r="J357" s="9">
        <v>229</v>
      </c>
      <c r="K357" s="11">
        <v>38</v>
      </c>
      <c r="L357" s="11">
        <v>8.1999999999999993</v>
      </c>
      <c r="M357" s="11">
        <v>54.2</v>
      </c>
      <c r="N357" s="11">
        <v>10.1</v>
      </c>
    </row>
    <row r="358" spans="1:14" ht="15.9" customHeight="1" x14ac:dyDescent="0.3">
      <c r="A358" s="2" t="s">
        <v>45</v>
      </c>
      <c r="B358" s="9" t="s">
        <v>0</v>
      </c>
      <c r="C358" s="10">
        <v>1547</v>
      </c>
      <c r="D358" s="10">
        <v>1396</v>
      </c>
      <c r="E358" s="9">
        <v>916</v>
      </c>
      <c r="F358" s="11">
        <v>59.2</v>
      </c>
      <c r="G358" s="11">
        <v>2.5</v>
      </c>
      <c r="H358" s="11">
        <v>65.599999999999994</v>
      </c>
      <c r="I358" s="11">
        <v>2.6</v>
      </c>
      <c r="J358" s="9">
        <v>765</v>
      </c>
      <c r="K358" s="11">
        <v>49.4</v>
      </c>
      <c r="L358" s="11">
        <v>2.6</v>
      </c>
      <c r="M358" s="11">
        <v>54.8</v>
      </c>
      <c r="N358" s="11">
        <v>2.7</v>
      </c>
    </row>
    <row r="359" spans="1:14" ht="15.9" customHeight="1" x14ac:dyDescent="0.3">
      <c r="A359" s="2" t="s">
        <v>80</v>
      </c>
      <c r="B359" s="9" t="s">
        <v>1</v>
      </c>
      <c r="C359" s="10">
        <v>749</v>
      </c>
      <c r="D359" s="10">
        <v>669</v>
      </c>
      <c r="E359" s="9">
        <v>416</v>
      </c>
      <c r="F359" s="11">
        <v>55.5</v>
      </c>
      <c r="G359" s="11">
        <v>3.7</v>
      </c>
      <c r="H359" s="11">
        <v>62.1</v>
      </c>
      <c r="I359" s="11">
        <v>3.8</v>
      </c>
      <c r="J359" s="9">
        <v>342</v>
      </c>
      <c r="K359" s="11">
        <v>45.7</v>
      </c>
      <c r="L359" s="11">
        <v>3.7</v>
      </c>
      <c r="M359" s="11">
        <v>51.1</v>
      </c>
      <c r="N359" s="11">
        <v>3.9</v>
      </c>
    </row>
    <row r="360" spans="1:14" ht="15.9" customHeight="1" x14ac:dyDescent="0.3">
      <c r="A360" s="2" t="s">
        <v>80</v>
      </c>
      <c r="B360" s="9" t="s">
        <v>2</v>
      </c>
      <c r="C360" s="10">
        <v>798</v>
      </c>
      <c r="D360" s="10">
        <v>727</v>
      </c>
      <c r="E360" s="9">
        <v>500</v>
      </c>
      <c r="F360" s="11">
        <v>62.7</v>
      </c>
      <c r="G360" s="11">
        <v>3.5</v>
      </c>
      <c r="H360" s="11">
        <v>68.8</v>
      </c>
      <c r="I360" s="11">
        <v>3.5</v>
      </c>
      <c r="J360" s="9">
        <v>423</v>
      </c>
      <c r="K360" s="11">
        <v>53</v>
      </c>
      <c r="L360" s="11">
        <v>3.6</v>
      </c>
      <c r="M360" s="11">
        <v>58.2</v>
      </c>
      <c r="N360" s="11">
        <v>3.7</v>
      </c>
    </row>
    <row r="361" spans="1:14" ht="15.9" customHeight="1" x14ac:dyDescent="0.3">
      <c r="A361" s="2" t="s">
        <v>80</v>
      </c>
      <c r="B361" s="9" t="s">
        <v>3</v>
      </c>
      <c r="C361" s="10">
        <v>1183</v>
      </c>
      <c r="D361" s="10">
        <v>1053</v>
      </c>
      <c r="E361" s="9">
        <v>722</v>
      </c>
      <c r="F361" s="11">
        <v>61.1</v>
      </c>
      <c r="G361" s="11">
        <v>2.9</v>
      </c>
      <c r="H361" s="11">
        <v>68.599999999999994</v>
      </c>
      <c r="I361" s="11">
        <v>2.9</v>
      </c>
      <c r="J361" s="9">
        <v>620</v>
      </c>
      <c r="K361" s="11">
        <v>52.4</v>
      </c>
      <c r="L361" s="11">
        <v>3</v>
      </c>
      <c r="M361" s="11">
        <v>58.8</v>
      </c>
      <c r="N361" s="11">
        <v>3.1</v>
      </c>
    </row>
    <row r="362" spans="1:14" ht="15.9" customHeight="1" x14ac:dyDescent="0.3">
      <c r="A362" s="2" t="s">
        <v>80</v>
      </c>
      <c r="B362" s="9" t="s">
        <v>4</v>
      </c>
      <c r="C362" s="10">
        <v>554</v>
      </c>
      <c r="D362" s="10">
        <v>543</v>
      </c>
      <c r="E362" s="9">
        <v>420</v>
      </c>
      <c r="F362" s="11">
        <v>75.8</v>
      </c>
      <c r="G362" s="11">
        <v>3.7</v>
      </c>
      <c r="H362" s="11">
        <v>77.3</v>
      </c>
      <c r="I362" s="11">
        <v>3.7</v>
      </c>
      <c r="J362" s="9">
        <v>376</v>
      </c>
      <c r="K362" s="11">
        <v>67.8</v>
      </c>
      <c r="L362" s="11">
        <v>4</v>
      </c>
      <c r="M362" s="11">
        <v>69.2</v>
      </c>
      <c r="N362" s="11">
        <v>4</v>
      </c>
    </row>
    <row r="363" spans="1:14" ht="15.9" customHeight="1" x14ac:dyDescent="0.3">
      <c r="A363" s="2" t="s">
        <v>80</v>
      </c>
      <c r="B363" s="9" t="s">
        <v>5</v>
      </c>
      <c r="C363" s="10">
        <v>42</v>
      </c>
      <c r="D363" s="10">
        <v>40</v>
      </c>
      <c r="E363" s="9">
        <v>26</v>
      </c>
      <c r="F363" s="12" t="s">
        <v>81</v>
      </c>
      <c r="G363" s="12" t="s">
        <v>81</v>
      </c>
      <c r="H363" s="12" t="s">
        <v>81</v>
      </c>
      <c r="I363" s="12" t="s">
        <v>81</v>
      </c>
      <c r="J363" s="9">
        <v>22</v>
      </c>
      <c r="K363" s="12" t="s">
        <v>81</v>
      </c>
      <c r="L363" s="12" t="s">
        <v>81</v>
      </c>
      <c r="M363" s="12" t="s">
        <v>81</v>
      </c>
      <c r="N363" s="12" t="s">
        <v>81</v>
      </c>
    </row>
    <row r="364" spans="1:14" ht="15.9" customHeight="1" x14ac:dyDescent="0.3">
      <c r="A364" s="2" t="s">
        <v>80</v>
      </c>
      <c r="B364" s="9" t="s">
        <v>6</v>
      </c>
      <c r="C364" s="10">
        <v>32</v>
      </c>
      <c r="D364" s="10">
        <v>27</v>
      </c>
      <c r="E364" s="9">
        <v>16</v>
      </c>
      <c r="F364" s="12" t="s">
        <v>81</v>
      </c>
      <c r="G364" s="12" t="s">
        <v>81</v>
      </c>
      <c r="H364" s="12" t="s">
        <v>81</v>
      </c>
      <c r="I364" s="12" t="s">
        <v>81</v>
      </c>
      <c r="J364" s="9">
        <v>14</v>
      </c>
      <c r="K364" s="12" t="s">
        <v>81</v>
      </c>
      <c r="L364" s="12" t="s">
        <v>81</v>
      </c>
      <c r="M364" s="12" t="s">
        <v>81</v>
      </c>
      <c r="N364" s="12" t="s">
        <v>81</v>
      </c>
    </row>
    <row r="365" spans="1:14" ht="15.9" customHeight="1" x14ac:dyDescent="0.3">
      <c r="A365" s="2" t="s">
        <v>80</v>
      </c>
      <c r="B365" s="9" t="s">
        <v>7</v>
      </c>
      <c r="C365" s="10">
        <v>705</v>
      </c>
      <c r="D365" s="10">
        <v>571</v>
      </c>
      <c r="E365" s="9">
        <v>340</v>
      </c>
      <c r="F365" s="11">
        <v>48.3</v>
      </c>
      <c r="G365" s="11">
        <v>6</v>
      </c>
      <c r="H365" s="11">
        <v>59.6</v>
      </c>
      <c r="I365" s="11">
        <v>6.6</v>
      </c>
      <c r="J365" s="9">
        <v>276</v>
      </c>
      <c r="K365" s="11">
        <v>39.1</v>
      </c>
      <c r="L365" s="11">
        <v>5.9</v>
      </c>
      <c r="M365" s="11">
        <v>48.2</v>
      </c>
      <c r="N365" s="11">
        <v>6.7</v>
      </c>
    </row>
    <row r="366" spans="1:14" ht="15.9" customHeight="1" x14ac:dyDescent="0.3">
      <c r="A366" s="2" t="s">
        <v>80</v>
      </c>
      <c r="B366" s="9" t="s">
        <v>8</v>
      </c>
      <c r="C366" s="10">
        <v>1211</v>
      </c>
      <c r="D366" s="10">
        <v>1074</v>
      </c>
      <c r="E366" s="9">
        <v>738</v>
      </c>
      <c r="F366" s="11">
        <v>61</v>
      </c>
      <c r="G366" s="11">
        <v>2.9</v>
      </c>
      <c r="H366" s="11">
        <v>68.7</v>
      </c>
      <c r="I366" s="11">
        <v>2.9</v>
      </c>
      <c r="J366" s="9">
        <v>635</v>
      </c>
      <c r="K366" s="11">
        <v>52.4</v>
      </c>
      <c r="L366" s="11">
        <v>2.9</v>
      </c>
      <c r="M366" s="11">
        <v>59.1</v>
      </c>
      <c r="N366" s="11">
        <v>3.1</v>
      </c>
    </row>
    <row r="367" spans="1:14" ht="15.9" customHeight="1" x14ac:dyDescent="0.3">
      <c r="A367" s="2" t="s">
        <v>80</v>
      </c>
      <c r="B367" s="9" t="s">
        <v>9</v>
      </c>
      <c r="C367" s="10">
        <v>57</v>
      </c>
      <c r="D367" s="10">
        <v>51</v>
      </c>
      <c r="E367" s="9">
        <v>33</v>
      </c>
      <c r="F367" s="12" t="s">
        <v>81</v>
      </c>
      <c r="G367" s="12" t="s">
        <v>81</v>
      </c>
      <c r="H367" s="12" t="s">
        <v>81</v>
      </c>
      <c r="I367" s="12" t="s">
        <v>81</v>
      </c>
      <c r="J367" s="9">
        <v>28</v>
      </c>
      <c r="K367" s="12" t="s">
        <v>81</v>
      </c>
      <c r="L367" s="12" t="s">
        <v>81</v>
      </c>
      <c r="M367" s="12" t="s">
        <v>81</v>
      </c>
      <c r="N367" s="12" t="s">
        <v>81</v>
      </c>
    </row>
    <row r="368" spans="1:14" ht="15.9" customHeight="1" x14ac:dyDescent="0.3">
      <c r="A368" s="2" t="s">
        <v>80</v>
      </c>
      <c r="B368" s="9" t="s">
        <v>10</v>
      </c>
      <c r="C368" s="10">
        <v>36</v>
      </c>
      <c r="D368" s="10">
        <v>31</v>
      </c>
      <c r="E368" s="9">
        <v>18</v>
      </c>
      <c r="F368" s="12" t="s">
        <v>81</v>
      </c>
      <c r="G368" s="12" t="s">
        <v>81</v>
      </c>
      <c r="H368" s="12" t="s">
        <v>81</v>
      </c>
      <c r="I368" s="12" t="s">
        <v>81</v>
      </c>
      <c r="J368" s="9">
        <v>16</v>
      </c>
      <c r="K368" s="12" t="s">
        <v>81</v>
      </c>
      <c r="L368" s="12" t="s">
        <v>81</v>
      </c>
      <c r="M368" s="12" t="s">
        <v>81</v>
      </c>
      <c r="N368" s="12" t="s">
        <v>81</v>
      </c>
    </row>
    <row r="369" spans="1:14" ht="15.9" customHeight="1" x14ac:dyDescent="0.3">
      <c r="A369" s="2" t="s">
        <v>46</v>
      </c>
      <c r="B369" s="9" t="s">
        <v>0</v>
      </c>
      <c r="C369" s="10">
        <v>15506</v>
      </c>
      <c r="D369" s="10">
        <v>13751</v>
      </c>
      <c r="E369" s="9">
        <v>9142</v>
      </c>
      <c r="F369" s="11">
        <v>59</v>
      </c>
      <c r="G369" s="11">
        <v>1.3</v>
      </c>
      <c r="H369" s="11">
        <v>66.5</v>
      </c>
      <c r="I369" s="11">
        <v>1.4</v>
      </c>
      <c r="J369" s="9">
        <v>7869</v>
      </c>
      <c r="K369" s="11">
        <v>50.7</v>
      </c>
      <c r="L369" s="11">
        <v>1.3</v>
      </c>
      <c r="M369" s="11">
        <v>57.2</v>
      </c>
      <c r="N369" s="11">
        <v>1.4</v>
      </c>
    </row>
    <row r="370" spans="1:14" ht="15.9" customHeight="1" x14ac:dyDescent="0.3">
      <c r="A370" s="2" t="s">
        <v>80</v>
      </c>
      <c r="B370" s="9" t="s">
        <v>1</v>
      </c>
      <c r="C370" s="10">
        <v>7389</v>
      </c>
      <c r="D370" s="10">
        <v>6513</v>
      </c>
      <c r="E370" s="9">
        <v>4225</v>
      </c>
      <c r="F370" s="11">
        <v>57.2</v>
      </c>
      <c r="G370" s="11">
        <v>1.9</v>
      </c>
      <c r="H370" s="11">
        <v>64.900000000000006</v>
      </c>
      <c r="I370" s="11">
        <v>2</v>
      </c>
      <c r="J370" s="9">
        <v>3592</v>
      </c>
      <c r="K370" s="11">
        <v>48.6</v>
      </c>
      <c r="L370" s="11">
        <v>2</v>
      </c>
      <c r="M370" s="11">
        <v>55.2</v>
      </c>
      <c r="N370" s="11">
        <v>2.1</v>
      </c>
    </row>
    <row r="371" spans="1:14" ht="15.9" customHeight="1" x14ac:dyDescent="0.3">
      <c r="A371" s="2" t="s">
        <v>80</v>
      </c>
      <c r="B371" s="9" t="s">
        <v>2</v>
      </c>
      <c r="C371" s="10">
        <v>8116</v>
      </c>
      <c r="D371" s="10">
        <v>7238</v>
      </c>
      <c r="E371" s="9">
        <v>4917</v>
      </c>
      <c r="F371" s="11">
        <v>60.6</v>
      </c>
      <c r="G371" s="11">
        <v>1.8</v>
      </c>
      <c r="H371" s="11">
        <v>67.900000000000006</v>
      </c>
      <c r="I371" s="11">
        <v>1.8</v>
      </c>
      <c r="J371" s="9">
        <v>4277</v>
      </c>
      <c r="K371" s="11">
        <v>52.7</v>
      </c>
      <c r="L371" s="11">
        <v>1.9</v>
      </c>
      <c r="M371" s="11">
        <v>59.1</v>
      </c>
      <c r="N371" s="11">
        <v>1.9</v>
      </c>
    </row>
    <row r="372" spans="1:14" ht="15.9" customHeight="1" x14ac:dyDescent="0.3">
      <c r="A372" s="2" t="s">
        <v>80</v>
      </c>
      <c r="B372" s="9" t="s">
        <v>3</v>
      </c>
      <c r="C372" s="10">
        <v>11101</v>
      </c>
      <c r="D372" s="10">
        <v>10159</v>
      </c>
      <c r="E372" s="9">
        <v>6997</v>
      </c>
      <c r="F372" s="11">
        <v>63</v>
      </c>
      <c r="G372" s="11">
        <v>1.5</v>
      </c>
      <c r="H372" s="11">
        <v>68.900000000000006</v>
      </c>
      <c r="I372" s="11">
        <v>1.5</v>
      </c>
      <c r="J372" s="9">
        <v>6049</v>
      </c>
      <c r="K372" s="11">
        <v>54.5</v>
      </c>
      <c r="L372" s="11">
        <v>1.6</v>
      </c>
      <c r="M372" s="11">
        <v>59.5</v>
      </c>
      <c r="N372" s="11">
        <v>1.6</v>
      </c>
    </row>
    <row r="373" spans="1:14" ht="15.9" customHeight="1" x14ac:dyDescent="0.3">
      <c r="A373" s="2" t="s">
        <v>80</v>
      </c>
      <c r="B373" s="9" t="s">
        <v>4</v>
      </c>
      <c r="C373" s="10">
        <v>9270</v>
      </c>
      <c r="D373" s="10">
        <v>8870</v>
      </c>
      <c r="E373" s="9">
        <v>6264</v>
      </c>
      <c r="F373" s="11">
        <v>67.599999999999994</v>
      </c>
      <c r="G373" s="11">
        <v>1.6</v>
      </c>
      <c r="H373" s="11">
        <v>70.599999999999994</v>
      </c>
      <c r="I373" s="11">
        <v>1.6</v>
      </c>
      <c r="J373" s="9">
        <v>5418</v>
      </c>
      <c r="K373" s="11">
        <v>58.4</v>
      </c>
      <c r="L373" s="11">
        <v>1.7</v>
      </c>
      <c r="M373" s="11">
        <v>61.1</v>
      </c>
      <c r="N373" s="11">
        <v>1.7</v>
      </c>
    </row>
    <row r="374" spans="1:14" ht="15.9" customHeight="1" x14ac:dyDescent="0.3">
      <c r="A374" s="2" t="s">
        <v>80</v>
      </c>
      <c r="B374" s="9" t="s">
        <v>5</v>
      </c>
      <c r="C374" s="10">
        <v>2610</v>
      </c>
      <c r="D374" s="10">
        <v>2321</v>
      </c>
      <c r="E374" s="9">
        <v>1570</v>
      </c>
      <c r="F374" s="11">
        <v>60.2</v>
      </c>
      <c r="G374" s="11">
        <v>3.9</v>
      </c>
      <c r="H374" s="11">
        <v>67.599999999999994</v>
      </c>
      <c r="I374" s="11">
        <v>3.9</v>
      </c>
      <c r="J374" s="9">
        <v>1350</v>
      </c>
      <c r="K374" s="11">
        <v>51.7</v>
      </c>
      <c r="L374" s="11">
        <v>4</v>
      </c>
      <c r="M374" s="11">
        <v>58.2</v>
      </c>
      <c r="N374" s="11">
        <v>4.2</v>
      </c>
    </row>
    <row r="375" spans="1:14" ht="15.9" customHeight="1" x14ac:dyDescent="0.3">
      <c r="A375" s="2" t="s">
        <v>80</v>
      </c>
      <c r="B375" s="9" t="s">
        <v>6</v>
      </c>
      <c r="C375" s="10">
        <v>1547</v>
      </c>
      <c r="D375" s="10">
        <v>1059</v>
      </c>
      <c r="E375" s="9">
        <v>430</v>
      </c>
      <c r="F375" s="11">
        <v>27.8</v>
      </c>
      <c r="G375" s="11">
        <v>4.8</v>
      </c>
      <c r="H375" s="11">
        <v>40.6</v>
      </c>
      <c r="I375" s="11">
        <v>6.4</v>
      </c>
      <c r="J375" s="9">
        <v>365</v>
      </c>
      <c r="K375" s="11">
        <v>23.6</v>
      </c>
      <c r="L375" s="11">
        <v>4.5999999999999996</v>
      </c>
      <c r="M375" s="11">
        <v>34.5</v>
      </c>
      <c r="N375" s="11">
        <v>6.2</v>
      </c>
    </row>
    <row r="376" spans="1:14" ht="15.9" customHeight="1" x14ac:dyDescent="0.3">
      <c r="A376" s="2" t="s">
        <v>80</v>
      </c>
      <c r="B376" s="9" t="s">
        <v>7</v>
      </c>
      <c r="C376" s="10">
        <v>2346</v>
      </c>
      <c r="D376" s="10">
        <v>1735</v>
      </c>
      <c r="E376" s="9">
        <v>1044</v>
      </c>
      <c r="F376" s="11">
        <v>44.5</v>
      </c>
      <c r="G376" s="11">
        <v>5.4</v>
      </c>
      <c r="H376" s="11">
        <v>60.2</v>
      </c>
      <c r="I376" s="11">
        <v>6.2</v>
      </c>
      <c r="J376" s="9">
        <v>878</v>
      </c>
      <c r="K376" s="11">
        <v>37.4</v>
      </c>
      <c r="L376" s="11">
        <v>5.3</v>
      </c>
      <c r="M376" s="11">
        <v>50.6</v>
      </c>
      <c r="N376" s="11">
        <v>6.3</v>
      </c>
    </row>
    <row r="377" spans="1:14" ht="15.9" customHeight="1" x14ac:dyDescent="0.3">
      <c r="A377" s="2" t="s">
        <v>80</v>
      </c>
      <c r="B377" s="9" t="s">
        <v>8</v>
      </c>
      <c r="C377" s="10">
        <v>11193</v>
      </c>
      <c r="D377" s="10">
        <v>10241</v>
      </c>
      <c r="E377" s="9">
        <v>7040</v>
      </c>
      <c r="F377" s="11">
        <v>62.9</v>
      </c>
      <c r="G377" s="11">
        <v>1.5</v>
      </c>
      <c r="H377" s="11">
        <v>68.7</v>
      </c>
      <c r="I377" s="11">
        <v>1.5</v>
      </c>
      <c r="J377" s="9">
        <v>6089</v>
      </c>
      <c r="K377" s="11">
        <v>54.4</v>
      </c>
      <c r="L377" s="11">
        <v>1.6</v>
      </c>
      <c r="M377" s="11">
        <v>59.5</v>
      </c>
      <c r="N377" s="11">
        <v>1.6</v>
      </c>
    </row>
    <row r="378" spans="1:14" ht="15.9" customHeight="1" x14ac:dyDescent="0.3">
      <c r="A378" s="2" t="s">
        <v>80</v>
      </c>
      <c r="B378" s="9" t="s">
        <v>9</v>
      </c>
      <c r="C378" s="10">
        <v>2692</v>
      </c>
      <c r="D378" s="10">
        <v>2387</v>
      </c>
      <c r="E378" s="9">
        <v>1607</v>
      </c>
      <c r="F378" s="11">
        <v>59.7</v>
      </c>
      <c r="G378" s="11">
        <v>3.8</v>
      </c>
      <c r="H378" s="11">
        <v>67.3</v>
      </c>
      <c r="I378" s="11">
        <v>3.9</v>
      </c>
      <c r="J378" s="9">
        <v>1374</v>
      </c>
      <c r="K378" s="11">
        <v>51</v>
      </c>
      <c r="L378" s="11">
        <v>3.9</v>
      </c>
      <c r="M378" s="11">
        <v>57.6</v>
      </c>
      <c r="N378" s="11">
        <v>4.0999999999999996</v>
      </c>
    </row>
    <row r="379" spans="1:14" ht="15.9" customHeight="1" x14ac:dyDescent="0.3">
      <c r="A379" s="2" t="s">
        <v>80</v>
      </c>
      <c r="B379" s="9" t="s">
        <v>10</v>
      </c>
      <c r="C379" s="10">
        <v>1561</v>
      </c>
      <c r="D379" s="10">
        <v>1073</v>
      </c>
      <c r="E379" s="9">
        <v>443</v>
      </c>
      <c r="F379" s="11">
        <v>28.4</v>
      </c>
      <c r="G379" s="11">
        <v>4.8</v>
      </c>
      <c r="H379" s="11">
        <v>41.3</v>
      </c>
      <c r="I379" s="11">
        <v>6.4</v>
      </c>
      <c r="J379" s="9">
        <v>379</v>
      </c>
      <c r="K379" s="11">
        <v>24.3</v>
      </c>
      <c r="L379" s="11">
        <v>4.5999999999999996</v>
      </c>
      <c r="M379" s="11">
        <v>35.4</v>
      </c>
      <c r="N379" s="11">
        <v>6.2</v>
      </c>
    </row>
    <row r="380" spans="1:14" ht="15.9" customHeight="1" x14ac:dyDescent="0.3">
      <c r="A380" s="2" t="s">
        <v>47</v>
      </c>
      <c r="B380" s="9" t="s">
        <v>0</v>
      </c>
      <c r="C380" s="10">
        <v>7631</v>
      </c>
      <c r="D380" s="10">
        <v>6960</v>
      </c>
      <c r="E380" s="9">
        <v>5194</v>
      </c>
      <c r="F380" s="11">
        <v>68.099999999999994</v>
      </c>
      <c r="G380" s="11">
        <v>1.8</v>
      </c>
      <c r="H380" s="11">
        <v>74.599999999999994</v>
      </c>
      <c r="I380" s="11">
        <v>1.7</v>
      </c>
      <c r="J380" s="9">
        <v>4700</v>
      </c>
      <c r="K380" s="11">
        <v>61.6</v>
      </c>
      <c r="L380" s="11">
        <v>1.9</v>
      </c>
      <c r="M380" s="11">
        <v>67.5</v>
      </c>
      <c r="N380" s="11">
        <v>1.9</v>
      </c>
    </row>
    <row r="381" spans="1:14" ht="15.9" customHeight="1" x14ac:dyDescent="0.3">
      <c r="A381" s="2" t="s">
        <v>80</v>
      </c>
      <c r="B381" s="9" t="s">
        <v>1</v>
      </c>
      <c r="C381" s="10">
        <v>3596</v>
      </c>
      <c r="D381" s="10">
        <v>3243</v>
      </c>
      <c r="E381" s="9">
        <v>2414</v>
      </c>
      <c r="F381" s="11">
        <v>67.099999999999994</v>
      </c>
      <c r="G381" s="11">
        <v>2.6</v>
      </c>
      <c r="H381" s="11">
        <v>74.400000000000006</v>
      </c>
      <c r="I381" s="11">
        <v>2.6</v>
      </c>
      <c r="J381" s="9">
        <v>2181</v>
      </c>
      <c r="K381" s="11">
        <v>60.6</v>
      </c>
      <c r="L381" s="11">
        <v>2.7</v>
      </c>
      <c r="M381" s="11">
        <v>67.2</v>
      </c>
      <c r="N381" s="11">
        <v>2.8</v>
      </c>
    </row>
    <row r="382" spans="1:14" ht="15.9" customHeight="1" x14ac:dyDescent="0.3">
      <c r="A382" s="2" t="s">
        <v>80</v>
      </c>
      <c r="B382" s="9" t="s">
        <v>2</v>
      </c>
      <c r="C382" s="10">
        <v>4034</v>
      </c>
      <c r="D382" s="10">
        <v>3717</v>
      </c>
      <c r="E382" s="9">
        <v>2780</v>
      </c>
      <c r="F382" s="11">
        <v>68.900000000000006</v>
      </c>
      <c r="G382" s="11">
        <v>2.4</v>
      </c>
      <c r="H382" s="11">
        <v>74.8</v>
      </c>
      <c r="I382" s="11">
        <v>2.4</v>
      </c>
      <c r="J382" s="9">
        <v>2519</v>
      </c>
      <c r="K382" s="11">
        <v>62.4</v>
      </c>
      <c r="L382" s="11">
        <v>2.5</v>
      </c>
      <c r="M382" s="11">
        <v>67.8</v>
      </c>
      <c r="N382" s="11">
        <v>2.6</v>
      </c>
    </row>
    <row r="383" spans="1:14" ht="15.9" customHeight="1" x14ac:dyDescent="0.3">
      <c r="A383" s="2" t="s">
        <v>80</v>
      </c>
      <c r="B383" s="9" t="s">
        <v>3</v>
      </c>
      <c r="C383" s="10">
        <v>5480</v>
      </c>
      <c r="D383" s="10">
        <v>4997</v>
      </c>
      <c r="E383" s="9">
        <v>3776</v>
      </c>
      <c r="F383" s="11">
        <v>68.900000000000006</v>
      </c>
      <c r="G383" s="11">
        <v>2.1</v>
      </c>
      <c r="H383" s="11">
        <v>75.599999999999994</v>
      </c>
      <c r="I383" s="11">
        <v>2</v>
      </c>
      <c r="J383" s="9">
        <v>3412</v>
      </c>
      <c r="K383" s="11">
        <v>62.3</v>
      </c>
      <c r="L383" s="11">
        <v>2.2000000000000002</v>
      </c>
      <c r="M383" s="11">
        <v>68.3</v>
      </c>
      <c r="N383" s="11">
        <v>2.2000000000000002</v>
      </c>
    </row>
    <row r="384" spans="1:14" ht="15.9" customHeight="1" x14ac:dyDescent="0.3">
      <c r="A384" s="2" t="s">
        <v>80</v>
      </c>
      <c r="B384" s="9" t="s">
        <v>4</v>
      </c>
      <c r="C384" s="10">
        <v>4740</v>
      </c>
      <c r="D384" s="10">
        <v>4679</v>
      </c>
      <c r="E384" s="9">
        <v>3595</v>
      </c>
      <c r="F384" s="11">
        <v>75.8</v>
      </c>
      <c r="G384" s="11">
        <v>2.1</v>
      </c>
      <c r="H384" s="11">
        <v>76.8</v>
      </c>
      <c r="I384" s="11">
        <v>2.1</v>
      </c>
      <c r="J384" s="9">
        <v>3253</v>
      </c>
      <c r="K384" s="11">
        <v>68.599999999999994</v>
      </c>
      <c r="L384" s="11">
        <v>2.2999999999999998</v>
      </c>
      <c r="M384" s="11">
        <v>69.5</v>
      </c>
      <c r="N384" s="11">
        <v>2.2000000000000002</v>
      </c>
    </row>
    <row r="385" spans="1:14" ht="15.9" customHeight="1" x14ac:dyDescent="0.3">
      <c r="A385" s="2" t="s">
        <v>80</v>
      </c>
      <c r="B385" s="9" t="s">
        <v>5</v>
      </c>
      <c r="C385" s="10">
        <v>1625</v>
      </c>
      <c r="D385" s="10">
        <v>1582</v>
      </c>
      <c r="E385" s="9">
        <v>1191</v>
      </c>
      <c r="F385" s="11">
        <v>73.3</v>
      </c>
      <c r="G385" s="11">
        <v>4.4000000000000004</v>
      </c>
      <c r="H385" s="11">
        <v>75.3</v>
      </c>
      <c r="I385" s="11">
        <v>4.4000000000000004</v>
      </c>
      <c r="J385" s="9">
        <v>1094</v>
      </c>
      <c r="K385" s="11">
        <v>67.3</v>
      </c>
      <c r="L385" s="11">
        <v>4.7</v>
      </c>
      <c r="M385" s="11">
        <v>69.099999999999994</v>
      </c>
      <c r="N385" s="11">
        <v>4.7</v>
      </c>
    </row>
    <row r="386" spans="1:14" ht="15.9" customHeight="1" x14ac:dyDescent="0.3">
      <c r="A386" s="2" t="s">
        <v>80</v>
      </c>
      <c r="B386" s="9" t="s">
        <v>6</v>
      </c>
      <c r="C386" s="10">
        <v>312</v>
      </c>
      <c r="D386" s="10">
        <v>211</v>
      </c>
      <c r="E386" s="9">
        <v>151</v>
      </c>
      <c r="F386" s="11">
        <v>48.4</v>
      </c>
      <c r="G386" s="11">
        <v>11.9</v>
      </c>
      <c r="H386" s="11">
        <v>71.5</v>
      </c>
      <c r="I386" s="11">
        <v>13.1</v>
      </c>
      <c r="J386" s="9">
        <v>124</v>
      </c>
      <c r="K386" s="11">
        <v>39.6</v>
      </c>
      <c r="L386" s="11">
        <v>11.7</v>
      </c>
      <c r="M386" s="11">
        <v>58.5</v>
      </c>
      <c r="N386" s="11">
        <v>14.3</v>
      </c>
    </row>
    <row r="387" spans="1:14" ht="15.9" customHeight="1" x14ac:dyDescent="0.3">
      <c r="A387" s="2" t="s">
        <v>80</v>
      </c>
      <c r="B387" s="9" t="s">
        <v>7</v>
      </c>
      <c r="C387" s="10">
        <v>804</v>
      </c>
      <c r="D387" s="10">
        <v>350</v>
      </c>
      <c r="E387" s="9">
        <v>208</v>
      </c>
      <c r="F387" s="11">
        <v>25.9</v>
      </c>
      <c r="G387" s="11">
        <v>8.1</v>
      </c>
      <c r="H387" s="11">
        <v>59.6</v>
      </c>
      <c r="I387" s="11">
        <v>13.8</v>
      </c>
      <c r="J387" s="9">
        <v>186</v>
      </c>
      <c r="K387" s="11">
        <v>23.1</v>
      </c>
      <c r="L387" s="11">
        <v>7.8</v>
      </c>
      <c r="M387" s="11">
        <v>53.1</v>
      </c>
      <c r="N387" s="11">
        <v>14</v>
      </c>
    </row>
    <row r="388" spans="1:14" ht="15.9" customHeight="1" x14ac:dyDescent="0.3">
      <c r="A388" s="2" t="s">
        <v>80</v>
      </c>
      <c r="B388" s="9" t="s">
        <v>8</v>
      </c>
      <c r="C388" s="10">
        <v>5564</v>
      </c>
      <c r="D388" s="10">
        <v>5072</v>
      </c>
      <c r="E388" s="9">
        <v>3823</v>
      </c>
      <c r="F388" s="11">
        <v>68.7</v>
      </c>
      <c r="G388" s="11">
        <v>2.1</v>
      </c>
      <c r="H388" s="11">
        <v>75.400000000000006</v>
      </c>
      <c r="I388" s="11">
        <v>2</v>
      </c>
      <c r="J388" s="9">
        <v>3453</v>
      </c>
      <c r="K388" s="11">
        <v>62.1</v>
      </c>
      <c r="L388" s="11">
        <v>2.2000000000000002</v>
      </c>
      <c r="M388" s="11">
        <v>68.099999999999994</v>
      </c>
      <c r="N388" s="11">
        <v>2.2000000000000002</v>
      </c>
    </row>
    <row r="389" spans="1:14" ht="15.9" customHeight="1" x14ac:dyDescent="0.3">
      <c r="A389" s="2" t="s">
        <v>80</v>
      </c>
      <c r="B389" s="9" t="s">
        <v>9</v>
      </c>
      <c r="C389" s="10">
        <v>1685</v>
      </c>
      <c r="D389" s="10">
        <v>1633</v>
      </c>
      <c r="E389" s="9">
        <v>1223</v>
      </c>
      <c r="F389" s="11">
        <v>72.599999999999994</v>
      </c>
      <c r="G389" s="11">
        <v>4.4000000000000004</v>
      </c>
      <c r="H389" s="11">
        <v>74.900000000000006</v>
      </c>
      <c r="I389" s="11">
        <v>4.3</v>
      </c>
      <c r="J389" s="9">
        <v>1126</v>
      </c>
      <c r="K389" s="11">
        <v>66.8</v>
      </c>
      <c r="L389" s="11">
        <v>4.5999999999999996</v>
      </c>
      <c r="M389" s="11">
        <v>69</v>
      </c>
      <c r="N389" s="11">
        <v>4.5999999999999996</v>
      </c>
    </row>
    <row r="390" spans="1:14" ht="15.9" customHeight="1" x14ac:dyDescent="0.3">
      <c r="A390" s="2" t="s">
        <v>80</v>
      </c>
      <c r="B390" s="9" t="s">
        <v>10</v>
      </c>
      <c r="C390" s="10">
        <v>318</v>
      </c>
      <c r="D390" s="10">
        <v>217</v>
      </c>
      <c r="E390" s="9">
        <v>156</v>
      </c>
      <c r="F390" s="11">
        <v>49.3</v>
      </c>
      <c r="G390" s="11">
        <v>11.8</v>
      </c>
      <c r="H390" s="11">
        <v>72.2</v>
      </c>
      <c r="I390" s="11">
        <v>12.9</v>
      </c>
      <c r="J390" s="9">
        <v>124</v>
      </c>
      <c r="K390" s="11">
        <v>38.9</v>
      </c>
      <c r="L390" s="11">
        <v>11.6</v>
      </c>
      <c r="M390" s="11">
        <v>57</v>
      </c>
      <c r="N390" s="11">
        <v>14.2</v>
      </c>
    </row>
    <row r="391" spans="1:14" ht="15.9" customHeight="1" x14ac:dyDescent="0.3">
      <c r="A391" s="2" t="s">
        <v>48</v>
      </c>
      <c r="B391" s="9" t="s">
        <v>0</v>
      </c>
      <c r="C391" s="10">
        <v>583</v>
      </c>
      <c r="D391" s="10">
        <v>564</v>
      </c>
      <c r="E391" s="9">
        <v>424</v>
      </c>
      <c r="F391" s="11">
        <v>72.8</v>
      </c>
      <c r="G391" s="11">
        <v>2.4</v>
      </c>
      <c r="H391" s="11">
        <v>75.2</v>
      </c>
      <c r="I391" s="11">
        <v>2.4</v>
      </c>
      <c r="J391" s="9">
        <v>362</v>
      </c>
      <c r="K391" s="11">
        <v>62.1</v>
      </c>
      <c r="L391" s="11">
        <v>2.6</v>
      </c>
      <c r="M391" s="11">
        <v>64.2</v>
      </c>
      <c r="N391" s="11">
        <v>2.6</v>
      </c>
    </row>
    <row r="392" spans="1:14" ht="15.9" customHeight="1" x14ac:dyDescent="0.3">
      <c r="A392" s="2" t="s">
        <v>80</v>
      </c>
      <c r="B392" s="9" t="s">
        <v>1</v>
      </c>
      <c r="C392" s="10">
        <v>298</v>
      </c>
      <c r="D392" s="10">
        <v>288</v>
      </c>
      <c r="E392" s="9">
        <v>216</v>
      </c>
      <c r="F392" s="11">
        <v>72.599999999999994</v>
      </c>
      <c r="G392" s="11">
        <v>3.4</v>
      </c>
      <c r="H392" s="11">
        <v>75</v>
      </c>
      <c r="I392" s="11">
        <v>3.3</v>
      </c>
      <c r="J392" s="9">
        <v>182</v>
      </c>
      <c r="K392" s="11">
        <v>61.1</v>
      </c>
      <c r="L392" s="11">
        <v>3.7</v>
      </c>
      <c r="M392" s="11">
        <v>63.2</v>
      </c>
      <c r="N392" s="11">
        <v>3.7</v>
      </c>
    </row>
    <row r="393" spans="1:14" ht="15.9" customHeight="1" x14ac:dyDescent="0.3">
      <c r="A393" s="2" t="s">
        <v>80</v>
      </c>
      <c r="B393" s="9" t="s">
        <v>2</v>
      </c>
      <c r="C393" s="10">
        <v>285</v>
      </c>
      <c r="D393" s="10">
        <v>276</v>
      </c>
      <c r="E393" s="9">
        <v>208</v>
      </c>
      <c r="F393" s="11">
        <v>73.099999999999994</v>
      </c>
      <c r="G393" s="11">
        <v>3.4</v>
      </c>
      <c r="H393" s="11">
        <v>75.400000000000006</v>
      </c>
      <c r="I393" s="11">
        <v>3.4</v>
      </c>
      <c r="J393" s="9">
        <v>180</v>
      </c>
      <c r="K393" s="11">
        <v>63.2</v>
      </c>
      <c r="L393" s="11">
        <v>3.7</v>
      </c>
      <c r="M393" s="11">
        <v>65.2</v>
      </c>
      <c r="N393" s="11">
        <v>3.7</v>
      </c>
    </row>
    <row r="394" spans="1:14" ht="15.9" customHeight="1" x14ac:dyDescent="0.3">
      <c r="A394" s="2" t="s">
        <v>80</v>
      </c>
      <c r="B394" s="9" t="s">
        <v>3</v>
      </c>
      <c r="C394" s="10">
        <v>520</v>
      </c>
      <c r="D394" s="10">
        <v>515</v>
      </c>
      <c r="E394" s="9">
        <v>403</v>
      </c>
      <c r="F394" s="11">
        <v>77.5</v>
      </c>
      <c r="G394" s="11">
        <v>2.4</v>
      </c>
      <c r="H394" s="11">
        <v>78.2</v>
      </c>
      <c r="I394" s="11">
        <v>2.4</v>
      </c>
      <c r="J394" s="9">
        <v>348</v>
      </c>
      <c r="K394" s="11">
        <v>67.099999999999994</v>
      </c>
      <c r="L394" s="11">
        <v>2.7</v>
      </c>
      <c r="M394" s="11">
        <v>67.7</v>
      </c>
      <c r="N394" s="11">
        <v>2.7</v>
      </c>
    </row>
    <row r="395" spans="1:14" ht="15.9" customHeight="1" x14ac:dyDescent="0.3">
      <c r="A395" s="2" t="s">
        <v>80</v>
      </c>
      <c r="B395" s="9" t="s">
        <v>4</v>
      </c>
      <c r="C395" s="10">
        <v>511</v>
      </c>
      <c r="D395" s="10">
        <v>508</v>
      </c>
      <c r="E395" s="9">
        <v>399</v>
      </c>
      <c r="F395" s="11">
        <v>77.900000000000006</v>
      </c>
      <c r="G395" s="11">
        <v>2.4</v>
      </c>
      <c r="H395" s="11">
        <v>78.400000000000006</v>
      </c>
      <c r="I395" s="11">
        <v>2.4</v>
      </c>
      <c r="J395" s="9">
        <v>345</v>
      </c>
      <c r="K395" s="11">
        <v>67.400000000000006</v>
      </c>
      <c r="L395" s="11">
        <v>2.7</v>
      </c>
      <c r="M395" s="11">
        <v>67.900000000000006</v>
      </c>
      <c r="N395" s="11">
        <v>2.7</v>
      </c>
    </row>
    <row r="396" spans="1:14" ht="15.9" customHeight="1" x14ac:dyDescent="0.3">
      <c r="A396" s="2" t="s">
        <v>80</v>
      </c>
      <c r="B396" s="9" t="s">
        <v>5</v>
      </c>
      <c r="C396" s="10">
        <v>15</v>
      </c>
      <c r="D396" s="10">
        <v>9</v>
      </c>
      <c r="E396" s="9">
        <v>4</v>
      </c>
      <c r="F396" s="12" t="s">
        <v>81</v>
      </c>
      <c r="G396" s="12" t="s">
        <v>81</v>
      </c>
      <c r="H396" s="12" t="s">
        <v>81</v>
      </c>
      <c r="I396" s="12" t="s">
        <v>81</v>
      </c>
      <c r="J396" s="9">
        <v>3</v>
      </c>
      <c r="K396" s="12" t="s">
        <v>81</v>
      </c>
      <c r="L396" s="12" t="s">
        <v>81</v>
      </c>
      <c r="M396" s="12" t="s">
        <v>81</v>
      </c>
      <c r="N396" s="12" t="s">
        <v>81</v>
      </c>
    </row>
    <row r="397" spans="1:14" ht="15.9" customHeight="1" x14ac:dyDescent="0.3">
      <c r="A397" s="2" t="s">
        <v>80</v>
      </c>
      <c r="B397" s="9" t="s">
        <v>6</v>
      </c>
      <c r="C397" s="10">
        <v>11</v>
      </c>
      <c r="D397" s="10">
        <v>3</v>
      </c>
      <c r="E397" s="9">
        <v>2</v>
      </c>
      <c r="F397" s="12" t="s">
        <v>81</v>
      </c>
      <c r="G397" s="12" t="s">
        <v>81</v>
      </c>
      <c r="H397" s="12" t="s">
        <v>81</v>
      </c>
      <c r="I397" s="12" t="s">
        <v>81</v>
      </c>
      <c r="J397" s="9">
        <v>2</v>
      </c>
      <c r="K397" s="12" t="s">
        <v>81</v>
      </c>
      <c r="L397" s="12" t="s">
        <v>81</v>
      </c>
      <c r="M397" s="12" t="s">
        <v>81</v>
      </c>
      <c r="N397" s="12" t="s">
        <v>81</v>
      </c>
    </row>
    <row r="398" spans="1:14" ht="15.9" customHeight="1" x14ac:dyDescent="0.3">
      <c r="A398" s="2" t="s">
        <v>80</v>
      </c>
      <c r="B398" s="9" t="s">
        <v>7</v>
      </c>
      <c r="C398" s="10">
        <v>9</v>
      </c>
      <c r="D398" s="10">
        <v>7</v>
      </c>
      <c r="E398" s="9">
        <v>5</v>
      </c>
      <c r="F398" s="12" t="s">
        <v>81</v>
      </c>
      <c r="G398" s="12" t="s">
        <v>81</v>
      </c>
      <c r="H398" s="12" t="s">
        <v>81</v>
      </c>
      <c r="I398" s="12" t="s">
        <v>81</v>
      </c>
      <c r="J398" s="9">
        <v>4</v>
      </c>
      <c r="K398" s="12" t="s">
        <v>81</v>
      </c>
      <c r="L398" s="12" t="s">
        <v>81</v>
      </c>
      <c r="M398" s="12" t="s">
        <v>81</v>
      </c>
      <c r="N398" s="12" t="s">
        <v>81</v>
      </c>
    </row>
    <row r="399" spans="1:14" ht="15.9" customHeight="1" x14ac:dyDescent="0.3">
      <c r="A399" s="2" t="s">
        <v>80</v>
      </c>
      <c r="B399" s="9" t="s">
        <v>8</v>
      </c>
      <c r="C399" s="10">
        <v>528</v>
      </c>
      <c r="D399" s="10">
        <v>523</v>
      </c>
      <c r="E399" s="9">
        <v>406</v>
      </c>
      <c r="F399" s="11">
        <v>77</v>
      </c>
      <c r="G399" s="11">
        <v>2.4</v>
      </c>
      <c r="H399" s="11">
        <v>77.7</v>
      </c>
      <c r="I399" s="11">
        <v>2.4</v>
      </c>
      <c r="J399" s="9">
        <v>351</v>
      </c>
      <c r="K399" s="11">
        <v>66.5</v>
      </c>
      <c r="L399" s="11">
        <v>2.7</v>
      </c>
      <c r="M399" s="11">
        <v>67.099999999999994</v>
      </c>
      <c r="N399" s="11">
        <v>2.7</v>
      </c>
    </row>
    <row r="400" spans="1:14" ht="15.9" customHeight="1" x14ac:dyDescent="0.3">
      <c r="A400" s="2" t="s">
        <v>80</v>
      </c>
      <c r="B400" s="9" t="s">
        <v>9</v>
      </c>
      <c r="C400" s="10">
        <v>15</v>
      </c>
      <c r="D400" s="10">
        <v>10</v>
      </c>
      <c r="E400" s="9">
        <v>4</v>
      </c>
      <c r="F400" s="12" t="s">
        <v>81</v>
      </c>
      <c r="G400" s="12" t="s">
        <v>81</v>
      </c>
      <c r="H400" s="12" t="s">
        <v>81</v>
      </c>
      <c r="I400" s="12" t="s">
        <v>81</v>
      </c>
      <c r="J400" s="9">
        <v>3</v>
      </c>
      <c r="K400" s="12" t="s">
        <v>81</v>
      </c>
      <c r="L400" s="12" t="s">
        <v>81</v>
      </c>
      <c r="M400" s="12" t="s">
        <v>81</v>
      </c>
      <c r="N400" s="12" t="s">
        <v>81</v>
      </c>
    </row>
    <row r="401" spans="1:14" ht="15.9" customHeight="1" x14ac:dyDescent="0.3">
      <c r="A401" s="2" t="s">
        <v>80</v>
      </c>
      <c r="B401" s="9" t="s">
        <v>10</v>
      </c>
      <c r="C401" s="10">
        <v>12</v>
      </c>
      <c r="D401" s="10">
        <v>4</v>
      </c>
      <c r="E401" s="9">
        <v>3</v>
      </c>
      <c r="F401" s="12" t="s">
        <v>81</v>
      </c>
      <c r="G401" s="12" t="s">
        <v>81</v>
      </c>
      <c r="H401" s="12" t="s">
        <v>81</v>
      </c>
      <c r="I401" s="12" t="s">
        <v>81</v>
      </c>
      <c r="J401" s="9">
        <v>2</v>
      </c>
      <c r="K401" s="12" t="s">
        <v>81</v>
      </c>
      <c r="L401" s="12" t="s">
        <v>81</v>
      </c>
      <c r="M401" s="12" t="s">
        <v>81</v>
      </c>
      <c r="N401" s="12" t="s">
        <v>81</v>
      </c>
    </row>
    <row r="402" spans="1:14" ht="15.9" customHeight="1" x14ac:dyDescent="0.3">
      <c r="A402" s="2" t="s">
        <v>49</v>
      </c>
      <c r="B402" s="9" t="s">
        <v>0</v>
      </c>
      <c r="C402" s="10">
        <v>8811</v>
      </c>
      <c r="D402" s="10">
        <v>8499</v>
      </c>
      <c r="E402" s="9">
        <v>6128</v>
      </c>
      <c r="F402" s="11">
        <v>69.5</v>
      </c>
      <c r="G402" s="11">
        <v>1.6</v>
      </c>
      <c r="H402" s="11">
        <v>72.099999999999994</v>
      </c>
      <c r="I402" s="11">
        <v>1.6</v>
      </c>
      <c r="J402" s="9">
        <v>5408</v>
      </c>
      <c r="K402" s="11">
        <v>61.4</v>
      </c>
      <c r="L402" s="11">
        <v>1.7</v>
      </c>
      <c r="M402" s="11">
        <v>63.6</v>
      </c>
      <c r="N402" s="11">
        <v>1.7</v>
      </c>
    </row>
    <row r="403" spans="1:14" ht="15.9" customHeight="1" x14ac:dyDescent="0.3">
      <c r="A403" s="2" t="s">
        <v>80</v>
      </c>
      <c r="B403" s="9" t="s">
        <v>1</v>
      </c>
      <c r="C403" s="10">
        <v>4219</v>
      </c>
      <c r="D403" s="10">
        <v>4070</v>
      </c>
      <c r="E403" s="9">
        <v>2837</v>
      </c>
      <c r="F403" s="11">
        <v>67.2</v>
      </c>
      <c r="G403" s="11">
        <v>2.4</v>
      </c>
      <c r="H403" s="11">
        <v>69.7</v>
      </c>
      <c r="I403" s="11">
        <v>2.4</v>
      </c>
      <c r="J403" s="9">
        <v>2472</v>
      </c>
      <c r="K403" s="11">
        <v>58.6</v>
      </c>
      <c r="L403" s="11">
        <v>2.5</v>
      </c>
      <c r="M403" s="11">
        <v>60.7</v>
      </c>
      <c r="N403" s="11">
        <v>2.5</v>
      </c>
    </row>
    <row r="404" spans="1:14" ht="15.9" customHeight="1" x14ac:dyDescent="0.3">
      <c r="A404" s="2" t="s">
        <v>80</v>
      </c>
      <c r="B404" s="9" t="s">
        <v>2</v>
      </c>
      <c r="C404" s="10">
        <v>4593</v>
      </c>
      <c r="D404" s="10">
        <v>4429</v>
      </c>
      <c r="E404" s="9">
        <v>3291</v>
      </c>
      <c r="F404" s="11">
        <v>71.7</v>
      </c>
      <c r="G404" s="11">
        <v>2.2000000000000002</v>
      </c>
      <c r="H404" s="11">
        <v>74.3</v>
      </c>
      <c r="I404" s="11">
        <v>2.2000000000000002</v>
      </c>
      <c r="J404" s="9">
        <v>2936</v>
      </c>
      <c r="K404" s="11">
        <v>63.9</v>
      </c>
      <c r="L404" s="11">
        <v>2.2999999999999998</v>
      </c>
      <c r="M404" s="11">
        <v>66.3</v>
      </c>
      <c r="N404" s="11">
        <v>2.2999999999999998</v>
      </c>
    </row>
    <row r="405" spans="1:14" ht="15.9" customHeight="1" x14ac:dyDescent="0.3">
      <c r="A405" s="2" t="s">
        <v>80</v>
      </c>
      <c r="B405" s="9" t="s">
        <v>3</v>
      </c>
      <c r="C405" s="10">
        <v>7340</v>
      </c>
      <c r="D405" s="10">
        <v>7226</v>
      </c>
      <c r="E405" s="9">
        <v>5235</v>
      </c>
      <c r="F405" s="11">
        <v>71.3</v>
      </c>
      <c r="G405" s="11">
        <v>1.7</v>
      </c>
      <c r="H405" s="11">
        <v>72.400000000000006</v>
      </c>
      <c r="I405" s="11">
        <v>1.7</v>
      </c>
      <c r="J405" s="9">
        <v>4642</v>
      </c>
      <c r="K405" s="11">
        <v>63.2</v>
      </c>
      <c r="L405" s="11">
        <v>1.9</v>
      </c>
      <c r="M405" s="11">
        <v>64.2</v>
      </c>
      <c r="N405" s="11">
        <v>1.9</v>
      </c>
    </row>
    <row r="406" spans="1:14" ht="15.9" customHeight="1" x14ac:dyDescent="0.3">
      <c r="A406" s="2" t="s">
        <v>80</v>
      </c>
      <c r="B406" s="9" t="s">
        <v>4</v>
      </c>
      <c r="C406" s="10">
        <v>7108</v>
      </c>
      <c r="D406" s="10">
        <v>7058</v>
      </c>
      <c r="E406" s="9">
        <v>5121</v>
      </c>
      <c r="F406" s="11">
        <v>72</v>
      </c>
      <c r="G406" s="11">
        <v>1.8</v>
      </c>
      <c r="H406" s="11">
        <v>72.599999999999994</v>
      </c>
      <c r="I406" s="11">
        <v>1.8</v>
      </c>
      <c r="J406" s="9">
        <v>4547</v>
      </c>
      <c r="K406" s="11">
        <v>64</v>
      </c>
      <c r="L406" s="11">
        <v>1.9</v>
      </c>
      <c r="M406" s="11">
        <v>64.400000000000006</v>
      </c>
      <c r="N406" s="11">
        <v>1.9</v>
      </c>
    </row>
    <row r="407" spans="1:14" ht="15.9" customHeight="1" x14ac:dyDescent="0.3">
      <c r="A407" s="2" t="s">
        <v>80</v>
      </c>
      <c r="B407" s="9" t="s">
        <v>5</v>
      </c>
      <c r="C407" s="10">
        <v>1031</v>
      </c>
      <c r="D407" s="10">
        <v>977</v>
      </c>
      <c r="E407" s="9">
        <v>722</v>
      </c>
      <c r="F407" s="11">
        <v>70</v>
      </c>
      <c r="G407" s="11">
        <v>5.7</v>
      </c>
      <c r="H407" s="11">
        <v>73.900000000000006</v>
      </c>
      <c r="I407" s="11">
        <v>5.6</v>
      </c>
      <c r="J407" s="9">
        <v>637</v>
      </c>
      <c r="K407" s="11">
        <v>61.8</v>
      </c>
      <c r="L407" s="11">
        <v>6</v>
      </c>
      <c r="M407" s="11">
        <v>65.2</v>
      </c>
      <c r="N407" s="11">
        <v>6.1</v>
      </c>
    </row>
    <row r="408" spans="1:14" ht="15.9" customHeight="1" x14ac:dyDescent="0.3">
      <c r="A408" s="2" t="s">
        <v>80</v>
      </c>
      <c r="B408" s="9" t="s">
        <v>6</v>
      </c>
      <c r="C408" s="10">
        <v>250</v>
      </c>
      <c r="D408" s="10">
        <v>118</v>
      </c>
      <c r="E408" s="9">
        <v>62</v>
      </c>
      <c r="F408" s="11">
        <v>25</v>
      </c>
      <c r="G408" s="11">
        <v>11.4</v>
      </c>
      <c r="H408" s="11">
        <v>53.1</v>
      </c>
      <c r="I408" s="11">
        <v>19.2</v>
      </c>
      <c r="J408" s="9">
        <v>55</v>
      </c>
      <c r="K408" s="11">
        <v>22</v>
      </c>
      <c r="L408" s="11">
        <v>10.9</v>
      </c>
      <c r="M408" s="11">
        <v>46.8</v>
      </c>
      <c r="N408" s="11">
        <v>19.2</v>
      </c>
    </row>
    <row r="409" spans="1:14" ht="15.9" customHeight="1" x14ac:dyDescent="0.3">
      <c r="A409" s="2" t="s">
        <v>80</v>
      </c>
      <c r="B409" s="9" t="s">
        <v>7</v>
      </c>
      <c r="C409" s="10">
        <v>277</v>
      </c>
      <c r="D409" s="10">
        <v>173</v>
      </c>
      <c r="E409" s="9">
        <v>119</v>
      </c>
      <c r="F409" s="11">
        <v>43.1</v>
      </c>
      <c r="G409" s="11">
        <v>15.4</v>
      </c>
      <c r="H409" s="11">
        <v>68.900000000000006</v>
      </c>
      <c r="I409" s="11">
        <v>18.2</v>
      </c>
      <c r="J409" s="9">
        <v>100</v>
      </c>
      <c r="K409" s="11">
        <v>36.200000000000003</v>
      </c>
      <c r="L409" s="11">
        <v>15</v>
      </c>
      <c r="M409" s="11">
        <v>57.8</v>
      </c>
      <c r="N409" s="11">
        <v>19.5</v>
      </c>
    </row>
    <row r="410" spans="1:14" ht="15.9" customHeight="1" x14ac:dyDescent="0.3">
      <c r="A410" s="2" t="s">
        <v>80</v>
      </c>
      <c r="B410" s="9" t="s">
        <v>8</v>
      </c>
      <c r="C410" s="10">
        <v>7496</v>
      </c>
      <c r="D410" s="10">
        <v>7371</v>
      </c>
      <c r="E410" s="9">
        <v>5319</v>
      </c>
      <c r="F410" s="11">
        <v>71</v>
      </c>
      <c r="G410" s="11">
        <v>1.7</v>
      </c>
      <c r="H410" s="11">
        <v>72.2</v>
      </c>
      <c r="I410" s="11">
        <v>1.7</v>
      </c>
      <c r="J410" s="9">
        <v>4696</v>
      </c>
      <c r="K410" s="11">
        <v>62.6</v>
      </c>
      <c r="L410" s="11">
        <v>1.8</v>
      </c>
      <c r="M410" s="11">
        <v>63.7</v>
      </c>
      <c r="N410" s="11">
        <v>1.8</v>
      </c>
    </row>
    <row r="411" spans="1:14" ht="15.9" customHeight="1" x14ac:dyDescent="0.3">
      <c r="A411" s="2" t="s">
        <v>80</v>
      </c>
      <c r="B411" s="9" t="s">
        <v>9</v>
      </c>
      <c r="C411" s="10">
        <v>1127</v>
      </c>
      <c r="D411" s="10">
        <v>1072</v>
      </c>
      <c r="E411" s="9">
        <v>769</v>
      </c>
      <c r="F411" s="11">
        <v>68.3</v>
      </c>
      <c r="G411" s="11">
        <v>5.5</v>
      </c>
      <c r="H411" s="11">
        <v>71.8</v>
      </c>
      <c r="I411" s="11">
        <v>5.5</v>
      </c>
      <c r="J411" s="9">
        <v>662</v>
      </c>
      <c r="K411" s="11">
        <v>58.8</v>
      </c>
      <c r="L411" s="11">
        <v>5.9</v>
      </c>
      <c r="M411" s="11">
        <v>61.8</v>
      </c>
      <c r="N411" s="11">
        <v>5.9</v>
      </c>
    </row>
    <row r="412" spans="1:14" ht="15.9" customHeight="1" x14ac:dyDescent="0.3">
      <c r="A412" s="2" t="s">
        <v>80</v>
      </c>
      <c r="B412" s="9" t="s">
        <v>10</v>
      </c>
      <c r="C412" s="10">
        <v>262</v>
      </c>
      <c r="D412" s="10">
        <v>129</v>
      </c>
      <c r="E412" s="9">
        <v>68</v>
      </c>
      <c r="F412" s="11">
        <v>25.9</v>
      </c>
      <c r="G412" s="11">
        <v>11.3</v>
      </c>
      <c r="H412" s="11">
        <v>52.5</v>
      </c>
      <c r="I412" s="11">
        <v>18.3</v>
      </c>
      <c r="J412" s="9">
        <v>60</v>
      </c>
      <c r="K412" s="11">
        <v>23.1</v>
      </c>
      <c r="L412" s="11">
        <v>10.9</v>
      </c>
      <c r="M412" s="11">
        <v>46.8</v>
      </c>
      <c r="N412" s="11">
        <v>18.3</v>
      </c>
    </row>
    <row r="413" spans="1:14" ht="15.9" customHeight="1" x14ac:dyDescent="0.3">
      <c r="A413" s="2" t="s">
        <v>50</v>
      </c>
      <c r="B413" s="9" t="s">
        <v>0</v>
      </c>
      <c r="C413" s="10">
        <v>2923</v>
      </c>
      <c r="D413" s="10">
        <v>2746</v>
      </c>
      <c r="E413" s="9">
        <v>1861</v>
      </c>
      <c r="F413" s="11">
        <v>63.7</v>
      </c>
      <c r="G413" s="11">
        <v>2.8</v>
      </c>
      <c r="H413" s="11">
        <v>67.8</v>
      </c>
      <c r="I413" s="11">
        <v>2.8</v>
      </c>
      <c r="J413" s="9">
        <v>1555</v>
      </c>
      <c r="K413" s="11">
        <v>53.2</v>
      </c>
      <c r="L413" s="11">
        <v>2.9</v>
      </c>
      <c r="M413" s="11">
        <v>56.6</v>
      </c>
      <c r="N413" s="11">
        <v>3</v>
      </c>
    </row>
    <row r="414" spans="1:14" ht="15.9" customHeight="1" x14ac:dyDescent="0.3">
      <c r="A414" s="2" t="s">
        <v>80</v>
      </c>
      <c r="B414" s="9" t="s">
        <v>1</v>
      </c>
      <c r="C414" s="10">
        <v>1417</v>
      </c>
      <c r="D414" s="10">
        <v>1330</v>
      </c>
      <c r="E414" s="9">
        <v>890</v>
      </c>
      <c r="F414" s="11">
        <v>62.8</v>
      </c>
      <c r="G414" s="11">
        <v>4.0999999999999996</v>
      </c>
      <c r="H414" s="11">
        <v>66.900000000000006</v>
      </c>
      <c r="I414" s="11">
        <v>4.0999999999999996</v>
      </c>
      <c r="J414" s="9">
        <v>735</v>
      </c>
      <c r="K414" s="11">
        <v>51.8</v>
      </c>
      <c r="L414" s="11">
        <v>4.2</v>
      </c>
      <c r="M414" s="11">
        <v>55.2</v>
      </c>
      <c r="N414" s="11">
        <v>4.3</v>
      </c>
    </row>
    <row r="415" spans="1:14" ht="15.9" customHeight="1" x14ac:dyDescent="0.3">
      <c r="A415" s="2" t="s">
        <v>80</v>
      </c>
      <c r="B415" s="9" t="s">
        <v>2</v>
      </c>
      <c r="C415" s="10">
        <v>1507</v>
      </c>
      <c r="D415" s="10">
        <v>1416</v>
      </c>
      <c r="E415" s="9">
        <v>971</v>
      </c>
      <c r="F415" s="11">
        <v>64.5</v>
      </c>
      <c r="G415" s="11">
        <v>3.9</v>
      </c>
      <c r="H415" s="11">
        <v>68.599999999999994</v>
      </c>
      <c r="I415" s="11">
        <v>3.9</v>
      </c>
      <c r="J415" s="9">
        <v>820</v>
      </c>
      <c r="K415" s="11">
        <v>54.4</v>
      </c>
      <c r="L415" s="11">
        <v>4.0999999999999996</v>
      </c>
      <c r="M415" s="11">
        <v>57.9</v>
      </c>
      <c r="N415" s="11">
        <v>4.2</v>
      </c>
    </row>
    <row r="416" spans="1:14" ht="15.9" customHeight="1" x14ac:dyDescent="0.3">
      <c r="A416" s="2" t="s">
        <v>80</v>
      </c>
      <c r="B416" s="9" t="s">
        <v>3</v>
      </c>
      <c r="C416" s="10">
        <v>2289</v>
      </c>
      <c r="D416" s="10">
        <v>2158</v>
      </c>
      <c r="E416" s="9">
        <v>1470</v>
      </c>
      <c r="F416" s="11">
        <v>64.2</v>
      </c>
      <c r="G416" s="11">
        <v>3.2</v>
      </c>
      <c r="H416" s="11">
        <v>68.099999999999994</v>
      </c>
      <c r="I416" s="11">
        <v>3.2</v>
      </c>
      <c r="J416" s="9">
        <v>1263</v>
      </c>
      <c r="K416" s="11">
        <v>55.2</v>
      </c>
      <c r="L416" s="11">
        <v>3.3</v>
      </c>
      <c r="M416" s="11">
        <v>58.5</v>
      </c>
      <c r="N416" s="11">
        <v>3.4</v>
      </c>
    </row>
    <row r="417" spans="1:14" ht="15.9" customHeight="1" x14ac:dyDescent="0.3">
      <c r="A417" s="2" t="s">
        <v>80</v>
      </c>
      <c r="B417" s="9" t="s">
        <v>4</v>
      </c>
      <c r="C417" s="10">
        <v>2038</v>
      </c>
      <c r="D417" s="10">
        <v>2029</v>
      </c>
      <c r="E417" s="9">
        <v>1416</v>
      </c>
      <c r="F417" s="11">
        <v>69.5</v>
      </c>
      <c r="G417" s="11">
        <v>3.2</v>
      </c>
      <c r="H417" s="11">
        <v>69.8</v>
      </c>
      <c r="I417" s="11">
        <v>3.2</v>
      </c>
      <c r="J417" s="9">
        <v>1227</v>
      </c>
      <c r="K417" s="11">
        <v>60.2</v>
      </c>
      <c r="L417" s="11">
        <v>3.4</v>
      </c>
      <c r="M417" s="11">
        <v>60.5</v>
      </c>
      <c r="N417" s="11">
        <v>3.5</v>
      </c>
    </row>
    <row r="418" spans="1:14" ht="15.9" customHeight="1" x14ac:dyDescent="0.3">
      <c r="A418" s="2" t="s">
        <v>80</v>
      </c>
      <c r="B418" s="9" t="s">
        <v>5</v>
      </c>
      <c r="C418" s="10">
        <v>198</v>
      </c>
      <c r="D418" s="10">
        <v>178</v>
      </c>
      <c r="E418" s="9">
        <v>139</v>
      </c>
      <c r="F418" s="11">
        <v>70.2</v>
      </c>
      <c r="G418" s="11">
        <v>12.5</v>
      </c>
      <c r="H418" s="11">
        <v>77.8</v>
      </c>
      <c r="I418" s="11">
        <v>12</v>
      </c>
      <c r="J418" s="9">
        <v>102</v>
      </c>
      <c r="K418" s="11">
        <v>51.7</v>
      </c>
      <c r="L418" s="11">
        <v>13.7</v>
      </c>
      <c r="M418" s="11">
        <v>57.3</v>
      </c>
      <c r="N418" s="11">
        <v>14.3</v>
      </c>
    </row>
    <row r="419" spans="1:14" ht="15.9" customHeight="1" x14ac:dyDescent="0.3">
      <c r="A419" s="2" t="s">
        <v>80</v>
      </c>
      <c r="B419" s="9" t="s">
        <v>6</v>
      </c>
      <c r="C419" s="10">
        <v>81</v>
      </c>
      <c r="D419" s="10">
        <v>56</v>
      </c>
      <c r="E419" s="9">
        <v>37</v>
      </c>
      <c r="F419" s="12" t="s">
        <v>81</v>
      </c>
      <c r="G419" s="12" t="s">
        <v>81</v>
      </c>
      <c r="H419" s="12" t="s">
        <v>81</v>
      </c>
      <c r="I419" s="12" t="s">
        <v>81</v>
      </c>
      <c r="J419" s="9">
        <v>28</v>
      </c>
      <c r="K419" s="12" t="s">
        <v>81</v>
      </c>
      <c r="L419" s="12" t="s">
        <v>81</v>
      </c>
      <c r="M419" s="12" t="s">
        <v>81</v>
      </c>
      <c r="N419" s="12" t="s">
        <v>81</v>
      </c>
    </row>
    <row r="420" spans="1:14" ht="15.9" customHeight="1" x14ac:dyDescent="0.3">
      <c r="A420" s="2" t="s">
        <v>80</v>
      </c>
      <c r="B420" s="9" t="s">
        <v>7</v>
      </c>
      <c r="C420" s="10">
        <v>280</v>
      </c>
      <c r="D420" s="10">
        <v>150</v>
      </c>
      <c r="E420" s="9">
        <v>68</v>
      </c>
      <c r="F420" s="11">
        <v>24.2</v>
      </c>
      <c r="G420" s="11">
        <v>12.8</v>
      </c>
      <c r="H420" s="11">
        <v>45.2</v>
      </c>
      <c r="I420" s="11">
        <v>20.3</v>
      </c>
      <c r="J420" s="9">
        <v>50</v>
      </c>
      <c r="K420" s="11">
        <v>17.899999999999999</v>
      </c>
      <c r="L420" s="11">
        <v>11.4</v>
      </c>
      <c r="M420" s="11">
        <v>33.4</v>
      </c>
      <c r="N420" s="11">
        <v>19.2</v>
      </c>
    </row>
    <row r="421" spans="1:14" ht="15.9" customHeight="1" x14ac:dyDescent="0.3">
      <c r="A421" s="2" t="s">
        <v>80</v>
      </c>
      <c r="B421" s="9" t="s">
        <v>8</v>
      </c>
      <c r="C421" s="10">
        <v>2380</v>
      </c>
      <c r="D421" s="10">
        <v>2250</v>
      </c>
      <c r="E421" s="9">
        <v>1520</v>
      </c>
      <c r="F421" s="11">
        <v>63.9</v>
      </c>
      <c r="G421" s="11">
        <v>3.1</v>
      </c>
      <c r="H421" s="11">
        <v>67.599999999999994</v>
      </c>
      <c r="I421" s="11">
        <v>3.1</v>
      </c>
      <c r="J421" s="9">
        <v>1300</v>
      </c>
      <c r="K421" s="11">
        <v>54.6</v>
      </c>
      <c r="L421" s="11">
        <v>3.2</v>
      </c>
      <c r="M421" s="11">
        <v>57.8</v>
      </c>
      <c r="N421" s="11">
        <v>3.3</v>
      </c>
    </row>
    <row r="422" spans="1:14" ht="15.9" customHeight="1" x14ac:dyDescent="0.3">
      <c r="A422" s="2" t="s">
        <v>80</v>
      </c>
      <c r="B422" s="9" t="s">
        <v>9</v>
      </c>
      <c r="C422" s="10">
        <v>214</v>
      </c>
      <c r="D422" s="10">
        <v>195</v>
      </c>
      <c r="E422" s="9">
        <v>149</v>
      </c>
      <c r="F422" s="11">
        <v>69.3</v>
      </c>
      <c r="G422" s="11">
        <v>12.1</v>
      </c>
      <c r="H422" s="11">
        <v>76.2</v>
      </c>
      <c r="I422" s="11">
        <v>11.7</v>
      </c>
      <c r="J422" s="9">
        <v>109</v>
      </c>
      <c r="K422" s="11">
        <v>50.7</v>
      </c>
      <c r="L422" s="11">
        <v>13.1</v>
      </c>
      <c r="M422" s="11">
        <v>55.8</v>
      </c>
      <c r="N422" s="11">
        <v>13.7</v>
      </c>
    </row>
    <row r="423" spans="1:14" ht="15.9" customHeight="1" x14ac:dyDescent="0.3">
      <c r="A423" s="2" t="s">
        <v>80</v>
      </c>
      <c r="B423" s="9" t="s">
        <v>10</v>
      </c>
      <c r="C423" s="10">
        <v>87</v>
      </c>
      <c r="D423" s="10">
        <v>62</v>
      </c>
      <c r="E423" s="9">
        <v>40</v>
      </c>
      <c r="F423" s="12" t="s">
        <v>81</v>
      </c>
      <c r="G423" s="12" t="s">
        <v>81</v>
      </c>
      <c r="H423" s="12" t="s">
        <v>81</v>
      </c>
      <c r="I423" s="12" t="s">
        <v>81</v>
      </c>
      <c r="J423" s="9">
        <v>28</v>
      </c>
      <c r="K423" s="12" t="s">
        <v>81</v>
      </c>
      <c r="L423" s="12" t="s">
        <v>81</v>
      </c>
      <c r="M423" s="12" t="s">
        <v>81</v>
      </c>
      <c r="N423" s="12" t="s">
        <v>81</v>
      </c>
    </row>
    <row r="424" spans="1:14" ht="15.9" customHeight="1" x14ac:dyDescent="0.3">
      <c r="A424" s="2" t="s">
        <v>51</v>
      </c>
      <c r="B424" s="9" t="s">
        <v>0</v>
      </c>
      <c r="C424" s="10">
        <v>3185</v>
      </c>
      <c r="D424" s="10">
        <v>2929</v>
      </c>
      <c r="E424" s="9">
        <v>2147</v>
      </c>
      <c r="F424" s="11">
        <v>67.400000000000006</v>
      </c>
      <c r="G424" s="11">
        <v>2.6</v>
      </c>
      <c r="H424" s="11">
        <v>73.3</v>
      </c>
      <c r="I424" s="11">
        <v>2.6</v>
      </c>
      <c r="J424" s="9">
        <v>1942</v>
      </c>
      <c r="K424" s="11">
        <v>61</v>
      </c>
      <c r="L424" s="11">
        <v>2.7</v>
      </c>
      <c r="M424" s="11">
        <v>66.3</v>
      </c>
      <c r="N424" s="11">
        <v>2.8</v>
      </c>
    </row>
    <row r="425" spans="1:14" ht="15.9" customHeight="1" x14ac:dyDescent="0.3">
      <c r="A425" s="2" t="s">
        <v>80</v>
      </c>
      <c r="B425" s="9" t="s">
        <v>1</v>
      </c>
      <c r="C425" s="10">
        <v>1567</v>
      </c>
      <c r="D425" s="10">
        <v>1431</v>
      </c>
      <c r="E425" s="9">
        <v>1052</v>
      </c>
      <c r="F425" s="11">
        <v>67.099999999999994</v>
      </c>
      <c r="G425" s="11">
        <v>3.8</v>
      </c>
      <c r="H425" s="11">
        <v>73.5</v>
      </c>
      <c r="I425" s="11">
        <v>3.7</v>
      </c>
      <c r="J425" s="9">
        <v>952</v>
      </c>
      <c r="K425" s="11">
        <v>60.7</v>
      </c>
      <c r="L425" s="11">
        <v>3.9</v>
      </c>
      <c r="M425" s="11">
        <v>66.5</v>
      </c>
      <c r="N425" s="11">
        <v>4</v>
      </c>
    </row>
    <row r="426" spans="1:14" ht="15.9" customHeight="1" x14ac:dyDescent="0.3">
      <c r="A426" s="2" t="s">
        <v>80</v>
      </c>
      <c r="B426" s="9" t="s">
        <v>2</v>
      </c>
      <c r="C426" s="10">
        <v>1618</v>
      </c>
      <c r="D426" s="10">
        <v>1497</v>
      </c>
      <c r="E426" s="9">
        <v>1095</v>
      </c>
      <c r="F426" s="11">
        <v>67.7</v>
      </c>
      <c r="G426" s="11">
        <v>3.7</v>
      </c>
      <c r="H426" s="11">
        <v>73.2</v>
      </c>
      <c r="I426" s="11">
        <v>3.6</v>
      </c>
      <c r="J426" s="9">
        <v>990</v>
      </c>
      <c r="K426" s="11">
        <v>61.2</v>
      </c>
      <c r="L426" s="11">
        <v>3.8</v>
      </c>
      <c r="M426" s="11">
        <v>66.099999999999994</v>
      </c>
      <c r="N426" s="11">
        <v>3.9</v>
      </c>
    </row>
    <row r="427" spans="1:14" ht="15.9" customHeight="1" x14ac:dyDescent="0.3">
      <c r="A427" s="2" t="s">
        <v>80</v>
      </c>
      <c r="B427" s="9" t="s">
        <v>3</v>
      </c>
      <c r="C427" s="10">
        <v>2808</v>
      </c>
      <c r="D427" s="10">
        <v>2644</v>
      </c>
      <c r="E427" s="9">
        <v>1961</v>
      </c>
      <c r="F427" s="11">
        <v>69.900000000000006</v>
      </c>
      <c r="G427" s="11">
        <v>2.7</v>
      </c>
      <c r="H427" s="11">
        <v>74.2</v>
      </c>
      <c r="I427" s="11">
        <v>2.7</v>
      </c>
      <c r="J427" s="9">
        <v>1790</v>
      </c>
      <c r="K427" s="11">
        <v>63.7</v>
      </c>
      <c r="L427" s="11">
        <v>2.9</v>
      </c>
      <c r="M427" s="11">
        <v>67.7</v>
      </c>
      <c r="N427" s="11">
        <v>2.9</v>
      </c>
    </row>
    <row r="428" spans="1:14" ht="15.9" customHeight="1" x14ac:dyDescent="0.3">
      <c r="A428" s="2" t="s">
        <v>80</v>
      </c>
      <c r="B428" s="9" t="s">
        <v>4</v>
      </c>
      <c r="C428" s="10">
        <v>2466</v>
      </c>
      <c r="D428" s="10">
        <v>2448</v>
      </c>
      <c r="E428" s="9">
        <v>1836</v>
      </c>
      <c r="F428" s="11">
        <v>74.400000000000006</v>
      </c>
      <c r="G428" s="11">
        <v>2.8</v>
      </c>
      <c r="H428" s="11">
        <v>75</v>
      </c>
      <c r="I428" s="11">
        <v>2.8</v>
      </c>
      <c r="J428" s="9">
        <v>1684</v>
      </c>
      <c r="K428" s="11">
        <v>68.3</v>
      </c>
      <c r="L428" s="11">
        <v>3</v>
      </c>
      <c r="M428" s="11">
        <v>68.8</v>
      </c>
      <c r="N428" s="11">
        <v>3</v>
      </c>
    </row>
    <row r="429" spans="1:14" ht="15.9" customHeight="1" x14ac:dyDescent="0.3">
      <c r="A429" s="2" t="s">
        <v>80</v>
      </c>
      <c r="B429" s="9" t="s">
        <v>5</v>
      </c>
      <c r="C429" s="10">
        <v>57</v>
      </c>
      <c r="D429" s="10">
        <v>41</v>
      </c>
      <c r="E429" s="9">
        <v>28</v>
      </c>
      <c r="F429" s="12" t="s">
        <v>81</v>
      </c>
      <c r="G429" s="12" t="s">
        <v>81</v>
      </c>
      <c r="H429" s="12" t="s">
        <v>81</v>
      </c>
      <c r="I429" s="12" t="s">
        <v>81</v>
      </c>
      <c r="J429" s="9">
        <v>23</v>
      </c>
      <c r="K429" s="12" t="s">
        <v>81</v>
      </c>
      <c r="L429" s="12" t="s">
        <v>81</v>
      </c>
      <c r="M429" s="12" t="s">
        <v>81</v>
      </c>
      <c r="N429" s="12" t="s">
        <v>81</v>
      </c>
    </row>
    <row r="430" spans="1:14" ht="15.9" customHeight="1" x14ac:dyDescent="0.3">
      <c r="A430" s="2" t="s">
        <v>80</v>
      </c>
      <c r="B430" s="9" t="s">
        <v>6</v>
      </c>
      <c r="C430" s="10">
        <v>145</v>
      </c>
      <c r="D430" s="10">
        <v>92</v>
      </c>
      <c r="E430" s="9">
        <v>53</v>
      </c>
      <c r="F430" s="12" t="s">
        <v>81</v>
      </c>
      <c r="G430" s="12" t="s">
        <v>81</v>
      </c>
      <c r="H430" s="12" t="s">
        <v>81</v>
      </c>
      <c r="I430" s="12" t="s">
        <v>81</v>
      </c>
      <c r="J430" s="9">
        <v>47</v>
      </c>
      <c r="K430" s="12" t="s">
        <v>81</v>
      </c>
      <c r="L430" s="12" t="s">
        <v>81</v>
      </c>
      <c r="M430" s="12" t="s">
        <v>81</v>
      </c>
      <c r="N430" s="12" t="s">
        <v>81</v>
      </c>
    </row>
    <row r="431" spans="1:14" ht="15.9" customHeight="1" x14ac:dyDescent="0.3">
      <c r="A431" s="2" t="s">
        <v>80</v>
      </c>
      <c r="B431" s="9" t="s">
        <v>7</v>
      </c>
      <c r="C431" s="10">
        <v>371</v>
      </c>
      <c r="D431" s="10">
        <v>223</v>
      </c>
      <c r="E431" s="9">
        <v>142</v>
      </c>
      <c r="F431" s="11">
        <v>38.299999999999997</v>
      </c>
      <c r="G431" s="11">
        <v>12.6</v>
      </c>
      <c r="H431" s="11">
        <v>63.8</v>
      </c>
      <c r="I431" s="11">
        <v>16</v>
      </c>
      <c r="J431" s="9">
        <v>122</v>
      </c>
      <c r="K431" s="11">
        <v>32.9</v>
      </c>
      <c r="L431" s="11">
        <v>12.1</v>
      </c>
      <c r="M431" s="11">
        <v>54.9</v>
      </c>
      <c r="N431" s="11">
        <v>16.600000000000001</v>
      </c>
    </row>
    <row r="432" spans="1:14" ht="15.9" customHeight="1" x14ac:dyDescent="0.3">
      <c r="A432" s="2" t="s">
        <v>80</v>
      </c>
      <c r="B432" s="9" t="s">
        <v>8</v>
      </c>
      <c r="C432" s="10">
        <v>2907</v>
      </c>
      <c r="D432" s="10">
        <v>2737</v>
      </c>
      <c r="E432" s="9">
        <v>2030</v>
      </c>
      <c r="F432" s="11">
        <v>69.8</v>
      </c>
      <c r="G432" s="11">
        <v>2.7</v>
      </c>
      <c r="H432" s="11">
        <v>74.2</v>
      </c>
      <c r="I432" s="11">
        <v>2.6</v>
      </c>
      <c r="J432" s="9">
        <v>1850</v>
      </c>
      <c r="K432" s="11">
        <v>63.6</v>
      </c>
      <c r="L432" s="11">
        <v>2.8</v>
      </c>
      <c r="M432" s="11">
        <v>67.599999999999994</v>
      </c>
      <c r="N432" s="11">
        <v>2.8</v>
      </c>
    </row>
    <row r="433" spans="1:14" ht="15.9" customHeight="1" x14ac:dyDescent="0.3">
      <c r="A433" s="2" t="s">
        <v>80</v>
      </c>
      <c r="B433" s="9" t="s">
        <v>9</v>
      </c>
      <c r="C433" s="10">
        <v>82</v>
      </c>
      <c r="D433" s="10">
        <v>65</v>
      </c>
      <c r="E433" s="9">
        <v>44</v>
      </c>
      <c r="F433" s="12" t="s">
        <v>81</v>
      </c>
      <c r="G433" s="12" t="s">
        <v>81</v>
      </c>
      <c r="H433" s="12" t="s">
        <v>81</v>
      </c>
      <c r="I433" s="12" t="s">
        <v>81</v>
      </c>
      <c r="J433" s="9">
        <v>37</v>
      </c>
      <c r="K433" s="12" t="s">
        <v>81</v>
      </c>
      <c r="L433" s="12" t="s">
        <v>81</v>
      </c>
      <c r="M433" s="12" t="s">
        <v>81</v>
      </c>
      <c r="N433" s="12" t="s">
        <v>81</v>
      </c>
    </row>
    <row r="434" spans="1:14" ht="15.9" customHeight="1" x14ac:dyDescent="0.3">
      <c r="A434" s="2" t="s">
        <v>80</v>
      </c>
      <c r="B434" s="9" t="s">
        <v>10</v>
      </c>
      <c r="C434" s="10">
        <v>172</v>
      </c>
      <c r="D434" s="10">
        <v>116</v>
      </c>
      <c r="E434" s="9">
        <v>77</v>
      </c>
      <c r="F434" s="11">
        <v>44.8</v>
      </c>
      <c r="G434" s="11">
        <v>15.2</v>
      </c>
      <c r="H434" s="11">
        <v>66.400000000000006</v>
      </c>
      <c r="I434" s="11">
        <v>17.600000000000001</v>
      </c>
      <c r="J434" s="9">
        <v>66</v>
      </c>
      <c r="K434" s="11">
        <v>38.299999999999997</v>
      </c>
      <c r="L434" s="11">
        <v>14.8</v>
      </c>
      <c r="M434" s="11">
        <v>56.7</v>
      </c>
      <c r="N434" s="11">
        <v>18.399999999999999</v>
      </c>
    </row>
    <row r="435" spans="1:14" ht="15.9" customHeight="1" x14ac:dyDescent="0.3">
      <c r="A435" s="2" t="s">
        <v>52</v>
      </c>
      <c r="B435" s="9" t="s">
        <v>0</v>
      </c>
      <c r="C435" s="10">
        <v>9980</v>
      </c>
      <c r="D435" s="10">
        <v>9596</v>
      </c>
      <c r="E435" s="9">
        <v>6909</v>
      </c>
      <c r="F435" s="11">
        <v>69.2</v>
      </c>
      <c r="G435" s="11">
        <v>1.5</v>
      </c>
      <c r="H435" s="11">
        <v>72</v>
      </c>
      <c r="I435" s="11">
        <v>1.5</v>
      </c>
      <c r="J435" s="9">
        <v>6008</v>
      </c>
      <c r="K435" s="11">
        <v>60.2</v>
      </c>
      <c r="L435" s="11">
        <v>1.6</v>
      </c>
      <c r="M435" s="11">
        <v>62.6</v>
      </c>
      <c r="N435" s="11">
        <v>1.6</v>
      </c>
    </row>
    <row r="436" spans="1:14" ht="15.9" customHeight="1" x14ac:dyDescent="0.3">
      <c r="A436" s="2" t="s">
        <v>80</v>
      </c>
      <c r="B436" s="9" t="s">
        <v>1</v>
      </c>
      <c r="C436" s="10">
        <v>4808</v>
      </c>
      <c r="D436" s="10">
        <v>4589</v>
      </c>
      <c r="E436" s="9">
        <v>3199</v>
      </c>
      <c r="F436" s="11">
        <v>66.5</v>
      </c>
      <c r="G436" s="11">
        <v>2.2999999999999998</v>
      </c>
      <c r="H436" s="11">
        <v>69.7</v>
      </c>
      <c r="I436" s="11">
        <v>2.2000000000000002</v>
      </c>
      <c r="J436" s="9">
        <v>2793</v>
      </c>
      <c r="K436" s="11">
        <v>58.1</v>
      </c>
      <c r="L436" s="11">
        <v>2.4</v>
      </c>
      <c r="M436" s="11">
        <v>60.9</v>
      </c>
      <c r="N436" s="11">
        <v>2.4</v>
      </c>
    </row>
    <row r="437" spans="1:14" ht="15.9" customHeight="1" x14ac:dyDescent="0.3">
      <c r="A437" s="2" t="s">
        <v>80</v>
      </c>
      <c r="B437" s="9" t="s">
        <v>2</v>
      </c>
      <c r="C437" s="10">
        <v>5172</v>
      </c>
      <c r="D437" s="10">
        <v>5007</v>
      </c>
      <c r="E437" s="9">
        <v>3709</v>
      </c>
      <c r="F437" s="11">
        <v>71.7</v>
      </c>
      <c r="G437" s="11">
        <v>2.1</v>
      </c>
      <c r="H437" s="11">
        <v>74.099999999999994</v>
      </c>
      <c r="I437" s="11">
        <v>2.1</v>
      </c>
      <c r="J437" s="9">
        <v>3215</v>
      </c>
      <c r="K437" s="11">
        <v>62.2</v>
      </c>
      <c r="L437" s="11">
        <v>2.2000000000000002</v>
      </c>
      <c r="M437" s="11">
        <v>64.2</v>
      </c>
      <c r="N437" s="11">
        <v>2.2000000000000002</v>
      </c>
    </row>
    <row r="438" spans="1:14" ht="15.9" customHeight="1" x14ac:dyDescent="0.3">
      <c r="A438" s="2" t="s">
        <v>80</v>
      </c>
      <c r="B438" s="9" t="s">
        <v>3</v>
      </c>
      <c r="C438" s="10">
        <v>8435</v>
      </c>
      <c r="D438" s="10">
        <v>8203</v>
      </c>
      <c r="E438" s="9">
        <v>5916</v>
      </c>
      <c r="F438" s="11">
        <v>70.099999999999994</v>
      </c>
      <c r="G438" s="11">
        <v>1.7</v>
      </c>
      <c r="H438" s="11">
        <v>72.099999999999994</v>
      </c>
      <c r="I438" s="11">
        <v>1.6</v>
      </c>
      <c r="J438" s="9">
        <v>5153</v>
      </c>
      <c r="K438" s="11">
        <v>61.1</v>
      </c>
      <c r="L438" s="11">
        <v>1.8</v>
      </c>
      <c r="M438" s="11">
        <v>62.8</v>
      </c>
      <c r="N438" s="11">
        <v>1.8</v>
      </c>
    </row>
    <row r="439" spans="1:14" ht="15.9" customHeight="1" x14ac:dyDescent="0.3">
      <c r="A439" s="2" t="s">
        <v>80</v>
      </c>
      <c r="B439" s="9" t="s">
        <v>4</v>
      </c>
      <c r="C439" s="10">
        <v>8022</v>
      </c>
      <c r="D439" s="10">
        <v>7884</v>
      </c>
      <c r="E439" s="9">
        <v>5716</v>
      </c>
      <c r="F439" s="11">
        <v>71.3</v>
      </c>
      <c r="G439" s="11">
        <v>1.7</v>
      </c>
      <c r="H439" s="11">
        <v>72.5</v>
      </c>
      <c r="I439" s="11">
        <v>1.7</v>
      </c>
      <c r="J439" s="9">
        <v>4991</v>
      </c>
      <c r="K439" s="11">
        <v>62.2</v>
      </c>
      <c r="L439" s="11">
        <v>1.8</v>
      </c>
      <c r="M439" s="11">
        <v>63.3</v>
      </c>
      <c r="N439" s="11">
        <v>1.8</v>
      </c>
    </row>
    <row r="440" spans="1:14" ht="15.9" customHeight="1" x14ac:dyDescent="0.3">
      <c r="A440" s="2" t="s">
        <v>80</v>
      </c>
      <c r="B440" s="9" t="s">
        <v>5</v>
      </c>
      <c r="C440" s="10">
        <v>1071</v>
      </c>
      <c r="D440" s="10">
        <v>1007</v>
      </c>
      <c r="E440" s="9">
        <v>751</v>
      </c>
      <c r="F440" s="11">
        <v>70.099999999999994</v>
      </c>
      <c r="G440" s="11">
        <v>5.6</v>
      </c>
      <c r="H440" s="11">
        <v>74.5</v>
      </c>
      <c r="I440" s="11">
        <v>5.5</v>
      </c>
      <c r="J440" s="9">
        <v>637</v>
      </c>
      <c r="K440" s="11">
        <v>59.5</v>
      </c>
      <c r="L440" s="11">
        <v>6</v>
      </c>
      <c r="M440" s="11">
        <v>63.2</v>
      </c>
      <c r="N440" s="11">
        <v>6.1</v>
      </c>
    </row>
    <row r="441" spans="1:14" ht="15.9" customHeight="1" x14ac:dyDescent="0.3">
      <c r="A441" s="2" t="s">
        <v>80</v>
      </c>
      <c r="B441" s="9" t="s">
        <v>6</v>
      </c>
      <c r="C441" s="10">
        <v>311</v>
      </c>
      <c r="D441" s="10">
        <v>223</v>
      </c>
      <c r="E441" s="9">
        <v>138</v>
      </c>
      <c r="F441" s="11">
        <v>44.4</v>
      </c>
      <c r="G441" s="11">
        <v>11.8</v>
      </c>
      <c r="H441" s="11">
        <v>61.8</v>
      </c>
      <c r="I441" s="11">
        <v>13.6</v>
      </c>
      <c r="J441" s="9">
        <v>135</v>
      </c>
      <c r="K441" s="11">
        <v>43.3</v>
      </c>
      <c r="L441" s="11">
        <v>11.8</v>
      </c>
      <c r="M441" s="11">
        <v>60.3</v>
      </c>
      <c r="N441" s="11">
        <v>13.7</v>
      </c>
    </row>
    <row r="442" spans="1:14" ht="15.9" customHeight="1" x14ac:dyDescent="0.3">
      <c r="A442" s="2" t="s">
        <v>80</v>
      </c>
      <c r="B442" s="9" t="s">
        <v>7</v>
      </c>
      <c r="C442" s="10">
        <v>544</v>
      </c>
      <c r="D442" s="10">
        <v>443</v>
      </c>
      <c r="E442" s="9">
        <v>279</v>
      </c>
      <c r="F442" s="11">
        <v>51.2</v>
      </c>
      <c r="G442" s="11">
        <v>11.2</v>
      </c>
      <c r="H442" s="11">
        <v>62.9</v>
      </c>
      <c r="I442" s="11">
        <v>11.9</v>
      </c>
      <c r="J442" s="9">
        <v>229</v>
      </c>
      <c r="K442" s="11">
        <v>42.1</v>
      </c>
      <c r="L442" s="11">
        <v>11</v>
      </c>
      <c r="M442" s="11">
        <v>51.7</v>
      </c>
      <c r="N442" s="11">
        <v>12.4</v>
      </c>
    </row>
    <row r="443" spans="1:14" ht="15.9" customHeight="1" x14ac:dyDescent="0.3">
      <c r="A443" s="2" t="s">
        <v>80</v>
      </c>
      <c r="B443" s="9" t="s">
        <v>8</v>
      </c>
      <c r="C443" s="10">
        <v>8524</v>
      </c>
      <c r="D443" s="10">
        <v>8292</v>
      </c>
      <c r="E443" s="9">
        <v>5958</v>
      </c>
      <c r="F443" s="11">
        <v>69.900000000000006</v>
      </c>
      <c r="G443" s="11">
        <v>1.6</v>
      </c>
      <c r="H443" s="11">
        <v>71.900000000000006</v>
      </c>
      <c r="I443" s="11">
        <v>1.6</v>
      </c>
      <c r="J443" s="9">
        <v>5190</v>
      </c>
      <c r="K443" s="11">
        <v>60.9</v>
      </c>
      <c r="L443" s="11">
        <v>1.8</v>
      </c>
      <c r="M443" s="11">
        <v>62.6</v>
      </c>
      <c r="N443" s="11">
        <v>1.8</v>
      </c>
    </row>
    <row r="444" spans="1:14" ht="15.9" customHeight="1" x14ac:dyDescent="0.3">
      <c r="A444" s="2" t="s">
        <v>80</v>
      </c>
      <c r="B444" s="9" t="s">
        <v>9</v>
      </c>
      <c r="C444" s="10">
        <v>1152</v>
      </c>
      <c r="D444" s="10">
        <v>1088</v>
      </c>
      <c r="E444" s="9">
        <v>805</v>
      </c>
      <c r="F444" s="11">
        <v>69.900000000000006</v>
      </c>
      <c r="G444" s="11">
        <v>5.4</v>
      </c>
      <c r="H444" s="11">
        <v>74</v>
      </c>
      <c r="I444" s="11">
        <v>5.3</v>
      </c>
      <c r="J444" s="9">
        <v>692</v>
      </c>
      <c r="K444" s="11">
        <v>60.1</v>
      </c>
      <c r="L444" s="11">
        <v>5.8</v>
      </c>
      <c r="M444" s="11">
        <v>63.6</v>
      </c>
      <c r="N444" s="11">
        <v>5.9</v>
      </c>
    </row>
    <row r="445" spans="1:14" ht="15.9" customHeight="1" x14ac:dyDescent="0.3">
      <c r="A445" s="2" t="s">
        <v>80</v>
      </c>
      <c r="B445" s="9" t="s">
        <v>10</v>
      </c>
      <c r="C445" s="10">
        <v>325</v>
      </c>
      <c r="D445" s="10">
        <v>238</v>
      </c>
      <c r="E445" s="9">
        <v>147</v>
      </c>
      <c r="F445" s="11">
        <v>45.2</v>
      </c>
      <c r="G445" s="11">
        <v>11.6</v>
      </c>
      <c r="H445" s="11">
        <v>61.8</v>
      </c>
      <c r="I445" s="11">
        <v>13.2</v>
      </c>
      <c r="J445" s="9">
        <v>144</v>
      </c>
      <c r="K445" s="11">
        <v>44.2</v>
      </c>
      <c r="L445" s="11">
        <v>11.5</v>
      </c>
      <c r="M445" s="11">
        <v>60.4</v>
      </c>
      <c r="N445" s="11">
        <v>13.3</v>
      </c>
    </row>
    <row r="446" spans="1:14" ht="15.9" customHeight="1" x14ac:dyDescent="0.3">
      <c r="A446" s="2" t="s">
        <v>53</v>
      </c>
      <c r="B446" s="9" t="s">
        <v>0</v>
      </c>
      <c r="C446" s="10">
        <v>836</v>
      </c>
      <c r="D446" s="10">
        <v>766</v>
      </c>
      <c r="E446" s="9">
        <v>538</v>
      </c>
      <c r="F446" s="11">
        <v>64.400000000000006</v>
      </c>
      <c r="G446" s="11">
        <v>2.7</v>
      </c>
      <c r="H446" s="11">
        <v>70.3</v>
      </c>
      <c r="I446" s="11">
        <v>2.7</v>
      </c>
      <c r="J446" s="9">
        <v>464</v>
      </c>
      <c r="K446" s="11">
        <v>55.5</v>
      </c>
      <c r="L446" s="11">
        <v>2.8</v>
      </c>
      <c r="M446" s="11">
        <v>60.6</v>
      </c>
      <c r="N446" s="11">
        <v>2.9</v>
      </c>
    </row>
    <row r="447" spans="1:14" ht="15.9" customHeight="1" x14ac:dyDescent="0.3">
      <c r="A447" s="2" t="s">
        <v>80</v>
      </c>
      <c r="B447" s="9" t="s">
        <v>1</v>
      </c>
      <c r="C447" s="10">
        <v>404</v>
      </c>
      <c r="D447" s="10">
        <v>369</v>
      </c>
      <c r="E447" s="9">
        <v>253</v>
      </c>
      <c r="F447" s="11">
        <v>62.7</v>
      </c>
      <c r="G447" s="11">
        <v>3.9</v>
      </c>
      <c r="H447" s="11">
        <v>68.599999999999994</v>
      </c>
      <c r="I447" s="11">
        <v>3.9</v>
      </c>
      <c r="J447" s="9">
        <v>213</v>
      </c>
      <c r="K447" s="11">
        <v>52.8</v>
      </c>
      <c r="L447" s="11">
        <v>4</v>
      </c>
      <c r="M447" s="11">
        <v>57.8</v>
      </c>
      <c r="N447" s="11">
        <v>4.2</v>
      </c>
    </row>
    <row r="448" spans="1:14" ht="15.9" customHeight="1" x14ac:dyDescent="0.3">
      <c r="A448" s="2" t="s">
        <v>80</v>
      </c>
      <c r="B448" s="9" t="s">
        <v>2</v>
      </c>
      <c r="C448" s="10">
        <v>432</v>
      </c>
      <c r="D448" s="10">
        <v>397</v>
      </c>
      <c r="E448" s="9">
        <v>285</v>
      </c>
      <c r="F448" s="11">
        <v>66</v>
      </c>
      <c r="G448" s="11">
        <v>3.7</v>
      </c>
      <c r="H448" s="11">
        <v>71.8</v>
      </c>
      <c r="I448" s="11">
        <v>3.7</v>
      </c>
      <c r="J448" s="9">
        <v>251</v>
      </c>
      <c r="K448" s="11">
        <v>58.1</v>
      </c>
      <c r="L448" s="11">
        <v>3.9</v>
      </c>
      <c r="M448" s="11">
        <v>63.2</v>
      </c>
      <c r="N448" s="11">
        <v>3.9</v>
      </c>
    </row>
    <row r="449" spans="1:14" ht="15.9" customHeight="1" x14ac:dyDescent="0.3">
      <c r="A449" s="2" t="s">
        <v>80</v>
      </c>
      <c r="B449" s="9" t="s">
        <v>3</v>
      </c>
      <c r="C449" s="10">
        <v>699</v>
      </c>
      <c r="D449" s="10">
        <v>664</v>
      </c>
      <c r="E449" s="9">
        <v>467</v>
      </c>
      <c r="F449" s="11">
        <v>66.7</v>
      </c>
      <c r="G449" s="11">
        <v>2.9</v>
      </c>
      <c r="H449" s="11">
        <v>70.3</v>
      </c>
      <c r="I449" s="11">
        <v>2.9</v>
      </c>
      <c r="J449" s="9">
        <v>403</v>
      </c>
      <c r="K449" s="11">
        <v>57.7</v>
      </c>
      <c r="L449" s="11">
        <v>3</v>
      </c>
      <c r="M449" s="11">
        <v>60.7</v>
      </c>
      <c r="N449" s="11">
        <v>3.1</v>
      </c>
    </row>
    <row r="450" spans="1:14" ht="15.9" customHeight="1" x14ac:dyDescent="0.3">
      <c r="A450" s="2" t="s">
        <v>80</v>
      </c>
      <c r="B450" s="9" t="s">
        <v>4</v>
      </c>
      <c r="C450" s="10">
        <v>599</v>
      </c>
      <c r="D450" s="10">
        <v>588</v>
      </c>
      <c r="E450" s="9">
        <v>417</v>
      </c>
      <c r="F450" s="11">
        <v>69.5</v>
      </c>
      <c r="G450" s="11">
        <v>3.1</v>
      </c>
      <c r="H450" s="11">
        <v>70.900000000000006</v>
      </c>
      <c r="I450" s="11">
        <v>3.1</v>
      </c>
      <c r="J450" s="9">
        <v>363</v>
      </c>
      <c r="K450" s="11">
        <v>60.5</v>
      </c>
      <c r="L450" s="11">
        <v>3.3</v>
      </c>
      <c r="M450" s="11">
        <v>61.7</v>
      </c>
      <c r="N450" s="11">
        <v>3.3</v>
      </c>
    </row>
    <row r="451" spans="1:14" ht="15.9" customHeight="1" x14ac:dyDescent="0.3">
      <c r="A451" s="2" t="s">
        <v>80</v>
      </c>
      <c r="B451" s="9" t="s">
        <v>5</v>
      </c>
      <c r="C451" s="10">
        <v>63</v>
      </c>
      <c r="D451" s="10">
        <v>58</v>
      </c>
      <c r="E451" s="9">
        <v>42</v>
      </c>
      <c r="F451" s="12" t="s">
        <v>81</v>
      </c>
      <c r="G451" s="12" t="s">
        <v>81</v>
      </c>
      <c r="H451" s="12" t="s">
        <v>81</v>
      </c>
      <c r="I451" s="12" t="s">
        <v>81</v>
      </c>
      <c r="J451" s="9">
        <v>34</v>
      </c>
      <c r="K451" s="12" t="s">
        <v>81</v>
      </c>
      <c r="L451" s="12" t="s">
        <v>81</v>
      </c>
      <c r="M451" s="12" t="s">
        <v>81</v>
      </c>
      <c r="N451" s="12" t="s">
        <v>81</v>
      </c>
    </row>
    <row r="452" spans="1:14" ht="15.9" customHeight="1" x14ac:dyDescent="0.3">
      <c r="A452" s="2" t="s">
        <v>80</v>
      </c>
      <c r="B452" s="9" t="s">
        <v>6</v>
      </c>
      <c r="C452" s="10">
        <v>37</v>
      </c>
      <c r="D452" s="10">
        <v>16</v>
      </c>
      <c r="E452" s="9">
        <v>9</v>
      </c>
      <c r="F452" s="12" t="s">
        <v>81</v>
      </c>
      <c r="G452" s="12" t="s">
        <v>81</v>
      </c>
      <c r="H452" s="12" t="s">
        <v>81</v>
      </c>
      <c r="I452" s="12" t="s">
        <v>81</v>
      </c>
      <c r="J452" s="9">
        <v>9</v>
      </c>
      <c r="K452" s="12" t="s">
        <v>81</v>
      </c>
      <c r="L452" s="12" t="s">
        <v>81</v>
      </c>
      <c r="M452" s="12" t="s">
        <v>81</v>
      </c>
      <c r="N452" s="12" t="s">
        <v>81</v>
      </c>
    </row>
    <row r="453" spans="1:14" ht="15.9" customHeight="1" x14ac:dyDescent="0.3">
      <c r="A453" s="2" t="s">
        <v>80</v>
      </c>
      <c r="B453" s="9" t="s">
        <v>7</v>
      </c>
      <c r="C453" s="10">
        <v>132</v>
      </c>
      <c r="D453" s="10">
        <v>98</v>
      </c>
      <c r="E453" s="9">
        <v>67</v>
      </c>
      <c r="F453" s="12" t="s">
        <v>81</v>
      </c>
      <c r="G453" s="12" t="s">
        <v>81</v>
      </c>
      <c r="H453" s="12" t="s">
        <v>81</v>
      </c>
      <c r="I453" s="12" t="s">
        <v>81</v>
      </c>
      <c r="J453" s="9">
        <v>57</v>
      </c>
      <c r="K453" s="12" t="s">
        <v>81</v>
      </c>
      <c r="L453" s="12" t="s">
        <v>81</v>
      </c>
      <c r="M453" s="12" t="s">
        <v>81</v>
      </c>
      <c r="N453" s="12" t="s">
        <v>81</v>
      </c>
    </row>
    <row r="454" spans="1:14" ht="15.9" customHeight="1" x14ac:dyDescent="0.3">
      <c r="A454" s="2" t="s">
        <v>80</v>
      </c>
      <c r="B454" s="9" t="s">
        <v>8</v>
      </c>
      <c r="C454" s="10">
        <v>707</v>
      </c>
      <c r="D454" s="10">
        <v>672</v>
      </c>
      <c r="E454" s="9">
        <v>472</v>
      </c>
      <c r="F454" s="11">
        <v>66.8</v>
      </c>
      <c r="G454" s="11">
        <v>2.9</v>
      </c>
      <c r="H454" s="11">
        <v>70.3</v>
      </c>
      <c r="I454" s="11">
        <v>2.9</v>
      </c>
      <c r="J454" s="9">
        <v>407</v>
      </c>
      <c r="K454" s="11">
        <v>57.6</v>
      </c>
      <c r="L454" s="11">
        <v>3</v>
      </c>
      <c r="M454" s="11">
        <v>60.6</v>
      </c>
      <c r="N454" s="11">
        <v>3.1</v>
      </c>
    </row>
    <row r="455" spans="1:14" ht="15.9" customHeight="1" x14ac:dyDescent="0.3">
      <c r="A455" s="2" t="s">
        <v>80</v>
      </c>
      <c r="B455" s="9" t="s">
        <v>9</v>
      </c>
      <c r="C455" s="10">
        <v>69</v>
      </c>
      <c r="D455" s="10">
        <v>64</v>
      </c>
      <c r="E455" s="9">
        <v>47</v>
      </c>
      <c r="F455" s="12" t="s">
        <v>81</v>
      </c>
      <c r="G455" s="12" t="s">
        <v>81</v>
      </c>
      <c r="H455" s="12" t="s">
        <v>81</v>
      </c>
      <c r="I455" s="12" t="s">
        <v>81</v>
      </c>
      <c r="J455" s="9">
        <v>38</v>
      </c>
      <c r="K455" s="12" t="s">
        <v>81</v>
      </c>
      <c r="L455" s="12" t="s">
        <v>81</v>
      </c>
      <c r="M455" s="12" t="s">
        <v>81</v>
      </c>
      <c r="N455" s="12" t="s">
        <v>81</v>
      </c>
    </row>
    <row r="456" spans="1:14" ht="15.9" customHeight="1" x14ac:dyDescent="0.3">
      <c r="A456" s="2" t="s">
        <v>80</v>
      </c>
      <c r="B456" s="9" t="s">
        <v>10</v>
      </c>
      <c r="C456" s="10">
        <v>39</v>
      </c>
      <c r="D456" s="10">
        <v>18</v>
      </c>
      <c r="E456" s="9">
        <v>10</v>
      </c>
      <c r="F456" s="12" t="s">
        <v>81</v>
      </c>
      <c r="G456" s="12" t="s">
        <v>81</v>
      </c>
      <c r="H456" s="12" t="s">
        <v>81</v>
      </c>
      <c r="I456" s="12" t="s">
        <v>81</v>
      </c>
      <c r="J456" s="9">
        <v>10</v>
      </c>
      <c r="K456" s="12" t="s">
        <v>81</v>
      </c>
      <c r="L456" s="12" t="s">
        <v>81</v>
      </c>
      <c r="M456" s="12" t="s">
        <v>81</v>
      </c>
      <c r="N456" s="12" t="s">
        <v>81</v>
      </c>
    </row>
    <row r="457" spans="1:14" ht="15.9" customHeight="1" x14ac:dyDescent="0.3">
      <c r="A457" s="2" t="s">
        <v>54</v>
      </c>
      <c r="B457" s="9" t="s">
        <v>0</v>
      </c>
      <c r="C457" s="10">
        <v>3733</v>
      </c>
      <c r="D457" s="10">
        <v>3598</v>
      </c>
      <c r="E457" s="9">
        <v>2575</v>
      </c>
      <c r="F457" s="11">
        <v>69</v>
      </c>
      <c r="G457" s="11">
        <v>2.5</v>
      </c>
      <c r="H457" s="11">
        <v>71.599999999999994</v>
      </c>
      <c r="I457" s="11">
        <v>2.4</v>
      </c>
      <c r="J457" s="9">
        <v>2233</v>
      </c>
      <c r="K457" s="11">
        <v>59.8</v>
      </c>
      <c r="L457" s="11">
        <v>2.6</v>
      </c>
      <c r="M457" s="11">
        <v>62.1</v>
      </c>
      <c r="N457" s="11">
        <v>2.6</v>
      </c>
    </row>
    <row r="458" spans="1:14" ht="15.9" customHeight="1" x14ac:dyDescent="0.3">
      <c r="A458" s="2" t="s">
        <v>80</v>
      </c>
      <c r="B458" s="9" t="s">
        <v>1</v>
      </c>
      <c r="C458" s="10">
        <v>1774</v>
      </c>
      <c r="D458" s="10">
        <v>1709</v>
      </c>
      <c r="E458" s="9">
        <v>1145</v>
      </c>
      <c r="F458" s="11">
        <v>64.599999999999994</v>
      </c>
      <c r="G458" s="11">
        <v>3.7</v>
      </c>
      <c r="H458" s="11">
        <v>67</v>
      </c>
      <c r="I458" s="11">
        <v>3.7</v>
      </c>
      <c r="J458" s="9">
        <v>992</v>
      </c>
      <c r="K458" s="11">
        <v>55.9</v>
      </c>
      <c r="L458" s="11">
        <v>3.8</v>
      </c>
      <c r="M458" s="11">
        <v>58</v>
      </c>
      <c r="N458" s="11">
        <v>3.9</v>
      </c>
    </row>
    <row r="459" spans="1:14" ht="15.9" customHeight="1" x14ac:dyDescent="0.3">
      <c r="A459" s="2" t="s">
        <v>80</v>
      </c>
      <c r="B459" s="9" t="s">
        <v>2</v>
      </c>
      <c r="C459" s="10">
        <v>1959</v>
      </c>
      <c r="D459" s="10">
        <v>1889</v>
      </c>
      <c r="E459" s="9">
        <v>1430</v>
      </c>
      <c r="F459" s="11">
        <v>73</v>
      </c>
      <c r="G459" s="11">
        <v>3.3</v>
      </c>
      <c r="H459" s="11">
        <v>75.7</v>
      </c>
      <c r="I459" s="11">
        <v>3.2</v>
      </c>
      <c r="J459" s="9">
        <v>1241</v>
      </c>
      <c r="K459" s="11">
        <v>63.4</v>
      </c>
      <c r="L459" s="11">
        <v>3.5</v>
      </c>
      <c r="M459" s="11">
        <v>65.7</v>
      </c>
      <c r="N459" s="11">
        <v>3.6</v>
      </c>
    </row>
    <row r="460" spans="1:14" ht="15.9" customHeight="1" x14ac:dyDescent="0.3">
      <c r="A460" s="2" t="s">
        <v>80</v>
      </c>
      <c r="B460" s="9" t="s">
        <v>3</v>
      </c>
      <c r="C460" s="10">
        <v>2621</v>
      </c>
      <c r="D460" s="10">
        <v>2516</v>
      </c>
      <c r="E460" s="9">
        <v>1760</v>
      </c>
      <c r="F460" s="11">
        <v>67.099999999999994</v>
      </c>
      <c r="G460" s="11">
        <v>3</v>
      </c>
      <c r="H460" s="11">
        <v>70</v>
      </c>
      <c r="I460" s="11">
        <v>3</v>
      </c>
      <c r="J460" s="9">
        <v>1529</v>
      </c>
      <c r="K460" s="11">
        <v>58.3</v>
      </c>
      <c r="L460" s="11">
        <v>3.1</v>
      </c>
      <c r="M460" s="11">
        <v>60.8</v>
      </c>
      <c r="N460" s="11">
        <v>3.2</v>
      </c>
    </row>
    <row r="461" spans="1:14" ht="15.9" customHeight="1" x14ac:dyDescent="0.3">
      <c r="A461" s="2" t="s">
        <v>80</v>
      </c>
      <c r="B461" s="9" t="s">
        <v>4</v>
      </c>
      <c r="C461" s="10">
        <v>2477</v>
      </c>
      <c r="D461" s="10">
        <v>2459</v>
      </c>
      <c r="E461" s="9">
        <v>1736</v>
      </c>
      <c r="F461" s="11">
        <v>70.099999999999994</v>
      </c>
      <c r="G461" s="11">
        <v>3</v>
      </c>
      <c r="H461" s="11">
        <v>70.599999999999994</v>
      </c>
      <c r="I461" s="11">
        <v>3</v>
      </c>
      <c r="J461" s="9">
        <v>1513</v>
      </c>
      <c r="K461" s="11">
        <v>61.1</v>
      </c>
      <c r="L461" s="11">
        <v>3.2</v>
      </c>
      <c r="M461" s="11">
        <v>61.5</v>
      </c>
      <c r="N461" s="11">
        <v>3.2</v>
      </c>
    </row>
    <row r="462" spans="1:14" ht="15.9" customHeight="1" x14ac:dyDescent="0.3">
      <c r="A462" s="2" t="s">
        <v>80</v>
      </c>
      <c r="B462" s="9" t="s">
        <v>5</v>
      </c>
      <c r="C462" s="10">
        <v>975</v>
      </c>
      <c r="D462" s="10">
        <v>964</v>
      </c>
      <c r="E462" s="9">
        <v>720</v>
      </c>
      <c r="F462" s="11">
        <v>73.8</v>
      </c>
      <c r="G462" s="11">
        <v>5.5</v>
      </c>
      <c r="H462" s="11">
        <v>74.599999999999994</v>
      </c>
      <c r="I462" s="11">
        <v>5.5</v>
      </c>
      <c r="J462" s="9">
        <v>628</v>
      </c>
      <c r="K462" s="11">
        <v>64.400000000000006</v>
      </c>
      <c r="L462" s="11">
        <v>6</v>
      </c>
      <c r="M462" s="11">
        <v>65.2</v>
      </c>
      <c r="N462" s="11">
        <v>6</v>
      </c>
    </row>
    <row r="463" spans="1:14" ht="15.9" customHeight="1" x14ac:dyDescent="0.3">
      <c r="A463" s="2" t="s">
        <v>80</v>
      </c>
      <c r="B463" s="9" t="s">
        <v>6</v>
      </c>
      <c r="C463" s="10">
        <v>62</v>
      </c>
      <c r="D463" s="10">
        <v>48</v>
      </c>
      <c r="E463" s="9">
        <v>35</v>
      </c>
      <c r="F463" s="12" t="s">
        <v>81</v>
      </c>
      <c r="G463" s="12" t="s">
        <v>81</v>
      </c>
      <c r="H463" s="12" t="s">
        <v>81</v>
      </c>
      <c r="I463" s="12" t="s">
        <v>81</v>
      </c>
      <c r="J463" s="9">
        <v>29</v>
      </c>
      <c r="K463" s="12" t="s">
        <v>81</v>
      </c>
      <c r="L463" s="12" t="s">
        <v>81</v>
      </c>
      <c r="M463" s="12" t="s">
        <v>81</v>
      </c>
      <c r="N463" s="12" t="s">
        <v>81</v>
      </c>
    </row>
    <row r="464" spans="1:14" ht="15.9" customHeight="1" x14ac:dyDescent="0.3">
      <c r="A464" s="2" t="s">
        <v>80</v>
      </c>
      <c r="B464" s="9" t="s">
        <v>7</v>
      </c>
      <c r="C464" s="10">
        <v>175</v>
      </c>
      <c r="D464" s="10">
        <v>76</v>
      </c>
      <c r="E464" s="9">
        <v>39</v>
      </c>
      <c r="F464" s="12" t="s">
        <v>81</v>
      </c>
      <c r="G464" s="12" t="s">
        <v>81</v>
      </c>
      <c r="H464" s="12" t="s">
        <v>81</v>
      </c>
      <c r="I464" s="12" t="s">
        <v>81</v>
      </c>
      <c r="J464" s="9">
        <v>31</v>
      </c>
      <c r="K464" s="12" t="s">
        <v>81</v>
      </c>
      <c r="L464" s="12" t="s">
        <v>81</v>
      </c>
      <c r="M464" s="12" t="s">
        <v>81</v>
      </c>
      <c r="N464" s="12" t="s">
        <v>81</v>
      </c>
    </row>
    <row r="465" spans="1:14" ht="15.9" customHeight="1" x14ac:dyDescent="0.3">
      <c r="A465" s="2" t="s">
        <v>80</v>
      </c>
      <c r="B465" s="9" t="s">
        <v>8</v>
      </c>
      <c r="C465" s="10">
        <v>2662</v>
      </c>
      <c r="D465" s="10">
        <v>2557</v>
      </c>
      <c r="E465" s="9">
        <v>1795</v>
      </c>
      <c r="F465" s="11">
        <v>67.400000000000006</v>
      </c>
      <c r="G465" s="11">
        <v>3</v>
      </c>
      <c r="H465" s="11">
        <v>70.2</v>
      </c>
      <c r="I465" s="11">
        <v>2.9</v>
      </c>
      <c r="J465" s="9">
        <v>1554</v>
      </c>
      <c r="K465" s="11">
        <v>58.4</v>
      </c>
      <c r="L465" s="11">
        <v>3.1</v>
      </c>
      <c r="M465" s="11">
        <v>60.8</v>
      </c>
      <c r="N465" s="11">
        <v>3.1</v>
      </c>
    </row>
    <row r="466" spans="1:14" ht="15.9" customHeight="1" x14ac:dyDescent="0.3">
      <c r="A466" s="2" t="s">
        <v>80</v>
      </c>
      <c r="B466" s="9" t="s">
        <v>9</v>
      </c>
      <c r="C466" s="10">
        <v>997</v>
      </c>
      <c r="D466" s="10">
        <v>986</v>
      </c>
      <c r="E466" s="9">
        <v>735</v>
      </c>
      <c r="F466" s="11">
        <v>73.8</v>
      </c>
      <c r="G466" s="11">
        <v>5.5</v>
      </c>
      <c r="H466" s="11">
        <v>74.599999999999994</v>
      </c>
      <c r="I466" s="11">
        <v>5.5</v>
      </c>
      <c r="J466" s="9">
        <v>640</v>
      </c>
      <c r="K466" s="11">
        <v>64.3</v>
      </c>
      <c r="L466" s="11">
        <v>6</v>
      </c>
      <c r="M466" s="11">
        <v>65</v>
      </c>
      <c r="N466" s="11">
        <v>6</v>
      </c>
    </row>
    <row r="467" spans="1:14" ht="15.9" customHeight="1" x14ac:dyDescent="0.3">
      <c r="A467" s="2" t="s">
        <v>80</v>
      </c>
      <c r="B467" s="9" t="s">
        <v>10</v>
      </c>
      <c r="C467" s="10">
        <v>62</v>
      </c>
      <c r="D467" s="10">
        <v>48</v>
      </c>
      <c r="E467" s="9">
        <v>35</v>
      </c>
      <c r="F467" s="12" t="s">
        <v>81</v>
      </c>
      <c r="G467" s="12" t="s">
        <v>81</v>
      </c>
      <c r="H467" s="12" t="s">
        <v>81</v>
      </c>
      <c r="I467" s="12" t="s">
        <v>81</v>
      </c>
      <c r="J467" s="9">
        <v>29</v>
      </c>
      <c r="K467" s="12" t="s">
        <v>81</v>
      </c>
      <c r="L467" s="12" t="s">
        <v>81</v>
      </c>
      <c r="M467" s="12" t="s">
        <v>81</v>
      </c>
      <c r="N467" s="12" t="s">
        <v>81</v>
      </c>
    </row>
    <row r="468" spans="1:14" ht="15.9" customHeight="1" x14ac:dyDescent="0.3">
      <c r="A468" s="2" t="s">
        <v>55</v>
      </c>
      <c r="B468" s="9" t="s">
        <v>0</v>
      </c>
      <c r="C468" s="10">
        <v>631</v>
      </c>
      <c r="D468" s="10">
        <v>612</v>
      </c>
      <c r="E468" s="9">
        <v>437</v>
      </c>
      <c r="F468" s="11">
        <v>69.3</v>
      </c>
      <c r="G468" s="11">
        <v>2.7</v>
      </c>
      <c r="H468" s="11">
        <v>71.400000000000006</v>
      </c>
      <c r="I468" s="11">
        <v>2.7</v>
      </c>
      <c r="J468" s="9">
        <v>362</v>
      </c>
      <c r="K468" s="11">
        <v>57.3</v>
      </c>
      <c r="L468" s="11">
        <v>2.9</v>
      </c>
      <c r="M468" s="11">
        <v>59.1</v>
      </c>
      <c r="N468" s="11">
        <v>2.9</v>
      </c>
    </row>
    <row r="469" spans="1:14" ht="15.9" customHeight="1" x14ac:dyDescent="0.3">
      <c r="A469" s="2" t="s">
        <v>80</v>
      </c>
      <c r="B469" s="9" t="s">
        <v>1</v>
      </c>
      <c r="C469" s="10">
        <v>314</v>
      </c>
      <c r="D469" s="10">
        <v>304</v>
      </c>
      <c r="E469" s="9">
        <v>213</v>
      </c>
      <c r="F469" s="11">
        <v>68</v>
      </c>
      <c r="G469" s="11">
        <v>3.9</v>
      </c>
      <c r="H469" s="11">
        <v>70.3</v>
      </c>
      <c r="I469" s="11">
        <v>3.9</v>
      </c>
      <c r="J469" s="9">
        <v>171</v>
      </c>
      <c r="K469" s="11">
        <v>54.6</v>
      </c>
      <c r="L469" s="11">
        <v>4.0999999999999996</v>
      </c>
      <c r="M469" s="11">
        <v>56.5</v>
      </c>
      <c r="N469" s="11">
        <v>4.2</v>
      </c>
    </row>
    <row r="470" spans="1:14" ht="15.9" customHeight="1" x14ac:dyDescent="0.3">
      <c r="A470" s="2" t="s">
        <v>80</v>
      </c>
      <c r="B470" s="9" t="s">
        <v>2</v>
      </c>
      <c r="C470" s="10">
        <v>318</v>
      </c>
      <c r="D470" s="10">
        <v>309</v>
      </c>
      <c r="E470" s="9">
        <v>224</v>
      </c>
      <c r="F470" s="11">
        <v>70.599999999999994</v>
      </c>
      <c r="G470" s="11">
        <v>3.8</v>
      </c>
      <c r="H470" s="11">
        <v>72.599999999999994</v>
      </c>
      <c r="I470" s="11">
        <v>3.7</v>
      </c>
      <c r="J470" s="9">
        <v>191</v>
      </c>
      <c r="K470" s="11">
        <v>60</v>
      </c>
      <c r="L470" s="11">
        <v>4.0999999999999996</v>
      </c>
      <c r="M470" s="11">
        <v>61.7</v>
      </c>
      <c r="N470" s="11">
        <v>4.0999999999999996</v>
      </c>
    </row>
    <row r="471" spans="1:14" ht="15.9" customHeight="1" x14ac:dyDescent="0.3">
      <c r="A471" s="2" t="s">
        <v>80</v>
      </c>
      <c r="B471" s="9" t="s">
        <v>3</v>
      </c>
      <c r="C471" s="10">
        <v>560</v>
      </c>
      <c r="D471" s="10">
        <v>551</v>
      </c>
      <c r="E471" s="9">
        <v>406</v>
      </c>
      <c r="F471" s="11">
        <v>72.5</v>
      </c>
      <c r="G471" s="11">
        <v>2.8</v>
      </c>
      <c r="H471" s="11">
        <v>73.599999999999994</v>
      </c>
      <c r="I471" s="11">
        <v>2.8</v>
      </c>
      <c r="J471" s="9">
        <v>340</v>
      </c>
      <c r="K471" s="11">
        <v>60.7</v>
      </c>
      <c r="L471" s="11">
        <v>3</v>
      </c>
      <c r="M471" s="11">
        <v>61.6</v>
      </c>
      <c r="N471" s="11">
        <v>3.1</v>
      </c>
    </row>
    <row r="472" spans="1:14" ht="15.9" customHeight="1" x14ac:dyDescent="0.3">
      <c r="A472" s="2" t="s">
        <v>80</v>
      </c>
      <c r="B472" s="9" t="s">
        <v>4</v>
      </c>
      <c r="C472" s="10">
        <v>546</v>
      </c>
      <c r="D472" s="10">
        <v>543</v>
      </c>
      <c r="E472" s="9">
        <v>402</v>
      </c>
      <c r="F472" s="11">
        <v>73.599999999999994</v>
      </c>
      <c r="G472" s="11">
        <v>2.8</v>
      </c>
      <c r="H472" s="11">
        <v>74</v>
      </c>
      <c r="I472" s="11">
        <v>2.8</v>
      </c>
      <c r="J472" s="9">
        <v>336</v>
      </c>
      <c r="K472" s="11">
        <v>61.6</v>
      </c>
      <c r="L472" s="11">
        <v>3.1</v>
      </c>
      <c r="M472" s="11">
        <v>61.9</v>
      </c>
      <c r="N472" s="11">
        <v>3.1</v>
      </c>
    </row>
    <row r="473" spans="1:14" ht="15.9" customHeight="1" x14ac:dyDescent="0.3">
      <c r="A473" s="2" t="s">
        <v>80</v>
      </c>
      <c r="B473" s="9" t="s">
        <v>5</v>
      </c>
      <c r="C473" s="10">
        <v>11</v>
      </c>
      <c r="D473" s="10">
        <v>8</v>
      </c>
      <c r="E473" s="9">
        <v>4</v>
      </c>
      <c r="F473" s="12" t="s">
        <v>81</v>
      </c>
      <c r="G473" s="12" t="s">
        <v>81</v>
      </c>
      <c r="H473" s="12" t="s">
        <v>81</v>
      </c>
      <c r="I473" s="12" t="s">
        <v>81</v>
      </c>
      <c r="J473" s="9">
        <v>3</v>
      </c>
      <c r="K473" s="12" t="s">
        <v>81</v>
      </c>
      <c r="L473" s="12" t="s">
        <v>81</v>
      </c>
      <c r="M473" s="12" t="s">
        <v>81</v>
      </c>
      <c r="N473" s="12" t="s">
        <v>81</v>
      </c>
    </row>
    <row r="474" spans="1:14" ht="15.9" customHeight="1" x14ac:dyDescent="0.3">
      <c r="A474" s="2" t="s">
        <v>80</v>
      </c>
      <c r="B474" s="9" t="s">
        <v>6</v>
      </c>
      <c r="C474" s="10">
        <v>9</v>
      </c>
      <c r="D474" s="10">
        <v>2</v>
      </c>
      <c r="E474" s="9" t="s">
        <v>82</v>
      </c>
      <c r="F474" s="12" t="s">
        <v>81</v>
      </c>
      <c r="G474" s="12" t="s">
        <v>81</v>
      </c>
      <c r="H474" s="12" t="s">
        <v>81</v>
      </c>
      <c r="I474" s="12" t="s">
        <v>81</v>
      </c>
      <c r="J474" s="13" t="s">
        <v>82</v>
      </c>
      <c r="K474" s="12" t="s">
        <v>81</v>
      </c>
      <c r="L474" s="12" t="s">
        <v>81</v>
      </c>
      <c r="M474" s="12" t="s">
        <v>81</v>
      </c>
      <c r="N474" s="12" t="s">
        <v>81</v>
      </c>
    </row>
    <row r="475" spans="1:14" ht="15.9" customHeight="1" x14ac:dyDescent="0.3">
      <c r="A475" s="2" t="s">
        <v>80</v>
      </c>
      <c r="B475" s="9" t="s">
        <v>7</v>
      </c>
      <c r="C475" s="10">
        <v>21</v>
      </c>
      <c r="D475" s="10">
        <v>15</v>
      </c>
      <c r="E475" s="9">
        <v>8</v>
      </c>
      <c r="F475" s="12" t="s">
        <v>81</v>
      </c>
      <c r="G475" s="12" t="s">
        <v>81</v>
      </c>
      <c r="H475" s="12" t="s">
        <v>81</v>
      </c>
      <c r="I475" s="12" t="s">
        <v>81</v>
      </c>
      <c r="J475" s="9">
        <v>7</v>
      </c>
      <c r="K475" s="12" t="s">
        <v>81</v>
      </c>
      <c r="L475" s="12" t="s">
        <v>81</v>
      </c>
      <c r="M475" s="12" t="s">
        <v>81</v>
      </c>
      <c r="N475" s="12" t="s">
        <v>81</v>
      </c>
    </row>
    <row r="476" spans="1:14" ht="15.9" customHeight="1" x14ac:dyDescent="0.3">
      <c r="A476" s="2" t="s">
        <v>80</v>
      </c>
      <c r="B476" s="9" t="s">
        <v>8</v>
      </c>
      <c r="C476" s="10">
        <v>565</v>
      </c>
      <c r="D476" s="10">
        <v>557</v>
      </c>
      <c r="E476" s="9">
        <v>410</v>
      </c>
      <c r="F476" s="11">
        <v>72.599999999999994</v>
      </c>
      <c r="G476" s="11">
        <v>2.8</v>
      </c>
      <c r="H476" s="11">
        <v>73.7</v>
      </c>
      <c r="I476" s="11">
        <v>2.8</v>
      </c>
      <c r="J476" s="9">
        <v>343</v>
      </c>
      <c r="K476" s="11">
        <v>60.7</v>
      </c>
      <c r="L476" s="11">
        <v>3</v>
      </c>
      <c r="M476" s="11">
        <v>61.6</v>
      </c>
      <c r="N476" s="11">
        <v>3</v>
      </c>
    </row>
    <row r="477" spans="1:14" ht="15.9" customHeight="1" x14ac:dyDescent="0.3">
      <c r="A477" s="2" t="s">
        <v>80</v>
      </c>
      <c r="B477" s="9" t="s">
        <v>9</v>
      </c>
      <c r="C477" s="10">
        <v>12</v>
      </c>
      <c r="D477" s="10">
        <v>9</v>
      </c>
      <c r="E477" s="9">
        <v>6</v>
      </c>
      <c r="F477" s="12" t="s">
        <v>81</v>
      </c>
      <c r="G477" s="12" t="s">
        <v>81</v>
      </c>
      <c r="H477" s="12" t="s">
        <v>81</v>
      </c>
      <c r="I477" s="12" t="s">
        <v>81</v>
      </c>
      <c r="J477" s="9">
        <v>5</v>
      </c>
      <c r="K477" s="12" t="s">
        <v>81</v>
      </c>
      <c r="L477" s="12" t="s">
        <v>81</v>
      </c>
      <c r="M477" s="12" t="s">
        <v>81</v>
      </c>
      <c r="N477" s="12" t="s">
        <v>81</v>
      </c>
    </row>
    <row r="478" spans="1:14" ht="15.9" customHeight="1" x14ac:dyDescent="0.3">
      <c r="A478" s="2" t="s">
        <v>80</v>
      </c>
      <c r="B478" s="9" t="s">
        <v>10</v>
      </c>
      <c r="C478" s="10">
        <v>9</v>
      </c>
      <c r="D478" s="10">
        <v>2</v>
      </c>
      <c r="E478" s="9" t="s">
        <v>82</v>
      </c>
      <c r="F478" s="12" t="s">
        <v>81</v>
      </c>
      <c r="G478" s="12" t="s">
        <v>81</v>
      </c>
      <c r="H478" s="12" t="s">
        <v>81</v>
      </c>
      <c r="I478" s="12" t="s">
        <v>81</v>
      </c>
      <c r="J478" s="13" t="s">
        <v>82</v>
      </c>
      <c r="K478" s="12" t="s">
        <v>81</v>
      </c>
      <c r="L478" s="12" t="s">
        <v>81</v>
      </c>
      <c r="M478" s="12" t="s">
        <v>81</v>
      </c>
      <c r="N478" s="12" t="s">
        <v>81</v>
      </c>
    </row>
    <row r="479" spans="1:14" ht="15.9" customHeight="1" x14ac:dyDescent="0.3">
      <c r="A479" s="2" t="s">
        <v>56</v>
      </c>
      <c r="B479" s="9" t="s">
        <v>0</v>
      </c>
      <c r="C479" s="10">
        <v>5057</v>
      </c>
      <c r="D479" s="10">
        <v>4872</v>
      </c>
      <c r="E479" s="9">
        <v>3251</v>
      </c>
      <c r="F479" s="11">
        <v>64.3</v>
      </c>
      <c r="G479" s="11">
        <v>2.2000000000000002</v>
      </c>
      <c r="H479" s="11">
        <v>66.7</v>
      </c>
      <c r="I479" s="11">
        <v>2.2000000000000002</v>
      </c>
      <c r="J479" s="9">
        <v>2630</v>
      </c>
      <c r="K479" s="11">
        <v>52</v>
      </c>
      <c r="L479" s="11">
        <v>2.2999999999999998</v>
      </c>
      <c r="M479" s="11">
        <v>54</v>
      </c>
      <c r="N479" s="11">
        <v>2.2999999999999998</v>
      </c>
    </row>
    <row r="480" spans="1:14" ht="15.9" customHeight="1" x14ac:dyDescent="0.3">
      <c r="A480" s="2" t="s">
        <v>80</v>
      </c>
      <c r="B480" s="9" t="s">
        <v>1</v>
      </c>
      <c r="C480" s="10">
        <v>2418</v>
      </c>
      <c r="D480" s="10">
        <v>2316</v>
      </c>
      <c r="E480" s="9">
        <v>1505</v>
      </c>
      <c r="F480" s="11">
        <v>62.2</v>
      </c>
      <c r="G480" s="11">
        <v>3.2</v>
      </c>
      <c r="H480" s="11">
        <v>65</v>
      </c>
      <c r="I480" s="11">
        <v>3.3</v>
      </c>
      <c r="J480" s="9">
        <v>1218</v>
      </c>
      <c r="K480" s="11">
        <v>50.4</v>
      </c>
      <c r="L480" s="11">
        <v>3.3</v>
      </c>
      <c r="M480" s="11">
        <v>52.6</v>
      </c>
      <c r="N480" s="11">
        <v>3.4</v>
      </c>
    </row>
    <row r="481" spans="1:14" ht="15.9" customHeight="1" x14ac:dyDescent="0.3">
      <c r="A481" s="2" t="s">
        <v>80</v>
      </c>
      <c r="B481" s="9" t="s">
        <v>2</v>
      </c>
      <c r="C481" s="10">
        <v>2639</v>
      </c>
      <c r="D481" s="10">
        <v>2556</v>
      </c>
      <c r="E481" s="9">
        <v>1746</v>
      </c>
      <c r="F481" s="11">
        <v>66.2</v>
      </c>
      <c r="G481" s="11">
        <v>3</v>
      </c>
      <c r="H481" s="11">
        <v>68.3</v>
      </c>
      <c r="I481" s="11">
        <v>3</v>
      </c>
      <c r="J481" s="9">
        <v>1412</v>
      </c>
      <c r="K481" s="11">
        <v>53.5</v>
      </c>
      <c r="L481" s="11">
        <v>3.2</v>
      </c>
      <c r="M481" s="11">
        <v>55.3</v>
      </c>
      <c r="N481" s="11">
        <v>3.2</v>
      </c>
    </row>
    <row r="482" spans="1:14" ht="15.9" customHeight="1" x14ac:dyDescent="0.3">
      <c r="A482" s="2" t="s">
        <v>80</v>
      </c>
      <c r="B482" s="9" t="s">
        <v>3</v>
      </c>
      <c r="C482" s="10">
        <v>4014</v>
      </c>
      <c r="D482" s="10">
        <v>3893</v>
      </c>
      <c r="E482" s="9">
        <v>2640</v>
      </c>
      <c r="F482" s="11">
        <v>65.8</v>
      </c>
      <c r="G482" s="11">
        <v>2.5</v>
      </c>
      <c r="H482" s="11">
        <v>67.8</v>
      </c>
      <c r="I482" s="11">
        <v>2.5</v>
      </c>
      <c r="J482" s="9">
        <v>2176</v>
      </c>
      <c r="K482" s="11">
        <v>54.2</v>
      </c>
      <c r="L482" s="11">
        <v>2.6</v>
      </c>
      <c r="M482" s="11">
        <v>55.9</v>
      </c>
      <c r="N482" s="11">
        <v>2.6</v>
      </c>
    </row>
    <row r="483" spans="1:14" ht="15.9" customHeight="1" x14ac:dyDescent="0.3">
      <c r="A483" s="2" t="s">
        <v>80</v>
      </c>
      <c r="B483" s="9" t="s">
        <v>4</v>
      </c>
      <c r="C483" s="10">
        <v>3808</v>
      </c>
      <c r="D483" s="10">
        <v>3783</v>
      </c>
      <c r="E483" s="9">
        <v>2601</v>
      </c>
      <c r="F483" s="11">
        <v>68.3</v>
      </c>
      <c r="G483" s="11">
        <v>2.5</v>
      </c>
      <c r="H483" s="11">
        <v>68.7</v>
      </c>
      <c r="I483" s="11">
        <v>2.5</v>
      </c>
      <c r="J483" s="9">
        <v>2148</v>
      </c>
      <c r="K483" s="11">
        <v>56.4</v>
      </c>
      <c r="L483" s="11">
        <v>2.6</v>
      </c>
      <c r="M483" s="11">
        <v>56.8</v>
      </c>
      <c r="N483" s="11">
        <v>2.6</v>
      </c>
    </row>
    <row r="484" spans="1:14" ht="15.9" customHeight="1" x14ac:dyDescent="0.3">
      <c r="A484" s="2" t="s">
        <v>80</v>
      </c>
      <c r="B484" s="9" t="s">
        <v>5</v>
      </c>
      <c r="C484" s="10">
        <v>814</v>
      </c>
      <c r="D484" s="10">
        <v>800</v>
      </c>
      <c r="E484" s="9">
        <v>519</v>
      </c>
      <c r="F484" s="11">
        <v>63.8</v>
      </c>
      <c r="G484" s="11">
        <v>6.7</v>
      </c>
      <c r="H484" s="11">
        <v>64.900000000000006</v>
      </c>
      <c r="I484" s="11">
        <v>6.7</v>
      </c>
      <c r="J484" s="9">
        <v>402</v>
      </c>
      <c r="K484" s="11">
        <v>49.4</v>
      </c>
      <c r="L484" s="11">
        <v>7</v>
      </c>
      <c r="M484" s="11">
        <v>50.3</v>
      </c>
      <c r="N484" s="11">
        <v>7</v>
      </c>
    </row>
    <row r="485" spans="1:14" ht="15.9" customHeight="1" x14ac:dyDescent="0.3">
      <c r="A485" s="2" t="s">
        <v>80</v>
      </c>
      <c r="B485" s="9" t="s">
        <v>6</v>
      </c>
      <c r="C485" s="10">
        <v>132</v>
      </c>
      <c r="D485" s="10">
        <v>82</v>
      </c>
      <c r="E485" s="9">
        <v>42</v>
      </c>
      <c r="F485" s="12" t="s">
        <v>81</v>
      </c>
      <c r="G485" s="12" t="s">
        <v>81</v>
      </c>
      <c r="H485" s="12" t="s">
        <v>81</v>
      </c>
      <c r="I485" s="12" t="s">
        <v>81</v>
      </c>
      <c r="J485" s="9">
        <v>29</v>
      </c>
      <c r="K485" s="12" t="s">
        <v>81</v>
      </c>
      <c r="L485" s="12" t="s">
        <v>81</v>
      </c>
      <c r="M485" s="12" t="s">
        <v>81</v>
      </c>
      <c r="N485" s="12" t="s">
        <v>81</v>
      </c>
    </row>
    <row r="486" spans="1:14" ht="15.9" customHeight="1" x14ac:dyDescent="0.3">
      <c r="A486" s="2" t="s">
        <v>80</v>
      </c>
      <c r="B486" s="9" t="s">
        <v>7</v>
      </c>
      <c r="C486" s="10">
        <v>221</v>
      </c>
      <c r="D486" s="10">
        <v>125</v>
      </c>
      <c r="E486" s="9">
        <v>40</v>
      </c>
      <c r="F486" s="11">
        <v>18</v>
      </c>
      <c r="G486" s="11">
        <v>13.3</v>
      </c>
      <c r="H486" s="11">
        <v>31.8</v>
      </c>
      <c r="I486" s="11">
        <v>21.5</v>
      </c>
      <c r="J486" s="9">
        <v>27</v>
      </c>
      <c r="K486" s="11">
        <v>12.3</v>
      </c>
      <c r="L486" s="11">
        <v>11.4</v>
      </c>
      <c r="M486" s="11">
        <v>21.7</v>
      </c>
      <c r="N486" s="11">
        <v>19</v>
      </c>
    </row>
    <row r="487" spans="1:14" ht="15.9" customHeight="1" x14ac:dyDescent="0.3">
      <c r="A487" s="2" t="s">
        <v>80</v>
      </c>
      <c r="B487" s="9" t="s">
        <v>8</v>
      </c>
      <c r="C487" s="10">
        <v>4093</v>
      </c>
      <c r="D487" s="10">
        <v>3972</v>
      </c>
      <c r="E487" s="9">
        <v>2679</v>
      </c>
      <c r="F487" s="11">
        <v>65.5</v>
      </c>
      <c r="G487" s="11">
        <v>2.4</v>
      </c>
      <c r="H487" s="11">
        <v>67.400000000000006</v>
      </c>
      <c r="I487" s="11">
        <v>2.4</v>
      </c>
      <c r="J487" s="9">
        <v>2199</v>
      </c>
      <c r="K487" s="11">
        <v>53.7</v>
      </c>
      <c r="L487" s="11">
        <v>2.6</v>
      </c>
      <c r="M487" s="11">
        <v>55.4</v>
      </c>
      <c r="N487" s="11">
        <v>2.6</v>
      </c>
    </row>
    <row r="488" spans="1:14" ht="15.9" customHeight="1" x14ac:dyDescent="0.3">
      <c r="A488" s="2" t="s">
        <v>80</v>
      </c>
      <c r="B488" s="9" t="s">
        <v>9</v>
      </c>
      <c r="C488" s="10">
        <v>828</v>
      </c>
      <c r="D488" s="10">
        <v>814</v>
      </c>
      <c r="E488" s="9">
        <v>525</v>
      </c>
      <c r="F488" s="11">
        <v>63.4</v>
      </c>
      <c r="G488" s="11">
        <v>6.7</v>
      </c>
      <c r="H488" s="11">
        <v>64.5</v>
      </c>
      <c r="I488" s="11">
        <v>6.7</v>
      </c>
      <c r="J488" s="9">
        <v>404</v>
      </c>
      <c r="K488" s="11">
        <v>48.8</v>
      </c>
      <c r="L488" s="11">
        <v>6.9</v>
      </c>
      <c r="M488" s="11">
        <v>49.7</v>
      </c>
      <c r="N488" s="11">
        <v>7</v>
      </c>
    </row>
    <row r="489" spans="1:14" ht="15.9" customHeight="1" x14ac:dyDescent="0.3">
      <c r="A489" s="2" t="s">
        <v>80</v>
      </c>
      <c r="B489" s="9" t="s">
        <v>10</v>
      </c>
      <c r="C489" s="10">
        <v>148</v>
      </c>
      <c r="D489" s="10">
        <v>98</v>
      </c>
      <c r="E489" s="9">
        <v>48</v>
      </c>
      <c r="F489" s="12" t="s">
        <v>81</v>
      </c>
      <c r="G489" s="12" t="s">
        <v>81</v>
      </c>
      <c r="H489" s="12" t="s">
        <v>81</v>
      </c>
      <c r="I489" s="12" t="s">
        <v>81</v>
      </c>
      <c r="J489" s="9">
        <v>32</v>
      </c>
      <c r="K489" s="12" t="s">
        <v>81</v>
      </c>
      <c r="L489" s="12" t="s">
        <v>81</v>
      </c>
      <c r="M489" s="12" t="s">
        <v>81</v>
      </c>
      <c r="N489" s="12" t="s">
        <v>81</v>
      </c>
    </row>
    <row r="490" spans="1:14" ht="15.9" customHeight="1" x14ac:dyDescent="0.3">
      <c r="A490" s="2" t="s">
        <v>57</v>
      </c>
      <c r="B490" s="9" t="s">
        <v>0</v>
      </c>
      <c r="C490" s="10">
        <v>20172</v>
      </c>
      <c r="D490" s="10">
        <v>17378</v>
      </c>
      <c r="E490" s="9">
        <v>11724</v>
      </c>
      <c r="F490" s="11">
        <v>58.1</v>
      </c>
      <c r="G490" s="11">
        <v>1.2</v>
      </c>
      <c r="H490" s="11">
        <v>67.5</v>
      </c>
      <c r="I490" s="11">
        <v>1.2</v>
      </c>
      <c r="J490" s="9">
        <v>9626</v>
      </c>
      <c r="K490" s="11">
        <v>47.7</v>
      </c>
      <c r="L490" s="11">
        <v>1.2</v>
      </c>
      <c r="M490" s="11">
        <v>55.4</v>
      </c>
      <c r="N490" s="11">
        <v>1.3</v>
      </c>
    </row>
    <row r="491" spans="1:14" ht="15.9" customHeight="1" x14ac:dyDescent="0.3">
      <c r="A491" s="2" t="s">
        <v>80</v>
      </c>
      <c r="B491" s="9" t="s">
        <v>1</v>
      </c>
      <c r="C491" s="10">
        <v>9775</v>
      </c>
      <c r="D491" s="10">
        <v>8325</v>
      </c>
      <c r="E491" s="9">
        <v>5479</v>
      </c>
      <c r="F491" s="11">
        <v>56</v>
      </c>
      <c r="G491" s="11">
        <v>1.7</v>
      </c>
      <c r="H491" s="11">
        <v>65.8</v>
      </c>
      <c r="I491" s="11">
        <v>1.7</v>
      </c>
      <c r="J491" s="9">
        <v>4465</v>
      </c>
      <c r="K491" s="11">
        <v>45.7</v>
      </c>
      <c r="L491" s="11">
        <v>1.7</v>
      </c>
      <c r="M491" s="11">
        <v>53.6</v>
      </c>
      <c r="N491" s="11">
        <v>1.8</v>
      </c>
    </row>
    <row r="492" spans="1:14" ht="15.9" customHeight="1" x14ac:dyDescent="0.3">
      <c r="A492" s="2" t="s">
        <v>80</v>
      </c>
      <c r="B492" s="9" t="s">
        <v>2</v>
      </c>
      <c r="C492" s="10">
        <v>10397</v>
      </c>
      <c r="D492" s="10">
        <v>9053</v>
      </c>
      <c r="E492" s="9">
        <v>6245</v>
      </c>
      <c r="F492" s="11">
        <v>60.1</v>
      </c>
      <c r="G492" s="11">
        <v>1.6</v>
      </c>
      <c r="H492" s="11">
        <v>69</v>
      </c>
      <c r="I492" s="11">
        <v>1.6</v>
      </c>
      <c r="J492" s="9">
        <v>5162</v>
      </c>
      <c r="K492" s="11">
        <v>49.6</v>
      </c>
      <c r="L492" s="11">
        <v>1.6</v>
      </c>
      <c r="M492" s="11">
        <v>57</v>
      </c>
      <c r="N492" s="11">
        <v>1.7</v>
      </c>
    </row>
    <row r="493" spans="1:14" ht="15.9" customHeight="1" x14ac:dyDescent="0.3">
      <c r="A493" s="2" t="s">
        <v>80</v>
      </c>
      <c r="B493" s="9" t="s">
        <v>3</v>
      </c>
      <c r="C493" s="10">
        <v>16095</v>
      </c>
      <c r="D493" s="10">
        <v>13909</v>
      </c>
      <c r="E493" s="9">
        <v>9306</v>
      </c>
      <c r="F493" s="11">
        <v>57.8</v>
      </c>
      <c r="G493" s="11">
        <v>1.3</v>
      </c>
      <c r="H493" s="11">
        <v>66.900000000000006</v>
      </c>
      <c r="I493" s="11">
        <v>1.3</v>
      </c>
      <c r="J493" s="9">
        <v>7700</v>
      </c>
      <c r="K493" s="11">
        <v>47.8</v>
      </c>
      <c r="L493" s="11">
        <v>1.3</v>
      </c>
      <c r="M493" s="11">
        <v>55.4</v>
      </c>
      <c r="N493" s="11">
        <v>1.4</v>
      </c>
    </row>
    <row r="494" spans="1:14" ht="15.9" customHeight="1" x14ac:dyDescent="0.3">
      <c r="A494" s="2" t="s">
        <v>80</v>
      </c>
      <c r="B494" s="9" t="s">
        <v>4</v>
      </c>
      <c r="C494" s="10">
        <v>9534</v>
      </c>
      <c r="D494" s="10">
        <v>9383</v>
      </c>
      <c r="E494" s="9">
        <v>6822</v>
      </c>
      <c r="F494" s="11">
        <v>71.599999999999994</v>
      </c>
      <c r="G494" s="11">
        <v>1.5</v>
      </c>
      <c r="H494" s="11">
        <v>72.7</v>
      </c>
      <c r="I494" s="11">
        <v>1.5</v>
      </c>
      <c r="J494" s="9">
        <v>5905</v>
      </c>
      <c r="K494" s="11">
        <v>61.9</v>
      </c>
      <c r="L494" s="11">
        <v>1.7</v>
      </c>
      <c r="M494" s="11">
        <v>62.9</v>
      </c>
      <c r="N494" s="11">
        <v>1.7</v>
      </c>
    </row>
    <row r="495" spans="1:14" ht="15.9" customHeight="1" x14ac:dyDescent="0.3">
      <c r="A495" s="2" t="s">
        <v>80</v>
      </c>
      <c r="B495" s="9" t="s">
        <v>5</v>
      </c>
      <c r="C495" s="10">
        <v>2458</v>
      </c>
      <c r="D495" s="10">
        <v>2358</v>
      </c>
      <c r="E495" s="9">
        <v>1724</v>
      </c>
      <c r="F495" s="11">
        <v>70.2</v>
      </c>
      <c r="G495" s="11">
        <v>3.7</v>
      </c>
      <c r="H495" s="11">
        <v>73.099999999999994</v>
      </c>
      <c r="I495" s="11">
        <v>3.7</v>
      </c>
      <c r="J495" s="9">
        <v>1349</v>
      </c>
      <c r="K495" s="11">
        <v>54.9</v>
      </c>
      <c r="L495" s="11">
        <v>4</v>
      </c>
      <c r="M495" s="11">
        <v>57.2</v>
      </c>
      <c r="N495" s="11">
        <v>4.0999999999999996</v>
      </c>
    </row>
    <row r="496" spans="1:14" ht="15.9" customHeight="1" x14ac:dyDescent="0.3">
      <c r="A496" s="2" t="s">
        <v>80</v>
      </c>
      <c r="B496" s="9" t="s">
        <v>6</v>
      </c>
      <c r="C496" s="10">
        <v>1110</v>
      </c>
      <c r="D496" s="10">
        <v>715</v>
      </c>
      <c r="E496" s="9">
        <v>418</v>
      </c>
      <c r="F496" s="11">
        <v>37.700000000000003</v>
      </c>
      <c r="G496" s="11">
        <v>6.1</v>
      </c>
      <c r="H496" s="11">
        <v>58.5</v>
      </c>
      <c r="I496" s="11">
        <v>7.8</v>
      </c>
      <c r="J496" s="9">
        <v>338</v>
      </c>
      <c r="K496" s="11">
        <v>30.4</v>
      </c>
      <c r="L496" s="11">
        <v>5.8</v>
      </c>
      <c r="M496" s="11">
        <v>47.3</v>
      </c>
      <c r="N496" s="11">
        <v>7.9</v>
      </c>
    </row>
    <row r="497" spans="1:14" ht="15.9" customHeight="1" x14ac:dyDescent="0.3">
      <c r="A497" s="2" t="s">
        <v>80</v>
      </c>
      <c r="B497" s="9" t="s">
        <v>7</v>
      </c>
      <c r="C497" s="10">
        <v>6923</v>
      </c>
      <c r="D497" s="10">
        <v>4781</v>
      </c>
      <c r="E497" s="9">
        <v>2654</v>
      </c>
      <c r="F497" s="11">
        <v>38.299999999999997</v>
      </c>
      <c r="G497" s="11">
        <v>3.1</v>
      </c>
      <c r="H497" s="11">
        <v>55.5</v>
      </c>
      <c r="I497" s="11">
        <v>3.8</v>
      </c>
      <c r="J497" s="9">
        <v>1938</v>
      </c>
      <c r="K497" s="11">
        <v>28</v>
      </c>
      <c r="L497" s="11">
        <v>2.8</v>
      </c>
      <c r="M497" s="11">
        <v>40.5</v>
      </c>
      <c r="N497" s="11">
        <v>3.7</v>
      </c>
    </row>
    <row r="498" spans="1:14" ht="15.9" customHeight="1" x14ac:dyDescent="0.3">
      <c r="A498" s="2" t="s">
        <v>80</v>
      </c>
      <c r="B498" s="9" t="s">
        <v>8</v>
      </c>
      <c r="C498" s="10">
        <v>16291</v>
      </c>
      <c r="D498" s="10">
        <v>14101</v>
      </c>
      <c r="E498" s="9">
        <v>9436</v>
      </c>
      <c r="F498" s="11">
        <v>57.9</v>
      </c>
      <c r="G498" s="11">
        <v>1.3</v>
      </c>
      <c r="H498" s="11">
        <v>66.900000000000006</v>
      </c>
      <c r="I498" s="11">
        <v>1.3</v>
      </c>
      <c r="J498" s="9">
        <v>7807</v>
      </c>
      <c r="K498" s="11">
        <v>47.9</v>
      </c>
      <c r="L498" s="11">
        <v>1.3</v>
      </c>
      <c r="M498" s="11">
        <v>55.4</v>
      </c>
      <c r="N498" s="11">
        <v>1.4</v>
      </c>
    </row>
    <row r="499" spans="1:14" ht="15.9" customHeight="1" x14ac:dyDescent="0.3">
      <c r="A499" s="2" t="s">
        <v>80</v>
      </c>
      <c r="B499" s="9" t="s">
        <v>9</v>
      </c>
      <c r="C499" s="10">
        <v>2576</v>
      </c>
      <c r="D499" s="10">
        <v>2473</v>
      </c>
      <c r="E499" s="9">
        <v>1812</v>
      </c>
      <c r="F499" s="11">
        <v>70.3</v>
      </c>
      <c r="G499" s="11">
        <v>3.6</v>
      </c>
      <c r="H499" s="11">
        <v>73.3</v>
      </c>
      <c r="I499" s="11">
        <v>3.6</v>
      </c>
      <c r="J499" s="9">
        <v>1417</v>
      </c>
      <c r="K499" s="11">
        <v>55</v>
      </c>
      <c r="L499" s="11">
        <v>3.9</v>
      </c>
      <c r="M499" s="11">
        <v>57.3</v>
      </c>
      <c r="N499" s="11">
        <v>4</v>
      </c>
    </row>
    <row r="500" spans="1:14" ht="15.9" customHeight="1" x14ac:dyDescent="0.3">
      <c r="A500" s="2" t="s">
        <v>80</v>
      </c>
      <c r="B500" s="9" t="s">
        <v>10</v>
      </c>
      <c r="C500" s="10">
        <v>1135</v>
      </c>
      <c r="D500" s="10">
        <v>736</v>
      </c>
      <c r="E500" s="9">
        <v>440</v>
      </c>
      <c r="F500" s="11">
        <v>38.700000000000003</v>
      </c>
      <c r="G500" s="11">
        <v>6.1</v>
      </c>
      <c r="H500" s="11">
        <v>59.7</v>
      </c>
      <c r="I500" s="11">
        <v>7.6</v>
      </c>
      <c r="J500" s="9">
        <v>356</v>
      </c>
      <c r="K500" s="11">
        <v>31.3</v>
      </c>
      <c r="L500" s="11">
        <v>5.8</v>
      </c>
      <c r="M500" s="11">
        <v>48.3</v>
      </c>
      <c r="N500" s="11">
        <v>7.7</v>
      </c>
    </row>
    <row r="501" spans="1:14" ht="15.9" customHeight="1" x14ac:dyDescent="0.3">
      <c r="A501" s="2" t="s">
        <v>58</v>
      </c>
      <c r="B501" s="9" t="s">
        <v>0</v>
      </c>
      <c r="C501" s="10">
        <v>2096</v>
      </c>
      <c r="D501" s="10">
        <v>1969</v>
      </c>
      <c r="E501" s="9">
        <v>1398</v>
      </c>
      <c r="F501" s="11">
        <v>66.7</v>
      </c>
      <c r="G501" s="11">
        <v>2.2999999999999998</v>
      </c>
      <c r="H501" s="11">
        <v>71</v>
      </c>
      <c r="I501" s="11">
        <v>2.2000000000000002</v>
      </c>
      <c r="J501" s="9">
        <v>1234</v>
      </c>
      <c r="K501" s="11">
        <v>58.9</v>
      </c>
      <c r="L501" s="11">
        <v>2.4</v>
      </c>
      <c r="M501" s="11">
        <v>62.7</v>
      </c>
      <c r="N501" s="11">
        <v>2.4</v>
      </c>
    </row>
    <row r="502" spans="1:14" ht="15.9" customHeight="1" x14ac:dyDescent="0.3">
      <c r="A502" s="2" t="s">
        <v>80</v>
      </c>
      <c r="B502" s="9" t="s">
        <v>1</v>
      </c>
      <c r="C502" s="10">
        <v>1043</v>
      </c>
      <c r="D502" s="10">
        <v>983</v>
      </c>
      <c r="E502" s="9">
        <v>700</v>
      </c>
      <c r="F502" s="11">
        <v>67.099999999999994</v>
      </c>
      <c r="G502" s="11">
        <v>3.2</v>
      </c>
      <c r="H502" s="11">
        <v>71.3</v>
      </c>
      <c r="I502" s="11">
        <v>3.2</v>
      </c>
      <c r="J502" s="9">
        <v>613</v>
      </c>
      <c r="K502" s="11">
        <v>58.7</v>
      </c>
      <c r="L502" s="11">
        <v>3.3</v>
      </c>
      <c r="M502" s="11">
        <v>62.4</v>
      </c>
      <c r="N502" s="11">
        <v>3.4</v>
      </c>
    </row>
    <row r="503" spans="1:14" ht="15.9" customHeight="1" x14ac:dyDescent="0.3">
      <c r="A503" s="2" t="s">
        <v>80</v>
      </c>
      <c r="B503" s="9" t="s">
        <v>2</v>
      </c>
      <c r="C503" s="10">
        <v>1053</v>
      </c>
      <c r="D503" s="10">
        <v>986</v>
      </c>
      <c r="E503" s="9">
        <v>698</v>
      </c>
      <c r="F503" s="11">
        <v>66.3</v>
      </c>
      <c r="G503" s="11">
        <v>3.2</v>
      </c>
      <c r="H503" s="11">
        <v>70.8</v>
      </c>
      <c r="I503" s="11">
        <v>3.2</v>
      </c>
      <c r="J503" s="9">
        <v>621</v>
      </c>
      <c r="K503" s="11">
        <v>59</v>
      </c>
      <c r="L503" s="11">
        <v>3.3</v>
      </c>
      <c r="M503" s="11">
        <v>63</v>
      </c>
      <c r="N503" s="11">
        <v>3.4</v>
      </c>
    </row>
    <row r="504" spans="1:14" ht="15.9" customHeight="1" x14ac:dyDescent="0.3">
      <c r="A504" s="2" t="s">
        <v>80</v>
      </c>
      <c r="B504" s="9" t="s">
        <v>3</v>
      </c>
      <c r="C504" s="10">
        <v>1955</v>
      </c>
      <c r="D504" s="10">
        <v>1852</v>
      </c>
      <c r="E504" s="9">
        <v>1339</v>
      </c>
      <c r="F504" s="11">
        <v>68.5</v>
      </c>
      <c r="G504" s="11">
        <v>2.2999999999999998</v>
      </c>
      <c r="H504" s="11">
        <v>72.3</v>
      </c>
      <c r="I504" s="11">
        <v>2.2999999999999998</v>
      </c>
      <c r="J504" s="9">
        <v>1181</v>
      </c>
      <c r="K504" s="11">
        <v>60.4</v>
      </c>
      <c r="L504" s="11">
        <v>2.4</v>
      </c>
      <c r="M504" s="11">
        <v>63.8</v>
      </c>
      <c r="N504" s="11">
        <v>2.5</v>
      </c>
    </row>
    <row r="505" spans="1:14" ht="15.9" customHeight="1" x14ac:dyDescent="0.3">
      <c r="A505" s="2" t="s">
        <v>80</v>
      </c>
      <c r="B505" s="9" t="s">
        <v>4</v>
      </c>
      <c r="C505" s="10">
        <v>1737</v>
      </c>
      <c r="D505" s="10">
        <v>1731</v>
      </c>
      <c r="E505" s="9">
        <v>1265</v>
      </c>
      <c r="F505" s="11">
        <v>72.8</v>
      </c>
      <c r="G505" s="11">
        <v>2.2999999999999998</v>
      </c>
      <c r="H505" s="11">
        <v>73</v>
      </c>
      <c r="I505" s="11">
        <v>2.2999999999999998</v>
      </c>
      <c r="J505" s="9">
        <v>1115</v>
      </c>
      <c r="K505" s="11">
        <v>64.2</v>
      </c>
      <c r="L505" s="11">
        <v>2.5</v>
      </c>
      <c r="M505" s="11">
        <v>64.400000000000006</v>
      </c>
      <c r="N505" s="11">
        <v>2.5</v>
      </c>
    </row>
    <row r="506" spans="1:14" ht="15.9" customHeight="1" x14ac:dyDescent="0.3">
      <c r="A506" s="2" t="s">
        <v>80</v>
      </c>
      <c r="B506" s="9" t="s">
        <v>5</v>
      </c>
      <c r="C506" s="10">
        <v>20</v>
      </c>
      <c r="D506" s="10">
        <v>16</v>
      </c>
      <c r="E506" s="9">
        <v>8</v>
      </c>
      <c r="F506" s="12" t="s">
        <v>81</v>
      </c>
      <c r="G506" s="12" t="s">
        <v>81</v>
      </c>
      <c r="H506" s="12" t="s">
        <v>81</v>
      </c>
      <c r="I506" s="12" t="s">
        <v>81</v>
      </c>
      <c r="J506" s="9">
        <v>7</v>
      </c>
      <c r="K506" s="12" t="s">
        <v>81</v>
      </c>
      <c r="L506" s="12" t="s">
        <v>81</v>
      </c>
      <c r="M506" s="12" t="s">
        <v>81</v>
      </c>
      <c r="N506" s="12" t="s">
        <v>81</v>
      </c>
    </row>
    <row r="507" spans="1:14" ht="15.9" customHeight="1" x14ac:dyDescent="0.3">
      <c r="A507" s="2" t="s">
        <v>80</v>
      </c>
      <c r="B507" s="9" t="s">
        <v>6</v>
      </c>
      <c r="C507" s="10">
        <v>44</v>
      </c>
      <c r="D507" s="10">
        <v>27</v>
      </c>
      <c r="E507" s="9">
        <v>19</v>
      </c>
      <c r="F507" s="12" t="s">
        <v>81</v>
      </c>
      <c r="G507" s="12" t="s">
        <v>81</v>
      </c>
      <c r="H507" s="12" t="s">
        <v>81</v>
      </c>
      <c r="I507" s="12" t="s">
        <v>81</v>
      </c>
      <c r="J507" s="9">
        <v>19</v>
      </c>
      <c r="K507" s="12" t="s">
        <v>81</v>
      </c>
      <c r="L507" s="12" t="s">
        <v>81</v>
      </c>
      <c r="M507" s="12" t="s">
        <v>81</v>
      </c>
      <c r="N507" s="12" t="s">
        <v>81</v>
      </c>
    </row>
    <row r="508" spans="1:14" ht="15.9" customHeight="1" x14ac:dyDescent="0.3">
      <c r="A508" s="2" t="s">
        <v>80</v>
      </c>
      <c r="B508" s="9" t="s">
        <v>7</v>
      </c>
      <c r="C508" s="10">
        <v>245</v>
      </c>
      <c r="D508" s="10">
        <v>148</v>
      </c>
      <c r="E508" s="9">
        <v>94</v>
      </c>
      <c r="F508" s="11">
        <v>38.5</v>
      </c>
      <c r="G508" s="11">
        <v>10.7</v>
      </c>
      <c r="H508" s="11">
        <v>63.8</v>
      </c>
      <c r="I508" s="11">
        <v>13.6</v>
      </c>
      <c r="J508" s="9">
        <v>86</v>
      </c>
      <c r="K508" s="11">
        <v>35</v>
      </c>
      <c r="L508" s="11">
        <v>10.5</v>
      </c>
      <c r="M508" s="11">
        <v>58.1</v>
      </c>
      <c r="N508" s="11">
        <v>14</v>
      </c>
    </row>
    <row r="509" spans="1:14" ht="15.9" customHeight="1" x14ac:dyDescent="0.3">
      <c r="A509" s="2" t="s">
        <v>80</v>
      </c>
      <c r="B509" s="9" t="s">
        <v>8</v>
      </c>
      <c r="C509" s="10">
        <v>1977</v>
      </c>
      <c r="D509" s="10">
        <v>1874</v>
      </c>
      <c r="E509" s="9">
        <v>1348</v>
      </c>
      <c r="F509" s="11">
        <v>68.2</v>
      </c>
      <c r="G509" s="11">
        <v>2.2999999999999998</v>
      </c>
      <c r="H509" s="11">
        <v>71.900000000000006</v>
      </c>
      <c r="I509" s="11">
        <v>2.2999999999999998</v>
      </c>
      <c r="J509" s="9">
        <v>1190</v>
      </c>
      <c r="K509" s="11">
        <v>60.2</v>
      </c>
      <c r="L509" s="11">
        <v>2.4</v>
      </c>
      <c r="M509" s="11">
        <v>63.5</v>
      </c>
      <c r="N509" s="11">
        <v>2.4</v>
      </c>
    </row>
    <row r="510" spans="1:14" ht="15.9" customHeight="1" x14ac:dyDescent="0.3">
      <c r="A510" s="2" t="s">
        <v>80</v>
      </c>
      <c r="B510" s="9" t="s">
        <v>9</v>
      </c>
      <c r="C510" s="10">
        <v>32</v>
      </c>
      <c r="D510" s="10">
        <v>27</v>
      </c>
      <c r="E510" s="9">
        <v>13</v>
      </c>
      <c r="F510" s="12" t="s">
        <v>81</v>
      </c>
      <c r="G510" s="12" t="s">
        <v>81</v>
      </c>
      <c r="H510" s="12" t="s">
        <v>81</v>
      </c>
      <c r="I510" s="12" t="s">
        <v>81</v>
      </c>
      <c r="J510" s="9">
        <v>12</v>
      </c>
      <c r="K510" s="12" t="s">
        <v>81</v>
      </c>
      <c r="L510" s="12" t="s">
        <v>81</v>
      </c>
      <c r="M510" s="12" t="s">
        <v>81</v>
      </c>
      <c r="N510" s="12" t="s">
        <v>81</v>
      </c>
    </row>
    <row r="511" spans="1:14" ht="15.9" customHeight="1" x14ac:dyDescent="0.3">
      <c r="A511" s="2" t="s">
        <v>80</v>
      </c>
      <c r="B511" s="9" t="s">
        <v>10</v>
      </c>
      <c r="C511" s="10">
        <v>49</v>
      </c>
      <c r="D511" s="10">
        <v>32</v>
      </c>
      <c r="E511" s="9">
        <v>19</v>
      </c>
      <c r="F511" s="12" t="s">
        <v>81</v>
      </c>
      <c r="G511" s="12" t="s">
        <v>81</v>
      </c>
      <c r="H511" s="12" t="s">
        <v>81</v>
      </c>
      <c r="I511" s="12" t="s">
        <v>81</v>
      </c>
      <c r="J511" s="9">
        <v>19</v>
      </c>
      <c r="K511" s="12" t="s">
        <v>81</v>
      </c>
      <c r="L511" s="12" t="s">
        <v>81</v>
      </c>
      <c r="M511" s="12" t="s">
        <v>81</v>
      </c>
      <c r="N511" s="12" t="s">
        <v>81</v>
      </c>
    </row>
    <row r="512" spans="1:14" ht="15.9" customHeight="1" x14ac:dyDescent="0.3">
      <c r="A512" s="2" t="s">
        <v>59</v>
      </c>
      <c r="B512" s="9" t="s">
        <v>0</v>
      </c>
      <c r="C512" s="10">
        <v>500</v>
      </c>
      <c r="D512" s="10">
        <v>488</v>
      </c>
      <c r="E512" s="9">
        <v>351</v>
      </c>
      <c r="F512" s="11">
        <v>70.2</v>
      </c>
      <c r="G512" s="11">
        <v>2.8</v>
      </c>
      <c r="H512" s="11">
        <v>71.900000000000006</v>
      </c>
      <c r="I512" s="11">
        <v>2.8</v>
      </c>
      <c r="J512" s="9">
        <v>305</v>
      </c>
      <c r="K512" s="11">
        <v>61</v>
      </c>
      <c r="L512" s="11">
        <v>3</v>
      </c>
      <c r="M512" s="11">
        <v>62.5</v>
      </c>
      <c r="N512" s="11">
        <v>3</v>
      </c>
    </row>
    <row r="513" spans="1:14" ht="15.9" customHeight="1" x14ac:dyDescent="0.3">
      <c r="A513" s="2" t="s">
        <v>80</v>
      </c>
      <c r="B513" s="9" t="s">
        <v>1</v>
      </c>
      <c r="C513" s="10">
        <v>246</v>
      </c>
      <c r="D513" s="10">
        <v>241</v>
      </c>
      <c r="E513" s="9">
        <v>166</v>
      </c>
      <c r="F513" s="11">
        <v>67.599999999999994</v>
      </c>
      <c r="G513" s="11">
        <v>4.0999999999999996</v>
      </c>
      <c r="H513" s="11">
        <v>69</v>
      </c>
      <c r="I513" s="11">
        <v>4.0999999999999996</v>
      </c>
      <c r="J513" s="9">
        <v>144</v>
      </c>
      <c r="K513" s="11">
        <v>58.4</v>
      </c>
      <c r="L513" s="11">
        <v>4.3</v>
      </c>
      <c r="M513" s="11">
        <v>59.7</v>
      </c>
      <c r="N513" s="11">
        <v>4.3</v>
      </c>
    </row>
    <row r="514" spans="1:14" ht="15.9" customHeight="1" x14ac:dyDescent="0.3">
      <c r="A514" s="2" t="s">
        <v>80</v>
      </c>
      <c r="B514" s="9" t="s">
        <v>2</v>
      </c>
      <c r="C514" s="10">
        <v>254</v>
      </c>
      <c r="D514" s="10">
        <v>248</v>
      </c>
      <c r="E514" s="9">
        <v>185</v>
      </c>
      <c r="F514" s="11">
        <v>72.8</v>
      </c>
      <c r="G514" s="11">
        <v>3.8</v>
      </c>
      <c r="H514" s="11">
        <v>74.7</v>
      </c>
      <c r="I514" s="11">
        <v>3.8</v>
      </c>
      <c r="J514" s="9">
        <v>161</v>
      </c>
      <c r="K514" s="11">
        <v>63.6</v>
      </c>
      <c r="L514" s="11">
        <v>4.2</v>
      </c>
      <c r="M514" s="11">
        <v>65.2</v>
      </c>
      <c r="N514" s="11">
        <v>4.2</v>
      </c>
    </row>
    <row r="515" spans="1:14" ht="15.9" customHeight="1" x14ac:dyDescent="0.3">
      <c r="A515" s="2" t="s">
        <v>80</v>
      </c>
      <c r="B515" s="9" t="s">
        <v>3</v>
      </c>
      <c r="C515" s="10">
        <v>468</v>
      </c>
      <c r="D515" s="10">
        <v>464</v>
      </c>
      <c r="E515" s="9">
        <v>339</v>
      </c>
      <c r="F515" s="11">
        <v>72.5</v>
      </c>
      <c r="G515" s="11">
        <v>2.8</v>
      </c>
      <c r="H515" s="11">
        <v>73</v>
      </c>
      <c r="I515" s="11">
        <v>2.8</v>
      </c>
      <c r="J515" s="9">
        <v>293</v>
      </c>
      <c r="K515" s="11">
        <v>62.7</v>
      </c>
      <c r="L515" s="11">
        <v>3.1</v>
      </c>
      <c r="M515" s="11">
        <v>63.2</v>
      </c>
      <c r="N515" s="11">
        <v>3.1</v>
      </c>
    </row>
    <row r="516" spans="1:14" ht="15.9" customHeight="1" x14ac:dyDescent="0.3">
      <c r="A516" s="2" t="s">
        <v>80</v>
      </c>
      <c r="B516" s="9" t="s">
        <v>4</v>
      </c>
      <c r="C516" s="10">
        <v>464</v>
      </c>
      <c r="D516" s="10">
        <v>460</v>
      </c>
      <c r="E516" s="9">
        <v>336</v>
      </c>
      <c r="F516" s="11">
        <v>72.400000000000006</v>
      </c>
      <c r="G516" s="11">
        <v>2.9</v>
      </c>
      <c r="H516" s="11">
        <v>73</v>
      </c>
      <c r="I516" s="11">
        <v>2.8</v>
      </c>
      <c r="J516" s="9">
        <v>290</v>
      </c>
      <c r="K516" s="11">
        <v>62.6</v>
      </c>
      <c r="L516" s="11">
        <v>3.1</v>
      </c>
      <c r="M516" s="11">
        <v>63.1</v>
      </c>
      <c r="N516" s="11">
        <v>3.1</v>
      </c>
    </row>
    <row r="517" spans="1:14" ht="15.9" customHeight="1" x14ac:dyDescent="0.3">
      <c r="A517" s="2" t="s">
        <v>80</v>
      </c>
      <c r="B517" s="9" t="s">
        <v>5</v>
      </c>
      <c r="C517" s="10">
        <v>5</v>
      </c>
      <c r="D517" s="10">
        <v>4</v>
      </c>
      <c r="E517" s="9">
        <v>2</v>
      </c>
      <c r="F517" s="12" t="s">
        <v>81</v>
      </c>
      <c r="G517" s="12" t="s">
        <v>81</v>
      </c>
      <c r="H517" s="12" t="s">
        <v>81</v>
      </c>
      <c r="I517" s="12" t="s">
        <v>81</v>
      </c>
      <c r="J517" s="9">
        <v>1</v>
      </c>
      <c r="K517" s="12" t="s">
        <v>81</v>
      </c>
      <c r="L517" s="12" t="s">
        <v>81</v>
      </c>
      <c r="M517" s="12" t="s">
        <v>81</v>
      </c>
      <c r="N517" s="12" t="s">
        <v>81</v>
      </c>
    </row>
    <row r="518" spans="1:14" ht="15.9" customHeight="1" x14ac:dyDescent="0.3">
      <c r="A518" s="2" t="s">
        <v>80</v>
      </c>
      <c r="B518" s="9" t="s">
        <v>6</v>
      </c>
      <c r="C518" s="10">
        <v>13</v>
      </c>
      <c r="D518" s="10">
        <v>7</v>
      </c>
      <c r="E518" s="9">
        <v>4</v>
      </c>
      <c r="F518" s="12" t="s">
        <v>81</v>
      </c>
      <c r="G518" s="12" t="s">
        <v>81</v>
      </c>
      <c r="H518" s="12" t="s">
        <v>81</v>
      </c>
      <c r="I518" s="12" t="s">
        <v>81</v>
      </c>
      <c r="J518" s="9">
        <v>4</v>
      </c>
      <c r="K518" s="12" t="s">
        <v>81</v>
      </c>
      <c r="L518" s="12" t="s">
        <v>81</v>
      </c>
      <c r="M518" s="12" t="s">
        <v>81</v>
      </c>
      <c r="N518" s="12" t="s">
        <v>81</v>
      </c>
    </row>
    <row r="519" spans="1:14" ht="15.9" customHeight="1" x14ac:dyDescent="0.3">
      <c r="A519" s="2" t="s">
        <v>80</v>
      </c>
      <c r="B519" s="9" t="s">
        <v>7</v>
      </c>
      <c r="C519" s="10">
        <v>5</v>
      </c>
      <c r="D519" s="10">
        <v>4</v>
      </c>
      <c r="E519" s="9">
        <v>3</v>
      </c>
      <c r="F519" s="12" t="s">
        <v>81</v>
      </c>
      <c r="G519" s="12" t="s">
        <v>81</v>
      </c>
      <c r="H519" s="12" t="s">
        <v>81</v>
      </c>
      <c r="I519" s="12" t="s">
        <v>81</v>
      </c>
      <c r="J519" s="9">
        <v>3</v>
      </c>
      <c r="K519" s="12" t="s">
        <v>81</v>
      </c>
      <c r="L519" s="12" t="s">
        <v>81</v>
      </c>
      <c r="M519" s="12" t="s">
        <v>81</v>
      </c>
      <c r="N519" s="12" t="s">
        <v>81</v>
      </c>
    </row>
    <row r="520" spans="1:14" ht="15.9" customHeight="1" x14ac:dyDescent="0.3">
      <c r="A520" s="2" t="s">
        <v>80</v>
      </c>
      <c r="B520" s="9" t="s">
        <v>8</v>
      </c>
      <c r="C520" s="10">
        <v>479</v>
      </c>
      <c r="D520" s="10">
        <v>476</v>
      </c>
      <c r="E520" s="9">
        <v>344</v>
      </c>
      <c r="F520" s="11">
        <v>71.8</v>
      </c>
      <c r="G520" s="11">
        <v>2.8</v>
      </c>
      <c r="H520" s="11">
        <v>72.3</v>
      </c>
      <c r="I520" s="11">
        <v>2.8</v>
      </c>
      <c r="J520" s="9">
        <v>298</v>
      </c>
      <c r="K520" s="11">
        <v>62.3</v>
      </c>
      <c r="L520" s="11">
        <v>3</v>
      </c>
      <c r="M520" s="11">
        <v>62.8</v>
      </c>
      <c r="N520" s="11">
        <v>3</v>
      </c>
    </row>
    <row r="521" spans="1:14" ht="15.9" customHeight="1" x14ac:dyDescent="0.3">
      <c r="A521" s="2" t="s">
        <v>80</v>
      </c>
      <c r="B521" s="9" t="s">
        <v>9</v>
      </c>
      <c r="C521" s="10">
        <v>7</v>
      </c>
      <c r="D521" s="10">
        <v>6</v>
      </c>
      <c r="E521" s="9">
        <v>3</v>
      </c>
      <c r="F521" s="12" t="s">
        <v>81</v>
      </c>
      <c r="G521" s="12" t="s">
        <v>81</v>
      </c>
      <c r="H521" s="12" t="s">
        <v>81</v>
      </c>
      <c r="I521" s="12" t="s">
        <v>81</v>
      </c>
      <c r="J521" s="9">
        <v>2</v>
      </c>
      <c r="K521" s="12" t="s">
        <v>81</v>
      </c>
      <c r="L521" s="12" t="s">
        <v>81</v>
      </c>
      <c r="M521" s="12" t="s">
        <v>81</v>
      </c>
      <c r="N521" s="12" t="s">
        <v>81</v>
      </c>
    </row>
    <row r="522" spans="1:14" ht="15.9" customHeight="1" x14ac:dyDescent="0.3">
      <c r="A522" s="2" t="s">
        <v>80</v>
      </c>
      <c r="B522" s="9" t="s">
        <v>10</v>
      </c>
      <c r="C522" s="10">
        <v>15</v>
      </c>
      <c r="D522" s="10">
        <v>9</v>
      </c>
      <c r="E522" s="9">
        <v>5</v>
      </c>
      <c r="F522" s="12" t="s">
        <v>81</v>
      </c>
      <c r="G522" s="12" t="s">
        <v>81</v>
      </c>
      <c r="H522" s="12" t="s">
        <v>81</v>
      </c>
      <c r="I522" s="12" t="s">
        <v>81</v>
      </c>
      <c r="J522" s="9">
        <v>5</v>
      </c>
      <c r="K522" s="12" t="s">
        <v>81</v>
      </c>
      <c r="L522" s="12" t="s">
        <v>81</v>
      </c>
      <c r="M522" s="12" t="s">
        <v>81</v>
      </c>
      <c r="N522" s="12" t="s">
        <v>81</v>
      </c>
    </row>
    <row r="523" spans="1:14" ht="15.9" customHeight="1" x14ac:dyDescent="0.3">
      <c r="A523" s="2" t="s">
        <v>60</v>
      </c>
      <c r="B523" s="9" t="s">
        <v>0</v>
      </c>
      <c r="C523" s="10">
        <v>6343</v>
      </c>
      <c r="D523" s="10">
        <v>5829</v>
      </c>
      <c r="E523" s="9">
        <v>4399</v>
      </c>
      <c r="F523" s="11">
        <v>69.400000000000006</v>
      </c>
      <c r="G523" s="11">
        <v>1.9</v>
      </c>
      <c r="H523" s="11">
        <v>75.5</v>
      </c>
      <c r="I523" s="11">
        <v>1.9</v>
      </c>
      <c r="J523" s="9">
        <v>3973</v>
      </c>
      <c r="K523" s="11">
        <v>62.6</v>
      </c>
      <c r="L523" s="11">
        <v>2</v>
      </c>
      <c r="M523" s="11">
        <v>68.2</v>
      </c>
      <c r="N523" s="11">
        <v>2</v>
      </c>
    </row>
    <row r="524" spans="1:14" ht="15.9" customHeight="1" x14ac:dyDescent="0.3">
      <c r="A524" s="2" t="s">
        <v>80</v>
      </c>
      <c r="B524" s="9" t="s">
        <v>1</v>
      </c>
      <c r="C524" s="10">
        <v>3026</v>
      </c>
      <c r="D524" s="10">
        <v>2778</v>
      </c>
      <c r="E524" s="9">
        <v>2023</v>
      </c>
      <c r="F524" s="11">
        <v>66.900000000000006</v>
      </c>
      <c r="G524" s="11">
        <v>2.9</v>
      </c>
      <c r="H524" s="11">
        <v>72.8</v>
      </c>
      <c r="I524" s="11">
        <v>2.8</v>
      </c>
      <c r="J524" s="9">
        <v>1806</v>
      </c>
      <c r="K524" s="11">
        <v>59.7</v>
      </c>
      <c r="L524" s="11">
        <v>3</v>
      </c>
      <c r="M524" s="11">
        <v>65</v>
      </c>
      <c r="N524" s="11">
        <v>3</v>
      </c>
    </row>
    <row r="525" spans="1:14" ht="15.9" customHeight="1" x14ac:dyDescent="0.3">
      <c r="A525" s="2" t="s">
        <v>80</v>
      </c>
      <c r="B525" s="9" t="s">
        <v>2</v>
      </c>
      <c r="C525" s="10">
        <v>3317</v>
      </c>
      <c r="D525" s="10">
        <v>3052</v>
      </c>
      <c r="E525" s="9">
        <v>2376</v>
      </c>
      <c r="F525" s="11">
        <v>71.599999999999994</v>
      </c>
      <c r="G525" s="11">
        <v>2.6</v>
      </c>
      <c r="H525" s="11">
        <v>77.900000000000006</v>
      </c>
      <c r="I525" s="11">
        <v>2.5</v>
      </c>
      <c r="J525" s="9">
        <v>2168</v>
      </c>
      <c r="K525" s="11">
        <v>65.3</v>
      </c>
      <c r="L525" s="11">
        <v>2.8</v>
      </c>
      <c r="M525" s="11">
        <v>71</v>
      </c>
      <c r="N525" s="11">
        <v>2.8</v>
      </c>
    </row>
    <row r="526" spans="1:14" ht="15.9" customHeight="1" x14ac:dyDescent="0.3">
      <c r="A526" s="2" t="s">
        <v>80</v>
      </c>
      <c r="B526" s="9" t="s">
        <v>3</v>
      </c>
      <c r="C526" s="10">
        <v>4459</v>
      </c>
      <c r="D526" s="10">
        <v>4172</v>
      </c>
      <c r="E526" s="9">
        <v>3218</v>
      </c>
      <c r="F526" s="11">
        <v>72.2</v>
      </c>
      <c r="G526" s="11">
        <v>2.2999999999999998</v>
      </c>
      <c r="H526" s="11">
        <v>77.099999999999994</v>
      </c>
      <c r="I526" s="11">
        <v>2.2000000000000002</v>
      </c>
      <c r="J526" s="9">
        <v>2891</v>
      </c>
      <c r="K526" s="11">
        <v>64.8</v>
      </c>
      <c r="L526" s="11">
        <v>2.4</v>
      </c>
      <c r="M526" s="11">
        <v>69.3</v>
      </c>
      <c r="N526" s="11">
        <v>2.4</v>
      </c>
    </row>
    <row r="527" spans="1:14" ht="15.9" customHeight="1" x14ac:dyDescent="0.3">
      <c r="A527" s="2" t="s">
        <v>80</v>
      </c>
      <c r="B527" s="9" t="s">
        <v>4</v>
      </c>
      <c r="C527" s="10">
        <v>3976</v>
      </c>
      <c r="D527" s="10">
        <v>3885</v>
      </c>
      <c r="E527" s="9">
        <v>3009</v>
      </c>
      <c r="F527" s="11">
        <v>75.7</v>
      </c>
      <c r="G527" s="11">
        <v>2.2999999999999998</v>
      </c>
      <c r="H527" s="11">
        <v>77.5</v>
      </c>
      <c r="I527" s="11">
        <v>2.2000000000000002</v>
      </c>
      <c r="J527" s="9">
        <v>2702</v>
      </c>
      <c r="K527" s="11">
        <v>68</v>
      </c>
      <c r="L527" s="11">
        <v>2.5</v>
      </c>
      <c r="M527" s="11">
        <v>69.599999999999994</v>
      </c>
      <c r="N527" s="11">
        <v>2.5</v>
      </c>
    </row>
    <row r="528" spans="1:14" ht="15.9" customHeight="1" x14ac:dyDescent="0.3">
      <c r="A528" s="2" t="s">
        <v>80</v>
      </c>
      <c r="B528" s="9" t="s">
        <v>5</v>
      </c>
      <c r="C528" s="10">
        <v>1189</v>
      </c>
      <c r="D528" s="10">
        <v>1136</v>
      </c>
      <c r="E528" s="9">
        <v>817</v>
      </c>
      <c r="F528" s="11">
        <v>68.7</v>
      </c>
      <c r="G528" s="11">
        <v>5.5</v>
      </c>
      <c r="H528" s="11">
        <v>71.900000000000006</v>
      </c>
      <c r="I528" s="11">
        <v>5.4</v>
      </c>
      <c r="J528" s="9">
        <v>738</v>
      </c>
      <c r="K528" s="11">
        <v>62</v>
      </c>
      <c r="L528" s="11">
        <v>5.7</v>
      </c>
      <c r="M528" s="11">
        <v>64.900000000000006</v>
      </c>
      <c r="N528" s="11">
        <v>5.8</v>
      </c>
    </row>
    <row r="529" spans="1:14" ht="15.9" customHeight="1" x14ac:dyDescent="0.3">
      <c r="A529" s="2" t="s">
        <v>80</v>
      </c>
      <c r="B529" s="9" t="s">
        <v>6</v>
      </c>
      <c r="C529" s="10">
        <v>462</v>
      </c>
      <c r="D529" s="10">
        <v>300</v>
      </c>
      <c r="E529" s="9">
        <v>219</v>
      </c>
      <c r="F529" s="11">
        <v>47.4</v>
      </c>
      <c r="G529" s="11">
        <v>9.9</v>
      </c>
      <c r="H529" s="11">
        <v>73</v>
      </c>
      <c r="I529" s="11">
        <v>10.9</v>
      </c>
      <c r="J529" s="9">
        <v>210</v>
      </c>
      <c r="K529" s="11">
        <v>45.4</v>
      </c>
      <c r="L529" s="11">
        <v>9.8000000000000007</v>
      </c>
      <c r="M529" s="11">
        <v>69.900000000000006</v>
      </c>
      <c r="N529" s="11">
        <v>11.2</v>
      </c>
    </row>
    <row r="530" spans="1:14" ht="15.9" customHeight="1" x14ac:dyDescent="0.3">
      <c r="A530" s="2" t="s">
        <v>80</v>
      </c>
      <c r="B530" s="9" t="s">
        <v>7</v>
      </c>
      <c r="C530" s="10">
        <v>606</v>
      </c>
      <c r="D530" s="10">
        <v>342</v>
      </c>
      <c r="E530" s="9">
        <v>240</v>
      </c>
      <c r="F530" s="11">
        <v>39.5</v>
      </c>
      <c r="G530" s="11">
        <v>10.5</v>
      </c>
      <c r="H530" s="11">
        <v>70.099999999999994</v>
      </c>
      <c r="I530" s="11">
        <v>13.1</v>
      </c>
      <c r="J530" s="9">
        <v>219</v>
      </c>
      <c r="K530" s="11">
        <v>36.200000000000003</v>
      </c>
      <c r="L530" s="11">
        <v>10.3</v>
      </c>
      <c r="M530" s="11">
        <v>64.2</v>
      </c>
      <c r="N530" s="11">
        <v>13.7</v>
      </c>
    </row>
    <row r="531" spans="1:14" ht="15.9" customHeight="1" x14ac:dyDescent="0.3">
      <c r="A531" s="2" t="s">
        <v>80</v>
      </c>
      <c r="B531" s="9" t="s">
        <v>8</v>
      </c>
      <c r="C531" s="10">
        <v>4571</v>
      </c>
      <c r="D531" s="10">
        <v>4285</v>
      </c>
      <c r="E531" s="9">
        <v>3298</v>
      </c>
      <c r="F531" s="11">
        <v>72.099999999999994</v>
      </c>
      <c r="G531" s="11">
        <v>2.2000000000000002</v>
      </c>
      <c r="H531" s="11">
        <v>77</v>
      </c>
      <c r="I531" s="11">
        <v>2.2000000000000002</v>
      </c>
      <c r="J531" s="9">
        <v>2967</v>
      </c>
      <c r="K531" s="11">
        <v>64.900000000000006</v>
      </c>
      <c r="L531" s="11">
        <v>2.4</v>
      </c>
      <c r="M531" s="11">
        <v>69.2</v>
      </c>
      <c r="N531" s="11">
        <v>2.4</v>
      </c>
    </row>
    <row r="532" spans="1:14" ht="15.9" customHeight="1" x14ac:dyDescent="0.3">
      <c r="A532" s="2" t="s">
        <v>80</v>
      </c>
      <c r="B532" s="9" t="s">
        <v>9</v>
      </c>
      <c r="C532" s="10">
        <v>1256</v>
      </c>
      <c r="D532" s="10">
        <v>1203</v>
      </c>
      <c r="E532" s="9">
        <v>851</v>
      </c>
      <c r="F532" s="11">
        <v>67.8</v>
      </c>
      <c r="G532" s="11">
        <v>5.4</v>
      </c>
      <c r="H532" s="11">
        <v>70.8</v>
      </c>
      <c r="I532" s="11">
        <v>5.3</v>
      </c>
      <c r="J532" s="9">
        <v>768</v>
      </c>
      <c r="K532" s="11">
        <v>61.2</v>
      </c>
      <c r="L532" s="11">
        <v>5.6</v>
      </c>
      <c r="M532" s="11">
        <v>63.9</v>
      </c>
      <c r="N532" s="11">
        <v>5.6</v>
      </c>
    </row>
    <row r="533" spans="1:14" ht="15.9" customHeight="1" x14ac:dyDescent="0.3">
      <c r="A533" s="2" t="s">
        <v>80</v>
      </c>
      <c r="B533" s="9" t="s">
        <v>10</v>
      </c>
      <c r="C533" s="10">
        <v>513</v>
      </c>
      <c r="D533" s="10">
        <v>351</v>
      </c>
      <c r="E533" s="9">
        <v>261</v>
      </c>
      <c r="F533" s="11">
        <v>50.9</v>
      </c>
      <c r="G533" s="11">
        <v>9.4</v>
      </c>
      <c r="H533" s="11">
        <v>74.3</v>
      </c>
      <c r="I533" s="11">
        <v>9.9</v>
      </c>
      <c r="J533" s="9">
        <v>251</v>
      </c>
      <c r="K533" s="11">
        <v>49.1</v>
      </c>
      <c r="L533" s="11">
        <v>9.4</v>
      </c>
      <c r="M533" s="11">
        <v>71.7</v>
      </c>
      <c r="N533" s="11">
        <v>10.199999999999999</v>
      </c>
    </row>
    <row r="534" spans="1:14" ht="15.9" customHeight="1" x14ac:dyDescent="0.3">
      <c r="A534" s="2" t="s">
        <v>61</v>
      </c>
      <c r="B534" s="9" t="s">
        <v>0</v>
      </c>
      <c r="C534" s="10">
        <v>5592</v>
      </c>
      <c r="D534" s="10">
        <v>5104</v>
      </c>
      <c r="E534" s="9">
        <v>3906</v>
      </c>
      <c r="F534" s="11">
        <v>69.900000000000006</v>
      </c>
      <c r="G534" s="11">
        <v>2</v>
      </c>
      <c r="H534" s="11">
        <v>76.5</v>
      </c>
      <c r="I534" s="11">
        <v>2</v>
      </c>
      <c r="J534" s="9">
        <v>3382</v>
      </c>
      <c r="K534" s="11">
        <v>60.5</v>
      </c>
      <c r="L534" s="11">
        <v>2.2000000000000002</v>
      </c>
      <c r="M534" s="11">
        <v>66.3</v>
      </c>
      <c r="N534" s="11">
        <v>2.2000000000000002</v>
      </c>
    </row>
    <row r="535" spans="1:14" ht="15.9" customHeight="1" x14ac:dyDescent="0.3">
      <c r="A535" s="2" t="s">
        <v>80</v>
      </c>
      <c r="B535" s="9" t="s">
        <v>1</v>
      </c>
      <c r="C535" s="10">
        <v>2765</v>
      </c>
      <c r="D535" s="10">
        <v>2497</v>
      </c>
      <c r="E535" s="9">
        <v>1852</v>
      </c>
      <c r="F535" s="11">
        <v>67</v>
      </c>
      <c r="G535" s="11">
        <v>3</v>
      </c>
      <c r="H535" s="11">
        <v>74.2</v>
      </c>
      <c r="I535" s="11">
        <v>2.9</v>
      </c>
      <c r="J535" s="9">
        <v>1525</v>
      </c>
      <c r="K535" s="11">
        <v>55.2</v>
      </c>
      <c r="L535" s="11">
        <v>3.1</v>
      </c>
      <c r="M535" s="11">
        <v>61.1</v>
      </c>
      <c r="N535" s="11">
        <v>3.2</v>
      </c>
    </row>
    <row r="536" spans="1:14" ht="15.9" customHeight="1" x14ac:dyDescent="0.3">
      <c r="A536" s="2" t="s">
        <v>80</v>
      </c>
      <c r="B536" s="9" t="s">
        <v>2</v>
      </c>
      <c r="C536" s="10">
        <v>2827</v>
      </c>
      <c r="D536" s="10">
        <v>2607</v>
      </c>
      <c r="E536" s="9">
        <v>2055</v>
      </c>
      <c r="F536" s="11">
        <v>72.7</v>
      </c>
      <c r="G536" s="11">
        <v>2.8</v>
      </c>
      <c r="H536" s="11">
        <v>78.8</v>
      </c>
      <c r="I536" s="11">
        <v>2.7</v>
      </c>
      <c r="J536" s="9">
        <v>1857</v>
      </c>
      <c r="K536" s="11">
        <v>65.7</v>
      </c>
      <c r="L536" s="11">
        <v>3</v>
      </c>
      <c r="M536" s="11">
        <v>71.2</v>
      </c>
      <c r="N536" s="11">
        <v>2.9</v>
      </c>
    </row>
    <row r="537" spans="1:14" ht="15.9" customHeight="1" x14ac:dyDescent="0.3">
      <c r="A537" s="2" t="s">
        <v>80</v>
      </c>
      <c r="B537" s="9" t="s">
        <v>3</v>
      </c>
      <c r="C537" s="10">
        <v>4628</v>
      </c>
      <c r="D537" s="10">
        <v>4353</v>
      </c>
      <c r="E537" s="9">
        <v>3403</v>
      </c>
      <c r="F537" s="11">
        <v>73.5</v>
      </c>
      <c r="G537" s="11">
        <v>2.2000000000000002</v>
      </c>
      <c r="H537" s="11">
        <v>78.2</v>
      </c>
      <c r="I537" s="11">
        <v>2.1</v>
      </c>
      <c r="J537" s="9">
        <v>3027</v>
      </c>
      <c r="K537" s="11">
        <v>65.400000000000006</v>
      </c>
      <c r="L537" s="11">
        <v>2.2999999999999998</v>
      </c>
      <c r="M537" s="11">
        <v>69.5</v>
      </c>
      <c r="N537" s="11">
        <v>2.2999999999999998</v>
      </c>
    </row>
    <row r="538" spans="1:14" ht="15.9" customHeight="1" x14ac:dyDescent="0.3">
      <c r="A538" s="2" t="s">
        <v>80</v>
      </c>
      <c r="B538" s="9" t="s">
        <v>4</v>
      </c>
      <c r="C538" s="10">
        <v>4059</v>
      </c>
      <c r="D538" s="10">
        <v>3965</v>
      </c>
      <c r="E538" s="9">
        <v>3164</v>
      </c>
      <c r="F538" s="11">
        <v>77.900000000000006</v>
      </c>
      <c r="G538" s="11">
        <v>2.2000000000000002</v>
      </c>
      <c r="H538" s="11">
        <v>79.8</v>
      </c>
      <c r="I538" s="11">
        <v>2.1</v>
      </c>
      <c r="J538" s="9">
        <v>2842</v>
      </c>
      <c r="K538" s="11">
        <v>70</v>
      </c>
      <c r="L538" s="11">
        <v>2.4</v>
      </c>
      <c r="M538" s="11">
        <v>71.7</v>
      </c>
      <c r="N538" s="11">
        <v>2.4</v>
      </c>
    </row>
    <row r="539" spans="1:14" ht="15.9" customHeight="1" x14ac:dyDescent="0.3">
      <c r="A539" s="2" t="s">
        <v>80</v>
      </c>
      <c r="B539" s="9" t="s">
        <v>5</v>
      </c>
      <c r="C539" s="10">
        <v>201</v>
      </c>
      <c r="D539" s="10">
        <v>184</v>
      </c>
      <c r="E539" s="9">
        <v>116</v>
      </c>
      <c r="F539" s="11">
        <v>57.7</v>
      </c>
      <c r="G539" s="11">
        <v>14</v>
      </c>
      <c r="H539" s="11">
        <v>63.2</v>
      </c>
      <c r="I539" s="11">
        <v>14.3</v>
      </c>
      <c r="J539" s="9">
        <v>78</v>
      </c>
      <c r="K539" s="11">
        <v>38.799999999999997</v>
      </c>
      <c r="L539" s="11">
        <v>13.8</v>
      </c>
      <c r="M539" s="11">
        <v>42.6</v>
      </c>
      <c r="N539" s="11">
        <v>14.7</v>
      </c>
    </row>
    <row r="540" spans="1:14" ht="15.9" customHeight="1" x14ac:dyDescent="0.3">
      <c r="A540" s="2" t="s">
        <v>80</v>
      </c>
      <c r="B540" s="9" t="s">
        <v>6</v>
      </c>
      <c r="C540" s="10">
        <v>426</v>
      </c>
      <c r="D540" s="10">
        <v>239</v>
      </c>
      <c r="E540" s="9">
        <v>190</v>
      </c>
      <c r="F540" s="11">
        <v>44.6</v>
      </c>
      <c r="G540" s="11">
        <v>10.1</v>
      </c>
      <c r="H540" s="11">
        <v>79.599999999999994</v>
      </c>
      <c r="I540" s="11">
        <v>11</v>
      </c>
      <c r="J540" s="9">
        <v>165</v>
      </c>
      <c r="K540" s="11">
        <v>38.700000000000003</v>
      </c>
      <c r="L540" s="11">
        <v>9.9</v>
      </c>
      <c r="M540" s="11">
        <v>69</v>
      </c>
      <c r="N540" s="11">
        <v>12.6</v>
      </c>
    </row>
    <row r="541" spans="1:14" ht="15.9" customHeight="1" x14ac:dyDescent="0.3">
      <c r="A541" s="2" t="s">
        <v>80</v>
      </c>
      <c r="B541" s="9" t="s">
        <v>7</v>
      </c>
      <c r="C541" s="10">
        <v>656</v>
      </c>
      <c r="D541" s="10">
        <v>465</v>
      </c>
      <c r="E541" s="9">
        <v>292</v>
      </c>
      <c r="F541" s="11">
        <v>44.6</v>
      </c>
      <c r="G541" s="11">
        <v>10.1</v>
      </c>
      <c r="H541" s="11">
        <v>62.9</v>
      </c>
      <c r="I541" s="11">
        <v>11.7</v>
      </c>
      <c r="J541" s="9">
        <v>219</v>
      </c>
      <c r="K541" s="11">
        <v>33.4</v>
      </c>
      <c r="L541" s="11">
        <v>9.6</v>
      </c>
      <c r="M541" s="11">
        <v>47.2</v>
      </c>
      <c r="N541" s="11">
        <v>12.1</v>
      </c>
    </row>
    <row r="542" spans="1:14" ht="15.9" customHeight="1" x14ac:dyDescent="0.3">
      <c r="A542" s="2" t="s">
        <v>80</v>
      </c>
      <c r="B542" s="9" t="s">
        <v>8</v>
      </c>
      <c r="C542" s="10">
        <v>4775</v>
      </c>
      <c r="D542" s="10">
        <v>4500</v>
      </c>
      <c r="E542" s="9">
        <v>3503</v>
      </c>
      <c r="F542" s="11">
        <v>73.400000000000006</v>
      </c>
      <c r="G542" s="11">
        <v>2.1</v>
      </c>
      <c r="H542" s="11">
        <v>77.8</v>
      </c>
      <c r="I542" s="11">
        <v>2.1</v>
      </c>
      <c r="J542" s="9">
        <v>3093</v>
      </c>
      <c r="K542" s="11">
        <v>64.8</v>
      </c>
      <c r="L542" s="11">
        <v>2.2999999999999998</v>
      </c>
      <c r="M542" s="11">
        <v>68.7</v>
      </c>
      <c r="N542" s="11">
        <v>2.2999999999999998</v>
      </c>
    </row>
    <row r="543" spans="1:14" ht="15.9" customHeight="1" x14ac:dyDescent="0.3">
      <c r="A543" s="2" t="s">
        <v>80</v>
      </c>
      <c r="B543" s="9" t="s">
        <v>9</v>
      </c>
      <c r="C543" s="10">
        <v>239</v>
      </c>
      <c r="D543" s="10">
        <v>222</v>
      </c>
      <c r="E543" s="9">
        <v>137</v>
      </c>
      <c r="F543" s="11">
        <v>57.4</v>
      </c>
      <c r="G543" s="11">
        <v>12.9</v>
      </c>
      <c r="H543" s="11">
        <v>61.9</v>
      </c>
      <c r="I543" s="11">
        <v>13.1</v>
      </c>
      <c r="J543" s="9">
        <v>85</v>
      </c>
      <c r="K543" s="11">
        <v>35.5</v>
      </c>
      <c r="L543" s="11">
        <v>12.5</v>
      </c>
      <c r="M543" s="11">
        <v>38.299999999999997</v>
      </c>
      <c r="N543" s="11">
        <v>13.2</v>
      </c>
    </row>
    <row r="544" spans="1:14" ht="15.9" customHeight="1" x14ac:dyDescent="0.3">
      <c r="A544" s="2" t="s">
        <v>80</v>
      </c>
      <c r="B544" s="9" t="s">
        <v>10</v>
      </c>
      <c r="C544" s="10">
        <v>470</v>
      </c>
      <c r="D544" s="10">
        <v>283</v>
      </c>
      <c r="E544" s="9">
        <v>224</v>
      </c>
      <c r="F544" s="11">
        <v>47.7</v>
      </c>
      <c r="G544" s="11">
        <v>9.6999999999999993</v>
      </c>
      <c r="H544" s="11">
        <v>79.400000000000006</v>
      </c>
      <c r="I544" s="11">
        <v>10.1</v>
      </c>
      <c r="J544" s="9">
        <v>188</v>
      </c>
      <c r="K544" s="11">
        <v>40.1</v>
      </c>
      <c r="L544" s="11">
        <v>9.5</v>
      </c>
      <c r="M544" s="11">
        <v>66.7</v>
      </c>
      <c r="N544" s="11">
        <v>11.8</v>
      </c>
    </row>
    <row r="545" spans="1:14" ht="15.9" customHeight="1" x14ac:dyDescent="0.3">
      <c r="A545" s="2" t="s">
        <v>62</v>
      </c>
      <c r="B545" s="9" t="s">
        <v>0</v>
      </c>
      <c r="C545" s="10">
        <v>1434</v>
      </c>
      <c r="D545" s="10">
        <v>1425</v>
      </c>
      <c r="E545" s="9">
        <v>913</v>
      </c>
      <c r="F545" s="11">
        <v>63.6</v>
      </c>
      <c r="G545" s="11">
        <v>2.8</v>
      </c>
      <c r="H545" s="11">
        <v>64.099999999999994</v>
      </c>
      <c r="I545" s="11">
        <v>2.8</v>
      </c>
      <c r="J545" s="9">
        <v>723</v>
      </c>
      <c r="K545" s="11">
        <v>50.4</v>
      </c>
      <c r="L545" s="11">
        <v>2.9</v>
      </c>
      <c r="M545" s="11">
        <v>50.8</v>
      </c>
      <c r="N545" s="11">
        <v>2.9</v>
      </c>
    </row>
    <row r="546" spans="1:14" ht="15.9" customHeight="1" x14ac:dyDescent="0.3">
      <c r="A546" s="2" t="s">
        <v>80</v>
      </c>
      <c r="B546" s="9" t="s">
        <v>1</v>
      </c>
      <c r="C546" s="10">
        <v>695</v>
      </c>
      <c r="D546" s="10">
        <v>688</v>
      </c>
      <c r="E546" s="9">
        <v>428</v>
      </c>
      <c r="F546" s="11">
        <v>61.5</v>
      </c>
      <c r="G546" s="11">
        <v>4</v>
      </c>
      <c r="H546" s="11">
        <v>62.1</v>
      </c>
      <c r="I546" s="11">
        <v>4</v>
      </c>
      <c r="J546" s="9">
        <v>335</v>
      </c>
      <c r="K546" s="11">
        <v>48.2</v>
      </c>
      <c r="L546" s="11">
        <v>4.0999999999999996</v>
      </c>
      <c r="M546" s="11">
        <v>48.7</v>
      </c>
      <c r="N546" s="11">
        <v>4.0999999999999996</v>
      </c>
    </row>
    <row r="547" spans="1:14" ht="15.9" customHeight="1" x14ac:dyDescent="0.3">
      <c r="A547" s="2" t="s">
        <v>80</v>
      </c>
      <c r="B547" s="9" t="s">
        <v>2</v>
      </c>
      <c r="C547" s="10">
        <v>739</v>
      </c>
      <c r="D547" s="10">
        <v>736</v>
      </c>
      <c r="E547" s="9">
        <v>485</v>
      </c>
      <c r="F547" s="11">
        <v>65.599999999999994</v>
      </c>
      <c r="G547" s="11">
        <v>3.8</v>
      </c>
      <c r="H547" s="11">
        <v>65.900000000000006</v>
      </c>
      <c r="I547" s="11">
        <v>3.8</v>
      </c>
      <c r="J547" s="9">
        <v>388</v>
      </c>
      <c r="K547" s="11">
        <v>52.5</v>
      </c>
      <c r="L547" s="11">
        <v>4</v>
      </c>
      <c r="M547" s="11">
        <v>52.7</v>
      </c>
      <c r="N547" s="11">
        <v>4</v>
      </c>
    </row>
    <row r="548" spans="1:14" ht="15.9" customHeight="1" x14ac:dyDescent="0.3">
      <c r="A548" s="2" t="s">
        <v>80</v>
      </c>
      <c r="B548" s="9" t="s">
        <v>3</v>
      </c>
      <c r="C548" s="10">
        <v>1350</v>
      </c>
      <c r="D548" s="10">
        <v>1347</v>
      </c>
      <c r="E548" s="9">
        <v>865</v>
      </c>
      <c r="F548" s="11">
        <v>64</v>
      </c>
      <c r="G548" s="11">
        <v>2.8</v>
      </c>
      <c r="H548" s="11">
        <v>64.2</v>
      </c>
      <c r="I548" s="11">
        <v>2.8</v>
      </c>
      <c r="J548" s="9">
        <v>682</v>
      </c>
      <c r="K548" s="11">
        <v>50.5</v>
      </c>
      <c r="L548" s="11">
        <v>3</v>
      </c>
      <c r="M548" s="11">
        <v>50.7</v>
      </c>
      <c r="N548" s="11">
        <v>3</v>
      </c>
    </row>
    <row r="549" spans="1:14" ht="15.9" customHeight="1" x14ac:dyDescent="0.3">
      <c r="A549" s="2" t="s">
        <v>80</v>
      </c>
      <c r="B549" s="9" t="s">
        <v>4</v>
      </c>
      <c r="C549" s="10">
        <v>1340</v>
      </c>
      <c r="D549" s="10">
        <v>1339</v>
      </c>
      <c r="E549" s="9">
        <v>860</v>
      </c>
      <c r="F549" s="11">
        <v>64.2</v>
      </c>
      <c r="G549" s="11">
        <v>2.8</v>
      </c>
      <c r="H549" s="11">
        <v>64.2</v>
      </c>
      <c r="I549" s="11">
        <v>2.8</v>
      </c>
      <c r="J549" s="9">
        <v>679</v>
      </c>
      <c r="K549" s="11">
        <v>50.7</v>
      </c>
      <c r="L549" s="11">
        <v>3</v>
      </c>
      <c r="M549" s="11">
        <v>50.7</v>
      </c>
      <c r="N549" s="11">
        <v>3</v>
      </c>
    </row>
    <row r="550" spans="1:14" ht="15.9" customHeight="1" x14ac:dyDescent="0.3">
      <c r="A550" s="2" t="s">
        <v>80</v>
      </c>
      <c r="B550" s="9" t="s">
        <v>5</v>
      </c>
      <c r="C550" s="10">
        <v>48</v>
      </c>
      <c r="D550" s="10">
        <v>47</v>
      </c>
      <c r="E550" s="9">
        <v>27</v>
      </c>
      <c r="F550" s="12" t="s">
        <v>81</v>
      </c>
      <c r="G550" s="12" t="s">
        <v>81</v>
      </c>
      <c r="H550" s="12" t="s">
        <v>81</v>
      </c>
      <c r="I550" s="12" t="s">
        <v>81</v>
      </c>
      <c r="J550" s="9">
        <v>24</v>
      </c>
      <c r="K550" s="12" t="s">
        <v>81</v>
      </c>
      <c r="L550" s="12" t="s">
        <v>81</v>
      </c>
      <c r="M550" s="12" t="s">
        <v>81</v>
      </c>
      <c r="N550" s="12" t="s">
        <v>81</v>
      </c>
    </row>
    <row r="551" spans="1:14" ht="15.9" customHeight="1" x14ac:dyDescent="0.3">
      <c r="A551" s="2" t="s">
        <v>80</v>
      </c>
      <c r="B551" s="9" t="s">
        <v>6</v>
      </c>
      <c r="C551" s="10">
        <v>10</v>
      </c>
      <c r="D551" s="10">
        <v>7</v>
      </c>
      <c r="E551" s="9">
        <v>4</v>
      </c>
      <c r="F551" s="12" t="s">
        <v>81</v>
      </c>
      <c r="G551" s="12" t="s">
        <v>81</v>
      </c>
      <c r="H551" s="12" t="s">
        <v>81</v>
      </c>
      <c r="I551" s="12" t="s">
        <v>81</v>
      </c>
      <c r="J551" s="9">
        <v>3</v>
      </c>
      <c r="K551" s="12" t="s">
        <v>81</v>
      </c>
      <c r="L551" s="12" t="s">
        <v>81</v>
      </c>
      <c r="M551" s="12" t="s">
        <v>81</v>
      </c>
      <c r="N551" s="12" t="s">
        <v>81</v>
      </c>
    </row>
    <row r="552" spans="1:14" ht="15.9" customHeight="1" x14ac:dyDescent="0.3">
      <c r="A552" s="2" t="s">
        <v>80</v>
      </c>
      <c r="B552" s="9" t="s">
        <v>7</v>
      </c>
      <c r="C552" s="10">
        <v>13</v>
      </c>
      <c r="D552" s="10">
        <v>9</v>
      </c>
      <c r="E552" s="9">
        <v>4</v>
      </c>
      <c r="F552" s="12" t="s">
        <v>81</v>
      </c>
      <c r="G552" s="12" t="s">
        <v>81</v>
      </c>
      <c r="H552" s="12" t="s">
        <v>81</v>
      </c>
      <c r="I552" s="12" t="s">
        <v>81</v>
      </c>
      <c r="J552" s="9">
        <v>3</v>
      </c>
      <c r="K552" s="12" t="s">
        <v>81</v>
      </c>
      <c r="L552" s="12" t="s">
        <v>81</v>
      </c>
      <c r="M552" s="12" t="s">
        <v>81</v>
      </c>
      <c r="N552" s="12" t="s">
        <v>81</v>
      </c>
    </row>
    <row r="553" spans="1:14" ht="15.9" customHeight="1" x14ac:dyDescent="0.3">
      <c r="A553" s="2" t="s">
        <v>80</v>
      </c>
      <c r="B553" s="9" t="s">
        <v>8</v>
      </c>
      <c r="C553" s="10">
        <v>1371</v>
      </c>
      <c r="D553" s="10">
        <v>1368</v>
      </c>
      <c r="E553" s="9">
        <v>880</v>
      </c>
      <c r="F553" s="11">
        <v>64.2</v>
      </c>
      <c r="G553" s="11">
        <v>2.8</v>
      </c>
      <c r="H553" s="11">
        <v>64.3</v>
      </c>
      <c r="I553" s="11">
        <v>2.8</v>
      </c>
      <c r="J553" s="9">
        <v>695</v>
      </c>
      <c r="K553" s="11">
        <v>50.7</v>
      </c>
      <c r="L553" s="11">
        <v>2.9</v>
      </c>
      <c r="M553" s="11">
        <v>50.8</v>
      </c>
      <c r="N553" s="11">
        <v>2.9</v>
      </c>
    </row>
    <row r="554" spans="1:14" ht="15.9" customHeight="1" x14ac:dyDescent="0.3">
      <c r="A554" s="2" t="s">
        <v>80</v>
      </c>
      <c r="B554" s="9" t="s">
        <v>9</v>
      </c>
      <c r="C554" s="10">
        <v>55</v>
      </c>
      <c r="D554" s="10">
        <v>55</v>
      </c>
      <c r="E554" s="9">
        <v>30</v>
      </c>
      <c r="F554" s="12" t="s">
        <v>81</v>
      </c>
      <c r="G554" s="12" t="s">
        <v>81</v>
      </c>
      <c r="H554" s="12" t="s">
        <v>81</v>
      </c>
      <c r="I554" s="12" t="s">
        <v>81</v>
      </c>
      <c r="J554" s="9">
        <v>25</v>
      </c>
      <c r="K554" s="12" t="s">
        <v>81</v>
      </c>
      <c r="L554" s="12" t="s">
        <v>81</v>
      </c>
      <c r="M554" s="12" t="s">
        <v>81</v>
      </c>
      <c r="N554" s="12" t="s">
        <v>81</v>
      </c>
    </row>
    <row r="555" spans="1:14" ht="15.9" customHeight="1" x14ac:dyDescent="0.3">
      <c r="A555" s="2" t="s">
        <v>80</v>
      </c>
      <c r="B555" s="9" t="s">
        <v>10</v>
      </c>
      <c r="C555" s="10">
        <v>14</v>
      </c>
      <c r="D555" s="10">
        <v>11</v>
      </c>
      <c r="E555" s="9">
        <v>8</v>
      </c>
      <c r="F555" s="12" t="s">
        <v>81</v>
      </c>
      <c r="G555" s="12" t="s">
        <v>81</v>
      </c>
      <c r="H555" s="12" t="s">
        <v>81</v>
      </c>
      <c r="I555" s="12" t="s">
        <v>81</v>
      </c>
      <c r="J555" s="9">
        <v>6</v>
      </c>
      <c r="K555" s="12" t="s">
        <v>81</v>
      </c>
      <c r="L555" s="12" t="s">
        <v>81</v>
      </c>
      <c r="M555" s="12" t="s">
        <v>81</v>
      </c>
      <c r="N555" s="12" t="s">
        <v>81</v>
      </c>
    </row>
    <row r="556" spans="1:14" ht="15.9" customHeight="1" x14ac:dyDescent="0.3">
      <c r="A556" s="2" t="s">
        <v>63</v>
      </c>
      <c r="B556" s="9" t="s">
        <v>0</v>
      </c>
      <c r="C556" s="10">
        <v>4465</v>
      </c>
      <c r="D556" s="10">
        <v>4354</v>
      </c>
      <c r="E556" s="9">
        <v>3323</v>
      </c>
      <c r="F556" s="11">
        <v>74.400000000000006</v>
      </c>
      <c r="G556" s="11">
        <v>2.2000000000000002</v>
      </c>
      <c r="H556" s="11">
        <v>76.3</v>
      </c>
      <c r="I556" s="11">
        <v>2.1</v>
      </c>
      <c r="J556" s="9">
        <v>3068</v>
      </c>
      <c r="K556" s="11">
        <v>68.7</v>
      </c>
      <c r="L556" s="11">
        <v>2.2999999999999998</v>
      </c>
      <c r="M556" s="11">
        <v>70.5</v>
      </c>
      <c r="N556" s="11">
        <v>2.2999999999999998</v>
      </c>
    </row>
    <row r="557" spans="1:14" ht="15.9" customHeight="1" x14ac:dyDescent="0.3">
      <c r="A557" s="2" t="s">
        <v>80</v>
      </c>
      <c r="B557" s="9" t="s">
        <v>1</v>
      </c>
      <c r="C557" s="10">
        <v>2193</v>
      </c>
      <c r="D557" s="10">
        <v>2132</v>
      </c>
      <c r="E557" s="9">
        <v>1584</v>
      </c>
      <c r="F557" s="11">
        <v>72.2</v>
      </c>
      <c r="G557" s="11">
        <v>3.2</v>
      </c>
      <c r="H557" s="11">
        <v>74.3</v>
      </c>
      <c r="I557" s="11">
        <v>3.1</v>
      </c>
      <c r="J557" s="9">
        <v>1468</v>
      </c>
      <c r="K557" s="11">
        <v>66.900000000000006</v>
      </c>
      <c r="L557" s="11">
        <v>3.3</v>
      </c>
      <c r="M557" s="11">
        <v>68.8</v>
      </c>
      <c r="N557" s="11">
        <v>3.3</v>
      </c>
    </row>
    <row r="558" spans="1:14" ht="15.9" customHeight="1" x14ac:dyDescent="0.3">
      <c r="A558" s="2" t="s">
        <v>80</v>
      </c>
      <c r="B558" s="9" t="s">
        <v>2</v>
      </c>
      <c r="C558" s="10">
        <v>2272</v>
      </c>
      <c r="D558" s="10">
        <v>2222</v>
      </c>
      <c r="E558" s="9">
        <v>1739</v>
      </c>
      <c r="F558" s="11">
        <v>76.5</v>
      </c>
      <c r="G558" s="11">
        <v>2.9</v>
      </c>
      <c r="H558" s="11">
        <v>78.3</v>
      </c>
      <c r="I558" s="11">
        <v>2.9</v>
      </c>
      <c r="J558" s="9">
        <v>1600</v>
      </c>
      <c r="K558" s="11">
        <v>70.400000000000006</v>
      </c>
      <c r="L558" s="11">
        <v>3.2</v>
      </c>
      <c r="M558" s="11">
        <v>72</v>
      </c>
      <c r="N558" s="11">
        <v>3.2</v>
      </c>
    </row>
    <row r="559" spans="1:14" ht="15.9" customHeight="1" x14ac:dyDescent="0.3">
      <c r="A559" s="2" t="s">
        <v>80</v>
      </c>
      <c r="B559" s="9" t="s">
        <v>3</v>
      </c>
      <c r="C559" s="10">
        <v>4079</v>
      </c>
      <c r="D559" s="10">
        <v>3998</v>
      </c>
      <c r="E559" s="9">
        <v>3130</v>
      </c>
      <c r="F559" s="11">
        <v>76.7</v>
      </c>
      <c r="G559" s="11">
        <v>2.2000000000000002</v>
      </c>
      <c r="H559" s="11">
        <v>78.3</v>
      </c>
      <c r="I559" s="11">
        <v>2.2000000000000002</v>
      </c>
      <c r="J559" s="9">
        <v>2897</v>
      </c>
      <c r="K559" s="11">
        <v>71</v>
      </c>
      <c r="L559" s="11">
        <v>2.4</v>
      </c>
      <c r="M559" s="11">
        <v>72.5</v>
      </c>
      <c r="N559" s="11">
        <v>2.2999999999999998</v>
      </c>
    </row>
    <row r="560" spans="1:14" ht="15.9" customHeight="1" x14ac:dyDescent="0.3">
      <c r="A560" s="2" t="s">
        <v>80</v>
      </c>
      <c r="B560" s="9" t="s">
        <v>4</v>
      </c>
      <c r="C560" s="10">
        <v>3792</v>
      </c>
      <c r="D560" s="10">
        <v>3776</v>
      </c>
      <c r="E560" s="9">
        <v>3009</v>
      </c>
      <c r="F560" s="11">
        <v>79.400000000000006</v>
      </c>
      <c r="G560" s="11">
        <v>2.2000000000000002</v>
      </c>
      <c r="H560" s="11">
        <v>79.7</v>
      </c>
      <c r="I560" s="11">
        <v>2.2000000000000002</v>
      </c>
      <c r="J560" s="9">
        <v>2796</v>
      </c>
      <c r="K560" s="11">
        <v>73.7</v>
      </c>
      <c r="L560" s="11">
        <v>2.4</v>
      </c>
      <c r="M560" s="11">
        <v>74</v>
      </c>
      <c r="N560" s="11">
        <v>2.4</v>
      </c>
    </row>
    <row r="561" spans="1:14" ht="15.9" customHeight="1" x14ac:dyDescent="0.3">
      <c r="A561" s="2" t="s">
        <v>80</v>
      </c>
      <c r="B561" s="9" t="s">
        <v>5</v>
      </c>
      <c r="C561" s="10">
        <v>205</v>
      </c>
      <c r="D561" s="10">
        <v>197</v>
      </c>
      <c r="E561" s="9">
        <v>101</v>
      </c>
      <c r="F561" s="11">
        <v>49.3</v>
      </c>
      <c r="G561" s="11">
        <v>14</v>
      </c>
      <c r="H561" s="11">
        <v>51.2</v>
      </c>
      <c r="I561" s="11">
        <v>14.3</v>
      </c>
      <c r="J561" s="9">
        <v>92</v>
      </c>
      <c r="K561" s="11">
        <v>45.1</v>
      </c>
      <c r="L561" s="11">
        <v>13.9</v>
      </c>
      <c r="M561" s="11">
        <v>46.8</v>
      </c>
      <c r="N561" s="11">
        <v>14.2</v>
      </c>
    </row>
    <row r="562" spans="1:14" ht="15.9" customHeight="1" x14ac:dyDescent="0.3">
      <c r="A562" s="2" t="s">
        <v>80</v>
      </c>
      <c r="B562" s="9" t="s">
        <v>6</v>
      </c>
      <c r="C562" s="10">
        <v>118</v>
      </c>
      <c r="D562" s="10">
        <v>95</v>
      </c>
      <c r="E562" s="9">
        <v>50</v>
      </c>
      <c r="F562" s="12" t="s">
        <v>81</v>
      </c>
      <c r="G562" s="12" t="s">
        <v>81</v>
      </c>
      <c r="H562" s="12" t="s">
        <v>81</v>
      </c>
      <c r="I562" s="12" t="s">
        <v>81</v>
      </c>
      <c r="J562" s="9">
        <v>45</v>
      </c>
      <c r="K562" s="12" t="s">
        <v>81</v>
      </c>
      <c r="L562" s="12" t="s">
        <v>81</v>
      </c>
      <c r="M562" s="12" t="s">
        <v>81</v>
      </c>
      <c r="N562" s="12" t="s">
        <v>81</v>
      </c>
    </row>
    <row r="563" spans="1:14" ht="15.9" customHeight="1" x14ac:dyDescent="0.3">
      <c r="A563" s="2" t="s">
        <v>80</v>
      </c>
      <c r="B563" s="9" t="s">
        <v>7</v>
      </c>
      <c r="C563" s="10">
        <v>329</v>
      </c>
      <c r="D563" s="10">
        <v>260</v>
      </c>
      <c r="E563" s="9">
        <v>136</v>
      </c>
      <c r="F563" s="11">
        <v>41.2</v>
      </c>
      <c r="G563" s="11">
        <v>14.1</v>
      </c>
      <c r="H563" s="11">
        <v>52.1</v>
      </c>
      <c r="I563" s="11">
        <v>16.100000000000001</v>
      </c>
      <c r="J563" s="9">
        <v>111</v>
      </c>
      <c r="K563" s="11">
        <v>33.799999999999997</v>
      </c>
      <c r="L563" s="11">
        <v>13.6</v>
      </c>
      <c r="M563" s="11">
        <v>42.8</v>
      </c>
      <c r="N563" s="11">
        <v>16</v>
      </c>
    </row>
    <row r="564" spans="1:14" ht="15.9" customHeight="1" x14ac:dyDescent="0.3">
      <c r="A564" s="2" t="s">
        <v>80</v>
      </c>
      <c r="B564" s="9" t="s">
        <v>8</v>
      </c>
      <c r="C564" s="10">
        <v>4129</v>
      </c>
      <c r="D564" s="10">
        <v>4049</v>
      </c>
      <c r="E564" s="9">
        <v>3165</v>
      </c>
      <c r="F564" s="11">
        <v>76.599999999999994</v>
      </c>
      <c r="G564" s="11">
        <v>2.2000000000000002</v>
      </c>
      <c r="H564" s="11">
        <v>78.2</v>
      </c>
      <c r="I564" s="11">
        <v>2.2000000000000002</v>
      </c>
      <c r="J564" s="9">
        <v>2923</v>
      </c>
      <c r="K564" s="11">
        <v>70.8</v>
      </c>
      <c r="L564" s="11">
        <v>2.2999999999999998</v>
      </c>
      <c r="M564" s="11">
        <v>72.2</v>
      </c>
      <c r="N564" s="11">
        <v>2.2999999999999998</v>
      </c>
    </row>
    <row r="565" spans="1:14" ht="15.9" customHeight="1" x14ac:dyDescent="0.3">
      <c r="A565" s="2" t="s">
        <v>80</v>
      </c>
      <c r="B565" s="9" t="s">
        <v>9</v>
      </c>
      <c r="C565" s="10">
        <v>241</v>
      </c>
      <c r="D565" s="10">
        <v>233</v>
      </c>
      <c r="E565" s="9">
        <v>122</v>
      </c>
      <c r="F565" s="11">
        <v>50.5</v>
      </c>
      <c r="G565" s="11">
        <v>12.9</v>
      </c>
      <c r="H565" s="11">
        <v>52.2</v>
      </c>
      <c r="I565" s="11">
        <v>13.1</v>
      </c>
      <c r="J565" s="9">
        <v>104</v>
      </c>
      <c r="K565" s="11">
        <v>43.4</v>
      </c>
      <c r="L565" s="11">
        <v>12.8</v>
      </c>
      <c r="M565" s="11">
        <v>44.8</v>
      </c>
      <c r="N565" s="11">
        <v>13.1</v>
      </c>
    </row>
    <row r="566" spans="1:14" ht="15.9" customHeight="1" x14ac:dyDescent="0.3">
      <c r="A566" s="2" t="s">
        <v>80</v>
      </c>
      <c r="B566" s="9" t="s">
        <v>10</v>
      </c>
      <c r="C566" s="10">
        <v>129</v>
      </c>
      <c r="D566" s="10">
        <v>106</v>
      </c>
      <c r="E566" s="9">
        <v>62</v>
      </c>
      <c r="F566" s="11">
        <v>48</v>
      </c>
      <c r="G566" s="11">
        <v>18.399999999999999</v>
      </c>
      <c r="H566" s="11">
        <v>58.3</v>
      </c>
      <c r="I566" s="11">
        <v>20</v>
      </c>
      <c r="J566" s="9">
        <v>57</v>
      </c>
      <c r="K566" s="11">
        <v>43.8</v>
      </c>
      <c r="L566" s="11">
        <v>18.3</v>
      </c>
      <c r="M566" s="11">
        <v>53.3</v>
      </c>
      <c r="N566" s="11">
        <v>20.3</v>
      </c>
    </row>
    <row r="567" spans="1:14" ht="15.9" customHeight="1" x14ac:dyDescent="0.3">
      <c r="A567" s="2" t="s">
        <v>64</v>
      </c>
      <c r="B567" s="9" t="s">
        <v>0</v>
      </c>
      <c r="C567" s="10">
        <v>436</v>
      </c>
      <c r="D567" s="10">
        <v>427</v>
      </c>
      <c r="E567" s="9">
        <v>304</v>
      </c>
      <c r="F567" s="11">
        <v>69.7</v>
      </c>
      <c r="G567" s="11">
        <v>2.7</v>
      </c>
      <c r="H567" s="11">
        <v>71.099999999999994</v>
      </c>
      <c r="I567" s="11">
        <v>2.7</v>
      </c>
      <c r="J567" s="9">
        <v>277</v>
      </c>
      <c r="K567" s="11">
        <v>63.5</v>
      </c>
      <c r="L567" s="11">
        <v>2.8</v>
      </c>
      <c r="M567" s="11">
        <v>64.8</v>
      </c>
      <c r="N567" s="11">
        <v>2.8</v>
      </c>
    </row>
    <row r="568" spans="1:14" ht="15.9" customHeight="1" x14ac:dyDescent="0.3">
      <c r="A568" s="2" t="s">
        <v>80</v>
      </c>
      <c r="B568" s="9" t="s">
        <v>1</v>
      </c>
      <c r="C568" s="10">
        <v>223</v>
      </c>
      <c r="D568" s="10">
        <v>218</v>
      </c>
      <c r="E568" s="9">
        <v>154</v>
      </c>
      <c r="F568" s="11">
        <v>69.099999999999994</v>
      </c>
      <c r="G568" s="11">
        <v>3.8</v>
      </c>
      <c r="H568" s="11">
        <v>70.599999999999994</v>
      </c>
      <c r="I568" s="11">
        <v>3.8</v>
      </c>
      <c r="J568" s="9">
        <v>139</v>
      </c>
      <c r="K568" s="11">
        <v>62.4</v>
      </c>
      <c r="L568" s="11">
        <v>4</v>
      </c>
      <c r="M568" s="11">
        <v>63.7</v>
      </c>
      <c r="N568" s="11">
        <v>4</v>
      </c>
    </row>
    <row r="569" spans="1:14" ht="15.9" customHeight="1" x14ac:dyDescent="0.3">
      <c r="A569" s="2" t="s">
        <v>80</v>
      </c>
      <c r="B569" s="9" t="s">
        <v>2</v>
      </c>
      <c r="C569" s="10">
        <v>213</v>
      </c>
      <c r="D569" s="10">
        <v>209</v>
      </c>
      <c r="E569" s="9">
        <v>150</v>
      </c>
      <c r="F569" s="11">
        <v>70.3</v>
      </c>
      <c r="G569" s="11">
        <v>3.8</v>
      </c>
      <c r="H569" s="11">
        <v>71.7</v>
      </c>
      <c r="I569" s="11">
        <v>3.8</v>
      </c>
      <c r="J569" s="9">
        <v>138</v>
      </c>
      <c r="K569" s="11">
        <v>64.7</v>
      </c>
      <c r="L569" s="11">
        <v>4</v>
      </c>
      <c r="M569" s="11">
        <v>66</v>
      </c>
      <c r="N569" s="11">
        <v>4</v>
      </c>
    </row>
    <row r="570" spans="1:14" ht="15.9" customHeight="1" x14ac:dyDescent="0.3">
      <c r="A570" s="2" t="s">
        <v>80</v>
      </c>
      <c r="B570" s="9" t="s">
        <v>3</v>
      </c>
      <c r="C570" s="10">
        <v>405</v>
      </c>
      <c r="D570" s="10">
        <v>399</v>
      </c>
      <c r="E570" s="9">
        <v>284</v>
      </c>
      <c r="F570" s="11">
        <v>70.2</v>
      </c>
      <c r="G570" s="11">
        <v>2.8</v>
      </c>
      <c r="H570" s="11">
        <v>71.2</v>
      </c>
      <c r="I570" s="11">
        <v>2.8</v>
      </c>
      <c r="J570" s="9">
        <v>260</v>
      </c>
      <c r="K570" s="11">
        <v>64.3</v>
      </c>
      <c r="L570" s="11">
        <v>2.9</v>
      </c>
      <c r="M570" s="11">
        <v>65.3</v>
      </c>
      <c r="N570" s="11">
        <v>2.9</v>
      </c>
    </row>
    <row r="571" spans="1:14" ht="15.9" customHeight="1" x14ac:dyDescent="0.3">
      <c r="A571" s="2" t="s">
        <v>80</v>
      </c>
      <c r="B571" s="9" t="s">
        <v>4</v>
      </c>
      <c r="C571" s="10">
        <v>374</v>
      </c>
      <c r="D571" s="10">
        <v>373</v>
      </c>
      <c r="E571" s="9">
        <v>270</v>
      </c>
      <c r="F571" s="11">
        <v>72.2</v>
      </c>
      <c r="G571" s="11">
        <v>2.8</v>
      </c>
      <c r="H571" s="11">
        <v>72.3</v>
      </c>
      <c r="I571" s="11">
        <v>2.8</v>
      </c>
      <c r="J571" s="9">
        <v>249</v>
      </c>
      <c r="K571" s="11">
        <v>66.599999999999994</v>
      </c>
      <c r="L571" s="11">
        <v>3</v>
      </c>
      <c r="M571" s="11">
        <v>66.8</v>
      </c>
      <c r="N571" s="11">
        <v>3</v>
      </c>
    </row>
    <row r="572" spans="1:14" ht="15.9" customHeight="1" x14ac:dyDescent="0.3">
      <c r="A572" s="2" t="s">
        <v>80</v>
      </c>
      <c r="B572" s="9" t="s">
        <v>5</v>
      </c>
      <c r="C572" s="10">
        <v>5</v>
      </c>
      <c r="D572" s="10">
        <v>5</v>
      </c>
      <c r="E572" s="9">
        <v>4</v>
      </c>
      <c r="F572" s="12" t="s">
        <v>81</v>
      </c>
      <c r="G572" s="12" t="s">
        <v>81</v>
      </c>
      <c r="H572" s="12" t="s">
        <v>81</v>
      </c>
      <c r="I572" s="12" t="s">
        <v>81</v>
      </c>
      <c r="J572" s="9">
        <v>3</v>
      </c>
      <c r="K572" s="12" t="s">
        <v>81</v>
      </c>
      <c r="L572" s="12" t="s">
        <v>81</v>
      </c>
      <c r="M572" s="12" t="s">
        <v>81</v>
      </c>
      <c r="N572" s="12" t="s">
        <v>81</v>
      </c>
    </row>
    <row r="573" spans="1:14" ht="15.9" customHeight="1" x14ac:dyDescent="0.3">
      <c r="A573" s="2" t="s">
        <v>80</v>
      </c>
      <c r="B573" s="9" t="s">
        <v>6</v>
      </c>
      <c r="C573" s="10">
        <v>6</v>
      </c>
      <c r="D573" s="10">
        <v>4</v>
      </c>
      <c r="E573" s="9">
        <v>3</v>
      </c>
      <c r="F573" s="12" t="s">
        <v>81</v>
      </c>
      <c r="G573" s="12" t="s">
        <v>81</v>
      </c>
      <c r="H573" s="12" t="s">
        <v>81</v>
      </c>
      <c r="I573" s="12" t="s">
        <v>81</v>
      </c>
      <c r="J573" s="9">
        <v>3</v>
      </c>
      <c r="K573" s="12" t="s">
        <v>81</v>
      </c>
      <c r="L573" s="12" t="s">
        <v>81</v>
      </c>
      <c r="M573" s="12" t="s">
        <v>81</v>
      </c>
      <c r="N573" s="12" t="s">
        <v>81</v>
      </c>
    </row>
    <row r="574" spans="1:14" ht="15.9" customHeight="1" x14ac:dyDescent="0.3">
      <c r="A574" s="2" t="s">
        <v>80</v>
      </c>
      <c r="B574" s="9" t="s">
        <v>7</v>
      </c>
      <c r="C574" s="10">
        <v>32</v>
      </c>
      <c r="D574" s="10">
        <v>26</v>
      </c>
      <c r="E574" s="9">
        <v>15</v>
      </c>
      <c r="F574" s="12" t="s">
        <v>81</v>
      </c>
      <c r="G574" s="12" t="s">
        <v>81</v>
      </c>
      <c r="H574" s="12" t="s">
        <v>81</v>
      </c>
      <c r="I574" s="12" t="s">
        <v>81</v>
      </c>
      <c r="J574" s="9">
        <v>12</v>
      </c>
      <c r="K574" s="12" t="s">
        <v>81</v>
      </c>
      <c r="L574" s="12" t="s">
        <v>81</v>
      </c>
      <c r="M574" s="12" t="s">
        <v>81</v>
      </c>
      <c r="N574" s="12" t="s">
        <v>81</v>
      </c>
    </row>
    <row r="575" spans="1:14" ht="15.9" customHeight="1" x14ac:dyDescent="0.3">
      <c r="A575" s="2" t="s">
        <v>80</v>
      </c>
      <c r="B575" s="9" t="s">
        <v>8</v>
      </c>
      <c r="C575" s="10">
        <v>409</v>
      </c>
      <c r="D575" s="10">
        <v>404</v>
      </c>
      <c r="E575" s="9">
        <v>289</v>
      </c>
      <c r="F575" s="11">
        <v>70.5</v>
      </c>
      <c r="G575" s="11">
        <v>2.8</v>
      </c>
      <c r="H575" s="11">
        <v>71.599999999999994</v>
      </c>
      <c r="I575" s="11">
        <v>2.8</v>
      </c>
      <c r="J575" s="9">
        <v>264</v>
      </c>
      <c r="K575" s="11">
        <v>64.599999999999994</v>
      </c>
      <c r="L575" s="11">
        <v>2.9</v>
      </c>
      <c r="M575" s="11">
        <v>65.5</v>
      </c>
      <c r="N575" s="11">
        <v>2.9</v>
      </c>
    </row>
    <row r="576" spans="1:14" ht="15.9" customHeight="1" x14ac:dyDescent="0.3">
      <c r="A576" s="2" t="s">
        <v>80</v>
      </c>
      <c r="B576" s="9" t="s">
        <v>9</v>
      </c>
      <c r="C576" s="10">
        <v>6</v>
      </c>
      <c r="D576" s="10">
        <v>6</v>
      </c>
      <c r="E576" s="9">
        <v>6</v>
      </c>
      <c r="F576" s="12" t="s">
        <v>81</v>
      </c>
      <c r="G576" s="12" t="s">
        <v>81</v>
      </c>
      <c r="H576" s="12" t="s">
        <v>81</v>
      </c>
      <c r="I576" s="12" t="s">
        <v>81</v>
      </c>
      <c r="J576" s="9">
        <v>4</v>
      </c>
      <c r="K576" s="12" t="s">
        <v>81</v>
      </c>
      <c r="L576" s="12" t="s">
        <v>81</v>
      </c>
      <c r="M576" s="12" t="s">
        <v>81</v>
      </c>
      <c r="N576" s="12" t="s">
        <v>81</v>
      </c>
    </row>
    <row r="577" spans="1:15" ht="15.9" customHeight="1" x14ac:dyDescent="0.3">
      <c r="A577" s="2" t="s">
        <v>80</v>
      </c>
      <c r="B577" s="9" t="s">
        <v>10</v>
      </c>
      <c r="C577" s="10">
        <v>7</v>
      </c>
      <c r="D577" s="10">
        <v>4</v>
      </c>
      <c r="E577" s="9">
        <v>3</v>
      </c>
      <c r="F577" s="12" t="s">
        <v>81</v>
      </c>
      <c r="G577" s="12" t="s">
        <v>81</v>
      </c>
      <c r="H577" s="12" t="s">
        <v>81</v>
      </c>
      <c r="I577" s="12" t="s">
        <v>81</v>
      </c>
      <c r="J577" s="9">
        <v>3</v>
      </c>
      <c r="K577" s="12" t="s">
        <v>81</v>
      </c>
      <c r="L577" s="12" t="s">
        <v>81</v>
      </c>
      <c r="M577" s="12" t="s">
        <v>81</v>
      </c>
      <c r="N577" s="12" t="s">
        <v>81</v>
      </c>
    </row>
    <row r="578" spans="1:15" s="5" customFormat="1" ht="15.9" customHeight="1" x14ac:dyDescent="0.3">
      <c r="A578" s="14" t="s">
        <v>83</v>
      </c>
      <c r="C578" s="6"/>
      <c r="D578" s="6"/>
    </row>
    <row r="579" spans="1:15" s="5" customFormat="1" ht="15.9" customHeight="1" x14ac:dyDescent="0.3">
      <c r="A579" s="15"/>
      <c r="C579" s="6"/>
      <c r="D579" s="6"/>
    </row>
    <row r="580" spans="1:15" s="5" customFormat="1" ht="15.9" customHeight="1" x14ac:dyDescent="0.3">
      <c r="A580" s="129" t="s">
        <v>84</v>
      </c>
      <c r="B580" s="129"/>
      <c r="C580" s="129"/>
      <c r="D580" s="129"/>
      <c r="E580" s="129"/>
      <c r="F580" s="129"/>
      <c r="G580" s="129"/>
      <c r="H580" s="129"/>
      <c r="I580" s="129"/>
      <c r="J580" s="129"/>
      <c r="K580" s="129"/>
      <c r="L580" s="129"/>
      <c r="M580" s="129"/>
      <c r="N580" s="129"/>
      <c r="O580" s="129"/>
    </row>
    <row r="581" spans="1:15" s="5" customFormat="1" ht="15.9" customHeight="1" x14ac:dyDescent="0.3">
      <c r="C581" s="6"/>
      <c r="D581" s="6"/>
    </row>
    <row r="582" spans="1:15" s="5" customFormat="1" ht="15.9" customHeight="1" x14ac:dyDescent="0.3">
      <c r="A582" s="129" t="s">
        <v>85</v>
      </c>
      <c r="B582" s="129"/>
      <c r="C582" s="129"/>
      <c r="D582" s="129"/>
      <c r="E582" s="129"/>
      <c r="F582" s="129"/>
      <c r="G582" s="129"/>
      <c r="H582" s="129"/>
      <c r="I582" s="129"/>
      <c r="J582" s="129"/>
      <c r="K582" s="129"/>
      <c r="L582" s="129"/>
      <c r="M582" s="129"/>
    </row>
    <row r="583" spans="1:15" ht="15.9" customHeight="1" x14ac:dyDescent="0.3"/>
    <row r="584" spans="1:15" ht="15.9" customHeight="1" x14ac:dyDescent="0.3"/>
    <row r="585" spans="1:15" ht="15.9" customHeight="1" x14ac:dyDescent="0.3"/>
    <row r="586" spans="1:15" ht="15.9" customHeight="1" x14ac:dyDescent="0.3"/>
    <row r="587" spans="1:15" ht="15.9" customHeight="1" x14ac:dyDescent="0.3"/>
    <row r="588" spans="1:15" ht="15.9" customHeight="1" x14ac:dyDescent="0.3"/>
    <row r="589" spans="1:15" ht="15.9" customHeight="1" x14ac:dyDescent="0.3"/>
    <row r="590" spans="1:15" ht="15.9" customHeight="1" x14ac:dyDescent="0.3"/>
    <row r="591" spans="1:15" ht="15.9" customHeight="1" x14ac:dyDescent="0.3"/>
    <row r="592" spans="1:15" ht="15.9" customHeight="1" x14ac:dyDescent="0.3"/>
    <row r="593" ht="15.9" customHeight="1" x14ac:dyDescent="0.3"/>
    <row r="594" ht="15.9" customHeight="1" x14ac:dyDescent="0.3"/>
    <row r="595" ht="15.9" customHeight="1" x14ac:dyDescent="0.3"/>
    <row r="596" ht="15.9" customHeight="1" x14ac:dyDescent="0.3"/>
    <row r="597" ht="15.9" customHeight="1" x14ac:dyDescent="0.3"/>
    <row r="598" ht="15.9" customHeight="1" x14ac:dyDescent="0.3"/>
    <row r="599" ht="15.9" customHeight="1" x14ac:dyDescent="0.3"/>
    <row r="600" ht="15.9" customHeight="1" x14ac:dyDescent="0.3"/>
    <row r="601" ht="15.9" customHeight="1" x14ac:dyDescent="0.3"/>
    <row r="602" ht="15.9" customHeight="1" x14ac:dyDescent="0.3"/>
    <row r="603" ht="15.9" customHeight="1" x14ac:dyDescent="0.3"/>
    <row r="604" ht="15.9" customHeight="1" x14ac:dyDescent="0.3"/>
    <row r="605" ht="15.9" customHeight="1" x14ac:dyDescent="0.3"/>
    <row r="606" ht="15.9" customHeight="1" x14ac:dyDescent="0.3"/>
    <row r="607" ht="15.9" customHeight="1" x14ac:dyDescent="0.3"/>
    <row r="608" ht="15.9" customHeight="1" x14ac:dyDescent="0.3"/>
    <row r="609" ht="15.9" customHeight="1" x14ac:dyDescent="0.3"/>
    <row r="610" ht="15.9" customHeight="1" x14ac:dyDescent="0.3"/>
    <row r="611" ht="15.9" customHeight="1" x14ac:dyDescent="0.3"/>
    <row r="612" ht="15.9" customHeight="1" x14ac:dyDescent="0.3"/>
    <row r="613" ht="15.9" customHeight="1" x14ac:dyDescent="0.3"/>
    <row r="614" ht="15.9" customHeight="1" x14ac:dyDescent="0.3"/>
    <row r="615" ht="15.9" customHeight="1" x14ac:dyDescent="0.3"/>
    <row r="616" ht="15.9" customHeight="1" x14ac:dyDescent="0.3"/>
    <row r="617" ht="15.9" customHeight="1" x14ac:dyDescent="0.3"/>
    <row r="618" ht="15.9" customHeight="1" x14ac:dyDescent="0.3"/>
    <row r="619" ht="15.9" customHeight="1" x14ac:dyDescent="0.3"/>
    <row r="620" ht="15.9" customHeight="1" x14ac:dyDescent="0.3"/>
    <row r="621" ht="15.9" customHeight="1" x14ac:dyDescent="0.3"/>
    <row r="622" ht="15.9" customHeight="1" x14ac:dyDescent="0.3"/>
    <row r="623" ht="15.9" customHeight="1" x14ac:dyDescent="0.3"/>
    <row r="624" ht="15.9" customHeight="1" x14ac:dyDescent="0.3"/>
  </sheetData>
  <mergeCells count="9">
    <mergeCell ref="A580:O580"/>
    <mergeCell ref="A582:M582"/>
    <mergeCell ref="A2:N2"/>
    <mergeCell ref="A4:A5"/>
    <mergeCell ref="B4:B5"/>
    <mergeCell ref="C4:C5"/>
    <mergeCell ref="D4:D5"/>
    <mergeCell ref="E4:I4"/>
    <mergeCell ref="J4:N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038D2-0D85-4359-A813-B1A5113A6F7B}">
  <dimension ref="A1:N584"/>
  <sheetViews>
    <sheetView zoomScale="84" zoomScaleNormal="84" workbookViewId="0">
      <selection activeCell="F21" sqref="F21"/>
    </sheetView>
  </sheetViews>
  <sheetFormatPr defaultRowHeight="14.4" x14ac:dyDescent="0.3"/>
  <cols>
    <col min="1" max="1" width="12.21875" customWidth="1"/>
    <col min="2" max="2" width="28.109375" customWidth="1"/>
    <col min="3" max="14" width="12.21875" customWidth="1"/>
  </cols>
  <sheetData>
    <row r="1" spans="1:14" x14ac:dyDescent="0.3">
      <c r="A1" s="45" t="s">
        <v>86</v>
      </c>
      <c r="B1" s="43"/>
      <c r="C1" s="43"/>
      <c r="D1" s="43"/>
      <c r="E1" s="43"/>
      <c r="F1" s="43"/>
      <c r="G1" s="43"/>
      <c r="H1" s="43"/>
      <c r="I1" s="43"/>
      <c r="J1" s="43"/>
      <c r="K1" s="43"/>
      <c r="L1" s="43"/>
      <c r="M1" s="43"/>
      <c r="N1" s="43"/>
    </row>
    <row r="2" spans="1:14" x14ac:dyDescent="0.3">
      <c r="A2" s="133" t="s">
        <v>87</v>
      </c>
      <c r="B2" s="134"/>
      <c r="C2" s="134"/>
      <c r="D2" s="134"/>
      <c r="E2" s="134"/>
      <c r="F2" s="134"/>
      <c r="G2" s="134"/>
      <c r="H2" s="134"/>
      <c r="I2" s="134"/>
      <c r="J2" s="134"/>
      <c r="K2" s="134"/>
      <c r="L2" s="134"/>
      <c r="M2" s="134"/>
      <c r="N2" s="134"/>
    </row>
    <row r="3" spans="1:14" x14ac:dyDescent="0.3">
      <c r="A3" s="45" t="s">
        <v>88</v>
      </c>
      <c r="B3" s="43"/>
      <c r="C3" s="43"/>
      <c r="D3" s="43"/>
      <c r="E3" s="43"/>
      <c r="F3" s="43"/>
      <c r="G3" s="43"/>
      <c r="H3" s="43"/>
      <c r="I3" s="43"/>
      <c r="J3" s="43"/>
      <c r="K3" s="43"/>
      <c r="L3" s="43"/>
      <c r="M3" s="43"/>
      <c r="N3" s="43"/>
    </row>
    <row r="4" spans="1:14" ht="57.6" x14ac:dyDescent="0.3">
      <c r="A4" s="46" t="s">
        <v>89</v>
      </c>
      <c r="B4" s="47" t="s">
        <v>90</v>
      </c>
      <c r="C4" s="48" t="s">
        <v>19</v>
      </c>
      <c r="D4" s="48" t="s">
        <v>70</v>
      </c>
      <c r="E4" s="48" t="s">
        <v>73</v>
      </c>
      <c r="F4" s="49" t="s">
        <v>74</v>
      </c>
      <c r="G4" s="49" t="s">
        <v>91</v>
      </c>
      <c r="H4" s="49" t="s">
        <v>76</v>
      </c>
      <c r="I4" s="49" t="s">
        <v>92</v>
      </c>
      <c r="J4" s="48" t="s">
        <v>77</v>
      </c>
      <c r="K4" s="49" t="s">
        <v>20</v>
      </c>
      <c r="L4" s="49" t="s">
        <v>92</v>
      </c>
      <c r="M4" s="49" t="s">
        <v>78</v>
      </c>
      <c r="N4" s="49" t="s">
        <v>92</v>
      </c>
    </row>
    <row r="5" spans="1:14" x14ac:dyDescent="0.3">
      <c r="A5" s="50" t="s">
        <v>11</v>
      </c>
      <c r="B5" s="51" t="s">
        <v>0</v>
      </c>
      <c r="C5" s="52">
        <v>235248</v>
      </c>
      <c r="D5" s="52">
        <v>215081</v>
      </c>
      <c r="E5" s="53">
        <v>153157</v>
      </c>
      <c r="F5" s="54">
        <v>65.099999999999994</v>
      </c>
      <c r="G5" s="54">
        <v>0.3</v>
      </c>
      <c r="H5" s="54">
        <v>71.2</v>
      </c>
      <c r="I5" s="54">
        <v>0.3</v>
      </c>
      <c r="J5" s="55">
        <v>132948</v>
      </c>
      <c r="K5" s="54">
        <v>56.5</v>
      </c>
      <c r="L5" s="54">
        <v>0.3</v>
      </c>
      <c r="M5" s="54">
        <v>61.8</v>
      </c>
      <c r="N5" s="56">
        <v>0.3</v>
      </c>
    </row>
    <row r="6" spans="1:14" x14ac:dyDescent="0.3">
      <c r="A6" s="57" t="str">
        <f>A5</f>
        <v>US</v>
      </c>
      <c r="B6" s="58" t="s">
        <v>1</v>
      </c>
      <c r="C6" s="59">
        <v>113243</v>
      </c>
      <c r="D6" s="59">
        <v>103022</v>
      </c>
      <c r="E6" s="60">
        <v>71414</v>
      </c>
      <c r="F6" s="61">
        <v>63.1</v>
      </c>
      <c r="G6" s="61">
        <v>0.4</v>
      </c>
      <c r="H6" s="61">
        <v>69.3</v>
      </c>
      <c r="I6" s="61">
        <v>0.4</v>
      </c>
      <c r="J6" s="62">
        <v>61551</v>
      </c>
      <c r="K6" s="61">
        <v>54.4</v>
      </c>
      <c r="L6" s="61">
        <v>0.4</v>
      </c>
      <c r="M6" s="61">
        <v>59.7</v>
      </c>
      <c r="N6" s="63">
        <v>0.4</v>
      </c>
    </row>
    <row r="7" spans="1:14" x14ac:dyDescent="0.3">
      <c r="A7" s="57" t="str">
        <f t="shared" ref="A7:A15" si="0">A6</f>
        <v>US</v>
      </c>
      <c r="B7" s="58" t="s">
        <v>2</v>
      </c>
      <c r="C7" s="59">
        <v>122005</v>
      </c>
      <c r="D7" s="59">
        <v>112059</v>
      </c>
      <c r="E7" s="60">
        <v>81743</v>
      </c>
      <c r="F7" s="61">
        <v>67</v>
      </c>
      <c r="G7" s="61">
        <v>0.4</v>
      </c>
      <c r="H7" s="61">
        <v>72.900000000000006</v>
      </c>
      <c r="I7" s="61">
        <v>0.4</v>
      </c>
      <c r="J7" s="62">
        <v>71397</v>
      </c>
      <c r="K7" s="61">
        <v>58.5</v>
      </c>
      <c r="L7" s="61">
        <v>0.4</v>
      </c>
      <c r="M7" s="61">
        <v>63.7</v>
      </c>
      <c r="N7" s="63">
        <v>0.4</v>
      </c>
    </row>
    <row r="8" spans="1:14" x14ac:dyDescent="0.3">
      <c r="A8" s="57" t="str">
        <f t="shared" si="0"/>
        <v>US</v>
      </c>
      <c r="B8" s="58" t="s">
        <v>3</v>
      </c>
      <c r="C8" s="59">
        <v>187084</v>
      </c>
      <c r="D8" s="59">
        <v>173466</v>
      </c>
      <c r="E8" s="60">
        <v>124697</v>
      </c>
      <c r="F8" s="61">
        <v>66.7</v>
      </c>
      <c r="G8" s="61">
        <v>0.3</v>
      </c>
      <c r="H8" s="61">
        <v>71.900000000000006</v>
      </c>
      <c r="I8" s="61">
        <v>0.3</v>
      </c>
      <c r="J8" s="62">
        <v>107846</v>
      </c>
      <c r="K8" s="61">
        <v>57.6</v>
      </c>
      <c r="L8" s="61">
        <v>0.3</v>
      </c>
      <c r="M8" s="61">
        <v>62.2</v>
      </c>
      <c r="N8" s="63">
        <v>0.3</v>
      </c>
    </row>
    <row r="9" spans="1:14" x14ac:dyDescent="0.3">
      <c r="A9" s="57" t="str">
        <f t="shared" si="0"/>
        <v>US</v>
      </c>
      <c r="B9" s="64" t="s">
        <v>93</v>
      </c>
      <c r="C9" s="59">
        <v>155615</v>
      </c>
      <c r="D9" s="59">
        <v>152862</v>
      </c>
      <c r="E9" s="60">
        <v>112706</v>
      </c>
      <c r="F9" s="61">
        <v>72.400000000000006</v>
      </c>
      <c r="G9" s="61">
        <v>0.3</v>
      </c>
      <c r="H9" s="61">
        <v>73.7</v>
      </c>
      <c r="I9" s="61">
        <v>0.3</v>
      </c>
      <c r="J9" s="62">
        <v>98041</v>
      </c>
      <c r="K9" s="61">
        <v>63</v>
      </c>
      <c r="L9" s="61">
        <v>0.3</v>
      </c>
      <c r="M9" s="61">
        <v>64.099999999999994</v>
      </c>
      <c r="N9" s="63">
        <v>0.3</v>
      </c>
    </row>
    <row r="10" spans="1:14" x14ac:dyDescent="0.3">
      <c r="A10" s="57" t="str">
        <f t="shared" si="0"/>
        <v>US</v>
      </c>
      <c r="B10" s="58" t="s">
        <v>5</v>
      </c>
      <c r="C10" s="59">
        <v>28709</v>
      </c>
      <c r="D10" s="59">
        <v>26915</v>
      </c>
      <c r="E10" s="60">
        <v>19680</v>
      </c>
      <c r="F10" s="61">
        <v>68.5</v>
      </c>
      <c r="G10" s="61">
        <v>0.9</v>
      </c>
      <c r="H10" s="61">
        <v>73.099999999999994</v>
      </c>
      <c r="I10" s="61">
        <v>0.9</v>
      </c>
      <c r="J10" s="62">
        <v>17813</v>
      </c>
      <c r="K10" s="61">
        <v>62</v>
      </c>
      <c r="L10" s="61">
        <v>1</v>
      </c>
      <c r="M10" s="61">
        <v>66.2</v>
      </c>
      <c r="N10" s="63">
        <v>1</v>
      </c>
    </row>
    <row r="11" spans="1:14" x14ac:dyDescent="0.3">
      <c r="A11" s="57" t="str">
        <f t="shared" si="0"/>
        <v>US</v>
      </c>
      <c r="B11" s="58" t="s">
        <v>6</v>
      </c>
      <c r="C11" s="59">
        <v>12493</v>
      </c>
      <c r="D11" s="59">
        <v>8254</v>
      </c>
      <c r="E11" s="60">
        <v>4649</v>
      </c>
      <c r="F11" s="61">
        <v>37.200000000000003</v>
      </c>
      <c r="G11" s="61">
        <v>1.5</v>
      </c>
      <c r="H11" s="61">
        <v>56.3</v>
      </c>
      <c r="I11" s="61">
        <v>1.9</v>
      </c>
      <c r="J11" s="62">
        <v>3904</v>
      </c>
      <c r="K11" s="61">
        <v>31.3</v>
      </c>
      <c r="L11" s="61">
        <v>1.5</v>
      </c>
      <c r="M11" s="61">
        <v>47.3</v>
      </c>
      <c r="N11" s="63">
        <v>2</v>
      </c>
    </row>
    <row r="12" spans="1:14" x14ac:dyDescent="0.3">
      <c r="A12" s="57" t="str">
        <f t="shared" si="0"/>
        <v>US</v>
      </c>
      <c r="B12" s="58" t="s">
        <v>7</v>
      </c>
      <c r="C12" s="59">
        <v>35204</v>
      </c>
      <c r="D12" s="59">
        <v>23329</v>
      </c>
      <c r="E12" s="60">
        <v>13697</v>
      </c>
      <c r="F12" s="61">
        <v>38.9</v>
      </c>
      <c r="G12" s="61">
        <v>1.2</v>
      </c>
      <c r="H12" s="61">
        <v>58.7</v>
      </c>
      <c r="I12" s="61">
        <v>1.4</v>
      </c>
      <c r="J12" s="62">
        <v>11188</v>
      </c>
      <c r="K12" s="61">
        <v>31.8</v>
      </c>
      <c r="L12" s="61">
        <v>1.1000000000000001</v>
      </c>
      <c r="M12" s="61">
        <v>48</v>
      </c>
      <c r="N12" s="63">
        <v>1.5</v>
      </c>
    </row>
    <row r="13" spans="1:14" x14ac:dyDescent="0.3">
      <c r="A13" s="57" t="str">
        <f t="shared" si="0"/>
        <v>US</v>
      </c>
      <c r="B13" s="58" t="s">
        <v>8</v>
      </c>
      <c r="C13" s="59">
        <v>190396</v>
      </c>
      <c r="D13" s="59">
        <v>176612</v>
      </c>
      <c r="E13" s="60">
        <v>126822</v>
      </c>
      <c r="F13" s="61">
        <v>66.599999999999994</v>
      </c>
      <c r="G13" s="61">
        <v>0.3</v>
      </c>
      <c r="H13" s="61">
        <v>71.8</v>
      </c>
      <c r="I13" s="61">
        <v>0.3</v>
      </c>
      <c r="J13" s="62">
        <v>109603</v>
      </c>
      <c r="K13" s="61">
        <v>57.6</v>
      </c>
      <c r="L13" s="61">
        <v>0.3</v>
      </c>
      <c r="M13" s="61">
        <v>62.1</v>
      </c>
      <c r="N13" s="63">
        <v>0.3</v>
      </c>
    </row>
    <row r="14" spans="1:14" x14ac:dyDescent="0.3">
      <c r="A14" s="57" t="str">
        <f t="shared" si="0"/>
        <v>US</v>
      </c>
      <c r="B14" s="58" t="s">
        <v>9</v>
      </c>
      <c r="C14" s="59">
        <v>30043</v>
      </c>
      <c r="D14" s="59">
        <v>28153</v>
      </c>
      <c r="E14" s="60">
        <v>20557</v>
      </c>
      <c r="F14" s="61">
        <v>68.400000000000006</v>
      </c>
      <c r="G14" s="61">
        <v>0.9</v>
      </c>
      <c r="H14" s="61">
        <v>73</v>
      </c>
      <c r="I14" s="61">
        <v>0.9</v>
      </c>
      <c r="J14" s="62">
        <v>18558</v>
      </c>
      <c r="K14" s="61">
        <v>61.8</v>
      </c>
      <c r="L14" s="61">
        <v>1</v>
      </c>
      <c r="M14" s="61">
        <v>65.900000000000006</v>
      </c>
      <c r="N14" s="63">
        <v>1</v>
      </c>
    </row>
    <row r="15" spans="1:14" x14ac:dyDescent="0.3">
      <c r="A15" s="57" t="str">
        <f t="shared" si="0"/>
        <v>US</v>
      </c>
      <c r="B15" s="65" t="s">
        <v>10</v>
      </c>
      <c r="C15" s="66">
        <v>13335</v>
      </c>
      <c r="D15" s="66">
        <v>9033</v>
      </c>
      <c r="E15" s="67">
        <v>5173</v>
      </c>
      <c r="F15" s="68">
        <v>38.799999999999997</v>
      </c>
      <c r="G15" s="68">
        <v>1.5</v>
      </c>
      <c r="H15" s="68">
        <v>57.3</v>
      </c>
      <c r="I15" s="68">
        <v>1.9</v>
      </c>
      <c r="J15" s="69">
        <v>4331</v>
      </c>
      <c r="K15" s="68">
        <v>32.5</v>
      </c>
      <c r="L15" s="68">
        <v>1.4</v>
      </c>
      <c r="M15" s="68">
        <v>47.9</v>
      </c>
      <c r="N15" s="70">
        <v>1.9</v>
      </c>
    </row>
    <row r="16" spans="1:14" x14ac:dyDescent="0.3">
      <c r="A16" s="50" t="s">
        <v>21</v>
      </c>
      <c r="B16" s="51" t="s">
        <v>0</v>
      </c>
      <c r="C16" s="52">
        <v>3594</v>
      </c>
      <c r="D16" s="52">
        <v>3479</v>
      </c>
      <c r="E16" s="53">
        <v>2556</v>
      </c>
      <c r="F16" s="54">
        <v>71.099999999999994</v>
      </c>
      <c r="G16" s="54">
        <v>2.2000000000000002</v>
      </c>
      <c r="H16" s="54">
        <v>73.5</v>
      </c>
      <c r="I16" s="54">
        <v>2.2000000000000002</v>
      </c>
      <c r="J16" s="55">
        <v>2154</v>
      </c>
      <c r="K16" s="54">
        <v>59.9</v>
      </c>
      <c r="L16" s="54">
        <v>2.4</v>
      </c>
      <c r="M16" s="54">
        <v>61.9</v>
      </c>
      <c r="N16" s="56">
        <v>2.4</v>
      </c>
    </row>
    <row r="17" spans="1:14" x14ac:dyDescent="0.3">
      <c r="A17" s="57" t="str">
        <f>A16</f>
        <v>ALABAMA</v>
      </c>
      <c r="B17" s="58" t="s">
        <v>1</v>
      </c>
      <c r="C17" s="59">
        <v>1703</v>
      </c>
      <c r="D17" s="59">
        <v>1649</v>
      </c>
      <c r="E17" s="60">
        <v>1201</v>
      </c>
      <c r="F17" s="61">
        <v>70.5</v>
      </c>
      <c r="G17" s="61">
        <v>3.3</v>
      </c>
      <c r="H17" s="61">
        <v>72.900000000000006</v>
      </c>
      <c r="I17" s="61">
        <v>3.2</v>
      </c>
      <c r="J17" s="62">
        <v>1009</v>
      </c>
      <c r="K17" s="61">
        <v>59.2</v>
      </c>
      <c r="L17" s="61">
        <v>3.5</v>
      </c>
      <c r="M17" s="61">
        <v>61.2</v>
      </c>
      <c r="N17" s="63">
        <v>3.5</v>
      </c>
    </row>
    <row r="18" spans="1:14" x14ac:dyDescent="0.3">
      <c r="A18" s="57" t="str">
        <f t="shared" ref="A18:A26" si="1">A17</f>
        <v>ALABAMA</v>
      </c>
      <c r="B18" s="58" t="s">
        <v>2</v>
      </c>
      <c r="C18" s="59">
        <v>1891</v>
      </c>
      <c r="D18" s="59">
        <v>1831</v>
      </c>
      <c r="E18" s="60">
        <v>1354</v>
      </c>
      <c r="F18" s="61">
        <v>71.599999999999994</v>
      </c>
      <c r="G18" s="61">
        <v>3.1</v>
      </c>
      <c r="H18" s="61">
        <v>74</v>
      </c>
      <c r="I18" s="61">
        <v>3</v>
      </c>
      <c r="J18" s="62">
        <v>1145</v>
      </c>
      <c r="K18" s="61">
        <v>60.6</v>
      </c>
      <c r="L18" s="61">
        <v>3.3</v>
      </c>
      <c r="M18" s="61">
        <v>62.6</v>
      </c>
      <c r="N18" s="63">
        <v>3.3</v>
      </c>
    </row>
    <row r="19" spans="1:14" x14ac:dyDescent="0.3">
      <c r="A19" s="57" t="str">
        <f t="shared" si="1"/>
        <v>ALABAMA</v>
      </c>
      <c r="B19" s="58" t="s">
        <v>3</v>
      </c>
      <c r="C19" s="59">
        <v>2580</v>
      </c>
      <c r="D19" s="59">
        <v>2502</v>
      </c>
      <c r="E19" s="60">
        <v>1878</v>
      </c>
      <c r="F19" s="61">
        <v>72.8</v>
      </c>
      <c r="G19" s="61">
        <v>2.6</v>
      </c>
      <c r="H19" s="61">
        <v>75.099999999999994</v>
      </c>
      <c r="I19" s="61">
        <v>2.6</v>
      </c>
      <c r="J19" s="62">
        <v>1530</v>
      </c>
      <c r="K19" s="61">
        <v>59.3</v>
      </c>
      <c r="L19" s="61">
        <v>2.9</v>
      </c>
      <c r="M19" s="61">
        <v>61.2</v>
      </c>
      <c r="N19" s="63">
        <v>2.9</v>
      </c>
    </row>
    <row r="20" spans="1:14" x14ac:dyDescent="0.3">
      <c r="A20" s="57" t="str">
        <f t="shared" si="1"/>
        <v>ALABAMA</v>
      </c>
      <c r="B20" s="64" t="s">
        <v>93</v>
      </c>
      <c r="C20" s="59">
        <v>2473</v>
      </c>
      <c r="D20" s="59">
        <v>2467</v>
      </c>
      <c r="E20" s="60">
        <v>1866</v>
      </c>
      <c r="F20" s="61">
        <v>75.5</v>
      </c>
      <c r="G20" s="61">
        <v>2.6</v>
      </c>
      <c r="H20" s="61">
        <v>75.599999999999994</v>
      </c>
      <c r="I20" s="61">
        <v>2.5</v>
      </c>
      <c r="J20" s="62">
        <v>1530</v>
      </c>
      <c r="K20" s="61">
        <v>61.9</v>
      </c>
      <c r="L20" s="61">
        <v>2.9</v>
      </c>
      <c r="M20" s="61">
        <v>62</v>
      </c>
      <c r="N20" s="63">
        <v>2.9</v>
      </c>
    </row>
    <row r="21" spans="1:14" x14ac:dyDescent="0.3">
      <c r="A21" s="57" t="str">
        <f t="shared" si="1"/>
        <v>ALABAMA</v>
      </c>
      <c r="B21" s="58" t="s">
        <v>5</v>
      </c>
      <c r="C21" s="59">
        <v>891</v>
      </c>
      <c r="D21" s="59">
        <v>888</v>
      </c>
      <c r="E21" s="60">
        <v>610</v>
      </c>
      <c r="F21" s="61">
        <v>68.5</v>
      </c>
      <c r="G21" s="61">
        <v>5.6</v>
      </c>
      <c r="H21" s="61">
        <v>68.7</v>
      </c>
      <c r="I21" s="61">
        <v>5.6</v>
      </c>
      <c r="J21" s="62">
        <v>560</v>
      </c>
      <c r="K21" s="61">
        <v>62.8</v>
      </c>
      <c r="L21" s="61">
        <v>5.8</v>
      </c>
      <c r="M21" s="61">
        <v>63.1</v>
      </c>
      <c r="N21" s="63">
        <v>5.8</v>
      </c>
    </row>
    <row r="22" spans="1:14" x14ac:dyDescent="0.3">
      <c r="A22" s="57" t="str">
        <f t="shared" si="1"/>
        <v>ALABAMA</v>
      </c>
      <c r="B22" s="58" t="s">
        <v>6</v>
      </c>
      <c r="C22" s="59">
        <v>59</v>
      </c>
      <c r="D22" s="59">
        <v>25</v>
      </c>
      <c r="E22" s="60">
        <v>17</v>
      </c>
      <c r="F22" s="61" t="s">
        <v>94</v>
      </c>
      <c r="G22" s="61" t="s">
        <v>94</v>
      </c>
      <c r="H22" s="61" t="s">
        <v>94</v>
      </c>
      <c r="I22" s="61" t="s">
        <v>94</v>
      </c>
      <c r="J22" s="62">
        <v>17</v>
      </c>
      <c r="K22" s="61" t="s">
        <v>94</v>
      </c>
      <c r="L22" s="61" t="s">
        <v>94</v>
      </c>
      <c r="M22" s="61" t="s">
        <v>94</v>
      </c>
      <c r="N22" s="63" t="s">
        <v>94</v>
      </c>
    </row>
    <row r="23" spans="1:14" x14ac:dyDescent="0.3">
      <c r="A23" s="57" t="str">
        <f t="shared" si="1"/>
        <v>ALABAMA</v>
      </c>
      <c r="B23" s="58" t="s">
        <v>7</v>
      </c>
      <c r="C23" s="59">
        <v>107</v>
      </c>
      <c r="D23" s="59">
        <v>35</v>
      </c>
      <c r="E23" s="60">
        <v>12</v>
      </c>
      <c r="F23" s="61">
        <v>11.5</v>
      </c>
      <c r="G23" s="61">
        <v>14.3</v>
      </c>
      <c r="H23" s="61">
        <v>35.1</v>
      </c>
      <c r="I23" s="61">
        <v>37.299999999999997</v>
      </c>
      <c r="J23" s="62" t="s">
        <v>82</v>
      </c>
      <c r="K23" s="61" t="s">
        <v>94</v>
      </c>
      <c r="L23" s="61" t="s">
        <v>94</v>
      </c>
      <c r="M23" s="61" t="s">
        <v>94</v>
      </c>
      <c r="N23" s="63" t="s">
        <v>94</v>
      </c>
    </row>
    <row r="24" spans="1:14" x14ac:dyDescent="0.3">
      <c r="A24" s="57" t="str">
        <f t="shared" si="1"/>
        <v>ALABAMA</v>
      </c>
      <c r="B24" s="58" t="s">
        <v>8</v>
      </c>
      <c r="C24" s="59">
        <v>2605</v>
      </c>
      <c r="D24" s="59">
        <v>2527</v>
      </c>
      <c r="E24" s="60">
        <v>1904</v>
      </c>
      <c r="F24" s="61">
        <v>73.099999999999994</v>
      </c>
      <c r="G24" s="61">
        <v>2.6</v>
      </c>
      <c r="H24" s="61">
        <v>75.3</v>
      </c>
      <c r="I24" s="61">
        <v>2.5</v>
      </c>
      <c r="J24" s="62">
        <v>1556</v>
      </c>
      <c r="K24" s="61">
        <v>59.7</v>
      </c>
      <c r="L24" s="61">
        <v>2.8</v>
      </c>
      <c r="M24" s="61">
        <v>61.6</v>
      </c>
      <c r="N24" s="63">
        <v>2.9</v>
      </c>
    </row>
    <row r="25" spans="1:14" x14ac:dyDescent="0.3">
      <c r="A25" s="57" t="str">
        <f t="shared" si="1"/>
        <v>ALABAMA</v>
      </c>
      <c r="B25" s="58" t="s">
        <v>9</v>
      </c>
      <c r="C25" s="59">
        <v>900</v>
      </c>
      <c r="D25" s="59">
        <v>897</v>
      </c>
      <c r="E25" s="60">
        <v>619</v>
      </c>
      <c r="F25" s="61">
        <v>68.8</v>
      </c>
      <c r="G25" s="61">
        <v>5.5</v>
      </c>
      <c r="H25" s="61">
        <v>69</v>
      </c>
      <c r="I25" s="61">
        <v>5.5</v>
      </c>
      <c r="J25" s="62">
        <v>569</v>
      </c>
      <c r="K25" s="61">
        <v>63.2</v>
      </c>
      <c r="L25" s="61">
        <v>5.7</v>
      </c>
      <c r="M25" s="61">
        <v>63.4</v>
      </c>
      <c r="N25" s="63">
        <v>5.7</v>
      </c>
    </row>
    <row r="26" spans="1:14" x14ac:dyDescent="0.3">
      <c r="A26" s="57" t="str">
        <f t="shared" si="1"/>
        <v>ALABAMA</v>
      </c>
      <c r="B26" s="65" t="s">
        <v>10</v>
      </c>
      <c r="C26" s="66">
        <v>59</v>
      </c>
      <c r="D26" s="66">
        <v>25</v>
      </c>
      <c r="E26" s="67">
        <v>17</v>
      </c>
      <c r="F26" s="68" t="s">
        <v>94</v>
      </c>
      <c r="G26" s="68" t="s">
        <v>94</v>
      </c>
      <c r="H26" s="68" t="s">
        <v>94</v>
      </c>
      <c r="I26" s="68" t="s">
        <v>94</v>
      </c>
      <c r="J26" s="69">
        <v>17</v>
      </c>
      <c r="K26" s="68" t="s">
        <v>94</v>
      </c>
      <c r="L26" s="68" t="s">
        <v>94</v>
      </c>
      <c r="M26" s="68" t="s">
        <v>94</v>
      </c>
      <c r="N26" s="70" t="s">
        <v>94</v>
      </c>
    </row>
    <row r="27" spans="1:14" x14ac:dyDescent="0.3">
      <c r="A27" s="50" t="s">
        <v>22</v>
      </c>
      <c r="B27" s="51" t="s">
        <v>0</v>
      </c>
      <c r="C27" s="52">
        <v>516</v>
      </c>
      <c r="D27" s="52">
        <v>495</v>
      </c>
      <c r="E27" s="53">
        <v>361</v>
      </c>
      <c r="F27" s="54">
        <v>69.900000000000006</v>
      </c>
      <c r="G27" s="54">
        <v>2.4</v>
      </c>
      <c r="H27" s="54">
        <v>72.8</v>
      </c>
      <c r="I27" s="54">
        <v>2.4</v>
      </c>
      <c r="J27" s="55">
        <v>289</v>
      </c>
      <c r="K27" s="54">
        <v>56</v>
      </c>
      <c r="L27" s="54">
        <v>2.6</v>
      </c>
      <c r="M27" s="54">
        <v>58.4</v>
      </c>
      <c r="N27" s="56">
        <v>2.6</v>
      </c>
    </row>
    <row r="28" spans="1:14" x14ac:dyDescent="0.3">
      <c r="A28" s="57" t="str">
        <f>A27</f>
        <v>ALASKA</v>
      </c>
      <c r="B28" s="58" t="s">
        <v>1</v>
      </c>
      <c r="C28" s="59">
        <v>261</v>
      </c>
      <c r="D28" s="59">
        <v>254</v>
      </c>
      <c r="E28" s="60">
        <v>181</v>
      </c>
      <c r="F28" s="61">
        <v>69.3</v>
      </c>
      <c r="G28" s="61">
        <v>3.4</v>
      </c>
      <c r="H28" s="61">
        <v>71.3</v>
      </c>
      <c r="I28" s="61">
        <v>3.4</v>
      </c>
      <c r="J28" s="62">
        <v>140</v>
      </c>
      <c r="K28" s="61">
        <v>53.6</v>
      </c>
      <c r="L28" s="61">
        <v>3.7</v>
      </c>
      <c r="M28" s="61">
        <v>55.1</v>
      </c>
      <c r="N28" s="63">
        <v>3.7</v>
      </c>
    </row>
    <row r="29" spans="1:14" x14ac:dyDescent="0.3">
      <c r="A29" s="57" t="str">
        <f t="shared" ref="A29:A37" si="2">A28</f>
        <v>ALASKA</v>
      </c>
      <c r="B29" s="58" t="s">
        <v>2</v>
      </c>
      <c r="C29" s="59">
        <v>255</v>
      </c>
      <c r="D29" s="59">
        <v>241</v>
      </c>
      <c r="E29" s="60">
        <v>180</v>
      </c>
      <c r="F29" s="61">
        <v>70.5</v>
      </c>
      <c r="G29" s="61">
        <v>3.4</v>
      </c>
      <c r="H29" s="61">
        <v>74.400000000000006</v>
      </c>
      <c r="I29" s="61">
        <v>3.3</v>
      </c>
      <c r="J29" s="62">
        <v>149</v>
      </c>
      <c r="K29" s="61">
        <v>58.6</v>
      </c>
      <c r="L29" s="61">
        <v>3.7</v>
      </c>
      <c r="M29" s="61">
        <v>61.8</v>
      </c>
      <c r="N29" s="63">
        <v>3.7</v>
      </c>
    </row>
    <row r="30" spans="1:14" x14ac:dyDescent="0.3">
      <c r="A30" s="57" t="str">
        <f t="shared" si="2"/>
        <v>ALASKA</v>
      </c>
      <c r="B30" s="58" t="s">
        <v>3</v>
      </c>
      <c r="C30" s="59">
        <v>373</v>
      </c>
      <c r="D30" s="59">
        <v>365</v>
      </c>
      <c r="E30" s="60">
        <v>283</v>
      </c>
      <c r="F30" s="61">
        <v>75.7</v>
      </c>
      <c r="G30" s="61">
        <v>2.6</v>
      </c>
      <c r="H30" s="61">
        <v>77.400000000000006</v>
      </c>
      <c r="I30" s="61">
        <v>2.6</v>
      </c>
      <c r="J30" s="62">
        <v>232</v>
      </c>
      <c r="K30" s="61">
        <v>62.1</v>
      </c>
      <c r="L30" s="61">
        <v>3</v>
      </c>
      <c r="M30" s="61">
        <v>63.4</v>
      </c>
      <c r="N30" s="63">
        <v>3</v>
      </c>
    </row>
    <row r="31" spans="1:14" x14ac:dyDescent="0.3">
      <c r="A31" s="57" t="str">
        <f t="shared" si="2"/>
        <v>ALASKA</v>
      </c>
      <c r="B31" s="64" t="s">
        <v>93</v>
      </c>
      <c r="C31" s="59">
        <v>355</v>
      </c>
      <c r="D31" s="59">
        <v>352</v>
      </c>
      <c r="E31" s="60">
        <v>273</v>
      </c>
      <c r="F31" s="61">
        <v>76.8</v>
      </c>
      <c r="G31" s="61">
        <v>2.6</v>
      </c>
      <c r="H31" s="61">
        <v>77.5</v>
      </c>
      <c r="I31" s="61">
        <v>2.6</v>
      </c>
      <c r="J31" s="62">
        <v>225</v>
      </c>
      <c r="K31" s="61">
        <v>63.3</v>
      </c>
      <c r="L31" s="61">
        <v>3</v>
      </c>
      <c r="M31" s="61">
        <v>63.9</v>
      </c>
      <c r="N31" s="63">
        <v>3</v>
      </c>
    </row>
    <row r="32" spans="1:14" x14ac:dyDescent="0.3">
      <c r="A32" s="57" t="str">
        <f t="shared" si="2"/>
        <v>ALASKA</v>
      </c>
      <c r="B32" s="58" t="s">
        <v>5</v>
      </c>
      <c r="C32" s="59">
        <v>21</v>
      </c>
      <c r="D32" s="59">
        <v>20</v>
      </c>
      <c r="E32" s="60">
        <v>10</v>
      </c>
      <c r="F32" s="61" t="s">
        <v>94</v>
      </c>
      <c r="G32" s="61" t="s">
        <v>94</v>
      </c>
      <c r="H32" s="61" t="s">
        <v>94</v>
      </c>
      <c r="I32" s="61" t="s">
        <v>94</v>
      </c>
      <c r="J32" s="62">
        <v>6</v>
      </c>
      <c r="K32" s="61" t="s">
        <v>94</v>
      </c>
      <c r="L32" s="61" t="s">
        <v>94</v>
      </c>
      <c r="M32" s="61" t="s">
        <v>94</v>
      </c>
      <c r="N32" s="63" t="s">
        <v>94</v>
      </c>
    </row>
    <row r="33" spans="1:14" x14ac:dyDescent="0.3">
      <c r="A33" s="57" t="str">
        <f t="shared" si="2"/>
        <v>ALASKA</v>
      </c>
      <c r="B33" s="58" t="s">
        <v>6</v>
      </c>
      <c r="C33" s="59">
        <v>30</v>
      </c>
      <c r="D33" s="59">
        <v>21</v>
      </c>
      <c r="E33" s="60">
        <v>13</v>
      </c>
      <c r="F33" s="61" t="s">
        <v>94</v>
      </c>
      <c r="G33" s="61" t="s">
        <v>94</v>
      </c>
      <c r="H33" s="61" t="s">
        <v>94</v>
      </c>
      <c r="I33" s="61" t="s">
        <v>94</v>
      </c>
      <c r="J33" s="62">
        <v>10</v>
      </c>
      <c r="K33" s="61" t="s">
        <v>94</v>
      </c>
      <c r="L33" s="61" t="s">
        <v>94</v>
      </c>
      <c r="M33" s="61" t="s">
        <v>94</v>
      </c>
      <c r="N33" s="63" t="s">
        <v>94</v>
      </c>
    </row>
    <row r="34" spans="1:14" x14ac:dyDescent="0.3">
      <c r="A34" s="57" t="str">
        <f t="shared" si="2"/>
        <v>ALASKA</v>
      </c>
      <c r="B34" s="58" t="s">
        <v>7</v>
      </c>
      <c r="C34" s="59">
        <v>23</v>
      </c>
      <c r="D34" s="59">
        <v>18</v>
      </c>
      <c r="E34" s="60">
        <v>10</v>
      </c>
      <c r="F34" s="61" t="s">
        <v>94</v>
      </c>
      <c r="G34" s="61" t="s">
        <v>94</v>
      </c>
      <c r="H34" s="61" t="s">
        <v>94</v>
      </c>
      <c r="I34" s="61" t="s">
        <v>94</v>
      </c>
      <c r="J34" s="62">
        <v>7</v>
      </c>
      <c r="K34" s="61" t="s">
        <v>94</v>
      </c>
      <c r="L34" s="61" t="s">
        <v>94</v>
      </c>
      <c r="M34" s="61" t="s">
        <v>94</v>
      </c>
      <c r="N34" s="63" t="s">
        <v>94</v>
      </c>
    </row>
    <row r="35" spans="1:14" x14ac:dyDescent="0.3">
      <c r="A35" s="57" t="str">
        <f t="shared" si="2"/>
        <v>ALASKA</v>
      </c>
      <c r="B35" s="58" t="s">
        <v>8</v>
      </c>
      <c r="C35" s="59">
        <v>400</v>
      </c>
      <c r="D35" s="59">
        <v>392</v>
      </c>
      <c r="E35" s="60">
        <v>301</v>
      </c>
      <c r="F35" s="61">
        <v>75.3</v>
      </c>
      <c r="G35" s="61">
        <v>2.5</v>
      </c>
      <c r="H35" s="61">
        <v>76.900000000000006</v>
      </c>
      <c r="I35" s="61">
        <v>2.5</v>
      </c>
      <c r="J35" s="62">
        <v>247</v>
      </c>
      <c r="K35" s="61">
        <v>61.7</v>
      </c>
      <c r="L35" s="61">
        <v>2.9</v>
      </c>
      <c r="M35" s="61">
        <v>62.9</v>
      </c>
      <c r="N35" s="63">
        <v>2.9</v>
      </c>
    </row>
    <row r="36" spans="1:14" x14ac:dyDescent="0.3">
      <c r="A36" s="57" t="str">
        <f t="shared" si="2"/>
        <v>ALASKA</v>
      </c>
      <c r="B36" s="58" t="s">
        <v>9</v>
      </c>
      <c r="C36" s="59">
        <v>23</v>
      </c>
      <c r="D36" s="59">
        <v>22</v>
      </c>
      <c r="E36" s="60">
        <v>12</v>
      </c>
      <c r="F36" s="61" t="s">
        <v>94</v>
      </c>
      <c r="G36" s="61" t="s">
        <v>94</v>
      </c>
      <c r="H36" s="61" t="s">
        <v>94</v>
      </c>
      <c r="I36" s="61" t="s">
        <v>94</v>
      </c>
      <c r="J36" s="62">
        <v>7</v>
      </c>
      <c r="K36" s="61" t="s">
        <v>94</v>
      </c>
      <c r="L36" s="61" t="s">
        <v>94</v>
      </c>
      <c r="M36" s="61" t="s">
        <v>94</v>
      </c>
      <c r="N36" s="63" t="s">
        <v>94</v>
      </c>
    </row>
    <row r="37" spans="1:14" x14ac:dyDescent="0.3">
      <c r="A37" s="57" t="str">
        <f t="shared" si="2"/>
        <v>ALASKA</v>
      </c>
      <c r="B37" s="65" t="s">
        <v>10</v>
      </c>
      <c r="C37" s="66">
        <v>35</v>
      </c>
      <c r="D37" s="66">
        <v>25</v>
      </c>
      <c r="E37" s="67">
        <v>14</v>
      </c>
      <c r="F37" s="68" t="s">
        <v>94</v>
      </c>
      <c r="G37" s="68" t="s">
        <v>94</v>
      </c>
      <c r="H37" s="68" t="s">
        <v>94</v>
      </c>
      <c r="I37" s="68" t="s">
        <v>94</v>
      </c>
      <c r="J37" s="69">
        <v>11</v>
      </c>
      <c r="K37" s="68" t="s">
        <v>94</v>
      </c>
      <c r="L37" s="68" t="s">
        <v>94</v>
      </c>
      <c r="M37" s="68" t="s">
        <v>94</v>
      </c>
      <c r="N37" s="70" t="s">
        <v>94</v>
      </c>
    </row>
    <row r="38" spans="1:14" x14ac:dyDescent="0.3">
      <c r="A38" s="50" t="s">
        <v>23</v>
      </c>
      <c r="B38" s="51" t="s">
        <v>0</v>
      </c>
      <c r="C38" s="52">
        <v>4863</v>
      </c>
      <c r="D38" s="52">
        <v>4314</v>
      </c>
      <c r="E38" s="53">
        <v>2812</v>
      </c>
      <c r="F38" s="54">
        <v>57.8</v>
      </c>
      <c r="G38" s="54">
        <v>2.1</v>
      </c>
      <c r="H38" s="54">
        <v>65.2</v>
      </c>
      <c r="I38" s="54">
        <v>2.2000000000000002</v>
      </c>
      <c r="J38" s="55">
        <v>2412</v>
      </c>
      <c r="K38" s="54">
        <v>49.6</v>
      </c>
      <c r="L38" s="54">
        <v>2.2000000000000002</v>
      </c>
      <c r="M38" s="54">
        <v>55.9</v>
      </c>
      <c r="N38" s="56">
        <v>2.2999999999999998</v>
      </c>
    </row>
    <row r="39" spans="1:14" x14ac:dyDescent="0.3">
      <c r="A39" s="57" t="str">
        <f>A38</f>
        <v>ARIZONA</v>
      </c>
      <c r="B39" s="58" t="s">
        <v>1</v>
      </c>
      <c r="C39" s="59">
        <v>2361</v>
      </c>
      <c r="D39" s="59">
        <v>2110</v>
      </c>
      <c r="E39" s="60">
        <v>1398</v>
      </c>
      <c r="F39" s="61">
        <v>59.2</v>
      </c>
      <c r="G39" s="61">
        <v>3</v>
      </c>
      <c r="H39" s="61">
        <v>66.2</v>
      </c>
      <c r="I39" s="61">
        <v>3.1</v>
      </c>
      <c r="J39" s="62">
        <v>1193</v>
      </c>
      <c r="K39" s="61">
        <v>50.5</v>
      </c>
      <c r="L39" s="61">
        <v>3.1</v>
      </c>
      <c r="M39" s="61">
        <v>56.6</v>
      </c>
      <c r="N39" s="63">
        <v>3.2</v>
      </c>
    </row>
    <row r="40" spans="1:14" x14ac:dyDescent="0.3">
      <c r="A40" s="57" t="str">
        <f t="shared" ref="A40:A48" si="3">A39</f>
        <v>ARIZONA</v>
      </c>
      <c r="B40" s="58" t="s">
        <v>2</v>
      </c>
      <c r="C40" s="59">
        <v>2501</v>
      </c>
      <c r="D40" s="59">
        <v>2204</v>
      </c>
      <c r="E40" s="60">
        <v>1414</v>
      </c>
      <c r="F40" s="61">
        <v>56.5</v>
      </c>
      <c r="G40" s="61">
        <v>3</v>
      </c>
      <c r="H40" s="61">
        <v>64.2</v>
      </c>
      <c r="I40" s="61">
        <v>3.1</v>
      </c>
      <c r="J40" s="62">
        <v>1219</v>
      </c>
      <c r="K40" s="61">
        <v>48.7</v>
      </c>
      <c r="L40" s="61">
        <v>3</v>
      </c>
      <c r="M40" s="61">
        <v>55.3</v>
      </c>
      <c r="N40" s="63">
        <v>3.2</v>
      </c>
    </row>
    <row r="41" spans="1:14" x14ac:dyDescent="0.3">
      <c r="A41" s="57" t="str">
        <f t="shared" si="3"/>
        <v>ARIZONA</v>
      </c>
      <c r="B41" s="58" t="s">
        <v>3</v>
      </c>
      <c r="C41" s="59">
        <v>4130</v>
      </c>
      <c r="D41" s="59">
        <v>3660</v>
      </c>
      <c r="E41" s="60">
        <v>2445</v>
      </c>
      <c r="F41" s="61">
        <v>59.2</v>
      </c>
      <c r="G41" s="61">
        <v>2.2999999999999998</v>
      </c>
      <c r="H41" s="61">
        <v>66.8</v>
      </c>
      <c r="I41" s="61">
        <v>2.2999999999999998</v>
      </c>
      <c r="J41" s="62">
        <v>2123</v>
      </c>
      <c r="K41" s="61">
        <v>51.4</v>
      </c>
      <c r="L41" s="61">
        <v>2.2999999999999998</v>
      </c>
      <c r="M41" s="61">
        <v>58</v>
      </c>
      <c r="N41" s="63">
        <v>2.4</v>
      </c>
    </row>
    <row r="42" spans="1:14" x14ac:dyDescent="0.3">
      <c r="A42" s="57" t="str">
        <f t="shared" si="3"/>
        <v>ARIZONA</v>
      </c>
      <c r="B42" s="64" t="s">
        <v>93</v>
      </c>
      <c r="C42" s="59">
        <v>2854</v>
      </c>
      <c r="D42" s="59">
        <v>2784</v>
      </c>
      <c r="E42" s="60">
        <v>1963</v>
      </c>
      <c r="F42" s="61">
        <v>68.8</v>
      </c>
      <c r="G42" s="61">
        <v>2.6</v>
      </c>
      <c r="H42" s="61">
        <v>70.5</v>
      </c>
      <c r="I42" s="61">
        <v>2.6</v>
      </c>
      <c r="J42" s="62">
        <v>1737</v>
      </c>
      <c r="K42" s="61">
        <v>60.8</v>
      </c>
      <c r="L42" s="61">
        <v>2.7</v>
      </c>
      <c r="M42" s="61">
        <v>62.4</v>
      </c>
      <c r="N42" s="63">
        <v>2.8</v>
      </c>
    </row>
    <row r="43" spans="1:14" x14ac:dyDescent="0.3">
      <c r="A43" s="57" t="str">
        <f t="shared" si="3"/>
        <v>ARIZONA</v>
      </c>
      <c r="B43" s="58" t="s">
        <v>5</v>
      </c>
      <c r="C43" s="59">
        <v>211</v>
      </c>
      <c r="D43" s="59">
        <v>207</v>
      </c>
      <c r="E43" s="60">
        <v>122</v>
      </c>
      <c r="F43" s="61">
        <v>57.5</v>
      </c>
      <c r="G43" s="61">
        <v>12.4</v>
      </c>
      <c r="H43" s="61">
        <v>58.6</v>
      </c>
      <c r="I43" s="61">
        <v>12.4</v>
      </c>
      <c r="J43" s="62">
        <v>95</v>
      </c>
      <c r="K43" s="61">
        <v>45.1</v>
      </c>
      <c r="L43" s="61">
        <v>12.4</v>
      </c>
      <c r="M43" s="61">
        <v>46</v>
      </c>
      <c r="N43" s="63">
        <v>12.6</v>
      </c>
    </row>
    <row r="44" spans="1:14" x14ac:dyDescent="0.3">
      <c r="A44" s="57" t="str">
        <f t="shared" si="3"/>
        <v>ARIZONA</v>
      </c>
      <c r="B44" s="58" t="s">
        <v>6</v>
      </c>
      <c r="C44" s="59">
        <v>227</v>
      </c>
      <c r="D44" s="59">
        <v>160</v>
      </c>
      <c r="E44" s="60">
        <v>51</v>
      </c>
      <c r="F44" s="61">
        <v>22.5</v>
      </c>
      <c r="G44" s="61">
        <v>10.5</v>
      </c>
      <c r="H44" s="61">
        <v>32</v>
      </c>
      <c r="I44" s="61">
        <v>14</v>
      </c>
      <c r="J44" s="62">
        <v>43</v>
      </c>
      <c r="K44" s="61">
        <v>19</v>
      </c>
      <c r="L44" s="61">
        <v>9.9</v>
      </c>
      <c r="M44" s="61">
        <v>27.1</v>
      </c>
      <c r="N44" s="63">
        <v>13.3</v>
      </c>
    </row>
    <row r="45" spans="1:14" x14ac:dyDescent="0.3">
      <c r="A45" s="57" t="str">
        <f t="shared" si="3"/>
        <v>ARIZONA</v>
      </c>
      <c r="B45" s="58" t="s">
        <v>7</v>
      </c>
      <c r="C45" s="59">
        <v>1396</v>
      </c>
      <c r="D45" s="59">
        <v>989</v>
      </c>
      <c r="E45" s="60">
        <v>516</v>
      </c>
      <c r="F45" s="61">
        <v>37</v>
      </c>
      <c r="G45" s="61">
        <v>6.1</v>
      </c>
      <c r="H45" s="61">
        <v>52.2</v>
      </c>
      <c r="I45" s="61">
        <v>7.5</v>
      </c>
      <c r="J45" s="62">
        <v>400</v>
      </c>
      <c r="K45" s="61">
        <v>28.7</v>
      </c>
      <c r="L45" s="61">
        <v>5.7</v>
      </c>
      <c r="M45" s="61">
        <v>40.4</v>
      </c>
      <c r="N45" s="63">
        <v>7.4</v>
      </c>
    </row>
    <row r="46" spans="1:14" x14ac:dyDescent="0.3">
      <c r="A46" s="57" t="str">
        <f t="shared" si="3"/>
        <v>ARIZONA</v>
      </c>
      <c r="B46" s="58" t="s">
        <v>8</v>
      </c>
      <c r="C46" s="59">
        <v>4174</v>
      </c>
      <c r="D46" s="59">
        <v>3703</v>
      </c>
      <c r="E46" s="60">
        <v>2464</v>
      </c>
      <c r="F46" s="61">
        <v>59</v>
      </c>
      <c r="G46" s="61">
        <v>2.2999999999999998</v>
      </c>
      <c r="H46" s="61">
        <v>66.5</v>
      </c>
      <c r="I46" s="61">
        <v>2.2999999999999998</v>
      </c>
      <c r="J46" s="62">
        <v>2133</v>
      </c>
      <c r="K46" s="61">
        <v>51.1</v>
      </c>
      <c r="L46" s="61">
        <v>2.2999999999999998</v>
      </c>
      <c r="M46" s="61">
        <v>57.6</v>
      </c>
      <c r="N46" s="63">
        <v>2.4</v>
      </c>
    </row>
    <row r="47" spans="1:14" x14ac:dyDescent="0.3">
      <c r="A47" s="57" t="str">
        <f t="shared" si="3"/>
        <v>ARIZONA</v>
      </c>
      <c r="B47" s="58" t="s">
        <v>9</v>
      </c>
      <c r="C47" s="59">
        <v>241</v>
      </c>
      <c r="D47" s="59">
        <v>237</v>
      </c>
      <c r="E47" s="60">
        <v>141</v>
      </c>
      <c r="F47" s="61">
        <v>58.7</v>
      </c>
      <c r="G47" s="61">
        <v>11.5</v>
      </c>
      <c r="H47" s="61">
        <v>59.7</v>
      </c>
      <c r="I47" s="61">
        <v>11.6</v>
      </c>
      <c r="J47" s="62">
        <v>106</v>
      </c>
      <c r="K47" s="61">
        <v>44.2</v>
      </c>
      <c r="L47" s="61">
        <v>11.6</v>
      </c>
      <c r="M47" s="61">
        <v>44.9</v>
      </c>
      <c r="N47" s="63">
        <v>11.7</v>
      </c>
    </row>
    <row r="48" spans="1:14" x14ac:dyDescent="0.3">
      <c r="A48" s="57" t="str">
        <f t="shared" si="3"/>
        <v>ARIZONA</v>
      </c>
      <c r="B48" s="65" t="s">
        <v>10</v>
      </c>
      <c r="C48" s="66">
        <v>242</v>
      </c>
      <c r="D48" s="66">
        <v>175</v>
      </c>
      <c r="E48" s="67">
        <v>61</v>
      </c>
      <c r="F48" s="68">
        <v>25.1</v>
      </c>
      <c r="G48" s="68">
        <v>10.6</v>
      </c>
      <c r="H48" s="68">
        <v>34.799999999999997</v>
      </c>
      <c r="I48" s="68">
        <v>13.7</v>
      </c>
      <c r="J48" s="69">
        <v>53</v>
      </c>
      <c r="K48" s="68">
        <v>21.9</v>
      </c>
      <c r="L48" s="68">
        <v>10.1</v>
      </c>
      <c r="M48" s="68">
        <v>30.3</v>
      </c>
      <c r="N48" s="70">
        <v>13.2</v>
      </c>
    </row>
    <row r="49" spans="1:14" x14ac:dyDescent="0.3">
      <c r="A49" s="50" t="s">
        <v>24</v>
      </c>
      <c r="B49" s="51" t="s">
        <v>0</v>
      </c>
      <c r="C49" s="52">
        <v>2198</v>
      </c>
      <c r="D49" s="52">
        <v>2109</v>
      </c>
      <c r="E49" s="53">
        <v>1376</v>
      </c>
      <c r="F49" s="54">
        <v>62.6</v>
      </c>
      <c r="G49" s="54">
        <v>2.4</v>
      </c>
      <c r="H49" s="54">
        <v>65.3</v>
      </c>
      <c r="I49" s="54">
        <v>2.4</v>
      </c>
      <c r="J49" s="55">
        <v>1124</v>
      </c>
      <c r="K49" s="54">
        <v>51.1</v>
      </c>
      <c r="L49" s="54">
        <v>2.5</v>
      </c>
      <c r="M49" s="54">
        <v>53.3</v>
      </c>
      <c r="N49" s="56">
        <v>2.6</v>
      </c>
    </row>
    <row r="50" spans="1:14" x14ac:dyDescent="0.3">
      <c r="A50" s="57" t="str">
        <f>A49</f>
        <v>ARKANSAS</v>
      </c>
      <c r="B50" s="58" t="s">
        <v>1</v>
      </c>
      <c r="C50" s="59">
        <v>1044</v>
      </c>
      <c r="D50" s="59">
        <v>1006</v>
      </c>
      <c r="E50" s="60">
        <v>637</v>
      </c>
      <c r="F50" s="61">
        <v>61</v>
      </c>
      <c r="G50" s="61">
        <v>3.6</v>
      </c>
      <c r="H50" s="61">
        <v>63.4</v>
      </c>
      <c r="I50" s="61">
        <v>3.6</v>
      </c>
      <c r="J50" s="62">
        <v>531</v>
      </c>
      <c r="K50" s="61">
        <v>50.9</v>
      </c>
      <c r="L50" s="61">
        <v>3.6</v>
      </c>
      <c r="M50" s="61">
        <v>52.8</v>
      </c>
      <c r="N50" s="63">
        <v>3.7</v>
      </c>
    </row>
    <row r="51" spans="1:14" x14ac:dyDescent="0.3">
      <c r="A51" s="57" t="str">
        <f t="shared" ref="A51:A59" si="4">A50</f>
        <v>ARKANSAS</v>
      </c>
      <c r="B51" s="58" t="s">
        <v>2</v>
      </c>
      <c r="C51" s="59">
        <v>1154</v>
      </c>
      <c r="D51" s="59">
        <v>1103</v>
      </c>
      <c r="E51" s="60">
        <v>739</v>
      </c>
      <c r="F51" s="61">
        <v>64.099999999999994</v>
      </c>
      <c r="G51" s="61">
        <v>3.3</v>
      </c>
      <c r="H51" s="61">
        <v>67</v>
      </c>
      <c r="I51" s="61">
        <v>3.3</v>
      </c>
      <c r="J51" s="62">
        <v>593</v>
      </c>
      <c r="K51" s="61">
        <v>51.4</v>
      </c>
      <c r="L51" s="61">
        <v>3.5</v>
      </c>
      <c r="M51" s="61">
        <v>53.7</v>
      </c>
      <c r="N51" s="63">
        <v>3.5</v>
      </c>
    </row>
    <row r="52" spans="1:14" x14ac:dyDescent="0.3">
      <c r="A52" s="57" t="str">
        <f t="shared" si="4"/>
        <v>ARKANSAS</v>
      </c>
      <c r="B52" s="58" t="s">
        <v>3</v>
      </c>
      <c r="C52" s="59">
        <v>1788</v>
      </c>
      <c r="D52" s="59">
        <v>1726</v>
      </c>
      <c r="E52" s="60">
        <v>1148</v>
      </c>
      <c r="F52" s="61">
        <v>64.2</v>
      </c>
      <c r="G52" s="61">
        <v>2.7</v>
      </c>
      <c r="H52" s="61">
        <v>66.5</v>
      </c>
      <c r="I52" s="61">
        <v>2.7</v>
      </c>
      <c r="J52" s="62">
        <v>941</v>
      </c>
      <c r="K52" s="61">
        <v>52.7</v>
      </c>
      <c r="L52" s="61">
        <v>2.8</v>
      </c>
      <c r="M52" s="61">
        <v>54.5</v>
      </c>
      <c r="N52" s="63">
        <v>2.8</v>
      </c>
    </row>
    <row r="53" spans="1:14" x14ac:dyDescent="0.3">
      <c r="A53" s="57" t="str">
        <f t="shared" si="4"/>
        <v>ARKANSAS</v>
      </c>
      <c r="B53" s="64" t="s">
        <v>93</v>
      </c>
      <c r="C53" s="59">
        <v>1681</v>
      </c>
      <c r="D53" s="59">
        <v>1676</v>
      </c>
      <c r="E53" s="60">
        <v>1138</v>
      </c>
      <c r="F53" s="61">
        <v>67.7</v>
      </c>
      <c r="G53" s="61">
        <v>2.7</v>
      </c>
      <c r="H53" s="61">
        <v>67.900000000000006</v>
      </c>
      <c r="I53" s="61">
        <v>2.7</v>
      </c>
      <c r="J53" s="62">
        <v>933</v>
      </c>
      <c r="K53" s="61">
        <v>55.5</v>
      </c>
      <c r="L53" s="61">
        <v>2.9</v>
      </c>
      <c r="M53" s="61">
        <v>55.7</v>
      </c>
      <c r="N53" s="63">
        <v>2.9</v>
      </c>
    </row>
    <row r="54" spans="1:14" x14ac:dyDescent="0.3">
      <c r="A54" s="57" t="str">
        <f t="shared" si="4"/>
        <v>ARKANSAS</v>
      </c>
      <c r="B54" s="58" t="s">
        <v>5</v>
      </c>
      <c r="C54" s="59">
        <v>313</v>
      </c>
      <c r="D54" s="59">
        <v>313</v>
      </c>
      <c r="E54" s="60">
        <v>192</v>
      </c>
      <c r="F54" s="61">
        <v>61.3</v>
      </c>
      <c r="G54" s="61">
        <v>7.9</v>
      </c>
      <c r="H54" s="61">
        <v>61.3</v>
      </c>
      <c r="I54" s="61">
        <v>7.9</v>
      </c>
      <c r="J54" s="62">
        <v>155</v>
      </c>
      <c r="K54" s="61">
        <v>49.4</v>
      </c>
      <c r="L54" s="61">
        <v>8.1</v>
      </c>
      <c r="M54" s="61">
        <v>49.4</v>
      </c>
      <c r="N54" s="63">
        <v>8.1</v>
      </c>
    </row>
    <row r="55" spans="1:14" x14ac:dyDescent="0.3">
      <c r="A55" s="57" t="str">
        <f t="shared" si="4"/>
        <v>ARKANSAS</v>
      </c>
      <c r="B55" s="58" t="s">
        <v>6</v>
      </c>
      <c r="C55" s="59">
        <v>33</v>
      </c>
      <c r="D55" s="59">
        <v>21</v>
      </c>
      <c r="E55" s="60">
        <v>9</v>
      </c>
      <c r="F55" s="61" t="s">
        <v>94</v>
      </c>
      <c r="G55" s="61" t="s">
        <v>94</v>
      </c>
      <c r="H55" s="61" t="s">
        <v>94</v>
      </c>
      <c r="I55" s="61" t="s">
        <v>94</v>
      </c>
      <c r="J55" s="62">
        <v>9</v>
      </c>
      <c r="K55" s="61" t="s">
        <v>94</v>
      </c>
      <c r="L55" s="61" t="s">
        <v>94</v>
      </c>
      <c r="M55" s="61" t="s">
        <v>94</v>
      </c>
      <c r="N55" s="63" t="s">
        <v>94</v>
      </c>
    </row>
    <row r="56" spans="1:14" x14ac:dyDescent="0.3">
      <c r="A56" s="57" t="str">
        <f t="shared" si="4"/>
        <v>ARKANSAS</v>
      </c>
      <c r="B56" s="58" t="s">
        <v>7</v>
      </c>
      <c r="C56" s="59">
        <v>143</v>
      </c>
      <c r="D56" s="59">
        <v>73</v>
      </c>
      <c r="E56" s="60">
        <v>16</v>
      </c>
      <c r="F56" s="61">
        <v>11.3</v>
      </c>
      <c r="G56" s="61">
        <v>9.8000000000000007</v>
      </c>
      <c r="H56" s="61" t="s">
        <v>94</v>
      </c>
      <c r="I56" s="61" t="s">
        <v>94</v>
      </c>
      <c r="J56" s="62">
        <v>14</v>
      </c>
      <c r="K56" s="61">
        <v>9.5</v>
      </c>
      <c r="L56" s="61">
        <v>9.1</v>
      </c>
      <c r="M56" s="61" t="s">
        <v>94</v>
      </c>
      <c r="N56" s="63" t="s">
        <v>94</v>
      </c>
    </row>
    <row r="57" spans="1:14" x14ac:dyDescent="0.3">
      <c r="A57" s="57" t="str">
        <f t="shared" si="4"/>
        <v>ARKANSAS</v>
      </c>
      <c r="B57" s="58" t="s">
        <v>8</v>
      </c>
      <c r="C57" s="59">
        <v>1809</v>
      </c>
      <c r="D57" s="59">
        <v>1747</v>
      </c>
      <c r="E57" s="60">
        <v>1166</v>
      </c>
      <c r="F57" s="61">
        <v>64.5</v>
      </c>
      <c r="G57" s="61">
        <v>2.7</v>
      </c>
      <c r="H57" s="61">
        <v>66.8</v>
      </c>
      <c r="I57" s="61">
        <v>2.7</v>
      </c>
      <c r="J57" s="62">
        <v>953</v>
      </c>
      <c r="K57" s="61">
        <v>52.7</v>
      </c>
      <c r="L57" s="61">
        <v>2.8</v>
      </c>
      <c r="M57" s="61">
        <v>54.6</v>
      </c>
      <c r="N57" s="63">
        <v>2.8</v>
      </c>
    </row>
    <row r="58" spans="1:14" x14ac:dyDescent="0.3">
      <c r="A58" s="57" t="str">
        <f t="shared" si="4"/>
        <v>ARKANSAS</v>
      </c>
      <c r="B58" s="58" t="s">
        <v>9</v>
      </c>
      <c r="C58" s="59">
        <v>319</v>
      </c>
      <c r="D58" s="59">
        <v>319</v>
      </c>
      <c r="E58" s="60">
        <v>195</v>
      </c>
      <c r="F58" s="61">
        <v>61.1</v>
      </c>
      <c r="G58" s="61">
        <v>7.8</v>
      </c>
      <c r="H58" s="61">
        <v>61.1</v>
      </c>
      <c r="I58" s="61">
        <v>7.8</v>
      </c>
      <c r="J58" s="62">
        <v>155</v>
      </c>
      <c r="K58" s="61">
        <v>48.5</v>
      </c>
      <c r="L58" s="61">
        <v>8</v>
      </c>
      <c r="M58" s="61">
        <v>48.5</v>
      </c>
      <c r="N58" s="63">
        <v>8</v>
      </c>
    </row>
    <row r="59" spans="1:14" x14ac:dyDescent="0.3">
      <c r="A59" s="57" t="str">
        <f t="shared" si="4"/>
        <v>ARKANSAS</v>
      </c>
      <c r="B59" s="65" t="s">
        <v>10</v>
      </c>
      <c r="C59" s="59">
        <v>33</v>
      </c>
      <c r="D59" s="59">
        <v>21</v>
      </c>
      <c r="E59" s="60">
        <v>9</v>
      </c>
      <c r="F59" s="61" t="s">
        <v>94</v>
      </c>
      <c r="G59" s="61" t="s">
        <v>94</v>
      </c>
      <c r="H59" s="61" t="s">
        <v>94</v>
      </c>
      <c r="I59" s="61" t="s">
        <v>94</v>
      </c>
      <c r="J59" s="62">
        <v>9</v>
      </c>
      <c r="K59" s="61" t="s">
        <v>94</v>
      </c>
      <c r="L59" s="61" t="s">
        <v>94</v>
      </c>
      <c r="M59" s="61" t="s">
        <v>94</v>
      </c>
      <c r="N59" s="63" t="s">
        <v>94</v>
      </c>
    </row>
    <row r="60" spans="1:14" x14ac:dyDescent="0.3">
      <c r="A60" s="50" t="s">
        <v>25</v>
      </c>
      <c r="B60" s="51" t="s">
        <v>0</v>
      </c>
      <c r="C60" s="52">
        <v>28357</v>
      </c>
      <c r="D60" s="52">
        <v>23419</v>
      </c>
      <c r="E60" s="53">
        <v>15356</v>
      </c>
      <c r="F60" s="54">
        <v>54.2</v>
      </c>
      <c r="G60" s="54">
        <v>0.9</v>
      </c>
      <c r="H60" s="54">
        <v>65.599999999999994</v>
      </c>
      <c r="I60" s="54">
        <v>0.9</v>
      </c>
      <c r="J60" s="55">
        <v>13462</v>
      </c>
      <c r="K60" s="54">
        <v>47.5</v>
      </c>
      <c r="L60" s="54">
        <v>0.9</v>
      </c>
      <c r="M60" s="54">
        <v>57.5</v>
      </c>
      <c r="N60" s="56">
        <v>1</v>
      </c>
    </row>
    <row r="61" spans="1:14" x14ac:dyDescent="0.3">
      <c r="A61" s="57" t="str">
        <f>A60</f>
        <v>CALIFORNIA</v>
      </c>
      <c r="B61" s="58" t="s">
        <v>1</v>
      </c>
      <c r="C61" s="59">
        <v>13887</v>
      </c>
      <c r="D61" s="59">
        <v>11374</v>
      </c>
      <c r="E61" s="60">
        <v>7245</v>
      </c>
      <c r="F61" s="61">
        <v>52.2</v>
      </c>
      <c r="G61" s="61">
        <v>1.3</v>
      </c>
      <c r="H61" s="61">
        <v>63.7</v>
      </c>
      <c r="I61" s="61">
        <v>1.4</v>
      </c>
      <c r="J61" s="62">
        <v>6326</v>
      </c>
      <c r="K61" s="61">
        <v>45.6</v>
      </c>
      <c r="L61" s="61">
        <v>1.3</v>
      </c>
      <c r="M61" s="61">
        <v>55.6</v>
      </c>
      <c r="N61" s="63">
        <v>1.4</v>
      </c>
    </row>
    <row r="62" spans="1:14" x14ac:dyDescent="0.3">
      <c r="A62" s="57" t="str">
        <f t="shared" ref="A62:A70" si="5">A61</f>
        <v>CALIFORNIA</v>
      </c>
      <c r="B62" s="58" t="s">
        <v>2</v>
      </c>
      <c r="C62" s="59">
        <v>14470</v>
      </c>
      <c r="D62" s="59">
        <v>12044</v>
      </c>
      <c r="E62" s="60">
        <v>8111</v>
      </c>
      <c r="F62" s="61">
        <v>56.1</v>
      </c>
      <c r="G62" s="61">
        <v>1.2</v>
      </c>
      <c r="H62" s="61">
        <v>67.3</v>
      </c>
      <c r="I62" s="61">
        <v>1.3</v>
      </c>
      <c r="J62" s="62">
        <v>7137</v>
      </c>
      <c r="K62" s="61">
        <v>49.3</v>
      </c>
      <c r="L62" s="61">
        <v>1.3</v>
      </c>
      <c r="M62" s="61">
        <v>59.3</v>
      </c>
      <c r="N62" s="63">
        <v>1.3</v>
      </c>
    </row>
    <row r="63" spans="1:14" x14ac:dyDescent="0.3">
      <c r="A63" s="57" t="str">
        <f t="shared" si="5"/>
        <v>CALIFORNIA</v>
      </c>
      <c r="B63" s="58" t="s">
        <v>3</v>
      </c>
      <c r="C63" s="59">
        <v>21330</v>
      </c>
      <c r="D63" s="59">
        <v>17692</v>
      </c>
      <c r="E63" s="60">
        <v>11785</v>
      </c>
      <c r="F63" s="61">
        <v>55.2</v>
      </c>
      <c r="G63" s="61">
        <v>1</v>
      </c>
      <c r="H63" s="61">
        <v>66.599999999999994</v>
      </c>
      <c r="I63" s="61">
        <v>1.1000000000000001</v>
      </c>
      <c r="J63" s="62">
        <v>10391</v>
      </c>
      <c r="K63" s="61">
        <v>48.7</v>
      </c>
      <c r="L63" s="61">
        <v>1</v>
      </c>
      <c r="M63" s="61">
        <v>58.7</v>
      </c>
      <c r="N63" s="63">
        <v>1.1000000000000001</v>
      </c>
    </row>
    <row r="64" spans="1:14" x14ac:dyDescent="0.3">
      <c r="A64" s="57" t="str">
        <f t="shared" si="5"/>
        <v>CALIFORNIA</v>
      </c>
      <c r="B64" s="64" t="s">
        <v>93</v>
      </c>
      <c r="C64" s="59">
        <v>12317</v>
      </c>
      <c r="D64" s="59">
        <v>11866</v>
      </c>
      <c r="E64" s="60">
        <v>8544</v>
      </c>
      <c r="F64" s="61">
        <v>69.400000000000006</v>
      </c>
      <c r="G64" s="61">
        <v>1.3</v>
      </c>
      <c r="H64" s="61">
        <v>72</v>
      </c>
      <c r="I64" s="61">
        <v>1.2</v>
      </c>
      <c r="J64" s="62">
        <v>7628</v>
      </c>
      <c r="K64" s="61">
        <v>61.9</v>
      </c>
      <c r="L64" s="61">
        <v>1.3</v>
      </c>
      <c r="M64" s="61">
        <v>64.3</v>
      </c>
      <c r="N64" s="63">
        <v>1.3</v>
      </c>
    </row>
    <row r="65" spans="1:14" x14ac:dyDescent="0.3">
      <c r="A65" s="57" t="str">
        <f t="shared" si="5"/>
        <v>CALIFORNIA</v>
      </c>
      <c r="B65" s="58" t="s">
        <v>5</v>
      </c>
      <c r="C65" s="59">
        <v>1810</v>
      </c>
      <c r="D65" s="59">
        <v>1740</v>
      </c>
      <c r="E65" s="60">
        <v>1192</v>
      </c>
      <c r="F65" s="61">
        <v>65.8</v>
      </c>
      <c r="G65" s="61">
        <v>4.0999999999999996</v>
      </c>
      <c r="H65" s="61">
        <v>68.5</v>
      </c>
      <c r="I65" s="61">
        <v>4.0999999999999996</v>
      </c>
      <c r="J65" s="62">
        <v>1063</v>
      </c>
      <c r="K65" s="61">
        <v>58.7</v>
      </c>
      <c r="L65" s="61">
        <v>4.2</v>
      </c>
      <c r="M65" s="61">
        <v>61.1</v>
      </c>
      <c r="N65" s="63">
        <v>4.3</v>
      </c>
    </row>
    <row r="66" spans="1:14" x14ac:dyDescent="0.3">
      <c r="A66" s="57" t="str">
        <f t="shared" si="5"/>
        <v>CALIFORNIA</v>
      </c>
      <c r="B66" s="58" t="s">
        <v>6</v>
      </c>
      <c r="C66" s="59">
        <v>3915</v>
      </c>
      <c r="D66" s="59">
        <v>2839</v>
      </c>
      <c r="E66" s="60">
        <v>1645</v>
      </c>
      <c r="F66" s="61">
        <v>42</v>
      </c>
      <c r="G66" s="61">
        <v>3</v>
      </c>
      <c r="H66" s="61">
        <v>57.9</v>
      </c>
      <c r="I66" s="61">
        <v>3.5</v>
      </c>
      <c r="J66" s="62">
        <v>1380</v>
      </c>
      <c r="K66" s="61">
        <v>35.200000000000003</v>
      </c>
      <c r="L66" s="61">
        <v>2.9</v>
      </c>
      <c r="M66" s="61">
        <v>48.6</v>
      </c>
      <c r="N66" s="63">
        <v>3.6</v>
      </c>
    </row>
    <row r="67" spans="1:14" x14ac:dyDescent="0.3">
      <c r="A67" s="57" t="str">
        <f t="shared" si="5"/>
        <v>CALIFORNIA</v>
      </c>
      <c r="B67" s="58" t="s">
        <v>7</v>
      </c>
      <c r="C67" s="59">
        <v>9935</v>
      </c>
      <c r="D67" s="59">
        <v>6510</v>
      </c>
      <c r="E67" s="60">
        <v>3684</v>
      </c>
      <c r="F67" s="61">
        <v>37.1</v>
      </c>
      <c r="G67" s="61">
        <v>2.2999999999999998</v>
      </c>
      <c r="H67" s="61">
        <v>56.6</v>
      </c>
      <c r="I67" s="61">
        <v>2.9</v>
      </c>
      <c r="J67" s="62">
        <v>3157</v>
      </c>
      <c r="K67" s="61">
        <v>31.8</v>
      </c>
      <c r="L67" s="61">
        <v>2.2000000000000002</v>
      </c>
      <c r="M67" s="61">
        <v>48.5</v>
      </c>
      <c r="N67" s="63">
        <v>2.9</v>
      </c>
    </row>
    <row r="68" spans="1:14" x14ac:dyDescent="0.3">
      <c r="A68" s="57" t="str">
        <f t="shared" si="5"/>
        <v>CALIFORNIA</v>
      </c>
      <c r="B68" s="58" t="s">
        <v>8</v>
      </c>
      <c r="C68" s="59">
        <v>21921</v>
      </c>
      <c r="D68" s="59">
        <v>18241</v>
      </c>
      <c r="E68" s="60">
        <v>12169</v>
      </c>
      <c r="F68" s="61">
        <v>55.5</v>
      </c>
      <c r="G68" s="61">
        <v>1</v>
      </c>
      <c r="H68" s="61">
        <v>66.7</v>
      </c>
      <c r="I68" s="61">
        <v>1.1000000000000001</v>
      </c>
      <c r="J68" s="62">
        <v>10717</v>
      </c>
      <c r="K68" s="61">
        <v>48.9</v>
      </c>
      <c r="L68" s="61">
        <v>1</v>
      </c>
      <c r="M68" s="61">
        <v>58.7</v>
      </c>
      <c r="N68" s="63">
        <v>1.1000000000000001</v>
      </c>
    </row>
    <row r="69" spans="1:14" x14ac:dyDescent="0.3">
      <c r="A69" s="57" t="str">
        <f t="shared" si="5"/>
        <v>CALIFORNIA</v>
      </c>
      <c r="B69" s="58" t="s">
        <v>9</v>
      </c>
      <c r="C69" s="59">
        <v>2003</v>
      </c>
      <c r="D69" s="59">
        <v>1924</v>
      </c>
      <c r="E69" s="60">
        <v>1314</v>
      </c>
      <c r="F69" s="61">
        <v>65.599999999999994</v>
      </c>
      <c r="G69" s="61">
        <v>3.9</v>
      </c>
      <c r="H69" s="61">
        <v>68.3</v>
      </c>
      <c r="I69" s="61">
        <v>3.9</v>
      </c>
      <c r="J69" s="62">
        <v>1172</v>
      </c>
      <c r="K69" s="61">
        <v>58.5</v>
      </c>
      <c r="L69" s="61">
        <v>4</v>
      </c>
      <c r="M69" s="61">
        <v>60.9</v>
      </c>
      <c r="N69" s="63">
        <v>4.0999999999999996</v>
      </c>
    </row>
    <row r="70" spans="1:14" x14ac:dyDescent="0.3">
      <c r="A70" s="57" t="str">
        <f t="shared" si="5"/>
        <v>CALIFORNIA</v>
      </c>
      <c r="B70" s="65" t="s">
        <v>10</v>
      </c>
      <c r="C70" s="66">
        <v>4122</v>
      </c>
      <c r="D70" s="66">
        <v>3029</v>
      </c>
      <c r="E70" s="67">
        <v>1790</v>
      </c>
      <c r="F70" s="68">
        <v>43.4</v>
      </c>
      <c r="G70" s="68">
        <v>2.9</v>
      </c>
      <c r="H70" s="68">
        <v>59.1</v>
      </c>
      <c r="I70" s="68">
        <v>3.4</v>
      </c>
      <c r="J70" s="69">
        <v>1499</v>
      </c>
      <c r="K70" s="68">
        <v>36.4</v>
      </c>
      <c r="L70" s="68">
        <v>2.9</v>
      </c>
      <c r="M70" s="68">
        <v>49.5</v>
      </c>
      <c r="N70" s="70">
        <v>3.5</v>
      </c>
    </row>
    <row r="71" spans="1:14" x14ac:dyDescent="0.3">
      <c r="A71" s="50" t="s">
        <v>26</v>
      </c>
      <c r="B71" s="51" t="s">
        <v>0</v>
      </c>
      <c r="C71" s="52">
        <v>3817</v>
      </c>
      <c r="D71" s="52">
        <v>3544</v>
      </c>
      <c r="E71" s="53">
        <v>2635</v>
      </c>
      <c r="F71" s="54">
        <v>69</v>
      </c>
      <c r="G71" s="54">
        <v>2.2999999999999998</v>
      </c>
      <c r="H71" s="54">
        <v>74.400000000000006</v>
      </c>
      <c r="I71" s="54">
        <v>2.2000000000000002</v>
      </c>
      <c r="J71" s="55">
        <v>2495</v>
      </c>
      <c r="K71" s="54">
        <v>65.400000000000006</v>
      </c>
      <c r="L71" s="54">
        <v>2.2999999999999998</v>
      </c>
      <c r="M71" s="54">
        <v>70.400000000000006</v>
      </c>
      <c r="N71" s="56">
        <v>2.2999999999999998</v>
      </c>
    </row>
    <row r="72" spans="1:14" x14ac:dyDescent="0.3">
      <c r="A72" s="57" t="str">
        <f>A71</f>
        <v>COLORADO</v>
      </c>
      <c r="B72" s="58" t="s">
        <v>1</v>
      </c>
      <c r="C72" s="59">
        <v>1882</v>
      </c>
      <c r="D72" s="59">
        <v>1725</v>
      </c>
      <c r="E72" s="60">
        <v>1251</v>
      </c>
      <c r="F72" s="61">
        <v>66.5</v>
      </c>
      <c r="G72" s="61">
        <v>3.3</v>
      </c>
      <c r="H72" s="61">
        <v>72.5</v>
      </c>
      <c r="I72" s="61">
        <v>3.2</v>
      </c>
      <c r="J72" s="62">
        <v>1179</v>
      </c>
      <c r="K72" s="61">
        <v>62.7</v>
      </c>
      <c r="L72" s="61">
        <v>3.4</v>
      </c>
      <c r="M72" s="61">
        <v>68.400000000000006</v>
      </c>
      <c r="N72" s="63">
        <v>3.4</v>
      </c>
    </row>
    <row r="73" spans="1:14" x14ac:dyDescent="0.3">
      <c r="A73" s="57" t="str">
        <f t="shared" ref="A73:A81" si="6">A72</f>
        <v>COLORADO</v>
      </c>
      <c r="B73" s="58" t="s">
        <v>2</v>
      </c>
      <c r="C73" s="59">
        <v>1935</v>
      </c>
      <c r="D73" s="59">
        <v>1818</v>
      </c>
      <c r="E73" s="60">
        <v>1384</v>
      </c>
      <c r="F73" s="61">
        <v>71.5</v>
      </c>
      <c r="G73" s="61">
        <v>3.1</v>
      </c>
      <c r="H73" s="61">
        <v>76.099999999999994</v>
      </c>
      <c r="I73" s="61">
        <v>3</v>
      </c>
      <c r="J73" s="62">
        <v>1316</v>
      </c>
      <c r="K73" s="61">
        <v>68</v>
      </c>
      <c r="L73" s="61">
        <v>3.2</v>
      </c>
      <c r="M73" s="61">
        <v>72.400000000000006</v>
      </c>
      <c r="N73" s="63">
        <v>3.2</v>
      </c>
    </row>
    <row r="74" spans="1:14" x14ac:dyDescent="0.3">
      <c r="A74" s="57" t="str">
        <f t="shared" si="6"/>
        <v>COLORADO</v>
      </c>
      <c r="B74" s="58" t="s">
        <v>3</v>
      </c>
      <c r="C74" s="59">
        <v>3474</v>
      </c>
      <c r="D74" s="59">
        <v>3253</v>
      </c>
      <c r="E74" s="60">
        <v>2471</v>
      </c>
      <c r="F74" s="61">
        <v>71.099999999999994</v>
      </c>
      <c r="G74" s="61">
        <v>2.2999999999999998</v>
      </c>
      <c r="H74" s="61">
        <v>76</v>
      </c>
      <c r="I74" s="61">
        <v>2.2999999999999998</v>
      </c>
      <c r="J74" s="62">
        <v>2345</v>
      </c>
      <c r="K74" s="61">
        <v>67.5</v>
      </c>
      <c r="L74" s="61">
        <v>2.4</v>
      </c>
      <c r="M74" s="61">
        <v>72.099999999999994</v>
      </c>
      <c r="N74" s="63">
        <v>2.4</v>
      </c>
    </row>
    <row r="75" spans="1:14" x14ac:dyDescent="0.3">
      <c r="A75" s="57" t="str">
        <f t="shared" si="6"/>
        <v>COLORADO</v>
      </c>
      <c r="B75" s="64" t="s">
        <v>93</v>
      </c>
      <c r="C75" s="59">
        <v>2852</v>
      </c>
      <c r="D75" s="59">
        <v>2800</v>
      </c>
      <c r="E75" s="60">
        <v>2205</v>
      </c>
      <c r="F75" s="61">
        <v>77.3</v>
      </c>
      <c r="G75" s="61">
        <v>2.4</v>
      </c>
      <c r="H75" s="61">
        <v>78.7</v>
      </c>
      <c r="I75" s="61">
        <v>2.2999999999999998</v>
      </c>
      <c r="J75" s="62">
        <v>2105</v>
      </c>
      <c r="K75" s="61">
        <v>73.8</v>
      </c>
      <c r="L75" s="61">
        <v>2.5</v>
      </c>
      <c r="M75" s="61">
        <v>75.2</v>
      </c>
      <c r="N75" s="63">
        <v>2.5</v>
      </c>
    </row>
    <row r="76" spans="1:14" x14ac:dyDescent="0.3">
      <c r="A76" s="57" t="str">
        <f t="shared" si="6"/>
        <v>COLORADO</v>
      </c>
      <c r="B76" s="58" t="s">
        <v>5</v>
      </c>
      <c r="C76" s="59">
        <v>140</v>
      </c>
      <c r="D76" s="59">
        <v>125</v>
      </c>
      <c r="E76" s="60">
        <v>75</v>
      </c>
      <c r="F76" s="61">
        <v>53.6</v>
      </c>
      <c r="G76" s="61">
        <v>15.4</v>
      </c>
      <c r="H76" s="61">
        <v>60.1</v>
      </c>
      <c r="I76" s="61">
        <v>16</v>
      </c>
      <c r="J76" s="62">
        <v>69</v>
      </c>
      <c r="K76" s="61">
        <v>49.6</v>
      </c>
      <c r="L76" s="61">
        <v>15.4</v>
      </c>
      <c r="M76" s="61">
        <v>55.6</v>
      </c>
      <c r="N76" s="63">
        <v>16.2</v>
      </c>
    </row>
    <row r="77" spans="1:14" x14ac:dyDescent="0.3">
      <c r="A77" s="57" t="str">
        <f t="shared" si="6"/>
        <v>COLORADO</v>
      </c>
      <c r="B77" s="58" t="s">
        <v>6</v>
      </c>
      <c r="C77" s="59">
        <v>119</v>
      </c>
      <c r="D77" s="59">
        <v>98</v>
      </c>
      <c r="E77" s="60">
        <v>39</v>
      </c>
      <c r="F77" s="61">
        <v>32.9</v>
      </c>
      <c r="G77" s="61">
        <v>16.399999999999999</v>
      </c>
      <c r="H77" s="61">
        <v>40</v>
      </c>
      <c r="I77" s="61">
        <v>18.899999999999999</v>
      </c>
      <c r="J77" s="62">
        <v>31</v>
      </c>
      <c r="K77" s="61">
        <v>26</v>
      </c>
      <c r="L77" s="61">
        <v>15.3</v>
      </c>
      <c r="M77" s="61">
        <v>31.6</v>
      </c>
      <c r="N77" s="63">
        <v>17.899999999999999</v>
      </c>
    </row>
    <row r="78" spans="1:14" x14ac:dyDescent="0.3">
      <c r="A78" s="57" t="str">
        <f t="shared" si="6"/>
        <v>COLORADO</v>
      </c>
      <c r="B78" s="58" t="s">
        <v>7</v>
      </c>
      <c r="C78" s="59">
        <v>681</v>
      </c>
      <c r="D78" s="59">
        <v>497</v>
      </c>
      <c r="E78" s="60">
        <v>284</v>
      </c>
      <c r="F78" s="61">
        <v>41.7</v>
      </c>
      <c r="G78" s="61">
        <v>9</v>
      </c>
      <c r="H78" s="61">
        <v>57.2</v>
      </c>
      <c r="I78" s="61">
        <v>10.5</v>
      </c>
      <c r="J78" s="62">
        <v>259</v>
      </c>
      <c r="K78" s="61">
        <v>38</v>
      </c>
      <c r="L78" s="61">
        <v>8.8000000000000007</v>
      </c>
      <c r="M78" s="61">
        <v>52.1</v>
      </c>
      <c r="N78" s="63">
        <v>10.6</v>
      </c>
    </row>
    <row r="79" spans="1:14" x14ac:dyDescent="0.3">
      <c r="A79" s="57" t="str">
        <f t="shared" si="6"/>
        <v>COLORADO</v>
      </c>
      <c r="B79" s="58" t="s">
        <v>8</v>
      </c>
      <c r="C79" s="59">
        <v>3529</v>
      </c>
      <c r="D79" s="59">
        <v>3304</v>
      </c>
      <c r="E79" s="60">
        <v>2510</v>
      </c>
      <c r="F79" s="61">
        <v>71.099999999999994</v>
      </c>
      <c r="G79" s="61">
        <v>2.2999999999999998</v>
      </c>
      <c r="H79" s="61">
        <v>76</v>
      </c>
      <c r="I79" s="61">
        <v>2.2000000000000002</v>
      </c>
      <c r="J79" s="62">
        <v>2385</v>
      </c>
      <c r="K79" s="61">
        <v>67.599999999999994</v>
      </c>
      <c r="L79" s="61">
        <v>2.4</v>
      </c>
      <c r="M79" s="61">
        <v>72.2</v>
      </c>
      <c r="N79" s="63">
        <v>2.2999999999999998</v>
      </c>
    </row>
    <row r="80" spans="1:14" x14ac:dyDescent="0.3">
      <c r="A80" s="57" t="str">
        <f t="shared" si="6"/>
        <v>COLORADO</v>
      </c>
      <c r="B80" s="58" t="s">
        <v>9</v>
      </c>
      <c r="C80" s="59">
        <v>159</v>
      </c>
      <c r="D80" s="59">
        <v>139</v>
      </c>
      <c r="E80" s="60">
        <v>87</v>
      </c>
      <c r="F80" s="61">
        <v>54.5</v>
      </c>
      <c r="G80" s="61">
        <v>14.4</v>
      </c>
      <c r="H80" s="61">
        <v>62.3</v>
      </c>
      <c r="I80" s="61">
        <v>15</v>
      </c>
      <c r="J80" s="62">
        <v>81</v>
      </c>
      <c r="K80" s="61">
        <v>51.1</v>
      </c>
      <c r="L80" s="61">
        <v>14.5</v>
      </c>
      <c r="M80" s="61">
        <v>58.3</v>
      </c>
      <c r="N80" s="63">
        <v>15.2</v>
      </c>
    </row>
    <row r="81" spans="1:14" x14ac:dyDescent="0.3">
      <c r="A81" s="57" t="str">
        <f t="shared" si="6"/>
        <v>COLORADO</v>
      </c>
      <c r="B81" s="65" t="s">
        <v>10</v>
      </c>
      <c r="C81" s="66">
        <v>138</v>
      </c>
      <c r="D81" s="66">
        <v>117</v>
      </c>
      <c r="E81" s="67">
        <v>54</v>
      </c>
      <c r="F81" s="68">
        <v>39.200000000000003</v>
      </c>
      <c r="G81" s="68">
        <v>15.8</v>
      </c>
      <c r="H81" s="68">
        <v>46.3</v>
      </c>
      <c r="I81" s="68">
        <v>17.5</v>
      </c>
      <c r="J81" s="69">
        <v>46</v>
      </c>
      <c r="K81" s="68">
        <v>33.200000000000003</v>
      </c>
      <c r="L81" s="68">
        <v>15.3</v>
      </c>
      <c r="M81" s="68">
        <v>39.200000000000003</v>
      </c>
      <c r="N81" s="70">
        <v>17.2</v>
      </c>
    </row>
    <row r="82" spans="1:14" x14ac:dyDescent="0.3">
      <c r="A82" s="50" t="s">
        <v>27</v>
      </c>
      <c r="B82" s="51" t="s">
        <v>0</v>
      </c>
      <c r="C82" s="52">
        <v>2726</v>
      </c>
      <c r="D82" s="52">
        <v>2499</v>
      </c>
      <c r="E82" s="53">
        <v>1760</v>
      </c>
      <c r="F82" s="54">
        <v>64.599999999999994</v>
      </c>
      <c r="G82" s="54">
        <v>2.5</v>
      </c>
      <c r="H82" s="54">
        <v>70.400000000000006</v>
      </c>
      <c r="I82" s="54">
        <v>2.5</v>
      </c>
      <c r="J82" s="55">
        <v>1568</v>
      </c>
      <c r="K82" s="54">
        <v>57.5</v>
      </c>
      <c r="L82" s="54">
        <v>2.5</v>
      </c>
      <c r="M82" s="54">
        <v>62.7</v>
      </c>
      <c r="N82" s="56">
        <v>2.6</v>
      </c>
    </row>
    <row r="83" spans="1:14" x14ac:dyDescent="0.3">
      <c r="A83" s="57" t="str">
        <f>A82</f>
        <v>CONNECTICUT</v>
      </c>
      <c r="B83" s="58" t="s">
        <v>1</v>
      </c>
      <c r="C83" s="59">
        <v>1297</v>
      </c>
      <c r="D83" s="59">
        <v>1188</v>
      </c>
      <c r="E83" s="60">
        <v>811</v>
      </c>
      <c r="F83" s="61">
        <v>62.6</v>
      </c>
      <c r="G83" s="61">
        <v>3.6</v>
      </c>
      <c r="H83" s="61">
        <v>68.3</v>
      </c>
      <c r="I83" s="61">
        <v>3.6</v>
      </c>
      <c r="J83" s="62">
        <v>712</v>
      </c>
      <c r="K83" s="61">
        <v>54.9</v>
      </c>
      <c r="L83" s="61">
        <v>3.7</v>
      </c>
      <c r="M83" s="61">
        <v>59.9</v>
      </c>
      <c r="N83" s="63">
        <v>3.8</v>
      </c>
    </row>
    <row r="84" spans="1:14" x14ac:dyDescent="0.3">
      <c r="A84" s="57" t="str">
        <f t="shared" ref="A84:A92" si="7">A83</f>
        <v>CONNECTICUT</v>
      </c>
      <c r="B84" s="58" t="s">
        <v>2</v>
      </c>
      <c r="C84" s="59">
        <v>1429</v>
      </c>
      <c r="D84" s="59">
        <v>1311</v>
      </c>
      <c r="E84" s="60">
        <v>949</v>
      </c>
      <c r="F84" s="61">
        <v>66.400000000000006</v>
      </c>
      <c r="G84" s="61">
        <v>3.4</v>
      </c>
      <c r="H84" s="61">
        <v>72.400000000000006</v>
      </c>
      <c r="I84" s="61">
        <v>3.3</v>
      </c>
      <c r="J84" s="62">
        <v>856</v>
      </c>
      <c r="K84" s="61">
        <v>59.9</v>
      </c>
      <c r="L84" s="61">
        <v>3.5</v>
      </c>
      <c r="M84" s="61">
        <v>65.3</v>
      </c>
      <c r="N84" s="63">
        <v>3.5</v>
      </c>
    </row>
    <row r="85" spans="1:14" x14ac:dyDescent="0.3">
      <c r="A85" s="57" t="str">
        <f t="shared" si="7"/>
        <v>CONNECTICUT</v>
      </c>
      <c r="B85" s="58" t="s">
        <v>3</v>
      </c>
      <c r="C85" s="59">
        <v>2238</v>
      </c>
      <c r="D85" s="59">
        <v>2115</v>
      </c>
      <c r="E85" s="60">
        <v>1520</v>
      </c>
      <c r="F85" s="61">
        <v>67.900000000000006</v>
      </c>
      <c r="G85" s="61">
        <v>2.7</v>
      </c>
      <c r="H85" s="61">
        <v>71.8</v>
      </c>
      <c r="I85" s="61">
        <v>2.6</v>
      </c>
      <c r="J85" s="62">
        <v>1352</v>
      </c>
      <c r="K85" s="61">
        <v>60.4</v>
      </c>
      <c r="L85" s="61">
        <v>2.8</v>
      </c>
      <c r="M85" s="61">
        <v>63.9</v>
      </c>
      <c r="N85" s="63">
        <v>2.8</v>
      </c>
    </row>
    <row r="86" spans="1:14" x14ac:dyDescent="0.3">
      <c r="A86" s="57" t="str">
        <f t="shared" si="7"/>
        <v>CONNECTICUT</v>
      </c>
      <c r="B86" s="64" t="s">
        <v>93</v>
      </c>
      <c r="C86" s="59">
        <v>2004</v>
      </c>
      <c r="D86" s="59">
        <v>1931</v>
      </c>
      <c r="E86" s="60">
        <v>1420</v>
      </c>
      <c r="F86" s="61">
        <v>70.900000000000006</v>
      </c>
      <c r="G86" s="61">
        <v>2.7</v>
      </c>
      <c r="H86" s="61">
        <v>73.5</v>
      </c>
      <c r="I86" s="61">
        <v>2.7</v>
      </c>
      <c r="J86" s="62">
        <v>1271</v>
      </c>
      <c r="K86" s="61">
        <v>63.4</v>
      </c>
      <c r="L86" s="61">
        <v>2.9</v>
      </c>
      <c r="M86" s="61">
        <v>65.8</v>
      </c>
      <c r="N86" s="63">
        <v>2.9</v>
      </c>
    </row>
    <row r="87" spans="1:14" x14ac:dyDescent="0.3">
      <c r="A87" s="57" t="str">
        <f t="shared" si="7"/>
        <v>CONNECTICUT</v>
      </c>
      <c r="B87" s="58" t="s">
        <v>5</v>
      </c>
      <c r="C87" s="59">
        <v>279</v>
      </c>
      <c r="D87" s="59">
        <v>256</v>
      </c>
      <c r="E87" s="60">
        <v>164</v>
      </c>
      <c r="F87" s="61">
        <v>58.7</v>
      </c>
      <c r="G87" s="61">
        <v>9.6</v>
      </c>
      <c r="H87" s="61">
        <v>64</v>
      </c>
      <c r="I87" s="61">
        <v>9.8000000000000007</v>
      </c>
      <c r="J87" s="62">
        <v>159</v>
      </c>
      <c r="K87" s="61">
        <v>57.1</v>
      </c>
      <c r="L87" s="61">
        <v>9.6</v>
      </c>
      <c r="M87" s="61">
        <v>62.2</v>
      </c>
      <c r="N87" s="63">
        <v>9.9</v>
      </c>
    </row>
    <row r="88" spans="1:14" x14ac:dyDescent="0.3">
      <c r="A88" s="57" t="str">
        <f t="shared" si="7"/>
        <v>CONNECTICUT</v>
      </c>
      <c r="B88" s="58" t="s">
        <v>6</v>
      </c>
      <c r="C88" s="59">
        <v>147</v>
      </c>
      <c r="D88" s="59">
        <v>80</v>
      </c>
      <c r="E88" s="60">
        <v>37</v>
      </c>
      <c r="F88" s="61">
        <v>25.1</v>
      </c>
      <c r="G88" s="61">
        <v>12.1</v>
      </c>
      <c r="H88" s="61">
        <v>46.1</v>
      </c>
      <c r="I88" s="61">
        <v>18.899999999999999</v>
      </c>
      <c r="J88" s="62">
        <v>23</v>
      </c>
      <c r="K88" s="61">
        <v>15.8</v>
      </c>
      <c r="L88" s="61">
        <v>10.199999999999999</v>
      </c>
      <c r="M88" s="61">
        <v>29</v>
      </c>
      <c r="N88" s="63">
        <v>17.2</v>
      </c>
    </row>
    <row r="89" spans="1:14" x14ac:dyDescent="0.3">
      <c r="A89" s="57" t="str">
        <f t="shared" si="7"/>
        <v>CONNECTICUT</v>
      </c>
      <c r="B89" s="58" t="s">
        <v>7</v>
      </c>
      <c r="C89" s="59">
        <v>292</v>
      </c>
      <c r="D89" s="59">
        <v>220</v>
      </c>
      <c r="E89" s="60">
        <v>127</v>
      </c>
      <c r="F89" s="61">
        <v>43.5</v>
      </c>
      <c r="G89" s="61">
        <v>12.3</v>
      </c>
      <c r="H89" s="61">
        <v>57.7</v>
      </c>
      <c r="I89" s="61">
        <v>14.1</v>
      </c>
      <c r="J89" s="62">
        <v>103</v>
      </c>
      <c r="K89" s="61">
        <v>35.4</v>
      </c>
      <c r="L89" s="61">
        <v>11.8</v>
      </c>
      <c r="M89" s="61">
        <v>47</v>
      </c>
      <c r="N89" s="63">
        <v>14.2</v>
      </c>
    </row>
    <row r="90" spans="1:14" x14ac:dyDescent="0.3">
      <c r="A90" s="57" t="str">
        <f t="shared" si="7"/>
        <v>CONNECTICUT</v>
      </c>
      <c r="B90" s="58" t="s">
        <v>8</v>
      </c>
      <c r="C90" s="59">
        <v>2280</v>
      </c>
      <c r="D90" s="59">
        <v>2152</v>
      </c>
      <c r="E90" s="60">
        <v>1551</v>
      </c>
      <c r="F90" s="61">
        <v>68</v>
      </c>
      <c r="G90" s="61">
        <v>2.6</v>
      </c>
      <c r="H90" s="61">
        <v>72.099999999999994</v>
      </c>
      <c r="I90" s="61">
        <v>2.6</v>
      </c>
      <c r="J90" s="62">
        <v>1379</v>
      </c>
      <c r="K90" s="61">
        <v>60.5</v>
      </c>
      <c r="L90" s="61">
        <v>2.8</v>
      </c>
      <c r="M90" s="61">
        <v>64.099999999999994</v>
      </c>
      <c r="N90" s="63">
        <v>2.8</v>
      </c>
    </row>
    <row r="91" spans="1:14" x14ac:dyDescent="0.3">
      <c r="A91" s="57" t="str">
        <f t="shared" si="7"/>
        <v>CONNECTICUT</v>
      </c>
      <c r="B91" s="58" t="s">
        <v>9</v>
      </c>
      <c r="C91" s="59">
        <v>309</v>
      </c>
      <c r="D91" s="59">
        <v>281</v>
      </c>
      <c r="E91" s="60">
        <v>185</v>
      </c>
      <c r="F91" s="61">
        <v>59.9</v>
      </c>
      <c r="G91" s="61">
        <v>9.1</v>
      </c>
      <c r="H91" s="61">
        <v>66</v>
      </c>
      <c r="I91" s="61">
        <v>9.1999999999999993</v>
      </c>
      <c r="J91" s="62">
        <v>177</v>
      </c>
      <c r="K91" s="61">
        <v>57.1</v>
      </c>
      <c r="L91" s="61">
        <v>9.1999999999999993</v>
      </c>
      <c r="M91" s="61">
        <v>62.9</v>
      </c>
      <c r="N91" s="63">
        <v>9.4</v>
      </c>
    </row>
    <row r="92" spans="1:14" x14ac:dyDescent="0.3">
      <c r="A92" s="57" t="str">
        <f t="shared" si="7"/>
        <v>CONNECTICUT</v>
      </c>
      <c r="B92" s="65" t="s">
        <v>10</v>
      </c>
      <c r="C92" s="66">
        <v>156</v>
      </c>
      <c r="D92" s="66">
        <v>89</v>
      </c>
      <c r="E92" s="67">
        <v>44</v>
      </c>
      <c r="F92" s="68">
        <v>28.1</v>
      </c>
      <c r="G92" s="68">
        <v>12.2</v>
      </c>
      <c r="H92" s="68">
        <v>49.2</v>
      </c>
      <c r="I92" s="68">
        <v>18</v>
      </c>
      <c r="J92" s="69">
        <v>30</v>
      </c>
      <c r="K92" s="68">
        <v>19.3</v>
      </c>
      <c r="L92" s="68">
        <v>10.7</v>
      </c>
      <c r="M92" s="68">
        <v>33.799999999999997</v>
      </c>
      <c r="N92" s="70">
        <v>17</v>
      </c>
    </row>
    <row r="93" spans="1:14" x14ac:dyDescent="0.3">
      <c r="A93" s="50" t="s">
        <v>28</v>
      </c>
      <c r="B93" s="51" t="s">
        <v>0</v>
      </c>
      <c r="C93" s="52">
        <v>693</v>
      </c>
      <c r="D93" s="52">
        <v>641</v>
      </c>
      <c r="E93" s="53">
        <v>470</v>
      </c>
      <c r="F93" s="54">
        <v>67.8</v>
      </c>
      <c r="G93" s="54">
        <v>2.4</v>
      </c>
      <c r="H93" s="54">
        <v>73.3</v>
      </c>
      <c r="I93" s="54">
        <v>2.4</v>
      </c>
      <c r="J93" s="55">
        <v>431</v>
      </c>
      <c r="K93" s="54">
        <v>62.2</v>
      </c>
      <c r="L93" s="54">
        <v>2.5</v>
      </c>
      <c r="M93" s="54">
        <v>67.3</v>
      </c>
      <c r="N93" s="56">
        <v>2.5</v>
      </c>
    </row>
    <row r="94" spans="1:14" x14ac:dyDescent="0.3">
      <c r="A94" s="57" t="str">
        <f>A93</f>
        <v>DELAWARE</v>
      </c>
      <c r="B94" s="58" t="s">
        <v>1</v>
      </c>
      <c r="C94" s="59">
        <v>329</v>
      </c>
      <c r="D94" s="59">
        <v>302</v>
      </c>
      <c r="E94" s="60">
        <v>218</v>
      </c>
      <c r="F94" s="61">
        <v>66.099999999999994</v>
      </c>
      <c r="G94" s="61">
        <v>3.5</v>
      </c>
      <c r="H94" s="61">
        <v>72.099999999999994</v>
      </c>
      <c r="I94" s="61">
        <v>3.5</v>
      </c>
      <c r="J94" s="62">
        <v>196</v>
      </c>
      <c r="K94" s="61">
        <v>59.6</v>
      </c>
      <c r="L94" s="61">
        <v>3.7</v>
      </c>
      <c r="M94" s="61">
        <v>65</v>
      </c>
      <c r="N94" s="63">
        <v>3.7</v>
      </c>
    </row>
    <row r="95" spans="1:14" x14ac:dyDescent="0.3">
      <c r="A95" s="57" t="str">
        <f t="shared" ref="A95:A103" si="8">A94</f>
        <v>DELAWARE</v>
      </c>
      <c r="B95" s="58" t="s">
        <v>2</v>
      </c>
      <c r="C95" s="59">
        <v>363</v>
      </c>
      <c r="D95" s="59">
        <v>339</v>
      </c>
      <c r="E95" s="60">
        <v>252</v>
      </c>
      <c r="F95" s="61">
        <v>69.3</v>
      </c>
      <c r="G95" s="61">
        <v>3.3</v>
      </c>
      <c r="H95" s="61">
        <v>74.400000000000006</v>
      </c>
      <c r="I95" s="61">
        <v>3.2</v>
      </c>
      <c r="J95" s="62">
        <v>235</v>
      </c>
      <c r="K95" s="61">
        <v>64.599999999999994</v>
      </c>
      <c r="L95" s="61">
        <v>3.4</v>
      </c>
      <c r="M95" s="61">
        <v>69.3</v>
      </c>
      <c r="N95" s="63">
        <v>3.4</v>
      </c>
    </row>
    <row r="96" spans="1:14" x14ac:dyDescent="0.3">
      <c r="A96" s="57" t="str">
        <f t="shared" si="8"/>
        <v>DELAWARE</v>
      </c>
      <c r="B96" s="58" t="s">
        <v>3</v>
      </c>
      <c r="C96" s="59">
        <v>521</v>
      </c>
      <c r="D96" s="59">
        <v>488</v>
      </c>
      <c r="E96" s="60">
        <v>365</v>
      </c>
      <c r="F96" s="61">
        <v>70.099999999999994</v>
      </c>
      <c r="G96" s="61">
        <v>2.7</v>
      </c>
      <c r="H96" s="61">
        <v>74.7</v>
      </c>
      <c r="I96" s="61">
        <v>2.7</v>
      </c>
      <c r="J96" s="62">
        <v>336</v>
      </c>
      <c r="K96" s="61">
        <v>64.5</v>
      </c>
      <c r="L96" s="61">
        <v>2.8</v>
      </c>
      <c r="M96" s="61">
        <v>68.8</v>
      </c>
      <c r="N96" s="63">
        <v>2.8</v>
      </c>
    </row>
    <row r="97" spans="1:14" x14ac:dyDescent="0.3">
      <c r="A97" s="57" t="str">
        <f t="shared" si="8"/>
        <v>DELAWARE</v>
      </c>
      <c r="B97" s="64" t="s">
        <v>93</v>
      </c>
      <c r="C97" s="59">
        <v>474</v>
      </c>
      <c r="D97" s="59">
        <v>468</v>
      </c>
      <c r="E97" s="60">
        <v>355</v>
      </c>
      <c r="F97" s="61">
        <v>74.900000000000006</v>
      </c>
      <c r="G97" s="61">
        <v>2.7</v>
      </c>
      <c r="H97" s="61">
        <v>75.900000000000006</v>
      </c>
      <c r="I97" s="61">
        <v>2.7</v>
      </c>
      <c r="J97" s="62">
        <v>328</v>
      </c>
      <c r="K97" s="61">
        <v>69</v>
      </c>
      <c r="L97" s="61">
        <v>2.9</v>
      </c>
      <c r="M97" s="61">
        <v>69.900000000000006</v>
      </c>
      <c r="N97" s="63">
        <v>2.9</v>
      </c>
    </row>
    <row r="98" spans="1:14" x14ac:dyDescent="0.3">
      <c r="A98" s="57" t="str">
        <f t="shared" si="8"/>
        <v>DELAWARE</v>
      </c>
      <c r="B98" s="58" t="s">
        <v>5</v>
      </c>
      <c r="C98" s="59">
        <v>142</v>
      </c>
      <c r="D98" s="59">
        <v>134</v>
      </c>
      <c r="E98" s="60">
        <v>91</v>
      </c>
      <c r="F98" s="61">
        <v>64</v>
      </c>
      <c r="G98" s="61">
        <v>6.6</v>
      </c>
      <c r="H98" s="61">
        <v>67.5</v>
      </c>
      <c r="I98" s="61">
        <v>6.6</v>
      </c>
      <c r="J98" s="62">
        <v>86</v>
      </c>
      <c r="K98" s="61">
        <v>60.5</v>
      </c>
      <c r="L98" s="61">
        <v>6.7</v>
      </c>
      <c r="M98" s="61">
        <v>63.7</v>
      </c>
      <c r="N98" s="63">
        <v>6.8</v>
      </c>
    </row>
    <row r="99" spans="1:14" x14ac:dyDescent="0.3">
      <c r="A99" s="57" t="str">
        <f t="shared" si="8"/>
        <v>DELAWARE</v>
      </c>
      <c r="B99" s="58" t="s">
        <v>6</v>
      </c>
      <c r="C99" s="59">
        <v>26</v>
      </c>
      <c r="D99" s="59">
        <v>15</v>
      </c>
      <c r="E99" s="60">
        <v>12</v>
      </c>
      <c r="F99" s="61" t="s">
        <v>94</v>
      </c>
      <c r="G99" s="61" t="s">
        <v>94</v>
      </c>
      <c r="H99" s="61" t="s">
        <v>94</v>
      </c>
      <c r="I99" s="61" t="s">
        <v>94</v>
      </c>
      <c r="J99" s="62">
        <v>8</v>
      </c>
      <c r="K99" s="61" t="s">
        <v>94</v>
      </c>
      <c r="L99" s="61" t="s">
        <v>94</v>
      </c>
      <c r="M99" s="61" t="s">
        <v>94</v>
      </c>
      <c r="N99" s="63" t="s">
        <v>94</v>
      </c>
    </row>
    <row r="100" spans="1:14" x14ac:dyDescent="0.3">
      <c r="A100" s="57" t="str">
        <f t="shared" si="8"/>
        <v>DELAWARE</v>
      </c>
      <c r="B100" s="58" t="s">
        <v>7</v>
      </c>
      <c r="C100" s="59">
        <v>56</v>
      </c>
      <c r="D100" s="59">
        <v>24</v>
      </c>
      <c r="E100" s="60">
        <v>11</v>
      </c>
      <c r="F100" s="61" t="s">
        <v>94</v>
      </c>
      <c r="G100" s="61" t="s">
        <v>94</v>
      </c>
      <c r="H100" s="61" t="s">
        <v>94</v>
      </c>
      <c r="I100" s="61" t="s">
        <v>94</v>
      </c>
      <c r="J100" s="62">
        <v>10</v>
      </c>
      <c r="K100" s="61" t="s">
        <v>94</v>
      </c>
      <c r="L100" s="61" t="s">
        <v>94</v>
      </c>
      <c r="M100" s="61" t="s">
        <v>94</v>
      </c>
      <c r="N100" s="63" t="s">
        <v>94</v>
      </c>
    </row>
    <row r="101" spans="1:14" x14ac:dyDescent="0.3">
      <c r="A101" s="57" t="str">
        <f t="shared" si="8"/>
        <v>DELAWARE</v>
      </c>
      <c r="B101" s="58" t="s">
        <v>8</v>
      </c>
      <c r="C101" s="59">
        <v>524</v>
      </c>
      <c r="D101" s="59">
        <v>490</v>
      </c>
      <c r="E101" s="60">
        <v>366</v>
      </c>
      <c r="F101" s="61">
        <v>69.900000000000006</v>
      </c>
      <c r="G101" s="61">
        <v>2.7</v>
      </c>
      <c r="H101" s="61">
        <v>74.7</v>
      </c>
      <c r="I101" s="61">
        <v>2.7</v>
      </c>
      <c r="J101" s="62">
        <v>337</v>
      </c>
      <c r="K101" s="61">
        <v>64.3</v>
      </c>
      <c r="L101" s="61">
        <v>2.8</v>
      </c>
      <c r="M101" s="61">
        <v>68.7</v>
      </c>
      <c r="N101" s="63">
        <v>2.8</v>
      </c>
    </row>
    <row r="102" spans="1:14" x14ac:dyDescent="0.3">
      <c r="A102" s="57" t="str">
        <f t="shared" si="8"/>
        <v>DELAWARE</v>
      </c>
      <c r="B102" s="58" t="s">
        <v>9</v>
      </c>
      <c r="C102" s="59">
        <v>144</v>
      </c>
      <c r="D102" s="59">
        <v>136</v>
      </c>
      <c r="E102" s="60">
        <v>92</v>
      </c>
      <c r="F102" s="61">
        <v>63.5</v>
      </c>
      <c r="G102" s="61">
        <v>6.6</v>
      </c>
      <c r="H102" s="61">
        <v>67.5</v>
      </c>
      <c r="I102" s="61">
        <v>6.6</v>
      </c>
      <c r="J102" s="62">
        <v>86</v>
      </c>
      <c r="K102" s="61">
        <v>59.5</v>
      </c>
      <c r="L102" s="61">
        <v>6.7</v>
      </c>
      <c r="M102" s="61">
        <v>63.3</v>
      </c>
      <c r="N102" s="63">
        <v>6.8</v>
      </c>
    </row>
    <row r="103" spans="1:14" x14ac:dyDescent="0.3">
      <c r="A103" s="57" t="str">
        <f t="shared" si="8"/>
        <v>DELAWARE</v>
      </c>
      <c r="B103" s="65" t="s">
        <v>10</v>
      </c>
      <c r="C103" s="66">
        <v>26</v>
      </c>
      <c r="D103" s="66">
        <v>15</v>
      </c>
      <c r="E103" s="67">
        <v>12</v>
      </c>
      <c r="F103" s="68" t="s">
        <v>94</v>
      </c>
      <c r="G103" s="68" t="s">
        <v>94</v>
      </c>
      <c r="H103" s="68" t="s">
        <v>94</v>
      </c>
      <c r="I103" s="68" t="s">
        <v>94</v>
      </c>
      <c r="J103" s="69">
        <v>8</v>
      </c>
      <c r="K103" s="68" t="s">
        <v>94</v>
      </c>
      <c r="L103" s="68" t="s">
        <v>94</v>
      </c>
      <c r="M103" s="68" t="s">
        <v>94</v>
      </c>
      <c r="N103" s="70" t="s">
        <v>94</v>
      </c>
    </row>
    <row r="104" spans="1:14" x14ac:dyDescent="0.3">
      <c r="A104" s="50" t="s">
        <v>12</v>
      </c>
      <c r="B104" s="51" t="s">
        <v>0</v>
      </c>
      <c r="C104" s="52">
        <v>517</v>
      </c>
      <c r="D104" s="52">
        <v>461</v>
      </c>
      <c r="E104" s="53">
        <v>385</v>
      </c>
      <c r="F104" s="54">
        <v>74.400000000000006</v>
      </c>
      <c r="G104" s="54">
        <v>2.2999999999999998</v>
      </c>
      <c r="H104" s="54">
        <v>83.4</v>
      </c>
      <c r="I104" s="54">
        <v>2.1</v>
      </c>
      <c r="J104" s="55">
        <v>350</v>
      </c>
      <c r="K104" s="54">
        <v>67.7</v>
      </c>
      <c r="L104" s="54">
        <v>2.5</v>
      </c>
      <c r="M104" s="54">
        <v>75.900000000000006</v>
      </c>
      <c r="N104" s="56">
        <v>2.4</v>
      </c>
    </row>
    <row r="105" spans="1:14" x14ac:dyDescent="0.3">
      <c r="A105" s="57" t="str">
        <f>A104</f>
        <v>DISTRICT OF COLUMBIA</v>
      </c>
      <c r="B105" s="58" t="s">
        <v>1</v>
      </c>
      <c r="C105" s="59">
        <v>240</v>
      </c>
      <c r="D105" s="59">
        <v>212</v>
      </c>
      <c r="E105" s="60">
        <v>173</v>
      </c>
      <c r="F105" s="61">
        <v>71.8</v>
      </c>
      <c r="G105" s="61">
        <v>3.5</v>
      </c>
      <c r="H105" s="61">
        <v>81.400000000000006</v>
      </c>
      <c r="I105" s="61">
        <v>3.2</v>
      </c>
      <c r="J105" s="62">
        <v>154</v>
      </c>
      <c r="K105" s="61">
        <v>64.2</v>
      </c>
      <c r="L105" s="61">
        <v>3.7</v>
      </c>
      <c r="M105" s="61">
        <v>72.7</v>
      </c>
      <c r="N105" s="63">
        <v>3.7</v>
      </c>
    </row>
    <row r="106" spans="1:14" x14ac:dyDescent="0.3">
      <c r="A106" s="57" t="str">
        <f t="shared" ref="A106:A114" si="9">A105</f>
        <v>DISTRICT OF COLUMBIA</v>
      </c>
      <c r="B106" s="58" t="s">
        <v>2</v>
      </c>
      <c r="C106" s="59">
        <v>277</v>
      </c>
      <c r="D106" s="59">
        <v>249</v>
      </c>
      <c r="E106" s="60">
        <v>212</v>
      </c>
      <c r="F106" s="61">
        <v>76.599999999999994</v>
      </c>
      <c r="G106" s="61">
        <v>3.1</v>
      </c>
      <c r="H106" s="61">
        <v>85</v>
      </c>
      <c r="I106" s="61">
        <v>2.7</v>
      </c>
      <c r="J106" s="62">
        <v>196</v>
      </c>
      <c r="K106" s="61">
        <v>70.8</v>
      </c>
      <c r="L106" s="61">
        <v>3.3</v>
      </c>
      <c r="M106" s="61">
        <v>78.599999999999994</v>
      </c>
      <c r="N106" s="63">
        <v>3.1</v>
      </c>
    </row>
    <row r="107" spans="1:14" x14ac:dyDescent="0.3">
      <c r="A107" s="57" t="str">
        <f t="shared" si="9"/>
        <v>DISTRICT OF COLUMBIA</v>
      </c>
      <c r="B107" s="58" t="s">
        <v>3</v>
      </c>
      <c r="C107" s="59">
        <v>246</v>
      </c>
      <c r="D107" s="59">
        <v>212</v>
      </c>
      <c r="E107" s="60">
        <v>180</v>
      </c>
      <c r="F107" s="61">
        <v>73.2</v>
      </c>
      <c r="G107" s="61">
        <v>3.4</v>
      </c>
      <c r="H107" s="61">
        <v>85.1</v>
      </c>
      <c r="I107" s="61">
        <v>3</v>
      </c>
      <c r="J107" s="62">
        <v>161</v>
      </c>
      <c r="K107" s="61">
        <v>65.3</v>
      </c>
      <c r="L107" s="61">
        <v>3.7</v>
      </c>
      <c r="M107" s="61">
        <v>75.900000000000006</v>
      </c>
      <c r="N107" s="63">
        <v>3.6</v>
      </c>
    </row>
    <row r="108" spans="1:14" x14ac:dyDescent="0.3">
      <c r="A108" s="57" t="str">
        <f t="shared" si="9"/>
        <v>DISTRICT OF COLUMBIA</v>
      </c>
      <c r="B108" s="64" t="s">
        <v>93</v>
      </c>
      <c r="C108" s="59">
        <v>208</v>
      </c>
      <c r="D108" s="59">
        <v>197</v>
      </c>
      <c r="E108" s="60">
        <v>171</v>
      </c>
      <c r="F108" s="61">
        <v>82</v>
      </c>
      <c r="G108" s="61">
        <v>3.2</v>
      </c>
      <c r="H108" s="61">
        <v>86.4</v>
      </c>
      <c r="I108" s="61">
        <v>2.9</v>
      </c>
      <c r="J108" s="62">
        <v>151</v>
      </c>
      <c r="K108" s="61">
        <v>72.8</v>
      </c>
      <c r="L108" s="61">
        <v>3.7</v>
      </c>
      <c r="M108" s="61">
        <v>76.7</v>
      </c>
      <c r="N108" s="63">
        <v>3.6</v>
      </c>
    </row>
    <row r="109" spans="1:14" x14ac:dyDescent="0.3">
      <c r="A109" s="57" t="str">
        <f t="shared" si="9"/>
        <v>DISTRICT OF COLUMBIA</v>
      </c>
      <c r="B109" s="58" t="s">
        <v>5</v>
      </c>
      <c r="C109" s="59">
        <v>244</v>
      </c>
      <c r="D109" s="59">
        <v>231</v>
      </c>
      <c r="E109" s="60">
        <v>191</v>
      </c>
      <c r="F109" s="61">
        <v>78</v>
      </c>
      <c r="G109" s="61">
        <v>3.9</v>
      </c>
      <c r="H109" s="61">
        <v>82.6</v>
      </c>
      <c r="I109" s="61">
        <v>3.6</v>
      </c>
      <c r="J109" s="62">
        <v>177</v>
      </c>
      <c r="K109" s="61">
        <v>72.599999999999994</v>
      </c>
      <c r="L109" s="61">
        <v>4.2</v>
      </c>
      <c r="M109" s="61">
        <v>76.8</v>
      </c>
      <c r="N109" s="63">
        <v>4.0999999999999996</v>
      </c>
    </row>
    <row r="110" spans="1:14" x14ac:dyDescent="0.3">
      <c r="A110" s="57" t="str">
        <f t="shared" si="9"/>
        <v>DISTRICT OF COLUMBIA</v>
      </c>
      <c r="B110" s="58" t="s">
        <v>6</v>
      </c>
      <c r="C110" s="59">
        <v>20</v>
      </c>
      <c r="D110" s="59">
        <v>13</v>
      </c>
      <c r="E110" s="60">
        <v>10</v>
      </c>
      <c r="F110" s="61" t="s">
        <v>94</v>
      </c>
      <c r="G110" s="61" t="s">
        <v>94</v>
      </c>
      <c r="H110" s="61" t="s">
        <v>94</v>
      </c>
      <c r="I110" s="61" t="s">
        <v>94</v>
      </c>
      <c r="J110" s="62">
        <v>9</v>
      </c>
      <c r="K110" s="61" t="s">
        <v>94</v>
      </c>
      <c r="L110" s="61" t="s">
        <v>94</v>
      </c>
      <c r="M110" s="61" t="s">
        <v>94</v>
      </c>
      <c r="N110" s="63" t="s">
        <v>94</v>
      </c>
    </row>
    <row r="111" spans="1:14" x14ac:dyDescent="0.3">
      <c r="A111" s="57" t="str">
        <f t="shared" si="9"/>
        <v>DISTRICT OF COLUMBIA</v>
      </c>
      <c r="B111" s="58" t="s">
        <v>7</v>
      </c>
      <c r="C111" s="59">
        <v>48</v>
      </c>
      <c r="D111" s="59">
        <v>19</v>
      </c>
      <c r="E111" s="60">
        <v>14</v>
      </c>
      <c r="F111" s="61" t="s">
        <v>94</v>
      </c>
      <c r="G111" s="61" t="s">
        <v>94</v>
      </c>
      <c r="H111" s="61" t="s">
        <v>94</v>
      </c>
      <c r="I111" s="61" t="s">
        <v>94</v>
      </c>
      <c r="J111" s="62">
        <v>13</v>
      </c>
      <c r="K111" s="61" t="s">
        <v>94</v>
      </c>
      <c r="L111" s="61" t="s">
        <v>94</v>
      </c>
      <c r="M111" s="61" t="s">
        <v>94</v>
      </c>
      <c r="N111" s="63" t="s">
        <v>94</v>
      </c>
    </row>
    <row r="112" spans="1:14" x14ac:dyDescent="0.3">
      <c r="A112" s="57" t="str">
        <f t="shared" si="9"/>
        <v>DISTRICT OF COLUMBIA</v>
      </c>
      <c r="B112" s="58" t="s">
        <v>8</v>
      </c>
      <c r="C112" s="59">
        <v>248</v>
      </c>
      <c r="D112" s="59">
        <v>214</v>
      </c>
      <c r="E112" s="60">
        <v>182</v>
      </c>
      <c r="F112" s="61">
        <v>73.099999999999994</v>
      </c>
      <c r="G112" s="61">
        <v>3.4</v>
      </c>
      <c r="H112" s="61">
        <v>84.8</v>
      </c>
      <c r="I112" s="61">
        <v>3</v>
      </c>
      <c r="J112" s="62">
        <v>162</v>
      </c>
      <c r="K112" s="61">
        <v>65.3</v>
      </c>
      <c r="L112" s="61">
        <v>3.6</v>
      </c>
      <c r="M112" s="61">
        <v>75.7</v>
      </c>
      <c r="N112" s="63">
        <v>3.5</v>
      </c>
    </row>
    <row r="113" spans="1:14" x14ac:dyDescent="0.3">
      <c r="A113" s="57" t="str">
        <f t="shared" si="9"/>
        <v>DISTRICT OF COLUMBIA</v>
      </c>
      <c r="B113" s="58" t="s">
        <v>9</v>
      </c>
      <c r="C113" s="59">
        <v>248</v>
      </c>
      <c r="D113" s="59">
        <v>233</v>
      </c>
      <c r="E113" s="60">
        <v>193</v>
      </c>
      <c r="F113" s="61">
        <v>77.7</v>
      </c>
      <c r="G113" s="61">
        <v>3.9</v>
      </c>
      <c r="H113" s="61">
        <v>82.7</v>
      </c>
      <c r="I113" s="61">
        <v>3.6</v>
      </c>
      <c r="J113" s="62">
        <v>179</v>
      </c>
      <c r="K113" s="61">
        <v>72.2</v>
      </c>
      <c r="L113" s="61">
        <v>4.2</v>
      </c>
      <c r="M113" s="61">
        <v>76.900000000000006</v>
      </c>
      <c r="N113" s="63">
        <v>4</v>
      </c>
    </row>
    <row r="114" spans="1:14" x14ac:dyDescent="0.3">
      <c r="A114" s="57" t="str">
        <f t="shared" si="9"/>
        <v>DISTRICT OF COLUMBIA</v>
      </c>
      <c r="B114" s="65" t="s">
        <v>10</v>
      </c>
      <c r="C114" s="66">
        <v>21</v>
      </c>
      <c r="D114" s="66">
        <v>15</v>
      </c>
      <c r="E114" s="67">
        <v>10</v>
      </c>
      <c r="F114" s="68" t="s">
        <v>94</v>
      </c>
      <c r="G114" s="68" t="s">
        <v>94</v>
      </c>
      <c r="H114" s="68" t="s">
        <v>94</v>
      </c>
      <c r="I114" s="68" t="s">
        <v>94</v>
      </c>
      <c r="J114" s="69">
        <v>9</v>
      </c>
      <c r="K114" s="68" t="s">
        <v>94</v>
      </c>
      <c r="L114" s="68" t="s">
        <v>94</v>
      </c>
      <c r="M114" s="68" t="s">
        <v>94</v>
      </c>
      <c r="N114" s="70" t="s">
        <v>94</v>
      </c>
    </row>
    <row r="115" spans="1:14" x14ac:dyDescent="0.3">
      <c r="A115" s="50" t="s">
        <v>13</v>
      </c>
      <c r="B115" s="51" t="s">
        <v>0</v>
      </c>
      <c r="C115" s="52">
        <v>15034</v>
      </c>
      <c r="D115" s="52">
        <v>13326</v>
      </c>
      <c r="E115" s="53">
        <v>9102</v>
      </c>
      <c r="F115" s="54">
        <v>60.5</v>
      </c>
      <c r="G115" s="54">
        <v>1.2</v>
      </c>
      <c r="H115" s="54">
        <v>68.3</v>
      </c>
      <c r="I115" s="54">
        <v>1.2</v>
      </c>
      <c r="J115" s="55">
        <v>8107</v>
      </c>
      <c r="K115" s="54">
        <v>53.9</v>
      </c>
      <c r="L115" s="54">
        <v>1.2</v>
      </c>
      <c r="M115" s="54">
        <v>60.8</v>
      </c>
      <c r="N115" s="56">
        <v>1.3</v>
      </c>
    </row>
    <row r="116" spans="1:14" x14ac:dyDescent="0.3">
      <c r="A116" s="57" t="str">
        <f>A115</f>
        <v>FLORIDA</v>
      </c>
      <c r="B116" s="58" t="s">
        <v>1</v>
      </c>
      <c r="C116" s="59">
        <v>7179</v>
      </c>
      <c r="D116" s="59">
        <v>6346</v>
      </c>
      <c r="E116" s="60">
        <v>4234</v>
      </c>
      <c r="F116" s="61">
        <v>59</v>
      </c>
      <c r="G116" s="61">
        <v>1.7</v>
      </c>
      <c r="H116" s="61">
        <v>66.7</v>
      </c>
      <c r="I116" s="61">
        <v>1.8</v>
      </c>
      <c r="J116" s="62">
        <v>3727</v>
      </c>
      <c r="K116" s="61">
        <v>51.9</v>
      </c>
      <c r="L116" s="61">
        <v>1.7</v>
      </c>
      <c r="M116" s="61">
        <v>58.7</v>
      </c>
      <c r="N116" s="63">
        <v>1.8</v>
      </c>
    </row>
    <row r="117" spans="1:14" x14ac:dyDescent="0.3">
      <c r="A117" s="57" t="str">
        <f t="shared" ref="A117:A125" si="10">A116</f>
        <v>FLORIDA</v>
      </c>
      <c r="B117" s="58" t="s">
        <v>2</v>
      </c>
      <c r="C117" s="59">
        <v>7855</v>
      </c>
      <c r="D117" s="59">
        <v>6980</v>
      </c>
      <c r="E117" s="60">
        <v>4869</v>
      </c>
      <c r="F117" s="61">
        <v>62</v>
      </c>
      <c r="G117" s="61">
        <v>1.6</v>
      </c>
      <c r="H117" s="61">
        <v>69.8</v>
      </c>
      <c r="I117" s="61">
        <v>1.6</v>
      </c>
      <c r="J117" s="62">
        <v>4379</v>
      </c>
      <c r="K117" s="61">
        <v>55.8</v>
      </c>
      <c r="L117" s="61">
        <v>1.7</v>
      </c>
      <c r="M117" s="61">
        <v>62.7</v>
      </c>
      <c r="N117" s="63">
        <v>1.7</v>
      </c>
    </row>
    <row r="118" spans="1:14" x14ac:dyDescent="0.3">
      <c r="A118" s="57" t="str">
        <f t="shared" si="10"/>
        <v>FLORIDA</v>
      </c>
      <c r="B118" s="58" t="s">
        <v>3</v>
      </c>
      <c r="C118" s="59">
        <v>12054</v>
      </c>
      <c r="D118" s="59">
        <v>10834</v>
      </c>
      <c r="E118" s="60">
        <v>7515</v>
      </c>
      <c r="F118" s="61">
        <v>62.3</v>
      </c>
      <c r="G118" s="61">
        <v>1.3</v>
      </c>
      <c r="H118" s="61">
        <v>69.400000000000006</v>
      </c>
      <c r="I118" s="61">
        <v>1.3</v>
      </c>
      <c r="J118" s="62">
        <v>6712</v>
      </c>
      <c r="K118" s="61">
        <v>55.7</v>
      </c>
      <c r="L118" s="61">
        <v>1.3</v>
      </c>
      <c r="M118" s="61">
        <v>62</v>
      </c>
      <c r="N118" s="63">
        <v>1.4</v>
      </c>
    </row>
    <row r="119" spans="1:14" x14ac:dyDescent="0.3">
      <c r="A119" s="57" t="str">
        <f t="shared" si="10"/>
        <v>FLORIDA</v>
      </c>
      <c r="B119" s="64" t="s">
        <v>93</v>
      </c>
      <c r="C119" s="59">
        <v>9024</v>
      </c>
      <c r="D119" s="59">
        <v>8771</v>
      </c>
      <c r="E119" s="60">
        <v>6039</v>
      </c>
      <c r="F119" s="61">
        <v>66.900000000000006</v>
      </c>
      <c r="G119" s="61">
        <v>1.5</v>
      </c>
      <c r="H119" s="61">
        <v>68.900000000000006</v>
      </c>
      <c r="I119" s="61">
        <v>1.5</v>
      </c>
      <c r="J119" s="62">
        <v>5430</v>
      </c>
      <c r="K119" s="61">
        <v>60.2</v>
      </c>
      <c r="L119" s="61">
        <v>1.5</v>
      </c>
      <c r="M119" s="61">
        <v>61.9</v>
      </c>
      <c r="N119" s="63">
        <v>1.5</v>
      </c>
    </row>
    <row r="120" spans="1:14" x14ac:dyDescent="0.3">
      <c r="A120" s="57" t="str">
        <f t="shared" si="10"/>
        <v>FLORIDA</v>
      </c>
      <c r="B120" s="58" t="s">
        <v>5</v>
      </c>
      <c r="C120" s="59">
        <v>2244</v>
      </c>
      <c r="D120" s="59">
        <v>1919</v>
      </c>
      <c r="E120" s="60">
        <v>1262</v>
      </c>
      <c r="F120" s="61">
        <v>56.3</v>
      </c>
      <c r="G120" s="61">
        <v>3.8</v>
      </c>
      <c r="H120" s="61">
        <v>65.8</v>
      </c>
      <c r="I120" s="61">
        <v>3.9</v>
      </c>
      <c r="J120" s="62">
        <v>1104</v>
      </c>
      <c r="K120" s="61">
        <v>49.2</v>
      </c>
      <c r="L120" s="61">
        <v>3.8</v>
      </c>
      <c r="M120" s="61">
        <v>57.6</v>
      </c>
      <c r="N120" s="63">
        <v>4</v>
      </c>
    </row>
    <row r="121" spans="1:14" x14ac:dyDescent="0.3">
      <c r="A121" s="57" t="str">
        <f t="shared" si="10"/>
        <v>FLORIDA</v>
      </c>
      <c r="B121" s="58" t="s">
        <v>6</v>
      </c>
      <c r="C121" s="59">
        <v>496</v>
      </c>
      <c r="D121" s="59">
        <v>360</v>
      </c>
      <c r="E121" s="60">
        <v>174</v>
      </c>
      <c r="F121" s="61">
        <v>35.1</v>
      </c>
      <c r="G121" s="61">
        <v>8</v>
      </c>
      <c r="H121" s="61">
        <v>48.4</v>
      </c>
      <c r="I121" s="61">
        <v>9.9</v>
      </c>
      <c r="J121" s="62">
        <v>155</v>
      </c>
      <c r="K121" s="61">
        <v>31.2</v>
      </c>
      <c r="L121" s="61">
        <v>7.8</v>
      </c>
      <c r="M121" s="61">
        <v>43</v>
      </c>
      <c r="N121" s="63">
        <v>9.8000000000000007</v>
      </c>
    </row>
    <row r="122" spans="1:14" x14ac:dyDescent="0.3">
      <c r="A122" s="57" t="str">
        <f t="shared" si="10"/>
        <v>FLORIDA</v>
      </c>
      <c r="B122" s="58" t="s">
        <v>7</v>
      </c>
      <c r="C122" s="59">
        <v>3349</v>
      </c>
      <c r="D122" s="59">
        <v>2250</v>
      </c>
      <c r="E122" s="60">
        <v>1622</v>
      </c>
      <c r="F122" s="61">
        <v>48.4</v>
      </c>
      <c r="G122" s="61">
        <v>4</v>
      </c>
      <c r="H122" s="61">
        <v>72.099999999999994</v>
      </c>
      <c r="I122" s="61">
        <v>4.4000000000000004</v>
      </c>
      <c r="J122" s="62">
        <v>1399</v>
      </c>
      <c r="K122" s="61">
        <v>41.8</v>
      </c>
      <c r="L122" s="61">
        <v>4</v>
      </c>
      <c r="M122" s="61">
        <v>62.2</v>
      </c>
      <c r="N122" s="63">
        <v>4.8</v>
      </c>
    </row>
    <row r="123" spans="1:14" x14ac:dyDescent="0.3">
      <c r="A123" s="57" t="str">
        <f t="shared" si="10"/>
        <v>FLORIDA</v>
      </c>
      <c r="B123" s="58" t="s">
        <v>8</v>
      </c>
      <c r="C123" s="59">
        <v>12172</v>
      </c>
      <c r="D123" s="59">
        <v>10941</v>
      </c>
      <c r="E123" s="60">
        <v>7591</v>
      </c>
      <c r="F123" s="61">
        <v>62.4</v>
      </c>
      <c r="G123" s="61">
        <v>1.3</v>
      </c>
      <c r="H123" s="61">
        <v>69.400000000000006</v>
      </c>
      <c r="I123" s="61">
        <v>1.3</v>
      </c>
      <c r="J123" s="62">
        <v>6783</v>
      </c>
      <c r="K123" s="61">
        <v>55.7</v>
      </c>
      <c r="L123" s="61">
        <v>1.3</v>
      </c>
      <c r="M123" s="61">
        <v>62</v>
      </c>
      <c r="N123" s="63">
        <v>1.4</v>
      </c>
    </row>
    <row r="124" spans="1:14" x14ac:dyDescent="0.3">
      <c r="A124" s="57" t="str">
        <f t="shared" si="10"/>
        <v>FLORIDA</v>
      </c>
      <c r="B124" s="58" t="s">
        <v>9</v>
      </c>
      <c r="C124" s="59">
        <v>2283</v>
      </c>
      <c r="D124" s="59">
        <v>1955</v>
      </c>
      <c r="E124" s="60">
        <v>1295</v>
      </c>
      <c r="F124" s="61">
        <v>56.7</v>
      </c>
      <c r="G124" s="61">
        <v>3.7</v>
      </c>
      <c r="H124" s="61">
        <v>66.2</v>
      </c>
      <c r="I124" s="61">
        <v>3.8</v>
      </c>
      <c r="J124" s="62">
        <v>1137</v>
      </c>
      <c r="K124" s="61">
        <v>49.8</v>
      </c>
      <c r="L124" s="61">
        <v>3.8</v>
      </c>
      <c r="M124" s="61">
        <v>58.2</v>
      </c>
      <c r="N124" s="63">
        <v>4</v>
      </c>
    </row>
    <row r="125" spans="1:14" x14ac:dyDescent="0.3">
      <c r="A125" s="57" t="str">
        <f t="shared" si="10"/>
        <v>FLORIDA</v>
      </c>
      <c r="B125" s="65" t="s">
        <v>10</v>
      </c>
      <c r="C125" s="66">
        <v>544</v>
      </c>
      <c r="D125" s="66">
        <v>392</v>
      </c>
      <c r="E125" s="67">
        <v>194</v>
      </c>
      <c r="F125" s="68">
        <v>35.700000000000003</v>
      </c>
      <c r="G125" s="68">
        <v>7.7</v>
      </c>
      <c r="H125" s="68">
        <v>49.5</v>
      </c>
      <c r="I125" s="68">
        <v>9.5</v>
      </c>
      <c r="J125" s="69">
        <v>171</v>
      </c>
      <c r="K125" s="68">
        <v>31.5</v>
      </c>
      <c r="L125" s="68">
        <v>7.5</v>
      </c>
      <c r="M125" s="68">
        <v>43.7</v>
      </c>
      <c r="N125" s="70">
        <v>9.4</v>
      </c>
    </row>
    <row r="126" spans="1:14" x14ac:dyDescent="0.3">
      <c r="A126" s="50" t="s">
        <v>14</v>
      </c>
      <c r="B126" s="51" t="s">
        <v>0</v>
      </c>
      <c r="C126" s="52">
        <v>7179</v>
      </c>
      <c r="D126" s="52">
        <v>6738</v>
      </c>
      <c r="E126" s="53">
        <v>4767</v>
      </c>
      <c r="F126" s="54">
        <v>66.400000000000006</v>
      </c>
      <c r="G126" s="54">
        <v>1.7</v>
      </c>
      <c r="H126" s="54">
        <v>70.7</v>
      </c>
      <c r="I126" s="54">
        <v>1.7</v>
      </c>
      <c r="J126" s="55">
        <v>4168</v>
      </c>
      <c r="K126" s="54">
        <v>58.1</v>
      </c>
      <c r="L126" s="54">
        <v>1.7</v>
      </c>
      <c r="M126" s="54">
        <v>61.9</v>
      </c>
      <c r="N126" s="56">
        <v>1.8</v>
      </c>
    </row>
    <row r="127" spans="1:14" x14ac:dyDescent="0.3">
      <c r="A127" s="57" t="str">
        <f>A126</f>
        <v>GEORGIA</v>
      </c>
      <c r="B127" s="58" t="s">
        <v>1</v>
      </c>
      <c r="C127" s="59">
        <v>3424</v>
      </c>
      <c r="D127" s="59">
        <v>3206</v>
      </c>
      <c r="E127" s="60">
        <v>2178</v>
      </c>
      <c r="F127" s="61">
        <v>63.6</v>
      </c>
      <c r="G127" s="61">
        <v>2.4</v>
      </c>
      <c r="H127" s="61">
        <v>67.900000000000006</v>
      </c>
      <c r="I127" s="61">
        <v>2.5</v>
      </c>
      <c r="J127" s="62">
        <v>1899</v>
      </c>
      <c r="K127" s="61">
        <v>55.5</v>
      </c>
      <c r="L127" s="61">
        <v>2.5</v>
      </c>
      <c r="M127" s="61">
        <v>59.2</v>
      </c>
      <c r="N127" s="63">
        <v>2.6</v>
      </c>
    </row>
    <row r="128" spans="1:14" x14ac:dyDescent="0.3">
      <c r="A128" s="57" t="str">
        <f t="shared" ref="A128:A136" si="11">A127</f>
        <v>GEORGIA</v>
      </c>
      <c r="B128" s="58" t="s">
        <v>2</v>
      </c>
      <c r="C128" s="59">
        <v>3755</v>
      </c>
      <c r="D128" s="59">
        <v>3532</v>
      </c>
      <c r="E128" s="60">
        <v>2589</v>
      </c>
      <c r="F128" s="61">
        <v>68.900000000000006</v>
      </c>
      <c r="G128" s="61">
        <v>2.2000000000000002</v>
      </c>
      <c r="H128" s="61">
        <v>73.3</v>
      </c>
      <c r="I128" s="61">
        <v>2.2000000000000002</v>
      </c>
      <c r="J128" s="62">
        <v>2269</v>
      </c>
      <c r="K128" s="61">
        <v>60.4</v>
      </c>
      <c r="L128" s="61">
        <v>2.4</v>
      </c>
      <c r="M128" s="61">
        <v>64.2</v>
      </c>
      <c r="N128" s="63">
        <v>2.4</v>
      </c>
    </row>
    <row r="129" spans="1:14" x14ac:dyDescent="0.3">
      <c r="A129" s="57" t="str">
        <f t="shared" si="11"/>
        <v>GEORGIA</v>
      </c>
      <c r="B129" s="58" t="s">
        <v>3</v>
      </c>
      <c r="C129" s="59">
        <v>4659</v>
      </c>
      <c r="D129" s="59">
        <v>4388</v>
      </c>
      <c r="E129" s="60">
        <v>3121</v>
      </c>
      <c r="F129" s="61">
        <v>67</v>
      </c>
      <c r="G129" s="61">
        <v>2.1</v>
      </c>
      <c r="H129" s="61">
        <v>71.099999999999994</v>
      </c>
      <c r="I129" s="61">
        <v>2</v>
      </c>
      <c r="J129" s="62">
        <v>2683</v>
      </c>
      <c r="K129" s="61">
        <v>57.6</v>
      </c>
      <c r="L129" s="61">
        <v>2.2000000000000002</v>
      </c>
      <c r="M129" s="61">
        <v>61.1</v>
      </c>
      <c r="N129" s="63">
        <v>2.2000000000000002</v>
      </c>
    </row>
    <row r="130" spans="1:14" x14ac:dyDescent="0.3">
      <c r="A130" s="57" t="str">
        <f t="shared" si="11"/>
        <v>GEORGIA</v>
      </c>
      <c r="B130" s="64" t="s">
        <v>93</v>
      </c>
      <c r="C130" s="59">
        <v>4227</v>
      </c>
      <c r="D130" s="59">
        <v>4176</v>
      </c>
      <c r="E130" s="60">
        <v>3006</v>
      </c>
      <c r="F130" s="61">
        <v>71.099999999999994</v>
      </c>
      <c r="G130" s="61">
        <v>2.1</v>
      </c>
      <c r="H130" s="61">
        <v>72</v>
      </c>
      <c r="I130" s="61">
        <v>2.1</v>
      </c>
      <c r="J130" s="62">
        <v>2590</v>
      </c>
      <c r="K130" s="61">
        <v>61.3</v>
      </c>
      <c r="L130" s="61">
        <v>2.2000000000000002</v>
      </c>
      <c r="M130" s="61">
        <v>62</v>
      </c>
      <c r="N130" s="63">
        <v>2.2000000000000002</v>
      </c>
    </row>
    <row r="131" spans="1:14" x14ac:dyDescent="0.3">
      <c r="A131" s="57" t="str">
        <f t="shared" si="11"/>
        <v>GEORGIA</v>
      </c>
      <c r="B131" s="58" t="s">
        <v>5</v>
      </c>
      <c r="C131" s="59">
        <v>2151</v>
      </c>
      <c r="D131" s="59">
        <v>2063</v>
      </c>
      <c r="E131" s="60">
        <v>1491</v>
      </c>
      <c r="F131" s="61">
        <v>69.3</v>
      </c>
      <c r="G131" s="61">
        <v>3.6</v>
      </c>
      <c r="H131" s="61">
        <v>72.3</v>
      </c>
      <c r="I131" s="61">
        <v>3.6</v>
      </c>
      <c r="J131" s="62">
        <v>1340</v>
      </c>
      <c r="K131" s="61">
        <v>62.3</v>
      </c>
      <c r="L131" s="61">
        <v>3.8</v>
      </c>
      <c r="M131" s="61">
        <v>65</v>
      </c>
      <c r="N131" s="63">
        <v>3.8</v>
      </c>
    </row>
    <row r="132" spans="1:14" x14ac:dyDescent="0.3">
      <c r="A132" s="57" t="str">
        <f t="shared" si="11"/>
        <v>GEORGIA</v>
      </c>
      <c r="B132" s="58" t="s">
        <v>6</v>
      </c>
      <c r="C132" s="59">
        <v>274</v>
      </c>
      <c r="D132" s="59">
        <v>198</v>
      </c>
      <c r="E132" s="60">
        <v>86</v>
      </c>
      <c r="F132" s="61">
        <v>31.4</v>
      </c>
      <c r="G132" s="61">
        <v>10.6</v>
      </c>
      <c r="H132" s="61">
        <v>43.6</v>
      </c>
      <c r="I132" s="61">
        <v>13.3</v>
      </c>
      <c r="J132" s="62">
        <v>83</v>
      </c>
      <c r="K132" s="61">
        <v>30.2</v>
      </c>
      <c r="L132" s="61">
        <v>10.4</v>
      </c>
      <c r="M132" s="61">
        <v>41.9</v>
      </c>
      <c r="N132" s="63">
        <v>13.2</v>
      </c>
    </row>
    <row r="133" spans="1:14" x14ac:dyDescent="0.3">
      <c r="A133" s="57" t="str">
        <f t="shared" si="11"/>
        <v>GEORGIA</v>
      </c>
      <c r="B133" s="58" t="s">
        <v>7</v>
      </c>
      <c r="C133" s="59">
        <v>489</v>
      </c>
      <c r="D133" s="59">
        <v>238</v>
      </c>
      <c r="E133" s="60">
        <v>140</v>
      </c>
      <c r="F133" s="61">
        <v>28.7</v>
      </c>
      <c r="G133" s="61">
        <v>9.6</v>
      </c>
      <c r="H133" s="61">
        <v>59</v>
      </c>
      <c r="I133" s="61">
        <v>14.9</v>
      </c>
      <c r="J133" s="62">
        <v>114</v>
      </c>
      <c r="K133" s="61">
        <v>23.3</v>
      </c>
      <c r="L133" s="61">
        <v>9</v>
      </c>
      <c r="M133" s="61">
        <v>47.8</v>
      </c>
      <c r="N133" s="63">
        <v>15.2</v>
      </c>
    </row>
    <row r="134" spans="1:14" x14ac:dyDescent="0.3">
      <c r="A134" s="57" t="str">
        <f t="shared" si="11"/>
        <v>GEORGIA</v>
      </c>
      <c r="B134" s="58" t="s">
        <v>8</v>
      </c>
      <c r="C134" s="59">
        <v>4697</v>
      </c>
      <c r="D134" s="59">
        <v>4424</v>
      </c>
      <c r="E134" s="60">
        <v>3148</v>
      </c>
      <c r="F134" s="61">
        <v>67</v>
      </c>
      <c r="G134" s="61">
        <v>2</v>
      </c>
      <c r="H134" s="61">
        <v>71.2</v>
      </c>
      <c r="I134" s="61">
        <v>2</v>
      </c>
      <c r="J134" s="62">
        <v>2706</v>
      </c>
      <c r="K134" s="61">
        <v>57.6</v>
      </c>
      <c r="L134" s="61">
        <v>2.1</v>
      </c>
      <c r="M134" s="61">
        <v>61.2</v>
      </c>
      <c r="N134" s="63">
        <v>2.2000000000000002</v>
      </c>
    </row>
    <row r="135" spans="1:14" x14ac:dyDescent="0.3">
      <c r="A135" s="57" t="str">
        <f t="shared" si="11"/>
        <v>GEORGIA</v>
      </c>
      <c r="B135" s="58" t="s">
        <v>9</v>
      </c>
      <c r="C135" s="59">
        <v>2177</v>
      </c>
      <c r="D135" s="59">
        <v>2087</v>
      </c>
      <c r="E135" s="60">
        <v>1511</v>
      </c>
      <c r="F135" s="61">
        <v>69.400000000000006</v>
      </c>
      <c r="G135" s="61">
        <v>3.6</v>
      </c>
      <c r="H135" s="61">
        <v>72.400000000000006</v>
      </c>
      <c r="I135" s="61">
        <v>3.5</v>
      </c>
      <c r="J135" s="62">
        <v>1354</v>
      </c>
      <c r="K135" s="61">
        <v>62.2</v>
      </c>
      <c r="L135" s="61">
        <v>3.7</v>
      </c>
      <c r="M135" s="61">
        <v>64.900000000000006</v>
      </c>
      <c r="N135" s="63">
        <v>3.8</v>
      </c>
    </row>
    <row r="136" spans="1:14" x14ac:dyDescent="0.3">
      <c r="A136" s="57" t="str">
        <f t="shared" si="11"/>
        <v>GEORGIA</v>
      </c>
      <c r="B136" s="65" t="s">
        <v>10</v>
      </c>
      <c r="C136" s="66">
        <v>280</v>
      </c>
      <c r="D136" s="66">
        <v>203</v>
      </c>
      <c r="E136" s="67">
        <v>86</v>
      </c>
      <c r="F136" s="68">
        <v>30.8</v>
      </c>
      <c r="G136" s="68">
        <v>10.4</v>
      </c>
      <c r="H136" s="68">
        <v>42.4</v>
      </c>
      <c r="I136" s="68">
        <v>13.1</v>
      </c>
      <c r="J136" s="69">
        <v>83</v>
      </c>
      <c r="K136" s="68">
        <v>29.6</v>
      </c>
      <c r="L136" s="68">
        <v>10.3</v>
      </c>
      <c r="M136" s="68">
        <v>40.799999999999997</v>
      </c>
      <c r="N136" s="70">
        <v>13</v>
      </c>
    </row>
    <row r="137" spans="1:14" x14ac:dyDescent="0.3">
      <c r="A137" s="50" t="s">
        <v>29</v>
      </c>
      <c r="B137" s="51" t="s">
        <v>0</v>
      </c>
      <c r="C137" s="52">
        <v>1013</v>
      </c>
      <c r="D137" s="52">
        <v>930</v>
      </c>
      <c r="E137" s="53">
        <v>547</v>
      </c>
      <c r="F137" s="54">
        <v>54.1</v>
      </c>
      <c r="G137" s="54">
        <v>2.4</v>
      </c>
      <c r="H137" s="54">
        <v>58.9</v>
      </c>
      <c r="I137" s="54">
        <v>2.5</v>
      </c>
      <c r="J137" s="55">
        <v>480</v>
      </c>
      <c r="K137" s="54">
        <v>47.4</v>
      </c>
      <c r="L137" s="54">
        <v>2.4</v>
      </c>
      <c r="M137" s="54">
        <v>51.6</v>
      </c>
      <c r="N137" s="56">
        <v>2.6</v>
      </c>
    </row>
    <row r="138" spans="1:14" x14ac:dyDescent="0.3">
      <c r="A138" s="57" t="str">
        <f>A137</f>
        <v>HAWAII</v>
      </c>
      <c r="B138" s="58" t="s">
        <v>1</v>
      </c>
      <c r="C138" s="59">
        <v>493</v>
      </c>
      <c r="D138" s="59">
        <v>463</v>
      </c>
      <c r="E138" s="60">
        <v>256</v>
      </c>
      <c r="F138" s="61">
        <v>51.9</v>
      </c>
      <c r="G138" s="61">
        <v>3.5</v>
      </c>
      <c r="H138" s="61">
        <v>55.3</v>
      </c>
      <c r="I138" s="61">
        <v>3.6</v>
      </c>
      <c r="J138" s="62">
        <v>225</v>
      </c>
      <c r="K138" s="61">
        <v>45.7</v>
      </c>
      <c r="L138" s="61">
        <v>3.5</v>
      </c>
      <c r="M138" s="61">
        <v>48.7</v>
      </c>
      <c r="N138" s="63">
        <v>3.6</v>
      </c>
    </row>
    <row r="139" spans="1:14" x14ac:dyDescent="0.3">
      <c r="A139" s="57" t="str">
        <f t="shared" ref="A139:A147" si="12">A138</f>
        <v>HAWAII</v>
      </c>
      <c r="B139" s="58" t="s">
        <v>2</v>
      </c>
      <c r="C139" s="59">
        <v>520</v>
      </c>
      <c r="D139" s="59">
        <v>467</v>
      </c>
      <c r="E139" s="60">
        <v>292</v>
      </c>
      <c r="F139" s="61">
        <v>56.1</v>
      </c>
      <c r="G139" s="61">
        <v>3.4</v>
      </c>
      <c r="H139" s="61">
        <v>62.4</v>
      </c>
      <c r="I139" s="61">
        <v>3.5</v>
      </c>
      <c r="J139" s="62">
        <v>255</v>
      </c>
      <c r="K139" s="61">
        <v>49.1</v>
      </c>
      <c r="L139" s="61">
        <v>3.4</v>
      </c>
      <c r="M139" s="61">
        <v>54.6</v>
      </c>
      <c r="N139" s="63">
        <v>3.6</v>
      </c>
    </row>
    <row r="140" spans="1:14" x14ac:dyDescent="0.3">
      <c r="A140" s="57" t="str">
        <f t="shared" si="12"/>
        <v>HAWAII</v>
      </c>
      <c r="B140" s="58" t="s">
        <v>3</v>
      </c>
      <c r="C140" s="59">
        <v>238</v>
      </c>
      <c r="D140" s="59">
        <v>228</v>
      </c>
      <c r="E140" s="60">
        <v>170</v>
      </c>
      <c r="F140" s="61">
        <v>71.3</v>
      </c>
      <c r="G140" s="61">
        <v>4.5999999999999996</v>
      </c>
      <c r="H140" s="61">
        <v>74.400000000000006</v>
      </c>
      <c r="I140" s="61">
        <v>4.5</v>
      </c>
      <c r="J140" s="62">
        <v>153</v>
      </c>
      <c r="K140" s="61">
        <v>64.2</v>
      </c>
      <c r="L140" s="61">
        <v>4.8</v>
      </c>
      <c r="M140" s="61">
        <v>66.900000000000006</v>
      </c>
      <c r="N140" s="63">
        <v>4.9000000000000004</v>
      </c>
    </row>
    <row r="141" spans="1:14" x14ac:dyDescent="0.3">
      <c r="A141" s="57" t="str">
        <f t="shared" si="12"/>
        <v>HAWAII</v>
      </c>
      <c r="B141" s="64" t="s">
        <v>93</v>
      </c>
      <c r="C141" s="59">
        <v>212</v>
      </c>
      <c r="D141" s="59">
        <v>210</v>
      </c>
      <c r="E141" s="60">
        <v>160</v>
      </c>
      <c r="F141" s="61">
        <v>75.400000000000006</v>
      </c>
      <c r="G141" s="61">
        <v>4.5999999999999996</v>
      </c>
      <c r="H141" s="61">
        <v>76</v>
      </c>
      <c r="I141" s="61">
        <v>4.5999999999999996</v>
      </c>
      <c r="J141" s="62">
        <v>143</v>
      </c>
      <c r="K141" s="61">
        <v>67.599999999999994</v>
      </c>
      <c r="L141" s="61">
        <v>5</v>
      </c>
      <c r="M141" s="61">
        <v>68.2</v>
      </c>
      <c r="N141" s="63">
        <v>5</v>
      </c>
    </row>
    <row r="142" spans="1:14" x14ac:dyDescent="0.3">
      <c r="A142" s="57" t="str">
        <f t="shared" si="12"/>
        <v>HAWAII</v>
      </c>
      <c r="B142" s="58" t="s">
        <v>5</v>
      </c>
      <c r="C142" s="59">
        <v>18</v>
      </c>
      <c r="D142" s="59">
        <v>18</v>
      </c>
      <c r="E142" s="60">
        <v>12</v>
      </c>
      <c r="F142" s="61" t="s">
        <v>94</v>
      </c>
      <c r="G142" s="61" t="s">
        <v>94</v>
      </c>
      <c r="H142" s="61" t="s">
        <v>94</v>
      </c>
      <c r="I142" s="61" t="s">
        <v>94</v>
      </c>
      <c r="J142" s="62">
        <v>12</v>
      </c>
      <c r="K142" s="61" t="s">
        <v>94</v>
      </c>
      <c r="L142" s="61" t="s">
        <v>94</v>
      </c>
      <c r="M142" s="61" t="s">
        <v>94</v>
      </c>
      <c r="N142" s="63" t="s">
        <v>94</v>
      </c>
    </row>
    <row r="143" spans="1:14" x14ac:dyDescent="0.3">
      <c r="A143" s="57" t="str">
        <f t="shared" si="12"/>
        <v>HAWAII</v>
      </c>
      <c r="B143" s="58" t="s">
        <v>6</v>
      </c>
      <c r="C143" s="59">
        <v>459</v>
      </c>
      <c r="D143" s="59">
        <v>403</v>
      </c>
      <c r="E143" s="60">
        <v>227</v>
      </c>
      <c r="F143" s="61">
        <v>49.5</v>
      </c>
      <c r="G143" s="61">
        <v>4.5999999999999996</v>
      </c>
      <c r="H143" s="61">
        <v>56.3</v>
      </c>
      <c r="I143" s="61">
        <v>4.9000000000000004</v>
      </c>
      <c r="J143" s="62">
        <v>201</v>
      </c>
      <c r="K143" s="61">
        <v>43.7</v>
      </c>
      <c r="L143" s="61">
        <v>4.5999999999999996</v>
      </c>
      <c r="M143" s="61">
        <v>49.7</v>
      </c>
      <c r="N143" s="63">
        <v>4.9000000000000004</v>
      </c>
    </row>
    <row r="144" spans="1:14" x14ac:dyDescent="0.3">
      <c r="A144" s="57" t="str">
        <f t="shared" si="12"/>
        <v>HAWAII</v>
      </c>
      <c r="B144" s="58" t="s">
        <v>7</v>
      </c>
      <c r="C144" s="59">
        <v>81</v>
      </c>
      <c r="D144" s="59">
        <v>73</v>
      </c>
      <c r="E144" s="60">
        <v>33</v>
      </c>
      <c r="F144" s="61">
        <v>41</v>
      </c>
      <c r="G144" s="61">
        <v>13.4</v>
      </c>
      <c r="H144" s="61" t="s">
        <v>94</v>
      </c>
      <c r="I144" s="61" t="s">
        <v>94</v>
      </c>
      <c r="J144" s="62">
        <v>25</v>
      </c>
      <c r="K144" s="61">
        <v>31.4</v>
      </c>
      <c r="L144" s="61">
        <v>12.7</v>
      </c>
      <c r="M144" s="61" t="s">
        <v>94</v>
      </c>
      <c r="N144" s="63" t="s">
        <v>94</v>
      </c>
    </row>
    <row r="145" spans="1:14" x14ac:dyDescent="0.3">
      <c r="A145" s="57" t="str">
        <f t="shared" si="12"/>
        <v>HAWAII</v>
      </c>
      <c r="B145" s="58" t="s">
        <v>8</v>
      </c>
      <c r="C145" s="59">
        <v>362</v>
      </c>
      <c r="D145" s="59">
        <v>350</v>
      </c>
      <c r="E145" s="60">
        <v>236</v>
      </c>
      <c r="F145" s="61">
        <v>65.3</v>
      </c>
      <c r="G145" s="61">
        <v>3.9</v>
      </c>
      <c r="H145" s="61">
        <v>67.5</v>
      </c>
      <c r="I145" s="61">
        <v>3.9</v>
      </c>
      <c r="J145" s="62">
        <v>208</v>
      </c>
      <c r="K145" s="61">
        <v>57.4</v>
      </c>
      <c r="L145" s="61">
        <v>4.0999999999999996</v>
      </c>
      <c r="M145" s="61">
        <v>59.3</v>
      </c>
      <c r="N145" s="63">
        <v>4.0999999999999996</v>
      </c>
    </row>
    <row r="146" spans="1:14" x14ac:dyDescent="0.3">
      <c r="A146" s="57" t="str">
        <f t="shared" si="12"/>
        <v>HAWAII</v>
      </c>
      <c r="B146" s="58" t="s">
        <v>9</v>
      </c>
      <c r="C146" s="59">
        <v>27</v>
      </c>
      <c r="D146" s="59">
        <v>27</v>
      </c>
      <c r="E146" s="60">
        <v>18</v>
      </c>
      <c r="F146" s="61" t="s">
        <v>94</v>
      </c>
      <c r="G146" s="61" t="s">
        <v>94</v>
      </c>
      <c r="H146" s="61" t="s">
        <v>94</v>
      </c>
      <c r="I146" s="61" t="s">
        <v>94</v>
      </c>
      <c r="J146" s="62">
        <v>18</v>
      </c>
      <c r="K146" s="61" t="s">
        <v>94</v>
      </c>
      <c r="L146" s="61" t="s">
        <v>94</v>
      </c>
      <c r="M146" s="61" t="s">
        <v>94</v>
      </c>
      <c r="N146" s="63" t="s">
        <v>94</v>
      </c>
    </row>
    <row r="147" spans="1:14" x14ac:dyDescent="0.3">
      <c r="A147" s="57" t="str">
        <f t="shared" si="12"/>
        <v>HAWAII</v>
      </c>
      <c r="B147" s="65" t="s">
        <v>10</v>
      </c>
      <c r="C147" s="66">
        <v>568</v>
      </c>
      <c r="D147" s="66">
        <v>511</v>
      </c>
      <c r="E147" s="67">
        <v>287</v>
      </c>
      <c r="F147" s="68">
        <v>50.5</v>
      </c>
      <c r="G147" s="68">
        <v>4.0999999999999996</v>
      </c>
      <c r="H147" s="68">
        <v>56.1</v>
      </c>
      <c r="I147" s="68">
        <v>4.3</v>
      </c>
      <c r="J147" s="69">
        <v>250</v>
      </c>
      <c r="K147" s="68">
        <v>44.1</v>
      </c>
      <c r="L147" s="68">
        <v>4.0999999999999996</v>
      </c>
      <c r="M147" s="68">
        <v>49</v>
      </c>
      <c r="N147" s="70">
        <v>4.4000000000000004</v>
      </c>
    </row>
    <row r="148" spans="1:14" x14ac:dyDescent="0.3">
      <c r="A148" s="50" t="s">
        <v>30</v>
      </c>
      <c r="B148" s="51" t="s">
        <v>0</v>
      </c>
      <c r="C148" s="52">
        <v>1129</v>
      </c>
      <c r="D148" s="52">
        <v>1064</v>
      </c>
      <c r="E148" s="53">
        <v>745</v>
      </c>
      <c r="F148" s="54">
        <v>65.900000000000006</v>
      </c>
      <c r="G148" s="54">
        <v>2.4</v>
      </c>
      <c r="H148" s="54">
        <v>70</v>
      </c>
      <c r="I148" s="54">
        <v>2.2999999999999998</v>
      </c>
      <c r="J148" s="55">
        <v>679</v>
      </c>
      <c r="K148" s="54">
        <v>60.2</v>
      </c>
      <c r="L148" s="54">
        <v>2.4</v>
      </c>
      <c r="M148" s="54">
        <v>63.9</v>
      </c>
      <c r="N148" s="56">
        <v>2.5</v>
      </c>
    </row>
    <row r="149" spans="1:14" x14ac:dyDescent="0.3">
      <c r="A149" s="57" t="str">
        <f>A148</f>
        <v>IDAHO</v>
      </c>
      <c r="B149" s="58" t="s">
        <v>1</v>
      </c>
      <c r="C149" s="59">
        <v>553</v>
      </c>
      <c r="D149" s="59">
        <v>519</v>
      </c>
      <c r="E149" s="60">
        <v>354</v>
      </c>
      <c r="F149" s="61">
        <v>64.099999999999994</v>
      </c>
      <c r="G149" s="61">
        <v>3.4</v>
      </c>
      <c r="H149" s="61">
        <v>68.3</v>
      </c>
      <c r="I149" s="61">
        <v>3.4</v>
      </c>
      <c r="J149" s="62">
        <v>323</v>
      </c>
      <c r="K149" s="61">
        <v>58.4</v>
      </c>
      <c r="L149" s="61">
        <v>3.5</v>
      </c>
      <c r="M149" s="61">
        <v>62.2</v>
      </c>
      <c r="N149" s="63">
        <v>3.6</v>
      </c>
    </row>
    <row r="150" spans="1:14" x14ac:dyDescent="0.3">
      <c r="A150" s="57" t="str">
        <f t="shared" ref="A150:A158" si="13">A149</f>
        <v>IDAHO</v>
      </c>
      <c r="B150" s="58" t="s">
        <v>2</v>
      </c>
      <c r="C150" s="59">
        <v>577</v>
      </c>
      <c r="D150" s="59">
        <v>545</v>
      </c>
      <c r="E150" s="60">
        <v>390</v>
      </c>
      <c r="F150" s="61">
        <v>67.7</v>
      </c>
      <c r="G150" s="61">
        <v>3.3</v>
      </c>
      <c r="H150" s="61">
        <v>71.599999999999994</v>
      </c>
      <c r="I150" s="61">
        <v>3.2</v>
      </c>
      <c r="J150" s="62">
        <v>357</v>
      </c>
      <c r="K150" s="61">
        <v>61.8</v>
      </c>
      <c r="L150" s="61">
        <v>3.4</v>
      </c>
      <c r="M150" s="61">
        <v>65.400000000000006</v>
      </c>
      <c r="N150" s="63">
        <v>3.4</v>
      </c>
    </row>
    <row r="151" spans="1:14" x14ac:dyDescent="0.3">
      <c r="A151" s="57" t="str">
        <f t="shared" si="13"/>
        <v>IDAHO</v>
      </c>
      <c r="B151" s="58" t="s">
        <v>3</v>
      </c>
      <c r="C151" s="59">
        <v>1077</v>
      </c>
      <c r="D151" s="59">
        <v>1021</v>
      </c>
      <c r="E151" s="60">
        <v>726</v>
      </c>
      <c r="F151" s="61">
        <v>67.400000000000006</v>
      </c>
      <c r="G151" s="61">
        <v>2.4</v>
      </c>
      <c r="H151" s="61">
        <v>71.099999999999994</v>
      </c>
      <c r="I151" s="61">
        <v>2.4</v>
      </c>
      <c r="J151" s="62">
        <v>661</v>
      </c>
      <c r="K151" s="61">
        <v>61.4</v>
      </c>
      <c r="L151" s="61">
        <v>2.5</v>
      </c>
      <c r="M151" s="61">
        <v>64.8</v>
      </c>
      <c r="N151" s="63">
        <v>2.5</v>
      </c>
    </row>
    <row r="152" spans="1:14" x14ac:dyDescent="0.3">
      <c r="A152" s="57" t="str">
        <f t="shared" si="13"/>
        <v>IDAHO</v>
      </c>
      <c r="B152" s="64" t="s">
        <v>93</v>
      </c>
      <c r="C152" s="59">
        <v>960</v>
      </c>
      <c r="D152" s="59">
        <v>956</v>
      </c>
      <c r="E152" s="60">
        <v>691</v>
      </c>
      <c r="F152" s="61">
        <v>72</v>
      </c>
      <c r="G152" s="61">
        <v>2.4</v>
      </c>
      <c r="H152" s="61">
        <v>72.3</v>
      </c>
      <c r="I152" s="61">
        <v>2.4</v>
      </c>
      <c r="J152" s="62">
        <v>634</v>
      </c>
      <c r="K152" s="61">
        <v>66.099999999999994</v>
      </c>
      <c r="L152" s="61">
        <v>2.6</v>
      </c>
      <c r="M152" s="61">
        <v>66.400000000000006</v>
      </c>
      <c r="N152" s="63">
        <v>2.6</v>
      </c>
    </row>
    <row r="153" spans="1:14" x14ac:dyDescent="0.3">
      <c r="A153" s="57" t="str">
        <f t="shared" si="13"/>
        <v>IDAHO</v>
      </c>
      <c r="B153" s="58" t="s">
        <v>5</v>
      </c>
      <c r="C153" s="59">
        <v>7</v>
      </c>
      <c r="D153" s="59">
        <v>7</v>
      </c>
      <c r="E153" s="60" t="s">
        <v>82</v>
      </c>
      <c r="F153" s="61" t="s">
        <v>94</v>
      </c>
      <c r="G153" s="61" t="s">
        <v>94</v>
      </c>
      <c r="H153" s="61" t="s">
        <v>94</v>
      </c>
      <c r="I153" s="61" t="s">
        <v>94</v>
      </c>
      <c r="J153" s="62" t="s">
        <v>82</v>
      </c>
      <c r="K153" s="61" t="s">
        <v>94</v>
      </c>
      <c r="L153" s="61" t="s">
        <v>94</v>
      </c>
      <c r="M153" s="61" t="s">
        <v>94</v>
      </c>
      <c r="N153" s="63" t="s">
        <v>94</v>
      </c>
    </row>
    <row r="154" spans="1:14" x14ac:dyDescent="0.3">
      <c r="A154" s="57" t="str">
        <f t="shared" si="13"/>
        <v>IDAHO</v>
      </c>
      <c r="B154" s="58" t="s">
        <v>6</v>
      </c>
      <c r="C154" s="59">
        <v>15</v>
      </c>
      <c r="D154" s="59">
        <v>6</v>
      </c>
      <c r="E154" s="60">
        <v>2</v>
      </c>
      <c r="F154" s="61" t="s">
        <v>94</v>
      </c>
      <c r="G154" s="61" t="s">
        <v>94</v>
      </c>
      <c r="H154" s="61" t="s">
        <v>94</v>
      </c>
      <c r="I154" s="61" t="s">
        <v>94</v>
      </c>
      <c r="J154" s="62">
        <v>2</v>
      </c>
      <c r="K154" s="61" t="s">
        <v>94</v>
      </c>
      <c r="L154" s="61" t="s">
        <v>94</v>
      </c>
      <c r="M154" s="61" t="s">
        <v>94</v>
      </c>
      <c r="N154" s="63" t="s">
        <v>94</v>
      </c>
    </row>
    <row r="155" spans="1:14" x14ac:dyDescent="0.3">
      <c r="A155" s="57" t="str">
        <f t="shared" si="13"/>
        <v>IDAHO</v>
      </c>
      <c r="B155" s="58" t="s">
        <v>7</v>
      </c>
      <c r="C155" s="59">
        <v>119</v>
      </c>
      <c r="D155" s="59">
        <v>68</v>
      </c>
      <c r="E155" s="60">
        <v>35</v>
      </c>
      <c r="F155" s="61">
        <v>29.6</v>
      </c>
      <c r="G155" s="61">
        <v>11</v>
      </c>
      <c r="H155" s="61" t="s">
        <v>94</v>
      </c>
      <c r="I155" s="61" t="s">
        <v>94</v>
      </c>
      <c r="J155" s="62">
        <v>27</v>
      </c>
      <c r="K155" s="61">
        <v>22.5</v>
      </c>
      <c r="L155" s="61">
        <v>10</v>
      </c>
      <c r="M155" s="61" t="s">
        <v>94</v>
      </c>
      <c r="N155" s="63" t="s">
        <v>94</v>
      </c>
    </row>
    <row r="156" spans="1:14" x14ac:dyDescent="0.3">
      <c r="A156" s="57" t="str">
        <f t="shared" si="13"/>
        <v>IDAHO</v>
      </c>
      <c r="B156" s="58" t="s">
        <v>8</v>
      </c>
      <c r="C156" s="59">
        <v>1093</v>
      </c>
      <c r="D156" s="59">
        <v>1037</v>
      </c>
      <c r="E156" s="60">
        <v>735</v>
      </c>
      <c r="F156" s="61">
        <v>67.3</v>
      </c>
      <c r="G156" s="61">
        <v>2.4</v>
      </c>
      <c r="H156" s="61">
        <v>70.900000000000006</v>
      </c>
      <c r="I156" s="61">
        <v>2.4</v>
      </c>
      <c r="J156" s="62">
        <v>670</v>
      </c>
      <c r="K156" s="61">
        <v>61.3</v>
      </c>
      <c r="L156" s="61">
        <v>2.5</v>
      </c>
      <c r="M156" s="61">
        <v>64.599999999999994</v>
      </c>
      <c r="N156" s="63">
        <v>2.5</v>
      </c>
    </row>
    <row r="157" spans="1:14" x14ac:dyDescent="0.3">
      <c r="A157" s="57" t="str">
        <f t="shared" si="13"/>
        <v>IDAHO</v>
      </c>
      <c r="B157" s="58" t="s">
        <v>9</v>
      </c>
      <c r="C157" s="59">
        <v>9</v>
      </c>
      <c r="D157" s="59">
        <v>9</v>
      </c>
      <c r="E157" s="60">
        <v>1</v>
      </c>
      <c r="F157" s="61" t="s">
        <v>94</v>
      </c>
      <c r="G157" s="61" t="s">
        <v>94</v>
      </c>
      <c r="H157" s="61" t="s">
        <v>94</v>
      </c>
      <c r="I157" s="61" t="s">
        <v>94</v>
      </c>
      <c r="J157" s="62">
        <v>1</v>
      </c>
      <c r="K157" s="61" t="s">
        <v>94</v>
      </c>
      <c r="L157" s="61" t="s">
        <v>94</v>
      </c>
      <c r="M157" s="61" t="s">
        <v>94</v>
      </c>
      <c r="N157" s="63" t="s">
        <v>94</v>
      </c>
    </row>
    <row r="158" spans="1:14" x14ac:dyDescent="0.3">
      <c r="A158" s="57" t="str">
        <f t="shared" si="13"/>
        <v>IDAHO</v>
      </c>
      <c r="B158" s="65" t="s">
        <v>10</v>
      </c>
      <c r="C158" s="66">
        <v>19</v>
      </c>
      <c r="D158" s="66">
        <v>9</v>
      </c>
      <c r="E158" s="67">
        <v>5</v>
      </c>
      <c r="F158" s="68" t="s">
        <v>94</v>
      </c>
      <c r="G158" s="68" t="s">
        <v>94</v>
      </c>
      <c r="H158" s="68" t="s">
        <v>94</v>
      </c>
      <c r="I158" s="68" t="s">
        <v>94</v>
      </c>
      <c r="J158" s="69">
        <v>5</v>
      </c>
      <c r="K158" s="68" t="s">
        <v>94</v>
      </c>
      <c r="L158" s="68" t="s">
        <v>94</v>
      </c>
      <c r="M158" s="68" t="s">
        <v>94</v>
      </c>
      <c r="N158" s="70" t="s">
        <v>94</v>
      </c>
    </row>
    <row r="159" spans="1:14" x14ac:dyDescent="0.3">
      <c r="A159" s="50" t="s">
        <v>31</v>
      </c>
      <c r="B159" s="51" t="s">
        <v>0</v>
      </c>
      <c r="C159" s="52">
        <v>9651</v>
      </c>
      <c r="D159" s="52">
        <v>8831</v>
      </c>
      <c r="E159" s="53">
        <v>6425</v>
      </c>
      <c r="F159" s="54">
        <v>66.599999999999994</v>
      </c>
      <c r="G159" s="54">
        <v>1.4</v>
      </c>
      <c r="H159" s="54">
        <v>72.7</v>
      </c>
      <c r="I159" s="54">
        <v>1.4</v>
      </c>
      <c r="J159" s="55">
        <v>5428</v>
      </c>
      <c r="K159" s="54">
        <v>56.2</v>
      </c>
      <c r="L159" s="54">
        <v>1.5</v>
      </c>
      <c r="M159" s="54">
        <v>61.5</v>
      </c>
      <c r="N159" s="56">
        <v>1.6</v>
      </c>
    </row>
    <row r="160" spans="1:14" x14ac:dyDescent="0.3">
      <c r="A160" s="57" t="str">
        <f>A159</f>
        <v>ILLINOIS</v>
      </c>
      <c r="B160" s="58" t="s">
        <v>1</v>
      </c>
      <c r="C160" s="59">
        <v>4638</v>
      </c>
      <c r="D160" s="59">
        <v>4244</v>
      </c>
      <c r="E160" s="60">
        <v>3010</v>
      </c>
      <c r="F160" s="61">
        <v>64.900000000000006</v>
      </c>
      <c r="G160" s="61">
        <v>2.1</v>
      </c>
      <c r="H160" s="61">
        <v>70.900000000000006</v>
      </c>
      <c r="I160" s="61">
        <v>2.1</v>
      </c>
      <c r="J160" s="62">
        <v>2517</v>
      </c>
      <c r="K160" s="61">
        <v>54.3</v>
      </c>
      <c r="L160" s="61">
        <v>2.2000000000000002</v>
      </c>
      <c r="M160" s="61">
        <v>59.3</v>
      </c>
      <c r="N160" s="63">
        <v>2.2999999999999998</v>
      </c>
    </row>
    <row r="161" spans="1:14" x14ac:dyDescent="0.3">
      <c r="A161" s="57" t="str">
        <f t="shared" ref="A161:A169" si="14">A160</f>
        <v>ILLINOIS</v>
      </c>
      <c r="B161" s="58" t="s">
        <v>2</v>
      </c>
      <c r="C161" s="59">
        <v>5013</v>
      </c>
      <c r="D161" s="59">
        <v>4588</v>
      </c>
      <c r="E161" s="60">
        <v>3415</v>
      </c>
      <c r="F161" s="61">
        <v>68.099999999999994</v>
      </c>
      <c r="G161" s="61">
        <v>2</v>
      </c>
      <c r="H161" s="61">
        <v>74.400000000000006</v>
      </c>
      <c r="I161" s="61">
        <v>1.9</v>
      </c>
      <c r="J161" s="62">
        <v>2911</v>
      </c>
      <c r="K161" s="61">
        <v>58.1</v>
      </c>
      <c r="L161" s="61">
        <v>2.1</v>
      </c>
      <c r="M161" s="61">
        <v>63.5</v>
      </c>
      <c r="N161" s="63">
        <v>2.1</v>
      </c>
    </row>
    <row r="162" spans="1:14" x14ac:dyDescent="0.3">
      <c r="A162" s="57" t="str">
        <f t="shared" si="14"/>
        <v>ILLINOIS</v>
      </c>
      <c r="B162" s="58" t="s">
        <v>3</v>
      </c>
      <c r="C162" s="59">
        <v>7673</v>
      </c>
      <c r="D162" s="59">
        <v>7115</v>
      </c>
      <c r="E162" s="60">
        <v>5150</v>
      </c>
      <c r="F162" s="61">
        <v>67.099999999999994</v>
      </c>
      <c r="G162" s="61">
        <v>1.6</v>
      </c>
      <c r="H162" s="61">
        <v>72.400000000000006</v>
      </c>
      <c r="I162" s="61">
        <v>1.6</v>
      </c>
      <c r="J162" s="62">
        <v>4275</v>
      </c>
      <c r="K162" s="61">
        <v>55.7</v>
      </c>
      <c r="L162" s="61">
        <v>1.7</v>
      </c>
      <c r="M162" s="61">
        <v>60.1</v>
      </c>
      <c r="N162" s="63">
        <v>1.7</v>
      </c>
    </row>
    <row r="163" spans="1:14" x14ac:dyDescent="0.3">
      <c r="A163" s="57" t="str">
        <f t="shared" si="14"/>
        <v>ILLINOIS</v>
      </c>
      <c r="B163" s="64" t="s">
        <v>93</v>
      </c>
      <c r="C163" s="59">
        <v>6553</v>
      </c>
      <c r="D163" s="59">
        <v>6408</v>
      </c>
      <c r="E163" s="60">
        <v>4762</v>
      </c>
      <c r="F163" s="61">
        <v>72.7</v>
      </c>
      <c r="G163" s="61">
        <v>1.7</v>
      </c>
      <c r="H163" s="61">
        <v>74.3</v>
      </c>
      <c r="I163" s="61">
        <v>1.6</v>
      </c>
      <c r="J163" s="62">
        <v>3986</v>
      </c>
      <c r="K163" s="61">
        <v>60.8</v>
      </c>
      <c r="L163" s="61">
        <v>1.8</v>
      </c>
      <c r="M163" s="61">
        <v>62.2</v>
      </c>
      <c r="N163" s="63">
        <v>1.8</v>
      </c>
    </row>
    <row r="164" spans="1:14" x14ac:dyDescent="0.3">
      <c r="A164" s="57" t="str">
        <f t="shared" si="14"/>
        <v>ILLINOIS</v>
      </c>
      <c r="B164" s="58" t="s">
        <v>5</v>
      </c>
      <c r="C164" s="59">
        <v>1322</v>
      </c>
      <c r="D164" s="59">
        <v>1278</v>
      </c>
      <c r="E164" s="60">
        <v>987</v>
      </c>
      <c r="F164" s="61">
        <v>74.7</v>
      </c>
      <c r="G164" s="61">
        <v>4.3</v>
      </c>
      <c r="H164" s="61">
        <v>77.2</v>
      </c>
      <c r="I164" s="61">
        <v>4.3</v>
      </c>
      <c r="J164" s="62">
        <v>918</v>
      </c>
      <c r="K164" s="61">
        <v>69.5</v>
      </c>
      <c r="L164" s="61">
        <v>4.5999999999999996</v>
      </c>
      <c r="M164" s="61">
        <v>71.8</v>
      </c>
      <c r="N164" s="63">
        <v>4.5999999999999996</v>
      </c>
    </row>
    <row r="165" spans="1:14" x14ac:dyDescent="0.3">
      <c r="A165" s="57" t="str">
        <f t="shared" si="14"/>
        <v>ILLINOIS</v>
      </c>
      <c r="B165" s="58" t="s">
        <v>6</v>
      </c>
      <c r="C165" s="59">
        <v>557</v>
      </c>
      <c r="D165" s="59">
        <v>356</v>
      </c>
      <c r="E165" s="60">
        <v>228</v>
      </c>
      <c r="F165" s="61">
        <v>40.9</v>
      </c>
      <c r="G165" s="61">
        <v>7.9</v>
      </c>
      <c r="H165" s="61">
        <v>64</v>
      </c>
      <c r="I165" s="61">
        <v>9.6</v>
      </c>
      <c r="J165" s="62">
        <v>198</v>
      </c>
      <c r="K165" s="61">
        <v>35.5</v>
      </c>
      <c r="L165" s="61">
        <v>7.7</v>
      </c>
      <c r="M165" s="61">
        <v>55.4</v>
      </c>
      <c r="N165" s="63">
        <v>10</v>
      </c>
    </row>
    <row r="166" spans="1:14" x14ac:dyDescent="0.3">
      <c r="A166" s="57" t="str">
        <f t="shared" si="14"/>
        <v>ILLINOIS</v>
      </c>
      <c r="B166" s="58" t="s">
        <v>7</v>
      </c>
      <c r="C166" s="59">
        <v>1200</v>
      </c>
      <c r="D166" s="59">
        <v>770</v>
      </c>
      <c r="E166" s="60">
        <v>415</v>
      </c>
      <c r="F166" s="61">
        <v>34.6</v>
      </c>
      <c r="G166" s="61">
        <v>6.5</v>
      </c>
      <c r="H166" s="61">
        <v>53.9</v>
      </c>
      <c r="I166" s="61">
        <v>8.5</v>
      </c>
      <c r="J166" s="62">
        <v>295</v>
      </c>
      <c r="K166" s="61">
        <v>24.6</v>
      </c>
      <c r="L166" s="61">
        <v>5.9</v>
      </c>
      <c r="M166" s="61">
        <v>38.299999999999997</v>
      </c>
      <c r="N166" s="63">
        <v>8.3000000000000007</v>
      </c>
    </row>
    <row r="167" spans="1:14" x14ac:dyDescent="0.3">
      <c r="A167" s="57" t="str">
        <f t="shared" si="14"/>
        <v>ILLINOIS</v>
      </c>
      <c r="B167" s="58" t="s">
        <v>8</v>
      </c>
      <c r="C167" s="59">
        <v>7751</v>
      </c>
      <c r="D167" s="59">
        <v>7176</v>
      </c>
      <c r="E167" s="60">
        <v>5189</v>
      </c>
      <c r="F167" s="61">
        <v>66.900000000000006</v>
      </c>
      <c r="G167" s="61">
        <v>1.6</v>
      </c>
      <c r="H167" s="61">
        <v>72.3</v>
      </c>
      <c r="I167" s="61">
        <v>1.6</v>
      </c>
      <c r="J167" s="62">
        <v>4299</v>
      </c>
      <c r="K167" s="61">
        <v>55.5</v>
      </c>
      <c r="L167" s="61">
        <v>1.7</v>
      </c>
      <c r="M167" s="61">
        <v>59.9</v>
      </c>
      <c r="N167" s="63">
        <v>1.7</v>
      </c>
    </row>
    <row r="168" spans="1:14" x14ac:dyDescent="0.3">
      <c r="A168" s="57" t="str">
        <f t="shared" si="14"/>
        <v>ILLINOIS</v>
      </c>
      <c r="B168" s="58" t="s">
        <v>9</v>
      </c>
      <c r="C168" s="59">
        <v>1372</v>
      </c>
      <c r="D168" s="59">
        <v>1312</v>
      </c>
      <c r="E168" s="60">
        <v>1009</v>
      </c>
      <c r="F168" s="61">
        <v>73.5</v>
      </c>
      <c r="G168" s="61">
        <v>4.3</v>
      </c>
      <c r="H168" s="61">
        <v>76.900000000000006</v>
      </c>
      <c r="I168" s="61">
        <v>4.2</v>
      </c>
      <c r="J168" s="62">
        <v>934</v>
      </c>
      <c r="K168" s="61">
        <v>68</v>
      </c>
      <c r="L168" s="61">
        <v>4.5999999999999996</v>
      </c>
      <c r="M168" s="61">
        <v>71.099999999999994</v>
      </c>
      <c r="N168" s="63">
        <v>4.5</v>
      </c>
    </row>
    <row r="169" spans="1:14" x14ac:dyDescent="0.3">
      <c r="A169" s="57" t="str">
        <f t="shared" si="14"/>
        <v>ILLINOIS</v>
      </c>
      <c r="B169" s="65" t="s">
        <v>10</v>
      </c>
      <c r="C169" s="59">
        <v>579</v>
      </c>
      <c r="D169" s="59">
        <v>378</v>
      </c>
      <c r="E169" s="60">
        <v>243</v>
      </c>
      <c r="F169" s="61">
        <v>41.9</v>
      </c>
      <c r="G169" s="61">
        <v>7.8</v>
      </c>
      <c r="H169" s="61">
        <v>64.099999999999994</v>
      </c>
      <c r="I169" s="61">
        <v>9.3000000000000007</v>
      </c>
      <c r="J169" s="62">
        <v>204</v>
      </c>
      <c r="K169" s="61">
        <v>35.299999999999997</v>
      </c>
      <c r="L169" s="61">
        <v>7.5</v>
      </c>
      <c r="M169" s="61">
        <v>54.1</v>
      </c>
      <c r="N169" s="63">
        <v>9.6999999999999993</v>
      </c>
    </row>
    <row r="170" spans="1:14" x14ac:dyDescent="0.3">
      <c r="A170" s="50" t="s">
        <v>32</v>
      </c>
      <c r="B170" s="51" t="s">
        <v>0</v>
      </c>
      <c r="C170" s="52">
        <v>4852</v>
      </c>
      <c r="D170" s="52">
        <v>4724</v>
      </c>
      <c r="E170" s="53">
        <v>3270</v>
      </c>
      <c r="F170" s="54">
        <v>67.400000000000006</v>
      </c>
      <c r="G170" s="54">
        <v>2</v>
      </c>
      <c r="H170" s="54">
        <v>69.2</v>
      </c>
      <c r="I170" s="54">
        <v>2</v>
      </c>
      <c r="J170" s="55">
        <v>2801</v>
      </c>
      <c r="K170" s="54">
        <v>57.7</v>
      </c>
      <c r="L170" s="54">
        <v>2.1</v>
      </c>
      <c r="M170" s="54">
        <v>59.3</v>
      </c>
      <c r="N170" s="56">
        <v>2.1</v>
      </c>
    </row>
    <row r="171" spans="1:14" x14ac:dyDescent="0.3">
      <c r="A171" s="57" t="str">
        <f>A170</f>
        <v>INDIANA</v>
      </c>
      <c r="B171" s="58" t="s">
        <v>1</v>
      </c>
      <c r="C171" s="59">
        <v>2326</v>
      </c>
      <c r="D171" s="59">
        <v>2247</v>
      </c>
      <c r="E171" s="60">
        <v>1542</v>
      </c>
      <c r="F171" s="61">
        <v>66.3</v>
      </c>
      <c r="G171" s="61">
        <v>2.9</v>
      </c>
      <c r="H171" s="61">
        <v>68.7</v>
      </c>
      <c r="I171" s="61">
        <v>2.9</v>
      </c>
      <c r="J171" s="62">
        <v>1331</v>
      </c>
      <c r="K171" s="61">
        <v>57.2</v>
      </c>
      <c r="L171" s="61">
        <v>3.1</v>
      </c>
      <c r="M171" s="61">
        <v>59.2</v>
      </c>
      <c r="N171" s="63">
        <v>3.1</v>
      </c>
    </row>
    <row r="172" spans="1:14" x14ac:dyDescent="0.3">
      <c r="A172" s="57" t="str">
        <f t="shared" ref="A172:A180" si="15">A171</f>
        <v>INDIANA</v>
      </c>
      <c r="B172" s="58" t="s">
        <v>2</v>
      </c>
      <c r="C172" s="59">
        <v>2526</v>
      </c>
      <c r="D172" s="59">
        <v>2478</v>
      </c>
      <c r="E172" s="60">
        <v>1727</v>
      </c>
      <c r="F172" s="61">
        <v>68.400000000000006</v>
      </c>
      <c r="G172" s="61">
        <v>2.8</v>
      </c>
      <c r="H172" s="61">
        <v>69.7</v>
      </c>
      <c r="I172" s="61">
        <v>2.7</v>
      </c>
      <c r="J172" s="62">
        <v>1470</v>
      </c>
      <c r="K172" s="61">
        <v>58.2</v>
      </c>
      <c r="L172" s="61">
        <v>2.9</v>
      </c>
      <c r="M172" s="61">
        <v>59.3</v>
      </c>
      <c r="N172" s="63">
        <v>2.9</v>
      </c>
    </row>
    <row r="173" spans="1:14" x14ac:dyDescent="0.3">
      <c r="A173" s="57" t="str">
        <f t="shared" si="15"/>
        <v>INDIANA</v>
      </c>
      <c r="B173" s="58" t="s">
        <v>3</v>
      </c>
      <c r="C173" s="59">
        <v>4349</v>
      </c>
      <c r="D173" s="59">
        <v>4255</v>
      </c>
      <c r="E173" s="60">
        <v>2926</v>
      </c>
      <c r="F173" s="61">
        <v>67.3</v>
      </c>
      <c r="G173" s="61">
        <v>2.1</v>
      </c>
      <c r="H173" s="61">
        <v>68.8</v>
      </c>
      <c r="I173" s="61">
        <v>2.1</v>
      </c>
      <c r="J173" s="62">
        <v>2509</v>
      </c>
      <c r="K173" s="61">
        <v>57.7</v>
      </c>
      <c r="L173" s="61">
        <v>2.2000000000000002</v>
      </c>
      <c r="M173" s="61">
        <v>59</v>
      </c>
      <c r="N173" s="63">
        <v>2.2000000000000002</v>
      </c>
    </row>
    <row r="174" spans="1:14" x14ac:dyDescent="0.3">
      <c r="A174" s="57" t="str">
        <f t="shared" si="15"/>
        <v>INDIANA</v>
      </c>
      <c r="B174" s="64" t="s">
        <v>93</v>
      </c>
      <c r="C174" s="59">
        <v>4179</v>
      </c>
      <c r="D174" s="59">
        <v>4151</v>
      </c>
      <c r="E174" s="60">
        <v>2861</v>
      </c>
      <c r="F174" s="61">
        <v>68.400000000000006</v>
      </c>
      <c r="G174" s="61">
        <v>2.1</v>
      </c>
      <c r="H174" s="61">
        <v>68.900000000000006</v>
      </c>
      <c r="I174" s="61">
        <v>2.1</v>
      </c>
      <c r="J174" s="62">
        <v>2460</v>
      </c>
      <c r="K174" s="61">
        <v>58.9</v>
      </c>
      <c r="L174" s="61">
        <v>2.2999999999999998</v>
      </c>
      <c r="M174" s="61">
        <v>59.3</v>
      </c>
      <c r="N174" s="63">
        <v>2.2999999999999998</v>
      </c>
    </row>
    <row r="175" spans="1:14" x14ac:dyDescent="0.3">
      <c r="A175" s="57" t="str">
        <f t="shared" si="15"/>
        <v>INDIANA</v>
      </c>
      <c r="B175" s="58" t="s">
        <v>5</v>
      </c>
      <c r="C175" s="59">
        <v>385</v>
      </c>
      <c r="D175" s="59">
        <v>385</v>
      </c>
      <c r="E175" s="60">
        <v>309</v>
      </c>
      <c r="F175" s="61">
        <v>80.3</v>
      </c>
      <c r="G175" s="61">
        <v>7.3</v>
      </c>
      <c r="H175" s="61">
        <v>80.3</v>
      </c>
      <c r="I175" s="61">
        <v>7.3</v>
      </c>
      <c r="J175" s="62">
        <v>263</v>
      </c>
      <c r="K175" s="61">
        <v>68.400000000000006</v>
      </c>
      <c r="L175" s="61">
        <v>8.5</v>
      </c>
      <c r="M175" s="61">
        <v>68.400000000000006</v>
      </c>
      <c r="N175" s="63">
        <v>8.5</v>
      </c>
    </row>
    <row r="176" spans="1:14" x14ac:dyDescent="0.3">
      <c r="A176" s="57" t="str">
        <f t="shared" si="15"/>
        <v>INDIANA</v>
      </c>
      <c r="B176" s="58" t="s">
        <v>6</v>
      </c>
      <c r="C176" s="59">
        <v>75</v>
      </c>
      <c r="D176" s="59">
        <v>41</v>
      </c>
      <c r="E176" s="60">
        <v>19</v>
      </c>
      <c r="F176" s="61" t="s">
        <v>94</v>
      </c>
      <c r="G176" s="61" t="s">
        <v>94</v>
      </c>
      <c r="H176" s="61" t="s">
        <v>94</v>
      </c>
      <c r="I176" s="61" t="s">
        <v>94</v>
      </c>
      <c r="J176" s="62">
        <v>14</v>
      </c>
      <c r="K176" s="61" t="s">
        <v>94</v>
      </c>
      <c r="L176" s="61" t="s">
        <v>94</v>
      </c>
      <c r="M176" s="61" t="s">
        <v>94</v>
      </c>
      <c r="N176" s="63" t="s">
        <v>94</v>
      </c>
    </row>
    <row r="177" spans="1:14" x14ac:dyDescent="0.3">
      <c r="A177" s="57" t="str">
        <f t="shared" si="15"/>
        <v>INDIANA</v>
      </c>
      <c r="B177" s="58" t="s">
        <v>7</v>
      </c>
      <c r="C177" s="59">
        <v>184</v>
      </c>
      <c r="D177" s="59">
        <v>118</v>
      </c>
      <c r="E177" s="60">
        <v>71</v>
      </c>
      <c r="F177" s="61">
        <v>38.5</v>
      </c>
      <c r="G177" s="61">
        <v>16.8</v>
      </c>
      <c r="H177" s="61">
        <v>59.7</v>
      </c>
      <c r="I177" s="61">
        <v>21.1</v>
      </c>
      <c r="J177" s="62">
        <v>49</v>
      </c>
      <c r="K177" s="61">
        <v>26.5</v>
      </c>
      <c r="L177" s="61">
        <v>15.3</v>
      </c>
      <c r="M177" s="61">
        <v>41.1</v>
      </c>
      <c r="N177" s="63">
        <v>21.2</v>
      </c>
    </row>
    <row r="178" spans="1:14" x14ac:dyDescent="0.3">
      <c r="A178" s="57" t="str">
        <f t="shared" si="15"/>
        <v>INDIANA</v>
      </c>
      <c r="B178" s="58" t="s">
        <v>8</v>
      </c>
      <c r="C178" s="59">
        <v>4373</v>
      </c>
      <c r="D178" s="59">
        <v>4279</v>
      </c>
      <c r="E178" s="60">
        <v>2938</v>
      </c>
      <c r="F178" s="61">
        <v>67.2</v>
      </c>
      <c r="G178" s="61">
        <v>2.1</v>
      </c>
      <c r="H178" s="61">
        <v>68.7</v>
      </c>
      <c r="I178" s="61">
        <v>2.1</v>
      </c>
      <c r="J178" s="62">
        <v>2521</v>
      </c>
      <c r="K178" s="61">
        <v>57.7</v>
      </c>
      <c r="L178" s="61">
        <v>2.2000000000000002</v>
      </c>
      <c r="M178" s="61">
        <v>58.9</v>
      </c>
      <c r="N178" s="63">
        <v>2.2000000000000002</v>
      </c>
    </row>
    <row r="179" spans="1:14" x14ac:dyDescent="0.3">
      <c r="A179" s="57" t="str">
        <f t="shared" si="15"/>
        <v>INDIANA</v>
      </c>
      <c r="B179" s="58" t="s">
        <v>9</v>
      </c>
      <c r="C179" s="59">
        <v>409</v>
      </c>
      <c r="D179" s="59">
        <v>409</v>
      </c>
      <c r="E179" s="60">
        <v>316</v>
      </c>
      <c r="F179" s="61">
        <v>77.099999999999994</v>
      </c>
      <c r="G179" s="61">
        <v>7.5</v>
      </c>
      <c r="H179" s="61">
        <v>77.099999999999994</v>
      </c>
      <c r="I179" s="61">
        <v>7.5</v>
      </c>
      <c r="J179" s="62">
        <v>270</v>
      </c>
      <c r="K179" s="61">
        <v>65.900000000000006</v>
      </c>
      <c r="L179" s="61">
        <v>8.5</v>
      </c>
      <c r="M179" s="61">
        <v>65.900000000000006</v>
      </c>
      <c r="N179" s="63">
        <v>8.5</v>
      </c>
    </row>
    <row r="180" spans="1:14" x14ac:dyDescent="0.3">
      <c r="A180" s="57" t="str">
        <f t="shared" si="15"/>
        <v>INDIANA</v>
      </c>
      <c r="B180" s="65" t="s">
        <v>10</v>
      </c>
      <c r="C180" s="66">
        <v>75</v>
      </c>
      <c r="D180" s="66">
        <v>41</v>
      </c>
      <c r="E180" s="67">
        <v>19</v>
      </c>
      <c r="F180" s="68" t="s">
        <v>94</v>
      </c>
      <c r="G180" s="68" t="s">
        <v>94</v>
      </c>
      <c r="H180" s="68" t="s">
        <v>94</v>
      </c>
      <c r="I180" s="68" t="s">
        <v>94</v>
      </c>
      <c r="J180" s="69">
        <v>14</v>
      </c>
      <c r="K180" s="68" t="s">
        <v>94</v>
      </c>
      <c r="L180" s="68" t="s">
        <v>94</v>
      </c>
      <c r="M180" s="68" t="s">
        <v>94</v>
      </c>
      <c r="N180" s="70" t="s">
        <v>94</v>
      </c>
    </row>
    <row r="181" spans="1:14" x14ac:dyDescent="0.3">
      <c r="A181" s="50" t="s">
        <v>33</v>
      </c>
      <c r="B181" s="51" t="s">
        <v>0</v>
      </c>
      <c r="C181" s="52">
        <v>2320</v>
      </c>
      <c r="D181" s="52">
        <v>2232</v>
      </c>
      <c r="E181" s="53">
        <v>1745</v>
      </c>
      <c r="F181" s="54">
        <v>75.2</v>
      </c>
      <c r="G181" s="54">
        <v>2.2999999999999998</v>
      </c>
      <c r="H181" s="54">
        <v>78.2</v>
      </c>
      <c r="I181" s="54">
        <v>2.2000000000000002</v>
      </c>
      <c r="J181" s="55">
        <v>1548</v>
      </c>
      <c r="K181" s="54">
        <v>66.7</v>
      </c>
      <c r="L181" s="54">
        <v>2.5</v>
      </c>
      <c r="M181" s="54">
        <v>69.400000000000006</v>
      </c>
      <c r="N181" s="56">
        <v>2.5</v>
      </c>
    </row>
    <row r="182" spans="1:14" x14ac:dyDescent="0.3">
      <c r="A182" s="57" t="str">
        <f>A181</f>
        <v>IOWA</v>
      </c>
      <c r="B182" s="58" t="s">
        <v>1</v>
      </c>
      <c r="C182" s="59">
        <v>1135</v>
      </c>
      <c r="D182" s="59">
        <v>1084</v>
      </c>
      <c r="E182" s="60">
        <v>838</v>
      </c>
      <c r="F182" s="61">
        <v>73.900000000000006</v>
      </c>
      <c r="G182" s="61">
        <v>3.3</v>
      </c>
      <c r="H182" s="61">
        <v>77.3</v>
      </c>
      <c r="I182" s="61">
        <v>3.2</v>
      </c>
      <c r="J182" s="62">
        <v>733</v>
      </c>
      <c r="K182" s="61">
        <v>64.599999999999994</v>
      </c>
      <c r="L182" s="61">
        <v>3.6</v>
      </c>
      <c r="M182" s="61">
        <v>67.599999999999994</v>
      </c>
      <c r="N182" s="63">
        <v>3.6</v>
      </c>
    </row>
    <row r="183" spans="1:14" x14ac:dyDescent="0.3">
      <c r="A183" s="57" t="str">
        <f t="shared" ref="A183:A191" si="16">A182</f>
        <v>IOWA</v>
      </c>
      <c r="B183" s="58" t="s">
        <v>2</v>
      </c>
      <c r="C183" s="59">
        <v>1186</v>
      </c>
      <c r="D183" s="59">
        <v>1148</v>
      </c>
      <c r="E183" s="60">
        <v>906</v>
      </c>
      <c r="F183" s="61">
        <v>76.400000000000006</v>
      </c>
      <c r="G183" s="61">
        <v>3.1</v>
      </c>
      <c r="H183" s="61">
        <v>79</v>
      </c>
      <c r="I183" s="61">
        <v>3</v>
      </c>
      <c r="J183" s="62">
        <v>816</v>
      </c>
      <c r="K183" s="61">
        <v>68.8</v>
      </c>
      <c r="L183" s="61">
        <v>3.4</v>
      </c>
      <c r="M183" s="61">
        <v>71.099999999999994</v>
      </c>
      <c r="N183" s="63">
        <v>3.4</v>
      </c>
    </row>
    <row r="184" spans="1:14" x14ac:dyDescent="0.3">
      <c r="A184" s="57" t="str">
        <f t="shared" si="16"/>
        <v>IOWA</v>
      </c>
      <c r="B184" s="58" t="s">
        <v>3</v>
      </c>
      <c r="C184" s="59">
        <v>2173</v>
      </c>
      <c r="D184" s="59">
        <v>2123</v>
      </c>
      <c r="E184" s="60">
        <v>1673</v>
      </c>
      <c r="F184" s="61">
        <v>77</v>
      </c>
      <c r="G184" s="61">
        <v>2.2999999999999998</v>
      </c>
      <c r="H184" s="61">
        <v>78.8</v>
      </c>
      <c r="I184" s="61">
        <v>2.2000000000000002</v>
      </c>
      <c r="J184" s="62">
        <v>1482</v>
      </c>
      <c r="K184" s="61">
        <v>68.2</v>
      </c>
      <c r="L184" s="61">
        <v>2.5</v>
      </c>
      <c r="M184" s="61">
        <v>69.8</v>
      </c>
      <c r="N184" s="63">
        <v>2.5</v>
      </c>
    </row>
    <row r="185" spans="1:14" x14ac:dyDescent="0.3">
      <c r="A185" s="57" t="str">
        <f t="shared" si="16"/>
        <v>IOWA</v>
      </c>
      <c r="B185" s="64" t="s">
        <v>93</v>
      </c>
      <c r="C185" s="59">
        <v>2067</v>
      </c>
      <c r="D185" s="59">
        <v>2057</v>
      </c>
      <c r="E185" s="60">
        <v>1644</v>
      </c>
      <c r="F185" s="61">
        <v>79.5</v>
      </c>
      <c r="G185" s="61">
        <v>2.2000000000000002</v>
      </c>
      <c r="H185" s="61">
        <v>79.900000000000006</v>
      </c>
      <c r="I185" s="61">
        <v>2.2000000000000002</v>
      </c>
      <c r="J185" s="62">
        <v>1455</v>
      </c>
      <c r="K185" s="61">
        <v>70.400000000000006</v>
      </c>
      <c r="L185" s="61">
        <v>2.5</v>
      </c>
      <c r="M185" s="61">
        <v>70.7</v>
      </c>
      <c r="N185" s="63">
        <v>2.5</v>
      </c>
    </row>
    <row r="186" spans="1:14" x14ac:dyDescent="0.3">
      <c r="A186" s="57" t="str">
        <f t="shared" si="16"/>
        <v>IOWA</v>
      </c>
      <c r="B186" s="58" t="s">
        <v>5</v>
      </c>
      <c r="C186" s="59">
        <v>54</v>
      </c>
      <c r="D186" s="59">
        <v>51</v>
      </c>
      <c r="E186" s="60">
        <v>35</v>
      </c>
      <c r="F186" s="61" t="s">
        <v>94</v>
      </c>
      <c r="G186" s="61" t="s">
        <v>94</v>
      </c>
      <c r="H186" s="61" t="s">
        <v>94</v>
      </c>
      <c r="I186" s="61" t="s">
        <v>94</v>
      </c>
      <c r="J186" s="62">
        <v>33</v>
      </c>
      <c r="K186" s="61" t="s">
        <v>94</v>
      </c>
      <c r="L186" s="61" t="s">
        <v>94</v>
      </c>
      <c r="M186" s="61" t="s">
        <v>94</v>
      </c>
      <c r="N186" s="63" t="s">
        <v>94</v>
      </c>
    </row>
    <row r="187" spans="1:14" x14ac:dyDescent="0.3">
      <c r="A187" s="57" t="str">
        <f t="shared" si="16"/>
        <v>IOWA</v>
      </c>
      <c r="B187" s="58" t="s">
        <v>6</v>
      </c>
      <c r="C187" s="59">
        <v>61</v>
      </c>
      <c r="D187" s="59">
        <v>35</v>
      </c>
      <c r="E187" s="60">
        <v>21</v>
      </c>
      <c r="F187" s="61" t="s">
        <v>94</v>
      </c>
      <c r="G187" s="61" t="s">
        <v>94</v>
      </c>
      <c r="H187" s="61" t="s">
        <v>94</v>
      </c>
      <c r="I187" s="61" t="s">
        <v>94</v>
      </c>
      <c r="J187" s="62">
        <v>17</v>
      </c>
      <c r="K187" s="61" t="s">
        <v>94</v>
      </c>
      <c r="L187" s="61" t="s">
        <v>94</v>
      </c>
      <c r="M187" s="61" t="s">
        <v>94</v>
      </c>
      <c r="N187" s="63" t="s">
        <v>94</v>
      </c>
    </row>
    <row r="188" spans="1:14" x14ac:dyDescent="0.3">
      <c r="A188" s="57" t="str">
        <f t="shared" si="16"/>
        <v>IOWA</v>
      </c>
      <c r="B188" s="58" t="s">
        <v>7</v>
      </c>
      <c r="C188" s="59">
        <v>120</v>
      </c>
      <c r="D188" s="59">
        <v>71</v>
      </c>
      <c r="E188" s="60">
        <v>32</v>
      </c>
      <c r="F188" s="61">
        <v>26.8</v>
      </c>
      <c r="G188" s="61">
        <v>16</v>
      </c>
      <c r="H188" s="61" t="s">
        <v>94</v>
      </c>
      <c r="I188" s="61" t="s">
        <v>94</v>
      </c>
      <c r="J188" s="62">
        <v>30</v>
      </c>
      <c r="K188" s="61">
        <v>25.1</v>
      </c>
      <c r="L188" s="61">
        <v>15.6</v>
      </c>
      <c r="M188" s="61" t="s">
        <v>94</v>
      </c>
      <c r="N188" s="63" t="s">
        <v>94</v>
      </c>
    </row>
    <row r="189" spans="1:14" x14ac:dyDescent="0.3">
      <c r="A189" s="57" t="str">
        <f t="shared" si="16"/>
        <v>IOWA</v>
      </c>
      <c r="B189" s="58" t="s">
        <v>8</v>
      </c>
      <c r="C189" s="59">
        <v>2197</v>
      </c>
      <c r="D189" s="59">
        <v>2138</v>
      </c>
      <c r="E189" s="60">
        <v>1685</v>
      </c>
      <c r="F189" s="61">
        <v>76.7</v>
      </c>
      <c r="G189" s="61">
        <v>2.2999999999999998</v>
      </c>
      <c r="H189" s="61">
        <v>78.8</v>
      </c>
      <c r="I189" s="61">
        <v>2.2000000000000002</v>
      </c>
      <c r="J189" s="62">
        <v>1494</v>
      </c>
      <c r="K189" s="61">
        <v>68</v>
      </c>
      <c r="L189" s="61">
        <v>2.5</v>
      </c>
      <c r="M189" s="61">
        <v>69.900000000000006</v>
      </c>
      <c r="N189" s="63">
        <v>2.5</v>
      </c>
    </row>
    <row r="190" spans="1:14" x14ac:dyDescent="0.3">
      <c r="A190" s="57" t="str">
        <f t="shared" si="16"/>
        <v>IOWA</v>
      </c>
      <c r="B190" s="58" t="s">
        <v>9</v>
      </c>
      <c r="C190" s="59">
        <v>67</v>
      </c>
      <c r="D190" s="59">
        <v>59</v>
      </c>
      <c r="E190" s="60">
        <v>41</v>
      </c>
      <c r="F190" s="61" t="s">
        <v>94</v>
      </c>
      <c r="G190" s="61" t="s">
        <v>94</v>
      </c>
      <c r="H190" s="61" t="s">
        <v>94</v>
      </c>
      <c r="I190" s="61" t="s">
        <v>94</v>
      </c>
      <c r="J190" s="62">
        <v>39</v>
      </c>
      <c r="K190" s="61" t="s">
        <v>94</v>
      </c>
      <c r="L190" s="61" t="s">
        <v>94</v>
      </c>
      <c r="M190" s="61" t="s">
        <v>94</v>
      </c>
      <c r="N190" s="63" t="s">
        <v>94</v>
      </c>
    </row>
    <row r="191" spans="1:14" x14ac:dyDescent="0.3">
      <c r="A191" s="57" t="str">
        <f t="shared" si="16"/>
        <v>IOWA</v>
      </c>
      <c r="B191" s="65" t="s">
        <v>10</v>
      </c>
      <c r="C191" s="66">
        <v>67</v>
      </c>
      <c r="D191" s="66">
        <v>35</v>
      </c>
      <c r="E191" s="67">
        <v>21</v>
      </c>
      <c r="F191" s="68" t="s">
        <v>94</v>
      </c>
      <c r="G191" s="68" t="s">
        <v>94</v>
      </c>
      <c r="H191" s="68" t="s">
        <v>94</v>
      </c>
      <c r="I191" s="68" t="s">
        <v>94</v>
      </c>
      <c r="J191" s="69">
        <v>17</v>
      </c>
      <c r="K191" s="68" t="s">
        <v>94</v>
      </c>
      <c r="L191" s="68" t="s">
        <v>94</v>
      </c>
      <c r="M191" s="68" t="s">
        <v>94</v>
      </c>
      <c r="N191" s="70" t="s">
        <v>94</v>
      </c>
    </row>
    <row r="192" spans="1:14" x14ac:dyDescent="0.3">
      <c r="A192" s="50" t="s">
        <v>34</v>
      </c>
      <c r="B192" s="51" t="s">
        <v>0</v>
      </c>
      <c r="C192" s="52">
        <v>2120</v>
      </c>
      <c r="D192" s="52">
        <v>1973</v>
      </c>
      <c r="E192" s="53">
        <v>1467</v>
      </c>
      <c r="F192" s="54">
        <v>69.2</v>
      </c>
      <c r="G192" s="54">
        <v>2.4</v>
      </c>
      <c r="H192" s="54">
        <v>74.400000000000006</v>
      </c>
      <c r="I192" s="54">
        <v>2.4</v>
      </c>
      <c r="J192" s="55">
        <v>1249</v>
      </c>
      <c r="K192" s="54">
        <v>58.9</v>
      </c>
      <c r="L192" s="54">
        <v>2.6</v>
      </c>
      <c r="M192" s="54">
        <v>63.3</v>
      </c>
      <c r="N192" s="56">
        <v>2.6</v>
      </c>
    </row>
    <row r="193" spans="1:14" x14ac:dyDescent="0.3">
      <c r="A193" s="57" t="str">
        <f>A192</f>
        <v>KANSAS</v>
      </c>
      <c r="B193" s="58" t="s">
        <v>1</v>
      </c>
      <c r="C193" s="59">
        <v>1029</v>
      </c>
      <c r="D193" s="59">
        <v>953</v>
      </c>
      <c r="E193" s="60">
        <v>671</v>
      </c>
      <c r="F193" s="61">
        <v>65.2</v>
      </c>
      <c r="G193" s="61">
        <v>3.6</v>
      </c>
      <c r="H193" s="61">
        <v>70.400000000000006</v>
      </c>
      <c r="I193" s="61">
        <v>3.6</v>
      </c>
      <c r="J193" s="62">
        <v>567</v>
      </c>
      <c r="K193" s="61">
        <v>55.1</v>
      </c>
      <c r="L193" s="61">
        <v>3.8</v>
      </c>
      <c r="M193" s="61">
        <v>59.5</v>
      </c>
      <c r="N193" s="63">
        <v>3.8</v>
      </c>
    </row>
    <row r="194" spans="1:14" x14ac:dyDescent="0.3">
      <c r="A194" s="57" t="str">
        <f t="shared" ref="A194:A202" si="17">A193</f>
        <v>KANSAS</v>
      </c>
      <c r="B194" s="58" t="s">
        <v>2</v>
      </c>
      <c r="C194" s="59">
        <v>1091</v>
      </c>
      <c r="D194" s="59">
        <v>1020</v>
      </c>
      <c r="E194" s="60">
        <v>796</v>
      </c>
      <c r="F194" s="61">
        <v>73</v>
      </c>
      <c r="G194" s="61">
        <v>3.3</v>
      </c>
      <c r="H194" s="61">
        <v>78</v>
      </c>
      <c r="I194" s="61">
        <v>3.1</v>
      </c>
      <c r="J194" s="62">
        <v>682</v>
      </c>
      <c r="K194" s="61">
        <v>62.5</v>
      </c>
      <c r="L194" s="61">
        <v>3.5</v>
      </c>
      <c r="M194" s="61">
        <v>66.8</v>
      </c>
      <c r="N194" s="63">
        <v>3.6</v>
      </c>
    </row>
    <row r="195" spans="1:14" x14ac:dyDescent="0.3">
      <c r="A195" s="57" t="str">
        <f t="shared" si="17"/>
        <v>KANSAS</v>
      </c>
      <c r="B195" s="58" t="s">
        <v>3</v>
      </c>
      <c r="C195" s="59">
        <v>1851</v>
      </c>
      <c r="D195" s="59">
        <v>1759</v>
      </c>
      <c r="E195" s="60">
        <v>1342</v>
      </c>
      <c r="F195" s="61">
        <v>72.5</v>
      </c>
      <c r="G195" s="61">
        <v>2.5</v>
      </c>
      <c r="H195" s="61">
        <v>76.3</v>
      </c>
      <c r="I195" s="61">
        <v>2.5</v>
      </c>
      <c r="J195" s="62">
        <v>1148</v>
      </c>
      <c r="K195" s="61">
        <v>62</v>
      </c>
      <c r="L195" s="61">
        <v>2.7</v>
      </c>
      <c r="M195" s="61">
        <v>65.3</v>
      </c>
      <c r="N195" s="63">
        <v>2.7</v>
      </c>
    </row>
    <row r="196" spans="1:14" x14ac:dyDescent="0.3">
      <c r="A196" s="57" t="str">
        <f t="shared" si="17"/>
        <v>KANSAS</v>
      </c>
      <c r="B196" s="64" t="s">
        <v>93</v>
      </c>
      <c r="C196" s="59">
        <v>1675</v>
      </c>
      <c r="D196" s="59">
        <v>1664</v>
      </c>
      <c r="E196" s="60">
        <v>1294</v>
      </c>
      <c r="F196" s="61">
        <v>77.2</v>
      </c>
      <c r="G196" s="61">
        <v>2.5</v>
      </c>
      <c r="H196" s="61">
        <v>77.8</v>
      </c>
      <c r="I196" s="61">
        <v>2.5</v>
      </c>
      <c r="J196" s="62">
        <v>1115</v>
      </c>
      <c r="K196" s="61">
        <v>66.599999999999994</v>
      </c>
      <c r="L196" s="61">
        <v>2.8</v>
      </c>
      <c r="M196" s="61">
        <v>67</v>
      </c>
      <c r="N196" s="63">
        <v>2.8</v>
      </c>
    </row>
    <row r="197" spans="1:14" x14ac:dyDescent="0.3">
      <c r="A197" s="57" t="str">
        <f t="shared" si="17"/>
        <v>KANSAS</v>
      </c>
      <c r="B197" s="58" t="s">
        <v>5</v>
      </c>
      <c r="C197" s="59">
        <v>105</v>
      </c>
      <c r="D197" s="59">
        <v>103</v>
      </c>
      <c r="E197" s="60">
        <v>64</v>
      </c>
      <c r="F197" s="61">
        <v>61.3</v>
      </c>
      <c r="G197" s="61">
        <v>13.9</v>
      </c>
      <c r="H197" s="61">
        <v>62.5</v>
      </c>
      <c r="I197" s="61">
        <v>14</v>
      </c>
      <c r="J197" s="62">
        <v>54</v>
      </c>
      <c r="K197" s="61">
        <v>51.4</v>
      </c>
      <c r="L197" s="61">
        <v>14.3</v>
      </c>
      <c r="M197" s="61">
        <v>52.4</v>
      </c>
      <c r="N197" s="63">
        <v>14.4</v>
      </c>
    </row>
    <row r="198" spans="1:14" x14ac:dyDescent="0.3">
      <c r="A198" s="57" t="str">
        <f t="shared" si="17"/>
        <v>KANSAS</v>
      </c>
      <c r="B198" s="58" t="s">
        <v>6</v>
      </c>
      <c r="C198" s="59">
        <v>66</v>
      </c>
      <c r="D198" s="59">
        <v>27</v>
      </c>
      <c r="E198" s="60">
        <v>9</v>
      </c>
      <c r="F198" s="61" t="s">
        <v>94</v>
      </c>
      <c r="G198" s="61" t="s">
        <v>94</v>
      </c>
      <c r="H198" s="61" t="s">
        <v>94</v>
      </c>
      <c r="I198" s="61" t="s">
        <v>94</v>
      </c>
      <c r="J198" s="62">
        <v>6</v>
      </c>
      <c r="K198" s="61" t="s">
        <v>94</v>
      </c>
      <c r="L198" s="61" t="s">
        <v>94</v>
      </c>
      <c r="M198" s="61" t="s">
        <v>94</v>
      </c>
      <c r="N198" s="63" t="s">
        <v>94</v>
      </c>
    </row>
    <row r="199" spans="1:14" x14ac:dyDescent="0.3">
      <c r="A199" s="57" t="str">
        <f t="shared" si="17"/>
        <v>KANSAS</v>
      </c>
      <c r="B199" s="58" t="s">
        <v>7</v>
      </c>
      <c r="C199" s="59">
        <v>197</v>
      </c>
      <c r="D199" s="59">
        <v>108</v>
      </c>
      <c r="E199" s="60">
        <v>54</v>
      </c>
      <c r="F199" s="61">
        <v>27.5</v>
      </c>
      <c r="G199" s="61">
        <v>12.1</v>
      </c>
      <c r="H199" s="61">
        <v>50</v>
      </c>
      <c r="I199" s="61">
        <v>18.3</v>
      </c>
      <c r="J199" s="62">
        <v>33</v>
      </c>
      <c r="K199" s="61">
        <v>16.600000000000001</v>
      </c>
      <c r="L199" s="61">
        <v>10.1</v>
      </c>
      <c r="M199" s="61">
        <v>30.2</v>
      </c>
      <c r="N199" s="63">
        <v>16.8</v>
      </c>
    </row>
    <row r="200" spans="1:14" x14ac:dyDescent="0.3">
      <c r="A200" s="57" t="str">
        <f t="shared" si="17"/>
        <v>KANSAS</v>
      </c>
      <c r="B200" s="58" t="s">
        <v>8</v>
      </c>
      <c r="C200" s="59">
        <v>1908</v>
      </c>
      <c r="D200" s="59">
        <v>1809</v>
      </c>
      <c r="E200" s="60">
        <v>1374</v>
      </c>
      <c r="F200" s="61">
        <v>72</v>
      </c>
      <c r="G200" s="61">
        <v>2.5</v>
      </c>
      <c r="H200" s="61">
        <v>76</v>
      </c>
      <c r="I200" s="61">
        <v>2.4</v>
      </c>
      <c r="J200" s="62">
        <v>1172</v>
      </c>
      <c r="K200" s="61">
        <v>61.4</v>
      </c>
      <c r="L200" s="61">
        <v>2.7</v>
      </c>
      <c r="M200" s="61">
        <v>64.8</v>
      </c>
      <c r="N200" s="63">
        <v>2.7</v>
      </c>
    </row>
    <row r="201" spans="1:14" x14ac:dyDescent="0.3">
      <c r="A201" s="57" t="str">
        <f t="shared" si="17"/>
        <v>KANSAS</v>
      </c>
      <c r="B201" s="58" t="s">
        <v>9</v>
      </c>
      <c r="C201" s="59">
        <v>126</v>
      </c>
      <c r="D201" s="59">
        <v>124</v>
      </c>
      <c r="E201" s="60">
        <v>74</v>
      </c>
      <c r="F201" s="61">
        <v>58.5</v>
      </c>
      <c r="G201" s="61">
        <v>12.9</v>
      </c>
      <c r="H201" s="61">
        <v>59.4</v>
      </c>
      <c r="I201" s="61">
        <v>12.9</v>
      </c>
      <c r="J201" s="62">
        <v>63</v>
      </c>
      <c r="K201" s="61">
        <v>50.2</v>
      </c>
      <c r="L201" s="61">
        <v>13.1</v>
      </c>
      <c r="M201" s="61">
        <v>51</v>
      </c>
      <c r="N201" s="63">
        <v>13.2</v>
      </c>
    </row>
    <row r="202" spans="1:14" x14ac:dyDescent="0.3">
      <c r="A202" s="57" t="str">
        <f t="shared" si="17"/>
        <v>KANSAS</v>
      </c>
      <c r="B202" s="65" t="s">
        <v>10</v>
      </c>
      <c r="C202" s="66">
        <v>80</v>
      </c>
      <c r="D202" s="66">
        <v>33</v>
      </c>
      <c r="E202" s="67">
        <v>15</v>
      </c>
      <c r="F202" s="68">
        <v>18.899999999999999</v>
      </c>
      <c r="G202" s="68">
        <v>13.4</v>
      </c>
      <c r="H202" s="68" t="s">
        <v>94</v>
      </c>
      <c r="I202" s="68" t="s">
        <v>94</v>
      </c>
      <c r="J202" s="69">
        <v>8</v>
      </c>
      <c r="K202" s="68">
        <v>10.6</v>
      </c>
      <c r="L202" s="68">
        <v>10.5</v>
      </c>
      <c r="M202" s="68" t="s">
        <v>94</v>
      </c>
      <c r="N202" s="70" t="s">
        <v>94</v>
      </c>
    </row>
    <row r="203" spans="1:14" x14ac:dyDescent="0.3">
      <c r="A203" s="50" t="s">
        <v>35</v>
      </c>
      <c r="B203" s="51" t="s">
        <v>0</v>
      </c>
      <c r="C203" s="52">
        <v>3291</v>
      </c>
      <c r="D203" s="52">
        <v>3194</v>
      </c>
      <c r="E203" s="53">
        <v>2303</v>
      </c>
      <c r="F203" s="54">
        <v>70</v>
      </c>
      <c r="G203" s="54">
        <v>2.4</v>
      </c>
      <c r="H203" s="54">
        <v>72.099999999999994</v>
      </c>
      <c r="I203" s="54">
        <v>2.4</v>
      </c>
      <c r="J203" s="55">
        <v>1895</v>
      </c>
      <c r="K203" s="54">
        <v>57.6</v>
      </c>
      <c r="L203" s="54">
        <v>2.6</v>
      </c>
      <c r="M203" s="54">
        <v>59.3</v>
      </c>
      <c r="N203" s="56">
        <v>2.6</v>
      </c>
    </row>
    <row r="204" spans="1:14" x14ac:dyDescent="0.3">
      <c r="A204" s="57" t="str">
        <f>A203</f>
        <v>KENTUCKY</v>
      </c>
      <c r="B204" s="58" t="s">
        <v>1</v>
      </c>
      <c r="C204" s="59">
        <v>1581</v>
      </c>
      <c r="D204" s="59">
        <v>1531</v>
      </c>
      <c r="E204" s="60">
        <v>1041</v>
      </c>
      <c r="F204" s="61">
        <v>65.8</v>
      </c>
      <c r="G204" s="61">
        <v>3.5</v>
      </c>
      <c r="H204" s="61">
        <v>68</v>
      </c>
      <c r="I204" s="61">
        <v>3.5</v>
      </c>
      <c r="J204" s="62">
        <v>843</v>
      </c>
      <c r="K204" s="61">
        <v>53.3</v>
      </c>
      <c r="L204" s="61">
        <v>3.7</v>
      </c>
      <c r="M204" s="61">
        <v>55.1</v>
      </c>
      <c r="N204" s="63">
        <v>3.8</v>
      </c>
    </row>
    <row r="205" spans="1:14" x14ac:dyDescent="0.3">
      <c r="A205" s="57" t="str">
        <f t="shared" ref="A205:A213" si="18">A204</f>
        <v>KENTUCKY</v>
      </c>
      <c r="B205" s="58" t="s">
        <v>2</v>
      </c>
      <c r="C205" s="59">
        <v>1710</v>
      </c>
      <c r="D205" s="59">
        <v>1663</v>
      </c>
      <c r="E205" s="60">
        <v>1262</v>
      </c>
      <c r="F205" s="61">
        <v>73.8</v>
      </c>
      <c r="G205" s="61">
        <v>3.2</v>
      </c>
      <c r="H205" s="61">
        <v>75.900000000000006</v>
      </c>
      <c r="I205" s="61">
        <v>3.1</v>
      </c>
      <c r="J205" s="62">
        <v>1052</v>
      </c>
      <c r="K205" s="61">
        <v>61.5</v>
      </c>
      <c r="L205" s="61">
        <v>3.5</v>
      </c>
      <c r="M205" s="61">
        <v>63.3</v>
      </c>
      <c r="N205" s="63">
        <v>3.5</v>
      </c>
    </row>
    <row r="206" spans="1:14" x14ac:dyDescent="0.3">
      <c r="A206" s="57" t="str">
        <f t="shared" si="18"/>
        <v>KENTUCKY</v>
      </c>
      <c r="B206" s="58" t="s">
        <v>3</v>
      </c>
      <c r="C206" s="59">
        <v>2966</v>
      </c>
      <c r="D206" s="59">
        <v>2899</v>
      </c>
      <c r="E206" s="60">
        <v>2091</v>
      </c>
      <c r="F206" s="61">
        <v>70.5</v>
      </c>
      <c r="G206" s="61">
        <v>2.5</v>
      </c>
      <c r="H206" s="61">
        <v>72.099999999999994</v>
      </c>
      <c r="I206" s="61">
        <v>2.5</v>
      </c>
      <c r="J206" s="62">
        <v>1733</v>
      </c>
      <c r="K206" s="61">
        <v>58.4</v>
      </c>
      <c r="L206" s="61">
        <v>2.7</v>
      </c>
      <c r="M206" s="61">
        <v>59.8</v>
      </c>
      <c r="N206" s="63">
        <v>2.7</v>
      </c>
    </row>
    <row r="207" spans="1:14" x14ac:dyDescent="0.3">
      <c r="A207" s="57" t="str">
        <f t="shared" si="18"/>
        <v>KENTUCKY</v>
      </c>
      <c r="B207" s="64" t="s">
        <v>93</v>
      </c>
      <c r="C207" s="59">
        <v>2908</v>
      </c>
      <c r="D207" s="59">
        <v>2886</v>
      </c>
      <c r="E207" s="60">
        <v>2082</v>
      </c>
      <c r="F207" s="61">
        <v>71.599999999999994</v>
      </c>
      <c r="G207" s="61">
        <v>2.5</v>
      </c>
      <c r="H207" s="61">
        <v>72.099999999999994</v>
      </c>
      <c r="I207" s="61">
        <v>2.5</v>
      </c>
      <c r="J207" s="62">
        <v>1723</v>
      </c>
      <c r="K207" s="61">
        <v>59.3</v>
      </c>
      <c r="L207" s="61">
        <v>2.7</v>
      </c>
      <c r="M207" s="61">
        <v>59.7</v>
      </c>
      <c r="N207" s="63">
        <v>2.7</v>
      </c>
    </row>
    <row r="208" spans="1:14" x14ac:dyDescent="0.3">
      <c r="A208" s="57" t="str">
        <f t="shared" si="18"/>
        <v>KENTUCKY</v>
      </c>
      <c r="B208" s="58" t="s">
        <v>5</v>
      </c>
      <c r="C208" s="59">
        <v>223</v>
      </c>
      <c r="D208" s="59">
        <v>220</v>
      </c>
      <c r="E208" s="60">
        <v>162</v>
      </c>
      <c r="F208" s="61">
        <v>72.8</v>
      </c>
      <c r="G208" s="61">
        <v>10.7</v>
      </c>
      <c r="H208" s="61">
        <v>73.8</v>
      </c>
      <c r="I208" s="61">
        <v>10.7</v>
      </c>
      <c r="J208" s="62">
        <v>125</v>
      </c>
      <c r="K208" s="61">
        <v>56.1</v>
      </c>
      <c r="L208" s="61">
        <v>12</v>
      </c>
      <c r="M208" s="61">
        <v>56.9</v>
      </c>
      <c r="N208" s="63">
        <v>12</v>
      </c>
    </row>
    <row r="209" spans="1:14" x14ac:dyDescent="0.3">
      <c r="A209" s="57" t="str">
        <f t="shared" si="18"/>
        <v>KENTUCKY</v>
      </c>
      <c r="B209" s="58" t="s">
        <v>6</v>
      </c>
      <c r="C209" s="59">
        <v>61</v>
      </c>
      <c r="D209" s="59">
        <v>33</v>
      </c>
      <c r="E209" s="60">
        <v>14</v>
      </c>
      <c r="F209" s="61" t="s">
        <v>94</v>
      </c>
      <c r="G209" s="61" t="s">
        <v>94</v>
      </c>
      <c r="H209" s="61" t="s">
        <v>94</v>
      </c>
      <c r="I209" s="61" t="s">
        <v>94</v>
      </c>
      <c r="J209" s="62">
        <v>5</v>
      </c>
      <c r="K209" s="61" t="s">
        <v>94</v>
      </c>
      <c r="L209" s="61" t="s">
        <v>94</v>
      </c>
      <c r="M209" s="61" t="s">
        <v>94</v>
      </c>
      <c r="N209" s="63" t="s">
        <v>94</v>
      </c>
    </row>
    <row r="210" spans="1:14" x14ac:dyDescent="0.3">
      <c r="A210" s="57" t="str">
        <f t="shared" si="18"/>
        <v>KENTUCKY</v>
      </c>
      <c r="B210" s="58" t="s">
        <v>7</v>
      </c>
      <c r="C210" s="59">
        <v>82</v>
      </c>
      <c r="D210" s="59">
        <v>34</v>
      </c>
      <c r="E210" s="60">
        <v>20</v>
      </c>
      <c r="F210" s="61">
        <v>24</v>
      </c>
      <c r="G210" s="61">
        <v>22</v>
      </c>
      <c r="H210" s="61" t="s">
        <v>94</v>
      </c>
      <c r="I210" s="61" t="s">
        <v>94</v>
      </c>
      <c r="J210" s="62">
        <v>13</v>
      </c>
      <c r="K210" s="61">
        <v>15.5</v>
      </c>
      <c r="L210" s="61">
        <v>18.7</v>
      </c>
      <c r="M210" s="61" t="s">
        <v>94</v>
      </c>
      <c r="N210" s="63" t="s">
        <v>94</v>
      </c>
    </row>
    <row r="211" spans="1:14" x14ac:dyDescent="0.3">
      <c r="A211" s="57" t="str">
        <f t="shared" si="18"/>
        <v>KENTUCKY</v>
      </c>
      <c r="B211" s="58" t="s">
        <v>8</v>
      </c>
      <c r="C211" s="59">
        <v>3001</v>
      </c>
      <c r="D211" s="59">
        <v>2935</v>
      </c>
      <c r="E211" s="60">
        <v>2120</v>
      </c>
      <c r="F211" s="61">
        <v>70.599999999999994</v>
      </c>
      <c r="G211" s="61">
        <v>2.5</v>
      </c>
      <c r="H211" s="61">
        <v>72.2</v>
      </c>
      <c r="I211" s="61">
        <v>2.5</v>
      </c>
      <c r="J211" s="62">
        <v>1758</v>
      </c>
      <c r="K211" s="61">
        <v>58.6</v>
      </c>
      <c r="L211" s="61">
        <v>2.7</v>
      </c>
      <c r="M211" s="61">
        <v>59.9</v>
      </c>
      <c r="N211" s="63">
        <v>2.7</v>
      </c>
    </row>
    <row r="212" spans="1:14" x14ac:dyDescent="0.3">
      <c r="A212" s="57" t="str">
        <f t="shared" si="18"/>
        <v>KENTUCKY</v>
      </c>
      <c r="B212" s="58" t="s">
        <v>9</v>
      </c>
      <c r="C212" s="59">
        <v>247</v>
      </c>
      <c r="D212" s="59">
        <v>244</v>
      </c>
      <c r="E212" s="60">
        <v>180</v>
      </c>
      <c r="F212" s="61">
        <v>72.900000000000006</v>
      </c>
      <c r="G212" s="61">
        <v>10.199999999999999</v>
      </c>
      <c r="H212" s="61">
        <v>73.8</v>
      </c>
      <c r="I212" s="61">
        <v>10.1</v>
      </c>
      <c r="J212" s="62">
        <v>140</v>
      </c>
      <c r="K212" s="61">
        <v>56.6</v>
      </c>
      <c r="L212" s="61">
        <v>11.3</v>
      </c>
      <c r="M212" s="61">
        <v>57.3</v>
      </c>
      <c r="N212" s="63">
        <v>11.4</v>
      </c>
    </row>
    <row r="213" spans="1:14" x14ac:dyDescent="0.3">
      <c r="A213" s="57" t="str">
        <f t="shared" si="18"/>
        <v>KENTUCKY</v>
      </c>
      <c r="B213" s="65" t="s">
        <v>10</v>
      </c>
      <c r="C213" s="66">
        <v>64</v>
      </c>
      <c r="D213" s="66">
        <v>36</v>
      </c>
      <c r="E213" s="67">
        <v>17</v>
      </c>
      <c r="F213" s="68" t="s">
        <v>94</v>
      </c>
      <c r="G213" s="68" t="s">
        <v>94</v>
      </c>
      <c r="H213" s="68" t="s">
        <v>94</v>
      </c>
      <c r="I213" s="68" t="s">
        <v>94</v>
      </c>
      <c r="J213" s="69">
        <v>8</v>
      </c>
      <c r="K213" s="68" t="s">
        <v>94</v>
      </c>
      <c r="L213" s="68" t="s">
        <v>94</v>
      </c>
      <c r="M213" s="68" t="s">
        <v>94</v>
      </c>
      <c r="N213" s="70" t="s">
        <v>94</v>
      </c>
    </row>
    <row r="214" spans="1:14" x14ac:dyDescent="0.3">
      <c r="A214" s="50" t="s">
        <v>36</v>
      </c>
      <c r="B214" s="51" t="s">
        <v>0</v>
      </c>
      <c r="C214" s="52">
        <v>3321</v>
      </c>
      <c r="D214" s="52">
        <v>3239</v>
      </c>
      <c r="E214" s="53">
        <v>2498</v>
      </c>
      <c r="F214" s="54">
        <v>75.2</v>
      </c>
      <c r="G214" s="54">
        <v>2.2000000000000002</v>
      </c>
      <c r="H214" s="54">
        <v>77.099999999999994</v>
      </c>
      <c r="I214" s="54">
        <v>2.2000000000000002</v>
      </c>
      <c r="J214" s="55">
        <v>2148</v>
      </c>
      <c r="K214" s="54">
        <v>64.7</v>
      </c>
      <c r="L214" s="54">
        <v>2.4</v>
      </c>
      <c r="M214" s="54">
        <v>66.3</v>
      </c>
      <c r="N214" s="56">
        <v>2.4</v>
      </c>
    </row>
    <row r="215" spans="1:14" x14ac:dyDescent="0.3">
      <c r="A215" s="57" t="str">
        <f>A214</f>
        <v>LOUISIANA</v>
      </c>
      <c r="B215" s="58" t="s">
        <v>1</v>
      </c>
      <c r="C215" s="59">
        <v>1554</v>
      </c>
      <c r="D215" s="59">
        <v>1494</v>
      </c>
      <c r="E215" s="60">
        <v>1102</v>
      </c>
      <c r="F215" s="61">
        <v>70.900000000000006</v>
      </c>
      <c r="G215" s="61">
        <v>3.4</v>
      </c>
      <c r="H215" s="61">
        <v>73.7</v>
      </c>
      <c r="I215" s="61">
        <v>3.4</v>
      </c>
      <c r="J215" s="62">
        <v>931</v>
      </c>
      <c r="K215" s="61">
        <v>59.9</v>
      </c>
      <c r="L215" s="61">
        <v>3.7</v>
      </c>
      <c r="M215" s="61">
        <v>62.4</v>
      </c>
      <c r="N215" s="63">
        <v>3.7</v>
      </c>
    </row>
    <row r="216" spans="1:14" x14ac:dyDescent="0.3">
      <c r="A216" s="57" t="str">
        <f t="shared" ref="A216:A224" si="19">A215</f>
        <v>LOUISIANA</v>
      </c>
      <c r="B216" s="58" t="s">
        <v>2</v>
      </c>
      <c r="C216" s="59">
        <v>1766</v>
      </c>
      <c r="D216" s="59">
        <v>1745</v>
      </c>
      <c r="E216" s="60">
        <v>1396</v>
      </c>
      <c r="F216" s="61">
        <v>79</v>
      </c>
      <c r="G216" s="61">
        <v>2.9</v>
      </c>
      <c r="H216" s="61">
        <v>80</v>
      </c>
      <c r="I216" s="61">
        <v>2.8</v>
      </c>
      <c r="J216" s="62">
        <v>1217</v>
      </c>
      <c r="K216" s="61">
        <v>68.900000000000006</v>
      </c>
      <c r="L216" s="61">
        <v>3.2</v>
      </c>
      <c r="M216" s="61">
        <v>69.7</v>
      </c>
      <c r="N216" s="63">
        <v>3.2</v>
      </c>
    </row>
    <row r="217" spans="1:14" x14ac:dyDescent="0.3">
      <c r="A217" s="57" t="str">
        <f t="shared" si="19"/>
        <v>LOUISIANA</v>
      </c>
      <c r="B217" s="58" t="s">
        <v>3</v>
      </c>
      <c r="C217" s="59">
        <v>2242</v>
      </c>
      <c r="D217" s="59">
        <v>2174</v>
      </c>
      <c r="E217" s="60">
        <v>1681</v>
      </c>
      <c r="F217" s="61">
        <v>75</v>
      </c>
      <c r="G217" s="61">
        <v>2.7</v>
      </c>
      <c r="H217" s="61">
        <v>77.3</v>
      </c>
      <c r="I217" s="61">
        <v>2.6</v>
      </c>
      <c r="J217" s="62">
        <v>1421</v>
      </c>
      <c r="K217" s="61">
        <v>63.4</v>
      </c>
      <c r="L217" s="61">
        <v>3</v>
      </c>
      <c r="M217" s="61">
        <v>65.400000000000006</v>
      </c>
      <c r="N217" s="63">
        <v>3</v>
      </c>
    </row>
    <row r="218" spans="1:14" x14ac:dyDescent="0.3">
      <c r="A218" s="57" t="str">
        <f t="shared" si="19"/>
        <v>LOUISIANA</v>
      </c>
      <c r="B218" s="64" t="s">
        <v>93</v>
      </c>
      <c r="C218" s="59">
        <v>2141</v>
      </c>
      <c r="D218" s="59">
        <v>2128</v>
      </c>
      <c r="E218" s="60">
        <v>1644</v>
      </c>
      <c r="F218" s="61">
        <v>76.8</v>
      </c>
      <c r="G218" s="61">
        <v>2.7</v>
      </c>
      <c r="H218" s="61">
        <v>77.3</v>
      </c>
      <c r="I218" s="61">
        <v>2.7</v>
      </c>
      <c r="J218" s="62">
        <v>1389</v>
      </c>
      <c r="K218" s="61">
        <v>64.900000000000006</v>
      </c>
      <c r="L218" s="61">
        <v>3</v>
      </c>
      <c r="M218" s="61">
        <v>65.2</v>
      </c>
      <c r="N218" s="63">
        <v>3</v>
      </c>
    </row>
    <row r="219" spans="1:14" x14ac:dyDescent="0.3">
      <c r="A219" s="57" t="str">
        <f t="shared" si="19"/>
        <v>LOUISIANA</v>
      </c>
      <c r="B219" s="58" t="s">
        <v>5</v>
      </c>
      <c r="C219" s="59">
        <v>996</v>
      </c>
      <c r="D219" s="59">
        <v>996</v>
      </c>
      <c r="E219" s="60">
        <v>768</v>
      </c>
      <c r="F219" s="61">
        <v>77.099999999999994</v>
      </c>
      <c r="G219" s="61">
        <v>4.8</v>
      </c>
      <c r="H219" s="61">
        <v>77.099999999999994</v>
      </c>
      <c r="I219" s="61">
        <v>4.8</v>
      </c>
      <c r="J219" s="62">
        <v>692</v>
      </c>
      <c r="K219" s="61">
        <v>69.5</v>
      </c>
      <c r="L219" s="61">
        <v>5.2</v>
      </c>
      <c r="M219" s="61">
        <v>69.5</v>
      </c>
      <c r="N219" s="63">
        <v>5.2</v>
      </c>
    </row>
    <row r="220" spans="1:14" x14ac:dyDescent="0.3">
      <c r="A220" s="57" t="str">
        <f t="shared" si="19"/>
        <v>LOUISIANA</v>
      </c>
      <c r="B220" s="58" t="s">
        <v>6</v>
      </c>
      <c r="C220" s="59">
        <v>37</v>
      </c>
      <c r="D220" s="59">
        <v>23</v>
      </c>
      <c r="E220" s="60">
        <v>6</v>
      </c>
      <c r="F220" s="61" t="s">
        <v>94</v>
      </c>
      <c r="G220" s="61" t="s">
        <v>94</v>
      </c>
      <c r="H220" s="61" t="s">
        <v>94</v>
      </c>
      <c r="I220" s="61" t="s">
        <v>94</v>
      </c>
      <c r="J220" s="62">
        <v>6</v>
      </c>
      <c r="K220" s="61" t="s">
        <v>94</v>
      </c>
      <c r="L220" s="61" t="s">
        <v>94</v>
      </c>
      <c r="M220" s="61" t="s">
        <v>94</v>
      </c>
      <c r="N220" s="63" t="s">
        <v>94</v>
      </c>
    </row>
    <row r="221" spans="1:14" x14ac:dyDescent="0.3">
      <c r="A221" s="57" t="str">
        <f t="shared" si="19"/>
        <v>LOUISIANA</v>
      </c>
      <c r="B221" s="58" t="s">
        <v>7</v>
      </c>
      <c r="C221" s="59">
        <v>125</v>
      </c>
      <c r="D221" s="59">
        <v>70</v>
      </c>
      <c r="E221" s="60">
        <v>57</v>
      </c>
      <c r="F221" s="61">
        <v>45.3</v>
      </c>
      <c r="G221" s="61">
        <v>20.6</v>
      </c>
      <c r="H221" s="61" t="s">
        <v>94</v>
      </c>
      <c r="I221" s="61" t="s">
        <v>94</v>
      </c>
      <c r="J221" s="62">
        <v>48</v>
      </c>
      <c r="K221" s="61">
        <v>38.1</v>
      </c>
      <c r="L221" s="61">
        <v>20.100000000000001</v>
      </c>
      <c r="M221" s="61" t="s">
        <v>94</v>
      </c>
      <c r="N221" s="63" t="s">
        <v>94</v>
      </c>
    </row>
    <row r="222" spans="1:14" x14ac:dyDescent="0.3">
      <c r="A222" s="57" t="str">
        <f t="shared" si="19"/>
        <v>LOUISIANA</v>
      </c>
      <c r="B222" s="58" t="s">
        <v>8</v>
      </c>
      <c r="C222" s="59">
        <v>2262</v>
      </c>
      <c r="D222" s="59">
        <v>2194</v>
      </c>
      <c r="E222" s="60">
        <v>1697</v>
      </c>
      <c r="F222" s="61">
        <v>75</v>
      </c>
      <c r="G222" s="61">
        <v>2.7</v>
      </c>
      <c r="H222" s="61">
        <v>77.3</v>
      </c>
      <c r="I222" s="61">
        <v>2.6</v>
      </c>
      <c r="J222" s="62">
        <v>1428</v>
      </c>
      <c r="K222" s="61">
        <v>63.2</v>
      </c>
      <c r="L222" s="61">
        <v>3</v>
      </c>
      <c r="M222" s="61">
        <v>65.099999999999994</v>
      </c>
      <c r="N222" s="63">
        <v>3</v>
      </c>
    </row>
    <row r="223" spans="1:14" x14ac:dyDescent="0.3">
      <c r="A223" s="57" t="str">
        <f t="shared" si="19"/>
        <v>LOUISIANA</v>
      </c>
      <c r="B223" s="58" t="s">
        <v>9</v>
      </c>
      <c r="C223" s="59">
        <v>1013</v>
      </c>
      <c r="D223" s="59">
        <v>1013</v>
      </c>
      <c r="E223" s="60">
        <v>786</v>
      </c>
      <c r="F223" s="61">
        <v>77.5</v>
      </c>
      <c r="G223" s="61">
        <v>4.7</v>
      </c>
      <c r="H223" s="61">
        <v>77.5</v>
      </c>
      <c r="I223" s="61">
        <v>4.7</v>
      </c>
      <c r="J223" s="62">
        <v>700</v>
      </c>
      <c r="K223" s="61">
        <v>69.099999999999994</v>
      </c>
      <c r="L223" s="61">
        <v>5.2</v>
      </c>
      <c r="M223" s="61">
        <v>69.099999999999994</v>
      </c>
      <c r="N223" s="63">
        <v>5.2</v>
      </c>
    </row>
    <row r="224" spans="1:14" x14ac:dyDescent="0.3">
      <c r="A224" s="57" t="str">
        <f t="shared" si="19"/>
        <v>LOUISIANA</v>
      </c>
      <c r="B224" s="65" t="s">
        <v>10</v>
      </c>
      <c r="C224" s="59">
        <v>41</v>
      </c>
      <c r="D224" s="59">
        <v>27</v>
      </c>
      <c r="E224" s="60">
        <v>6</v>
      </c>
      <c r="F224" s="61" t="s">
        <v>94</v>
      </c>
      <c r="G224" s="61" t="s">
        <v>94</v>
      </c>
      <c r="H224" s="61" t="s">
        <v>94</v>
      </c>
      <c r="I224" s="61" t="s">
        <v>94</v>
      </c>
      <c r="J224" s="62">
        <v>6</v>
      </c>
      <c r="K224" s="61" t="s">
        <v>94</v>
      </c>
      <c r="L224" s="61" t="s">
        <v>94</v>
      </c>
      <c r="M224" s="61" t="s">
        <v>94</v>
      </c>
      <c r="N224" s="63" t="s">
        <v>94</v>
      </c>
    </row>
    <row r="225" spans="1:14" x14ac:dyDescent="0.3">
      <c r="A225" s="50" t="s">
        <v>37</v>
      </c>
      <c r="B225" s="51" t="s">
        <v>0</v>
      </c>
      <c r="C225" s="52">
        <v>1042</v>
      </c>
      <c r="D225" s="52">
        <v>1020</v>
      </c>
      <c r="E225" s="53">
        <v>787</v>
      </c>
      <c r="F225" s="54">
        <v>75.5</v>
      </c>
      <c r="G225" s="54">
        <v>2.4</v>
      </c>
      <c r="H225" s="54">
        <v>77.099999999999994</v>
      </c>
      <c r="I225" s="54">
        <v>2.4</v>
      </c>
      <c r="J225" s="55">
        <v>700</v>
      </c>
      <c r="K225" s="54">
        <v>67.2</v>
      </c>
      <c r="L225" s="54">
        <v>2.7</v>
      </c>
      <c r="M225" s="54">
        <v>68.599999999999994</v>
      </c>
      <c r="N225" s="56">
        <v>2.7</v>
      </c>
    </row>
    <row r="226" spans="1:14" x14ac:dyDescent="0.3">
      <c r="A226" s="57" t="str">
        <f>A225</f>
        <v>MAINE</v>
      </c>
      <c r="B226" s="58" t="s">
        <v>1</v>
      </c>
      <c r="C226" s="59">
        <v>509</v>
      </c>
      <c r="D226" s="59">
        <v>501</v>
      </c>
      <c r="E226" s="60">
        <v>383</v>
      </c>
      <c r="F226" s="61">
        <v>75.2</v>
      </c>
      <c r="G226" s="61">
        <v>3.5</v>
      </c>
      <c r="H226" s="61">
        <v>76.400000000000006</v>
      </c>
      <c r="I226" s="61">
        <v>3.5</v>
      </c>
      <c r="J226" s="62">
        <v>333</v>
      </c>
      <c r="K226" s="61">
        <v>65.5</v>
      </c>
      <c r="L226" s="61">
        <v>3.9</v>
      </c>
      <c r="M226" s="61">
        <v>66.5</v>
      </c>
      <c r="N226" s="63">
        <v>3.9</v>
      </c>
    </row>
    <row r="227" spans="1:14" x14ac:dyDescent="0.3">
      <c r="A227" s="57" t="str">
        <f t="shared" ref="A227:A235" si="20">A226</f>
        <v>MAINE</v>
      </c>
      <c r="B227" s="58" t="s">
        <v>2</v>
      </c>
      <c r="C227" s="59">
        <v>533</v>
      </c>
      <c r="D227" s="59">
        <v>519</v>
      </c>
      <c r="E227" s="60">
        <v>404</v>
      </c>
      <c r="F227" s="61">
        <v>75.8</v>
      </c>
      <c r="G227" s="61">
        <v>3.4</v>
      </c>
      <c r="H227" s="61">
        <v>77.900000000000006</v>
      </c>
      <c r="I227" s="61">
        <v>3.3</v>
      </c>
      <c r="J227" s="62">
        <v>367</v>
      </c>
      <c r="K227" s="61">
        <v>68.8</v>
      </c>
      <c r="L227" s="61">
        <v>3.7</v>
      </c>
      <c r="M227" s="61">
        <v>70.7</v>
      </c>
      <c r="N227" s="63">
        <v>3.7</v>
      </c>
    </row>
    <row r="228" spans="1:14" x14ac:dyDescent="0.3">
      <c r="A228" s="57" t="str">
        <f t="shared" si="20"/>
        <v>MAINE</v>
      </c>
      <c r="B228" s="58" t="s">
        <v>3</v>
      </c>
      <c r="C228" s="59">
        <v>1001</v>
      </c>
      <c r="D228" s="59">
        <v>986</v>
      </c>
      <c r="E228" s="60">
        <v>766</v>
      </c>
      <c r="F228" s="61">
        <v>76.5</v>
      </c>
      <c r="G228" s="61">
        <v>2.4</v>
      </c>
      <c r="H228" s="61">
        <v>77.7</v>
      </c>
      <c r="I228" s="61">
        <v>2.4</v>
      </c>
      <c r="J228" s="62">
        <v>682</v>
      </c>
      <c r="K228" s="61">
        <v>68.099999999999994</v>
      </c>
      <c r="L228" s="61">
        <v>2.7</v>
      </c>
      <c r="M228" s="61">
        <v>69.099999999999994</v>
      </c>
      <c r="N228" s="63">
        <v>2.7</v>
      </c>
    </row>
    <row r="229" spans="1:14" x14ac:dyDescent="0.3">
      <c r="A229" s="57" t="str">
        <f t="shared" si="20"/>
        <v>MAINE</v>
      </c>
      <c r="B229" s="64" t="s">
        <v>93</v>
      </c>
      <c r="C229" s="59">
        <v>993</v>
      </c>
      <c r="D229" s="59">
        <v>981</v>
      </c>
      <c r="E229" s="60">
        <v>762</v>
      </c>
      <c r="F229" s="61">
        <v>76.8</v>
      </c>
      <c r="G229" s="61">
        <v>2.5</v>
      </c>
      <c r="H229" s="61">
        <v>77.7</v>
      </c>
      <c r="I229" s="61">
        <v>2.4</v>
      </c>
      <c r="J229" s="62">
        <v>678</v>
      </c>
      <c r="K229" s="61">
        <v>68.3</v>
      </c>
      <c r="L229" s="61">
        <v>2.7</v>
      </c>
      <c r="M229" s="61">
        <v>69.099999999999994</v>
      </c>
      <c r="N229" s="63">
        <v>2.7</v>
      </c>
    </row>
    <row r="230" spans="1:14" x14ac:dyDescent="0.3">
      <c r="A230" s="57" t="str">
        <f t="shared" si="20"/>
        <v>MAINE</v>
      </c>
      <c r="B230" s="58" t="s">
        <v>5</v>
      </c>
      <c r="C230" s="59">
        <v>8</v>
      </c>
      <c r="D230" s="59">
        <v>7</v>
      </c>
      <c r="E230" s="60">
        <v>4</v>
      </c>
      <c r="F230" s="61" t="s">
        <v>94</v>
      </c>
      <c r="G230" s="61" t="s">
        <v>94</v>
      </c>
      <c r="H230" s="61" t="s">
        <v>94</v>
      </c>
      <c r="I230" s="61" t="s">
        <v>94</v>
      </c>
      <c r="J230" s="62">
        <v>4</v>
      </c>
      <c r="K230" s="61" t="s">
        <v>94</v>
      </c>
      <c r="L230" s="61" t="s">
        <v>94</v>
      </c>
      <c r="M230" s="61" t="s">
        <v>94</v>
      </c>
      <c r="N230" s="63" t="s">
        <v>94</v>
      </c>
    </row>
    <row r="231" spans="1:14" x14ac:dyDescent="0.3">
      <c r="A231" s="57" t="str">
        <f t="shared" si="20"/>
        <v>MAINE</v>
      </c>
      <c r="B231" s="58" t="s">
        <v>6</v>
      </c>
      <c r="C231" s="59">
        <v>14</v>
      </c>
      <c r="D231" s="59">
        <v>8</v>
      </c>
      <c r="E231" s="60">
        <v>3</v>
      </c>
      <c r="F231" s="61" t="s">
        <v>94</v>
      </c>
      <c r="G231" s="61" t="s">
        <v>94</v>
      </c>
      <c r="H231" s="61" t="s">
        <v>94</v>
      </c>
      <c r="I231" s="61" t="s">
        <v>94</v>
      </c>
      <c r="J231" s="62">
        <v>2</v>
      </c>
      <c r="K231" s="61" t="s">
        <v>94</v>
      </c>
      <c r="L231" s="61" t="s">
        <v>94</v>
      </c>
      <c r="M231" s="61" t="s">
        <v>94</v>
      </c>
      <c r="N231" s="63" t="s">
        <v>94</v>
      </c>
    </row>
    <row r="232" spans="1:14" x14ac:dyDescent="0.3">
      <c r="A232" s="57" t="str">
        <f t="shared" si="20"/>
        <v>MAINE</v>
      </c>
      <c r="B232" s="58" t="s">
        <v>7</v>
      </c>
      <c r="C232" s="59">
        <v>10</v>
      </c>
      <c r="D232" s="59">
        <v>7</v>
      </c>
      <c r="E232" s="60">
        <v>4</v>
      </c>
      <c r="F232" s="61" t="s">
        <v>94</v>
      </c>
      <c r="G232" s="61" t="s">
        <v>94</v>
      </c>
      <c r="H232" s="61" t="s">
        <v>94</v>
      </c>
      <c r="I232" s="61" t="s">
        <v>94</v>
      </c>
      <c r="J232" s="62">
        <v>4</v>
      </c>
      <c r="K232" s="61" t="s">
        <v>94</v>
      </c>
      <c r="L232" s="61" t="s">
        <v>94</v>
      </c>
      <c r="M232" s="61" t="s">
        <v>94</v>
      </c>
      <c r="N232" s="63" t="s">
        <v>94</v>
      </c>
    </row>
    <row r="233" spans="1:14" x14ac:dyDescent="0.3">
      <c r="A233" s="57" t="str">
        <f t="shared" si="20"/>
        <v>MAINE</v>
      </c>
      <c r="B233" s="58" t="s">
        <v>8</v>
      </c>
      <c r="C233" s="59">
        <v>1015</v>
      </c>
      <c r="D233" s="59">
        <v>1000</v>
      </c>
      <c r="E233" s="60">
        <v>776</v>
      </c>
      <c r="F233" s="61">
        <v>76.400000000000006</v>
      </c>
      <c r="G233" s="61">
        <v>2.4</v>
      </c>
      <c r="H233" s="61">
        <v>77.599999999999994</v>
      </c>
      <c r="I233" s="61">
        <v>2.4</v>
      </c>
      <c r="J233" s="62">
        <v>691</v>
      </c>
      <c r="K233" s="61">
        <v>68</v>
      </c>
      <c r="L233" s="61">
        <v>2.7</v>
      </c>
      <c r="M233" s="61">
        <v>69</v>
      </c>
      <c r="N233" s="63">
        <v>2.7</v>
      </c>
    </row>
    <row r="234" spans="1:14" x14ac:dyDescent="0.3">
      <c r="A234" s="57" t="str">
        <f t="shared" si="20"/>
        <v>MAINE</v>
      </c>
      <c r="B234" s="58" t="s">
        <v>9</v>
      </c>
      <c r="C234" s="59">
        <v>9</v>
      </c>
      <c r="D234" s="59">
        <v>8</v>
      </c>
      <c r="E234" s="60">
        <v>6</v>
      </c>
      <c r="F234" s="61" t="s">
        <v>94</v>
      </c>
      <c r="G234" s="61" t="s">
        <v>94</v>
      </c>
      <c r="H234" s="61" t="s">
        <v>94</v>
      </c>
      <c r="I234" s="61" t="s">
        <v>94</v>
      </c>
      <c r="J234" s="62">
        <v>6</v>
      </c>
      <c r="K234" s="61" t="s">
        <v>94</v>
      </c>
      <c r="L234" s="61" t="s">
        <v>94</v>
      </c>
      <c r="M234" s="61" t="s">
        <v>94</v>
      </c>
      <c r="N234" s="63" t="s">
        <v>94</v>
      </c>
    </row>
    <row r="235" spans="1:14" x14ac:dyDescent="0.3">
      <c r="A235" s="57" t="str">
        <f t="shared" si="20"/>
        <v>MAINE</v>
      </c>
      <c r="B235" s="65" t="s">
        <v>10</v>
      </c>
      <c r="C235" s="66">
        <v>15</v>
      </c>
      <c r="D235" s="66">
        <v>9</v>
      </c>
      <c r="E235" s="67">
        <v>4</v>
      </c>
      <c r="F235" s="68" t="s">
        <v>94</v>
      </c>
      <c r="G235" s="68" t="s">
        <v>94</v>
      </c>
      <c r="H235" s="68" t="s">
        <v>94</v>
      </c>
      <c r="I235" s="68" t="s">
        <v>94</v>
      </c>
      <c r="J235" s="69">
        <v>3</v>
      </c>
      <c r="K235" s="68" t="s">
        <v>94</v>
      </c>
      <c r="L235" s="68" t="s">
        <v>94</v>
      </c>
      <c r="M235" s="68" t="s">
        <v>94</v>
      </c>
      <c r="N235" s="70" t="s">
        <v>94</v>
      </c>
    </row>
    <row r="236" spans="1:14" x14ac:dyDescent="0.3">
      <c r="A236" s="50" t="s">
        <v>38</v>
      </c>
      <c r="B236" s="51" t="s">
        <v>0</v>
      </c>
      <c r="C236" s="52">
        <v>4449</v>
      </c>
      <c r="D236" s="52">
        <v>4007</v>
      </c>
      <c r="E236" s="53">
        <v>2888</v>
      </c>
      <c r="F236" s="54">
        <v>64.900000000000006</v>
      </c>
      <c r="G236" s="54">
        <v>2.2000000000000002</v>
      </c>
      <c r="H236" s="54">
        <v>72.099999999999994</v>
      </c>
      <c r="I236" s="54">
        <v>2.2000000000000002</v>
      </c>
      <c r="J236" s="55">
        <v>2609</v>
      </c>
      <c r="K236" s="54">
        <v>58.7</v>
      </c>
      <c r="L236" s="54">
        <v>2.2000000000000002</v>
      </c>
      <c r="M236" s="54">
        <v>65.099999999999994</v>
      </c>
      <c r="N236" s="56">
        <v>2.2999999999999998</v>
      </c>
    </row>
    <row r="237" spans="1:14" x14ac:dyDescent="0.3">
      <c r="A237" s="57" t="str">
        <f>A236</f>
        <v>MARYLAND</v>
      </c>
      <c r="B237" s="58" t="s">
        <v>1</v>
      </c>
      <c r="C237" s="59">
        <v>2101</v>
      </c>
      <c r="D237" s="59">
        <v>1914</v>
      </c>
      <c r="E237" s="60">
        <v>1336</v>
      </c>
      <c r="F237" s="61">
        <v>63.6</v>
      </c>
      <c r="G237" s="61">
        <v>3.2</v>
      </c>
      <c r="H237" s="61">
        <v>69.8</v>
      </c>
      <c r="I237" s="61">
        <v>3.2</v>
      </c>
      <c r="J237" s="62">
        <v>1189</v>
      </c>
      <c r="K237" s="61">
        <v>56.6</v>
      </c>
      <c r="L237" s="61">
        <v>3.3</v>
      </c>
      <c r="M237" s="61">
        <v>62.1</v>
      </c>
      <c r="N237" s="63">
        <v>3.4</v>
      </c>
    </row>
    <row r="238" spans="1:14" x14ac:dyDescent="0.3">
      <c r="A238" s="57" t="str">
        <f t="shared" ref="A238:A246" si="21">A237</f>
        <v>MARYLAND</v>
      </c>
      <c r="B238" s="58" t="s">
        <v>2</v>
      </c>
      <c r="C238" s="59">
        <v>2348</v>
      </c>
      <c r="D238" s="59">
        <v>2093</v>
      </c>
      <c r="E238" s="60">
        <v>1552</v>
      </c>
      <c r="F238" s="61">
        <v>66.099999999999994</v>
      </c>
      <c r="G238" s="61">
        <v>3</v>
      </c>
      <c r="H238" s="61">
        <v>74.2</v>
      </c>
      <c r="I238" s="61">
        <v>2.9</v>
      </c>
      <c r="J238" s="62">
        <v>1421</v>
      </c>
      <c r="K238" s="61">
        <v>60.5</v>
      </c>
      <c r="L238" s="61">
        <v>3.1</v>
      </c>
      <c r="M238" s="61">
        <v>67.900000000000006</v>
      </c>
      <c r="N238" s="63">
        <v>3.1</v>
      </c>
    </row>
    <row r="239" spans="1:14" x14ac:dyDescent="0.3">
      <c r="A239" s="57" t="str">
        <f t="shared" si="21"/>
        <v>MARYLAND</v>
      </c>
      <c r="B239" s="58" t="s">
        <v>3</v>
      </c>
      <c r="C239" s="59">
        <v>2837</v>
      </c>
      <c r="D239" s="59">
        <v>2635</v>
      </c>
      <c r="E239" s="60">
        <v>1913</v>
      </c>
      <c r="F239" s="61">
        <v>67.400000000000006</v>
      </c>
      <c r="G239" s="61">
        <v>2.7</v>
      </c>
      <c r="H239" s="61">
        <v>72.599999999999994</v>
      </c>
      <c r="I239" s="61">
        <v>2.6</v>
      </c>
      <c r="J239" s="62">
        <v>1711</v>
      </c>
      <c r="K239" s="61">
        <v>60.3</v>
      </c>
      <c r="L239" s="61">
        <v>2.8</v>
      </c>
      <c r="M239" s="61">
        <v>65</v>
      </c>
      <c r="N239" s="63">
        <v>2.8</v>
      </c>
    </row>
    <row r="240" spans="1:14" x14ac:dyDescent="0.3">
      <c r="A240" s="57" t="str">
        <f t="shared" si="21"/>
        <v>MARYLAND</v>
      </c>
      <c r="B240" s="64" t="s">
        <v>93</v>
      </c>
      <c r="C240" s="59">
        <v>2567</v>
      </c>
      <c r="D240" s="59">
        <v>2511</v>
      </c>
      <c r="E240" s="60">
        <v>1840</v>
      </c>
      <c r="F240" s="61">
        <v>71.7</v>
      </c>
      <c r="G240" s="61">
        <v>2.7</v>
      </c>
      <c r="H240" s="61">
        <v>73.3</v>
      </c>
      <c r="I240" s="61">
        <v>2.7</v>
      </c>
      <c r="J240" s="62">
        <v>1648</v>
      </c>
      <c r="K240" s="61">
        <v>64.2</v>
      </c>
      <c r="L240" s="61">
        <v>2.9</v>
      </c>
      <c r="M240" s="61">
        <v>65.599999999999994</v>
      </c>
      <c r="N240" s="63">
        <v>2.9</v>
      </c>
    </row>
    <row r="241" spans="1:14" x14ac:dyDescent="0.3">
      <c r="A241" s="57" t="str">
        <f t="shared" si="21"/>
        <v>MARYLAND</v>
      </c>
      <c r="B241" s="58" t="s">
        <v>5</v>
      </c>
      <c r="C241" s="59">
        <v>1276</v>
      </c>
      <c r="D241" s="59">
        <v>1167</v>
      </c>
      <c r="E241" s="60">
        <v>850</v>
      </c>
      <c r="F241" s="61">
        <v>66.599999999999994</v>
      </c>
      <c r="G241" s="61">
        <v>4.9000000000000004</v>
      </c>
      <c r="H241" s="61">
        <v>72.8</v>
      </c>
      <c r="I241" s="61">
        <v>4.8</v>
      </c>
      <c r="J241" s="62">
        <v>788</v>
      </c>
      <c r="K241" s="61">
        <v>61.8</v>
      </c>
      <c r="L241" s="61">
        <v>5</v>
      </c>
      <c r="M241" s="61">
        <v>67.5</v>
      </c>
      <c r="N241" s="63">
        <v>5</v>
      </c>
    </row>
    <row r="242" spans="1:14" x14ac:dyDescent="0.3">
      <c r="A242" s="57" t="str">
        <f t="shared" si="21"/>
        <v>MARYLAND</v>
      </c>
      <c r="B242" s="58" t="s">
        <v>6</v>
      </c>
      <c r="C242" s="59">
        <v>260</v>
      </c>
      <c r="D242" s="59">
        <v>131</v>
      </c>
      <c r="E242" s="60">
        <v>78</v>
      </c>
      <c r="F242" s="61">
        <v>29.9</v>
      </c>
      <c r="G242" s="61">
        <v>10.9</v>
      </c>
      <c r="H242" s="61">
        <v>59.4</v>
      </c>
      <c r="I242" s="61">
        <v>16.5</v>
      </c>
      <c r="J242" s="62">
        <v>66</v>
      </c>
      <c r="K242" s="61">
        <v>25.4</v>
      </c>
      <c r="L242" s="61">
        <v>10.4</v>
      </c>
      <c r="M242" s="61">
        <v>50.4</v>
      </c>
      <c r="N242" s="63">
        <v>16.8</v>
      </c>
    </row>
    <row r="243" spans="1:14" x14ac:dyDescent="0.3">
      <c r="A243" s="57" t="str">
        <f t="shared" si="21"/>
        <v>MARYLAND</v>
      </c>
      <c r="B243" s="58" t="s">
        <v>7</v>
      </c>
      <c r="C243" s="59">
        <v>342</v>
      </c>
      <c r="D243" s="59">
        <v>176</v>
      </c>
      <c r="E243" s="60">
        <v>115</v>
      </c>
      <c r="F243" s="61">
        <v>33.700000000000003</v>
      </c>
      <c r="G243" s="61">
        <v>12.2</v>
      </c>
      <c r="H243" s="61">
        <v>65.599999999999994</v>
      </c>
      <c r="I243" s="61">
        <v>17.100000000000001</v>
      </c>
      <c r="J243" s="62">
        <v>103</v>
      </c>
      <c r="K243" s="61">
        <v>30.2</v>
      </c>
      <c r="L243" s="61">
        <v>11.9</v>
      </c>
      <c r="M243" s="61">
        <v>58.7</v>
      </c>
      <c r="N243" s="63">
        <v>17.7</v>
      </c>
    </row>
    <row r="244" spans="1:14" x14ac:dyDescent="0.3">
      <c r="A244" s="57" t="str">
        <f t="shared" si="21"/>
        <v>MARYLAND</v>
      </c>
      <c r="B244" s="58" t="s">
        <v>8</v>
      </c>
      <c r="C244" s="59">
        <v>2886</v>
      </c>
      <c r="D244" s="59">
        <v>2681</v>
      </c>
      <c r="E244" s="60">
        <v>1940</v>
      </c>
      <c r="F244" s="61">
        <v>67.2</v>
      </c>
      <c r="G244" s="61">
        <v>2.7</v>
      </c>
      <c r="H244" s="61">
        <v>72.400000000000006</v>
      </c>
      <c r="I244" s="61">
        <v>2.6</v>
      </c>
      <c r="J244" s="62">
        <v>1735</v>
      </c>
      <c r="K244" s="61">
        <v>60.1</v>
      </c>
      <c r="L244" s="61">
        <v>2.8</v>
      </c>
      <c r="M244" s="61">
        <v>64.7</v>
      </c>
      <c r="N244" s="63">
        <v>2.8</v>
      </c>
    </row>
    <row r="245" spans="1:14" x14ac:dyDescent="0.3">
      <c r="A245" s="57" t="str">
        <f t="shared" si="21"/>
        <v>MARYLAND</v>
      </c>
      <c r="B245" s="58" t="s">
        <v>9</v>
      </c>
      <c r="C245" s="59">
        <v>1318</v>
      </c>
      <c r="D245" s="59">
        <v>1206</v>
      </c>
      <c r="E245" s="60">
        <v>880</v>
      </c>
      <c r="F245" s="61">
        <v>66.8</v>
      </c>
      <c r="G245" s="61">
        <v>4.8</v>
      </c>
      <c r="H245" s="61">
        <v>73</v>
      </c>
      <c r="I245" s="61">
        <v>4.7</v>
      </c>
      <c r="J245" s="62">
        <v>819</v>
      </c>
      <c r="K245" s="61">
        <v>62.1</v>
      </c>
      <c r="L245" s="61">
        <v>4.9000000000000004</v>
      </c>
      <c r="M245" s="61">
        <v>67.900000000000006</v>
      </c>
      <c r="N245" s="63">
        <v>4.9000000000000004</v>
      </c>
    </row>
    <row r="246" spans="1:14" x14ac:dyDescent="0.3">
      <c r="A246" s="57" t="str">
        <f t="shared" si="21"/>
        <v>MARYLAND</v>
      </c>
      <c r="B246" s="65" t="s">
        <v>10</v>
      </c>
      <c r="C246" s="66">
        <v>277</v>
      </c>
      <c r="D246" s="66">
        <v>149</v>
      </c>
      <c r="E246" s="67">
        <v>90</v>
      </c>
      <c r="F246" s="68">
        <v>32.4</v>
      </c>
      <c r="G246" s="68">
        <v>10.8</v>
      </c>
      <c r="H246" s="68">
        <v>60.5</v>
      </c>
      <c r="I246" s="68">
        <v>15.4</v>
      </c>
      <c r="J246" s="69">
        <v>75</v>
      </c>
      <c r="K246" s="68">
        <v>26.9</v>
      </c>
      <c r="L246" s="68">
        <v>10.199999999999999</v>
      </c>
      <c r="M246" s="68">
        <v>50.3</v>
      </c>
      <c r="N246" s="70">
        <v>15.8</v>
      </c>
    </row>
    <row r="247" spans="1:14" x14ac:dyDescent="0.3">
      <c r="A247" s="50" t="s">
        <v>39</v>
      </c>
      <c r="B247" s="51" t="s">
        <v>0</v>
      </c>
      <c r="C247" s="52">
        <v>5170</v>
      </c>
      <c r="D247" s="52">
        <v>4774</v>
      </c>
      <c r="E247" s="53">
        <v>3759</v>
      </c>
      <c r="F247" s="54">
        <v>72.7</v>
      </c>
      <c r="G247" s="54">
        <v>1.8</v>
      </c>
      <c r="H247" s="54">
        <v>78.7</v>
      </c>
      <c r="I247" s="54">
        <v>1.8</v>
      </c>
      <c r="J247" s="55">
        <v>3382</v>
      </c>
      <c r="K247" s="54">
        <v>65.400000000000006</v>
      </c>
      <c r="L247" s="54">
        <v>2</v>
      </c>
      <c r="M247" s="54">
        <v>70.8</v>
      </c>
      <c r="N247" s="56">
        <v>2</v>
      </c>
    </row>
    <row r="248" spans="1:14" x14ac:dyDescent="0.3">
      <c r="A248" s="57" t="str">
        <f>A247</f>
        <v>MASSACHUSETTS</v>
      </c>
      <c r="B248" s="58" t="s">
        <v>1</v>
      </c>
      <c r="C248" s="59">
        <v>2452</v>
      </c>
      <c r="D248" s="59">
        <v>2238</v>
      </c>
      <c r="E248" s="60">
        <v>1750</v>
      </c>
      <c r="F248" s="61">
        <v>71.400000000000006</v>
      </c>
      <c r="G248" s="61">
        <v>2.7</v>
      </c>
      <c r="H248" s="61">
        <v>78.2</v>
      </c>
      <c r="I248" s="61">
        <v>2.6</v>
      </c>
      <c r="J248" s="62">
        <v>1576</v>
      </c>
      <c r="K248" s="61">
        <v>64.3</v>
      </c>
      <c r="L248" s="61">
        <v>2.9</v>
      </c>
      <c r="M248" s="61">
        <v>70.400000000000006</v>
      </c>
      <c r="N248" s="63">
        <v>2.9</v>
      </c>
    </row>
    <row r="249" spans="1:14" x14ac:dyDescent="0.3">
      <c r="A249" s="57" t="str">
        <f t="shared" ref="A249:A257" si="22">A248</f>
        <v>MASSACHUSETTS</v>
      </c>
      <c r="B249" s="58" t="s">
        <v>2</v>
      </c>
      <c r="C249" s="59">
        <v>2718</v>
      </c>
      <c r="D249" s="59">
        <v>2537</v>
      </c>
      <c r="E249" s="60">
        <v>2009</v>
      </c>
      <c r="F249" s="61">
        <v>73.900000000000006</v>
      </c>
      <c r="G249" s="61">
        <v>2.5</v>
      </c>
      <c r="H249" s="61">
        <v>79.2</v>
      </c>
      <c r="I249" s="61">
        <v>2.4</v>
      </c>
      <c r="J249" s="62">
        <v>1807</v>
      </c>
      <c r="K249" s="61">
        <v>66.5</v>
      </c>
      <c r="L249" s="61">
        <v>2.7</v>
      </c>
      <c r="M249" s="61">
        <v>71.2</v>
      </c>
      <c r="N249" s="63">
        <v>2.7</v>
      </c>
    </row>
    <row r="250" spans="1:14" x14ac:dyDescent="0.3">
      <c r="A250" s="57" t="str">
        <f t="shared" si="22"/>
        <v>MASSACHUSETTS</v>
      </c>
      <c r="B250" s="58" t="s">
        <v>3</v>
      </c>
      <c r="C250" s="59">
        <v>4358</v>
      </c>
      <c r="D250" s="59">
        <v>4128</v>
      </c>
      <c r="E250" s="60">
        <v>3331</v>
      </c>
      <c r="F250" s="61">
        <v>76.400000000000006</v>
      </c>
      <c r="G250" s="61">
        <v>1.9</v>
      </c>
      <c r="H250" s="61">
        <v>80.7</v>
      </c>
      <c r="I250" s="61">
        <v>1.8</v>
      </c>
      <c r="J250" s="62">
        <v>3009</v>
      </c>
      <c r="K250" s="61">
        <v>69</v>
      </c>
      <c r="L250" s="61">
        <v>2.1</v>
      </c>
      <c r="M250" s="61">
        <v>72.900000000000006</v>
      </c>
      <c r="N250" s="63">
        <v>2.1</v>
      </c>
    </row>
    <row r="251" spans="1:14" x14ac:dyDescent="0.3">
      <c r="A251" s="57" t="str">
        <f t="shared" si="22"/>
        <v>MASSACHUSETTS</v>
      </c>
      <c r="B251" s="64" t="s">
        <v>93</v>
      </c>
      <c r="C251" s="59">
        <v>3991</v>
      </c>
      <c r="D251" s="59">
        <v>3877</v>
      </c>
      <c r="E251" s="60">
        <v>3161</v>
      </c>
      <c r="F251" s="61">
        <v>79.2</v>
      </c>
      <c r="G251" s="61">
        <v>1.9</v>
      </c>
      <c r="H251" s="61">
        <v>81.5</v>
      </c>
      <c r="I251" s="61">
        <v>1.9</v>
      </c>
      <c r="J251" s="62">
        <v>2839</v>
      </c>
      <c r="K251" s="61">
        <v>71.099999999999994</v>
      </c>
      <c r="L251" s="61">
        <v>2.1</v>
      </c>
      <c r="M251" s="61">
        <v>73.2</v>
      </c>
      <c r="N251" s="63">
        <v>2.1</v>
      </c>
    </row>
    <row r="252" spans="1:14" x14ac:dyDescent="0.3">
      <c r="A252" s="57" t="str">
        <f t="shared" si="22"/>
        <v>MASSACHUSETTS</v>
      </c>
      <c r="B252" s="58" t="s">
        <v>5</v>
      </c>
      <c r="C252" s="59">
        <v>385</v>
      </c>
      <c r="D252" s="59">
        <v>321</v>
      </c>
      <c r="E252" s="60">
        <v>228</v>
      </c>
      <c r="F252" s="61">
        <v>59.2</v>
      </c>
      <c r="G252" s="61">
        <v>9</v>
      </c>
      <c r="H252" s="61">
        <v>70.900000000000006</v>
      </c>
      <c r="I252" s="61">
        <v>9.1</v>
      </c>
      <c r="J252" s="62">
        <v>211</v>
      </c>
      <c r="K252" s="61">
        <v>54.7</v>
      </c>
      <c r="L252" s="61">
        <v>9.1</v>
      </c>
      <c r="M252" s="61">
        <v>65.599999999999994</v>
      </c>
      <c r="N252" s="63">
        <v>9.6</v>
      </c>
    </row>
    <row r="253" spans="1:14" x14ac:dyDescent="0.3">
      <c r="A253" s="57" t="str">
        <f t="shared" si="22"/>
        <v>MASSACHUSETTS</v>
      </c>
      <c r="B253" s="58" t="s">
        <v>6</v>
      </c>
      <c r="C253" s="59">
        <v>317</v>
      </c>
      <c r="D253" s="59">
        <v>219</v>
      </c>
      <c r="E253" s="60">
        <v>119</v>
      </c>
      <c r="F253" s="61">
        <v>37.6</v>
      </c>
      <c r="G253" s="61">
        <v>10.199999999999999</v>
      </c>
      <c r="H253" s="61">
        <v>54.3</v>
      </c>
      <c r="I253" s="61">
        <v>12.7</v>
      </c>
      <c r="J253" s="62">
        <v>98</v>
      </c>
      <c r="K253" s="61">
        <v>30.8</v>
      </c>
      <c r="L253" s="61">
        <v>9.8000000000000007</v>
      </c>
      <c r="M253" s="61">
        <v>44.5</v>
      </c>
      <c r="N253" s="63">
        <v>12.6</v>
      </c>
    </row>
    <row r="254" spans="1:14" x14ac:dyDescent="0.3">
      <c r="A254" s="57" t="str">
        <f t="shared" si="22"/>
        <v>MASSACHUSETTS</v>
      </c>
      <c r="B254" s="58" t="s">
        <v>7</v>
      </c>
      <c r="C254" s="59">
        <v>453</v>
      </c>
      <c r="D254" s="59">
        <v>322</v>
      </c>
      <c r="E254" s="60">
        <v>216</v>
      </c>
      <c r="F254" s="61">
        <v>47.6</v>
      </c>
      <c r="G254" s="61">
        <v>11</v>
      </c>
      <c r="H254" s="61">
        <v>66.900000000000006</v>
      </c>
      <c r="I254" s="61">
        <v>12.3</v>
      </c>
      <c r="J254" s="62">
        <v>202</v>
      </c>
      <c r="K254" s="61">
        <v>44.6</v>
      </c>
      <c r="L254" s="61">
        <v>10.9</v>
      </c>
      <c r="M254" s="61">
        <v>62.7</v>
      </c>
      <c r="N254" s="63">
        <v>12.6</v>
      </c>
    </row>
    <row r="255" spans="1:14" x14ac:dyDescent="0.3">
      <c r="A255" s="57" t="str">
        <f t="shared" si="22"/>
        <v>MASSACHUSETTS</v>
      </c>
      <c r="B255" s="58" t="s">
        <v>8</v>
      </c>
      <c r="C255" s="59">
        <v>4437</v>
      </c>
      <c r="D255" s="59">
        <v>4206</v>
      </c>
      <c r="E255" s="60">
        <v>3384</v>
      </c>
      <c r="F255" s="61">
        <v>76.3</v>
      </c>
      <c r="G255" s="61">
        <v>1.9</v>
      </c>
      <c r="H255" s="61">
        <v>80.5</v>
      </c>
      <c r="I255" s="61">
        <v>1.8</v>
      </c>
      <c r="J255" s="62">
        <v>3054</v>
      </c>
      <c r="K255" s="61">
        <v>68.8</v>
      </c>
      <c r="L255" s="61">
        <v>2.1</v>
      </c>
      <c r="M255" s="61">
        <v>72.599999999999994</v>
      </c>
      <c r="N255" s="63">
        <v>2</v>
      </c>
    </row>
    <row r="256" spans="1:14" x14ac:dyDescent="0.3">
      <c r="A256" s="57" t="str">
        <f t="shared" si="22"/>
        <v>MASSACHUSETTS</v>
      </c>
      <c r="B256" s="58" t="s">
        <v>9</v>
      </c>
      <c r="C256" s="59">
        <v>451</v>
      </c>
      <c r="D256" s="59">
        <v>387</v>
      </c>
      <c r="E256" s="60">
        <v>275</v>
      </c>
      <c r="F256" s="61">
        <v>61.1</v>
      </c>
      <c r="G256" s="61">
        <v>8.3000000000000007</v>
      </c>
      <c r="H256" s="61">
        <v>71.2</v>
      </c>
      <c r="I256" s="61">
        <v>8.3000000000000007</v>
      </c>
      <c r="J256" s="62">
        <v>248</v>
      </c>
      <c r="K256" s="61">
        <v>55.1</v>
      </c>
      <c r="L256" s="61">
        <v>8.4</v>
      </c>
      <c r="M256" s="61">
        <v>64.2</v>
      </c>
      <c r="N256" s="63">
        <v>8.8000000000000007</v>
      </c>
    </row>
    <row r="257" spans="1:14" x14ac:dyDescent="0.3">
      <c r="A257" s="57" t="str">
        <f t="shared" si="22"/>
        <v>MASSACHUSETTS</v>
      </c>
      <c r="B257" s="65" t="s">
        <v>10</v>
      </c>
      <c r="C257" s="66">
        <v>333</v>
      </c>
      <c r="D257" s="66">
        <v>235</v>
      </c>
      <c r="E257" s="67">
        <v>131</v>
      </c>
      <c r="F257" s="68">
        <v>39.4</v>
      </c>
      <c r="G257" s="68">
        <v>10.1</v>
      </c>
      <c r="H257" s="68">
        <v>55.9</v>
      </c>
      <c r="I257" s="68">
        <v>12.2</v>
      </c>
      <c r="J257" s="69">
        <v>102</v>
      </c>
      <c r="K257" s="68">
        <v>30.6</v>
      </c>
      <c r="L257" s="68">
        <v>9.5</v>
      </c>
      <c r="M257" s="68">
        <v>43.3</v>
      </c>
      <c r="N257" s="70">
        <v>12.2</v>
      </c>
    </row>
    <row r="258" spans="1:14" x14ac:dyDescent="0.3">
      <c r="A258" s="50" t="s">
        <v>40</v>
      </c>
      <c r="B258" s="51" t="s">
        <v>0</v>
      </c>
      <c r="C258" s="52">
        <v>7496</v>
      </c>
      <c r="D258" s="52">
        <v>7228</v>
      </c>
      <c r="E258" s="53">
        <v>5620</v>
      </c>
      <c r="F258" s="54">
        <v>75</v>
      </c>
      <c r="G258" s="54">
        <v>1.5</v>
      </c>
      <c r="H258" s="54">
        <v>77.8</v>
      </c>
      <c r="I258" s="54">
        <v>1.5</v>
      </c>
      <c r="J258" s="55">
        <v>4832</v>
      </c>
      <c r="K258" s="54">
        <v>64.5</v>
      </c>
      <c r="L258" s="54">
        <v>1.7</v>
      </c>
      <c r="M258" s="54">
        <v>66.8</v>
      </c>
      <c r="N258" s="56">
        <v>1.7</v>
      </c>
    </row>
    <row r="259" spans="1:14" x14ac:dyDescent="0.3">
      <c r="A259" s="57" t="str">
        <f>A258</f>
        <v>MICHIGAN</v>
      </c>
      <c r="B259" s="58" t="s">
        <v>1</v>
      </c>
      <c r="C259" s="59">
        <v>3601</v>
      </c>
      <c r="D259" s="59">
        <v>3458</v>
      </c>
      <c r="E259" s="60">
        <v>2663</v>
      </c>
      <c r="F259" s="61">
        <v>73.900000000000006</v>
      </c>
      <c r="G259" s="61">
        <v>2.2000000000000002</v>
      </c>
      <c r="H259" s="61">
        <v>77</v>
      </c>
      <c r="I259" s="61">
        <v>2.1</v>
      </c>
      <c r="J259" s="62">
        <v>2273</v>
      </c>
      <c r="K259" s="61">
        <v>63.1</v>
      </c>
      <c r="L259" s="61">
        <v>2.4</v>
      </c>
      <c r="M259" s="61">
        <v>65.7</v>
      </c>
      <c r="N259" s="63">
        <v>2.4</v>
      </c>
    </row>
    <row r="260" spans="1:14" x14ac:dyDescent="0.3">
      <c r="A260" s="57" t="str">
        <f t="shared" ref="A260:A268" si="23">A259</f>
        <v>MICHIGAN</v>
      </c>
      <c r="B260" s="58" t="s">
        <v>2</v>
      </c>
      <c r="C260" s="59">
        <v>3895</v>
      </c>
      <c r="D260" s="59">
        <v>3769</v>
      </c>
      <c r="E260" s="60">
        <v>2957</v>
      </c>
      <c r="F260" s="61">
        <v>75.900000000000006</v>
      </c>
      <c r="G260" s="61">
        <v>2.1</v>
      </c>
      <c r="H260" s="61">
        <v>78.400000000000006</v>
      </c>
      <c r="I260" s="61">
        <v>2</v>
      </c>
      <c r="J260" s="62">
        <v>2559</v>
      </c>
      <c r="K260" s="61">
        <v>65.7</v>
      </c>
      <c r="L260" s="61">
        <v>2.2999999999999998</v>
      </c>
      <c r="M260" s="61">
        <v>67.900000000000006</v>
      </c>
      <c r="N260" s="63">
        <v>2.2999999999999998</v>
      </c>
    </row>
    <row r="261" spans="1:14" x14ac:dyDescent="0.3">
      <c r="A261" s="57" t="str">
        <f t="shared" si="23"/>
        <v>MICHIGAN</v>
      </c>
      <c r="B261" s="58" t="s">
        <v>3</v>
      </c>
      <c r="C261" s="59">
        <v>6103</v>
      </c>
      <c r="D261" s="59">
        <v>5971</v>
      </c>
      <c r="E261" s="60">
        <v>4758</v>
      </c>
      <c r="F261" s="61">
        <v>78</v>
      </c>
      <c r="G261" s="61">
        <v>1.6</v>
      </c>
      <c r="H261" s="61">
        <v>79.7</v>
      </c>
      <c r="I261" s="61">
        <v>1.6</v>
      </c>
      <c r="J261" s="62">
        <v>4065</v>
      </c>
      <c r="K261" s="61">
        <v>66.599999999999994</v>
      </c>
      <c r="L261" s="61">
        <v>1.8</v>
      </c>
      <c r="M261" s="61">
        <v>68.099999999999994</v>
      </c>
      <c r="N261" s="63">
        <v>1.8</v>
      </c>
    </row>
    <row r="262" spans="1:14" x14ac:dyDescent="0.3">
      <c r="A262" s="57" t="str">
        <f t="shared" si="23"/>
        <v>MICHIGAN</v>
      </c>
      <c r="B262" s="64" t="s">
        <v>93</v>
      </c>
      <c r="C262" s="59">
        <v>5918</v>
      </c>
      <c r="D262" s="59">
        <v>5816</v>
      </c>
      <c r="E262" s="60">
        <v>4629</v>
      </c>
      <c r="F262" s="61">
        <v>78.2</v>
      </c>
      <c r="G262" s="61">
        <v>1.6</v>
      </c>
      <c r="H262" s="61">
        <v>79.599999999999994</v>
      </c>
      <c r="I262" s="61">
        <v>1.6</v>
      </c>
      <c r="J262" s="62">
        <v>3951</v>
      </c>
      <c r="K262" s="61">
        <v>66.8</v>
      </c>
      <c r="L262" s="61">
        <v>1.8</v>
      </c>
      <c r="M262" s="61">
        <v>67.900000000000006</v>
      </c>
      <c r="N262" s="63">
        <v>1.8</v>
      </c>
    </row>
    <row r="263" spans="1:14" x14ac:dyDescent="0.3">
      <c r="A263" s="57" t="str">
        <f t="shared" si="23"/>
        <v>MICHIGAN</v>
      </c>
      <c r="B263" s="58" t="s">
        <v>5</v>
      </c>
      <c r="C263" s="59">
        <v>1028</v>
      </c>
      <c r="D263" s="59">
        <v>991</v>
      </c>
      <c r="E263" s="60">
        <v>687</v>
      </c>
      <c r="F263" s="61">
        <v>66.8</v>
      </c>
      <c r="G263" s="61">
        <v>5.3</v>
      </c>
      <c r="H263" s="61">
        <v>69.3</v>
      </c>
      <c r="I263" s="61">
        <v>5.3</v>
      </c>
      <c r="J263" s="62">
        <v>627</v>
      </c>
      <c r="K263" s="61">
        <v>61</v>
      </c>
      <c r="L263" s="61">
        <v>5.5</v>
      </c>
      <c r="M263" s="61">
        <v>63.3</v>
      </c>
      <c r="N263" s="63">
        <v>5.6</v>
      </c>
    </row>
    <row r="264" spans="1:14" x14ac:dyDescent="0.3">
      <c r="A264" s="57" t="str">
        <f t="shared" si="23"/>
        <v>MICHIGAN</v>
      </c>
      <c r="B264" s="58" t="s">
        <v>6</v>
      </c>
      <c r="C264" s="59">
        <v>240</v>
      </c>
      <c r="D264" s="59">
        <v>141</v>
      </c>
      <c r="E264" s="60">
        <v>84</v>
      </c>
      <c r="F264" s="61">
        <v>34.9</v>
      </c>
      <c r="G264" s="61">
        <v>11.7</v>
      </c>
      <c r="H264" s="61">
        <v>59.3</v>
      </c>
      <c r="I264" s="61">
        <v>15.7</v>
      </c>
      <c r="J264" s="62">
        <v>73</v>
      </c>
      <c r="K264" s="61">
        <v>30.4</v>
      </c>
      <c r="L264" s="61">
        <v>11.3</v>
      </c>
      <c r="M264" s="61">
        <v>51.6</v>
      </c>
      <c r="N264" s="63">
        <v>16</v>
      </c>
    </row>
    <row r="265" spans="1:14" x14ac:dyDescent="0.3">
      <c r="A265" s="57" t="str">
        <f t="shared" si="23"/>
        <v>MICHIGAN</v>
      </c>
      <c r="B265" s="58" t="s">
        <v>7</v>
      </c>
      <c r="C265" s="59">
        <v>285</v>
      </c>
      <c r="D265" s="59">
        <v>225</v>
      </c>
      <c r="E265" s="60">
        <v>193</v>
      </c>
      <c r="F265" s="61">
        <v>67.900000000000006</v>
      </c>
      <c r="G265" s="61">
        <v>13.1</v>
      </c>
      <c r="H265" s="61">
        <v>86</v>
      </c>
      <c r="I265" s="61">
        <v>10.9</v>
      </c>
      <c r="J265" s="62">
        <v>158</v>
      </c>
      <c r="K265" s="61">
        <v>55.4</v>
      </c>
      <c r="L265" s="61">
        <v>13.9</v>
      </c>
      <c r="M265" s="61">
        <v>70.3</v>
      </c>
      <c r="N265" s="63">
        <v>14.4</v>
      </c>
    </row>
    <row r="266" spans="1:14" x14ac:dyDescent="0.3">
      <c r="A266" s="57" t="str">
        <f t="shared" si="23"/>
        <v>MICHIGAN</v>
      </c>
      <c r="B266" s="58" t="s">
        <v>8</v>
      </c>
      <c r="C266" s="59">
        <v>6176</v>
      </c>
      <c r="D266" s="59">
        <v>6044</v>
      </c>
      <c r="E266" s="60">
        <v>4810</v>
      </c>
      <c r="F266" s="61">
        <v>77.900000000000006</v>
      </c>
      <c r="G266" s="61">
        <v>1.6</v>
      </c>
      <c r="H266" s="61">
        <v>79.599999999999994</v>
      </c>
      <c r="I266" s="61">
        <v>1.6</v>
      </c>
      <c r="J266" s="62">
        <v>4107</v>
      </c>
      <c r="K266" s="61">
        <v>66.5</v>
      </c>
      <c r="L266" s="61">
        <v>1.8</v>
      </c>
      <c r="M266" s="61">
        <v>67.900000000000006</v>
      </c>
      <c r="N266" s="63">
        <v>1.8</v>
      </c>
    </row>
    <row r="267" spans="1:14" x14ac:dyDescent="0.3">
      <c r="A267" s="57" t="str">
        <f t="shared" si="23"/>
        <v>MICHIGAN</v>
      </c>
      <c r="B267" s="58" t="s">
        <v>9</v>
      </c>
      <c r="C267" s="59">
        <v>1062</v>
      </c>
      <c r="D267" s="59">
        <v>1024</v>
      </c>
      <c r="E267" s="60">
        <v>716</v>
      </c>
      <c r="F267" s="61">
        <v>67.400000000000006</v>
      </c>
      <c r="G267" s="61">
        <v>5.2</v>
      </c>
      <c r="H267" s="61">
        <v>69.900000000000006</v>
      </c>
      <c r="I267" s="61">
        <v>5.2</v>
      </c>
      <c r="J267" s="62">
        <v>653</v>
      </c>
      <c r="K267" s="61">
        <v>61.6</v>
      </c>
      <c r="L267" s="61">
        <v>5.4</v>
      </c>
      <c r="M267" s="61">
        <v>63.8</v>
      </c>
      <c r="N267" s="63">
        <v>5.5</v>
      </c>
    </row>
    <row r="268" spans="1:14" x14ac:dyDescent="0.3">
      <c r="A268" s="57" t="str">
        <f t="shared" si="23"/>
        <v>MICHIGAN</v>
      </c>
      <c r="B268" s="65" t="s">
        <v>10</v>
      </c>
      <c r="C268" s="66">
        <v>255</v>
      </c>
      <c r="D268" s="66">
        <v>157</v>
      </c>
      <c r="E268" s="67">
        <v>97</v>
      </c>
      <c r="F268" s="68">
        <v>37.799999999999997</v>
      </c>
      <c r="G268" s="68">
        <v>11.5</v>
      </c>
      <c r="H268" s="68">
        <v>61.7</v>
      </c>
      <c r="I268" s="68">
        <v>14.7</v>
      </c>
      <c r="J268" s="69">
        <v>75</v>
      </c>
      <c r="K268" s="68">
        <v>29.5</v>
      </c>
      <c r="L268" s="68">
        <v>10.8</v>
      </c>
      <c r="M268" s="68">
        <v>48.1</v>
      </c>
      <c r="N268" s="70">
        <v>15.2</v>
      </c>
    </row>
    <row r="269" spans="1:14" x14ac:dyDescent="0.3">
      <c r="A269" s="50" t="s">
        <v>15</v>
      </c>
      <c r="B269" s="51" t="s">
        <v>0</v>
      </c>
      <c r="C269" s="52">
        <v>4055</v>
      </c>
      <c r="D269" s="52">
        <v>3903</v>
      </c>
      <c r="E269" s="53">
        <v>3085</v>
      </c>
      <c r="F269" s="54">
        <v>76.099999999999994</v>
      </c>
      <c r="G269" s="54">
        <v>2</v>
      </c>
      <c r="H269" s="54">
        <v>79</v>
      </c>
      <c r="I269" s="54">
        <v>1.9</v>
      </c>
      <c r="J269" s="55">
        <v>2859</v>
      </c>
      <c r="K269" s="54">
        <v>70.5</v>
      </c>
      <c r="L269" s="54">
        <v>2.1</v>
      </c>
      <c r="M269" s="54">
        <v>73.2</v>
      </c>
      <c r="N269" s="56">
        <v>2.1</v>
      </c>
    </row>
    <row r="270" spans="1:14" x14ac:dyDescent="0.3">
      <c r="A270" s="57" t="str">
        <f>A269</f>
        <v>MINNESOTA</v>
      </c>
      <c r="B270" s="58" t="s">
        <v>1</v>
      </c>
      <c r="C270" s="59">
        <v>1993</v>
      </c>
      <c r="D270" s="59">
        <v>1921</v>
      </c>
      <c r="E270" s="60">
        <v>1496</v>
      </c>
      <c r="F270" s="61">
        <v>75.099999999999994</v>
      </c>
      <c r="G270" s="61">
        <v>2.9</v>
      </c>
      <c r="H270" s="61">
        <v>77.900000000000006</v>
      </c>
      <c r="I270" s="61">
        <v>2.8</v>
      </c>
      <c r="J270" s="62">
        <v>1374</v>
      </c>
      <c r="K270" s="61">
        <v>68.900000000000006</v>
      </c>
      <c r="L270" s="61">
        <v>3.1</v>
      </c>
      <c r="M270" s="61">
        <v>71.5</v>
      </c>
      <c r="N270" s="63">
        <v>3.1</v>
      </c>
    </row>
    <row r="271" spans="1:14" x14ac:dyDescent="0.3">
      <c r="A271" s="57" t="str">
        <f t="shared" ref="A271:A279" si="24">A270</f>
        <v>MINNESOTA</v>
      </c>
      <c r="B271" s="58" t="s">
        <v>2</v>
      </c>
      <c r="C271" s="59">
        <v>2062</v>
      </c>
      <c r="D271" s="59">
        <v>1981</v>
      </c>
      <c r="E271" s="60">
        <v>1589</v>
      </c>
      <c r="F271" s="61">
        <v>77</v>
      </c>
      <c r="G271" s="61">
        <v>2.8</v>
      </c>
      <c r="H271" s="61">
        <v>80.2</v>
      </c>
      <c r="I271" s="61">
        <v>2.7</v>
      </c>
      <c r="J271" s="62">
        <v>1485</v>
      </c>
      <c r="K271" s="61">
        <v>72</v>
      </c>
      <c r="L271" s="61">
        <v>2.9</v>
      </c>
      <c r="M271" s="61">
        <v>75</v>
      </c>
      <c r="N271" s="63">
        <v>2.9</v>
      </c>
    </row>
    <row r="272" spans="1:14" x14ac:dyDescent="0.3">
      <c r="A272" s="57" t="str">
        <f t="shared" si="24"/>
        <v>MINNESOTA</v>
      </c>
      <c r="B272" s="58" t="s">
        <v>3</v>
      </c>
      <c r="C272" s="59">
        <v>3639</v>
      </c>
      <c r="D272" s="59">
        <v>3576</v>
      </c>
      <c r="E272" s="60">
        <v>2846</v>
      </c>
      <c r="F272" s="61">
        <v>78.2</v>
      </c>
      <c r="G272" s="61">
        <v>2</v>
      </c>
      <c r="H272" s="61">
        <v>79.599999999999994</v>
      </c>
      <c r="I272" s="61">
        <v>2</v>
      </c>
      <c r="J272" s="62">
        <v>2646</v>
      </c>
      <c r="K272" s="61">
        <v>72.7</v>
      </c>
      <c r="L272" s="61">
        <v>2.2000000000000002</v>
      </c>
      <c r="M272" s="61">
        <v>74</v>
      </c>
      <c r="N272" s="63">
        <v>2.2000000000000002</v>
      </c>
    </row>
    <row r="273" spans="1:14" x14ac:dyDescent="0.3">
      <c r="A273" s="57" t="str">
        <f t="shared" si="24"/>
        <v>MINNESOTA</v>
      </c>
      <c r="B273" s="64" t="s">
        <v>93</v>
      </c>
      <c r="C273" s="59">
        <v>3532</v>
      </c>
      <c r="D273" s="59">
        <v>3508</v>
      </c>
      <c r="E273" s="60">
        <v>2808</v>
      </c>
      <c r="F273" s="61">
        <v>79.5</v>
      </c>
      <c r="G273" s="61">
        <v>2</v>
      </c>
      <c r="H273" s="61">
        <v>80.099999999999994</v>
      </c>
      <c r="I273" s="61">
        <v>2</v>
      </c>
      <c r="J273" s="62">
        <v>2615</v>
      </c>
      <c r="K273" s="61">
        <v>74</v>
      </c>
      <c r="L273" s="61">
        <v>2.2000000000000002</v>
      </c>
      <c r="M273" s="61">
        <v>74.5</v>
      </c>
      <c r="N273" s="63">
        <v>2.2000000000000002</v>
      </c>
    </row>
    <row r="274" spans="1:14" x14ac:dyDescent="0.3">
      <c r="A274" s="57" t="str">
        <f t="shared" si="24"/>
        <v>MINNESOTA</v>
      </c>
      <c r="B274" s="58" t="s">
        <v>5</v>
      </c>
      <c r="C274" s="59">
        <v>179</v>
      </c>
      <c r="D274" s="59">
        <v>142</v>
      </c>
      <c r="E274" s="60">
        <v>95</v>
      </c>
      <c r="F274" s="61">
        <v>52.9</v>
      </c>
      <c r="G274" s="61">
        <v>13.4</v>
      </c>
      <c r="H274" s="61">
        <v>66.900000000000006</v>
      </c>
      <c r="I274" s="61">
        <v>14.2</v>
      </c>
      <c r="J274" s="62">
        <v>88</v>
      </c>
      <c r="K274" s="61">
        <v>49.2</v>
      </c>
      <c r="L274" s="61">
        <v>13.4</v>
      </c>
      <c r="M274" s="61">
        <v>62.1</v>
      </c>
      <c r="N274" s="63">
        <v>14.7</v>
      </c>
    </row>
    <row r="275" spans="1:14" x14ac:dyDescent="0.3">
      <c r="A275" s="57" t="str">
        <f t="shared" si="24"/>
        <v>MINNESOTA</v>
      </c>
      <c r="B275" s="58" t="s">
        <v>6</v>
      </c>
      <c r="C275" s="59">
        <v>174</v>
      </c>
      <c r="D275" s="59">
        <v>125</v>
      </c>
      <c r="E275" s="60">
        <v>110</v>
      </c>
      <c r="F275" s="61">
        <v>63.1</v>
      </c>
      <c r="G275" s="61">
        <v>13.8</v>
      </c>
      <c r="H275" s="61">
        <v>87.6</v>
      </c>
      <c r="I275" s="61">
        <v>11.1</v>
      </c>
      <c r="J275" s="62">
        <v>98</v>
      </c>
      <c r="K275" s="61">
        <v>56.2</v>
      </c>
      <c r="L275" s="61">
        <v>14.1</v>
      </c>
      <c r="M275" s="61">
        <v>78.099999999999994</v>
      </c>
      <c r="N275" s="63">
        <v>13.9</v>
      </c>
    </row>
    <row r="276" spans="1:14" x14ac:dyDescent="0.3">
      <c r="A276" s="57" t="str">
        <f t="shared" si="24"/>
        <v>MINNESOTA</v>
      </c>
      <c r="B276" s="58" t="s">
        <v>7</v>
      </c>
      <c r="C276" s="59">
        <v>136</v>
      </c>
      <c r="D276" s="59">
        <v>96</v>
      </c>
      <c r="E276" s="60">
        <v>54</v>
      </c>
      <c r="F276" s="61">
        <v>39.9</v>
      </c>
      <c r="G276" s="61">
        <v>19.7</v>
      </c>
      <c r="H276" s="61">
        <v>56.1</v>
      </c>
      <c r="I276" s="61">
        <v>23.6</v>
      </c>
      <c r="J276" s="62">
        <v>44</v>
      </c>
      <c r="K276" s="61">
        <v>32.5</v>
      </c>
      <c r="L276" s="61">
        <v>18.8</v>
      </c>
      <c r="M276" s="61">
        <v>45.7</v>
      </c>
      <c r="N276" s="63">
        <v>23.7</v>
      </c>
    </row>
    <row r="277" spans="1:14" x14ac:dyDescent="0.3">
      <c r="A277" s="57" t="str">
        <f t="shared" si="24"/>
        <v>MINNESOTA</v>
      </c>
      <c r="B277" s="58" t="s">
        <v>8</v>
      </c>
      <c r="C277" s="59">
        <v>3680</v>
      </c>
      <c r="D277" s="59">
        <v>3616</v>
      </c>
      <c r="E277" s="60">
        <v>2868</v>
      </c>
      <c r="F277" s="61">
        <v>77.900000000000006</v>
      </c>
      <c r="G277" s="61">
        <v>2</v>
      </c>
      <c r="H277" s="61">
        <v>79.3</v>
      </c>
      <c r="I277" s="61">
        <v>2</v>
      </c>
      <c r="J277" s="62">
        <v>2664</v>
      </c>
      <c r="K277" s="61">
        <v>72.400000000000006</v>
      </c>
      <c r="L277" s="61">
        <v>2.2000000000000002</v>
      </c>
      <c r="M277" s="61">
        <v>73.7</v>
      </c>
      <c r="N277" s="63">
        <v>2.2000000000000002</v>
      </c>
    </row>
    <row r="278" spans="1:14" x14ac:dyDescent="0.3">
      <c r="A278" s="57" t="str">
        <f t="shared" si="24"/>
        <v>MINNESOTA</v>
      </c>
      <c r="B278" s="58" t="s">
        <v>9</v>
      </c>
      <c r="C278" s="59">
        <v>210</v>
      </c>
      <c r="D278" s="59">
        <v>172</v>
      </c>
      <c r="E278" s="60">
        <v>109</v>
      </c>
      <c r="F278" s="61">
        <v>52.1</v>
      </c>
      <c r="G278" s="61">
        <v>12.4</v>
      </c>
      <c r="H278" s="61">
        <v>63.4</v>
      </c>
      <c r="I278" s="61">
        <v>13.2</v>
      </c>
      <c r="J278" s="62">
        <v>97</v>
      </c>
      <c r="K278" s="61">
        <v>46.4</v>
      </c>
      <c r="L278" s="61">
        <v>12.4</v>
      </c>
      <c r="M278" s="61">
        <v>56.4</v>
      </c>
      <c r="N278" s="63">
        <v>13.6</v>
      </c>
    </row>
    <row r="279" spans="1:14" x14ac:dyDescent="0.3">
      <c r="A279" s="57" t="str">
        <f t="shared" si="24"/>
        <v>MINNESOTA</v>
      </c>
      <c r="B279" s="65" t="s">
        <v>10</v>
      </c>
      <c r="C279" s="66">
        <v>186</v>
      </c>
      <c r="D279" s="66">
        <v>138</v>
      </c>
      <c r="E279" s="67">
        <v>115</v>
      </c>
      <c r="F279" s="68">
        <v>61.7</v>
      </c>
      <c r="G279" s="68">
        <v>13.4</v>
      </c>
      <c r="H279" s="68">
        <v>83.5</v>
      </c>
      <c r="I279" s="68">
        <v>11.9</v>
      </c>
      <c r="J279" s="69">
        <v>99</v>
      </c>
      <c r="K279" s="68">
        <v>53.4</v>
      </c>
      <c r="L279" s="68">
        <v>13.7</v>
      </c>
      <c r="M279" s="68">
        <v>72.3</v>
      </c>
      <c r="N279" s="70">
        <v>14.3</v>
      </c>
    </row>
    <row r="280" spans="1:14" x14ac:dyDescent="0.3">
      <c r="A280" s="50" t="s">
        <v>16</v>
      </c>
      <c r="B280" s="51" t="s">
        <v>0</v>
      </c>
      <c r="C280" s="52">
        <v>2166</v>
      </c>
      <c r="D280" s="52">
        <v>2130</v>
      </c>
      <c r="E280" s="53">
        <v>1794</v>
      </c>
      <c r="F280" s="54">
        <v>82.8</v>
      </c>
      <c r="G280" s="54">
        <v>2</v>
      </c>
      <c r="H280" s="54">
        <v>84.2</v>
      </c>
      <c r="I280" s="54">
        <v>1.9</v>
      </c>
      <c r="J280" s="55">
        <v>1588</v>
      </c>
      <c r="K280" s="54">
        <v>73.3</v>
      </c>
      <c r="L280" s="54">
        <v>2.2999999999999998</v>
      </c>
      <c r="M280" s="54">
        <v>74.5</v>
      </c>
      <c r="N280" s="56">
        <v>2.2999999999999998</v>
      </c>
    </row>
    <row r="281" spans="1:14" x14ac:dyDescent="0.3">
      <c r="A281" s="57" t="str">
        <f>A280</f>
        <v>MISSISSIPPI</v>
      </c>
      <c r="B281" s="58" t="s">
        <v>1</v>
      </c>
      <c r="C281" s="59">
        <v>1019</v>
      </c>
      <c r="D281" s="59">
        <v>995</v>
      </c>
      <c r="E281" s="60">
        <v>824</v>
      </c>
      <c r="F281" s="61">
        <v>80.900000000000006</v>
      </c>
      <c r="G281" s="61">
        <v>3</v>
      </c>
      <c r="H281" s="61">
        <v>82.8</v>
      </c>
      <c r="I281" s="61">
        <v>2.9</v>
      </c>
      <c r="J281" s="62">
        <v>710</v>
      </c>
      <c r="K281" s="61">
        <v>69.7</v>
      </c>
      <c r="L281" s="61">
        <v>3.5</v>
      </c>
      <c r="M281" s="61">
        <v>71.400000000000006</v>
      </c>
      <c r="N281" s="63">
        <v>3.5</v>
      </c>
    </row>
    <row r="282" spans="1:14" x14ac:dyDescent="0.3">
      <c r="A282" s="57" t="str">
        <f t="shared" ref="A282:A290" si="25">A281</f>
        <v>MISSISSIPPI</v>
      </c>
      <c r="B282" s="58" t="s">
        <v>2</v>
      </c>
      <c r="C282" s="59">
        <v>1147</v>
      </c>
      <c r="D282" s="59">
        <v>1135</v>
      </c>
      <c r="E282" s="60">
        <v>971</v>
      </c>
      <c r="F282" s="61">
        <v>84.6</v>
      </c>
      <c r="G282" s="61">
        <v>2.6</v>
      </c>
      <c r="H282" s="61">
        <v>85.5</v>
      </c>
      <c r="I282" s="61">
        <v>2.5</v>
      </c>
      <c r="J282" s="62">
        <v>877</v>
      </c>
      <c r="K282" s="61">
        <v>76.400000000000006</v>
      </c>
      <c r="L282" s="61">
        <v>3</v>
      </c>
      <c r="M282" s="61">
        <v>77.3</v>
      </c>
      <c r="N282" s="63">
        <v>3</v>
      </c>
    </row>
    <row r="283" spans="1:14" x14ac:dyDescent="0.3">
      <c r="A283" s="57" t="str">
        <f t="shared" si="25"/>
        <v>MISSISSIPPI</v>
      </c>
      <c r="B283" s="58" t="s">
        <v>3</v>
      </c>
      <c r="C283" s="59">
        <v>1355</v>
      </c>
      <c r="D283" s="59">
        <v>1338</v>
      </c>
      <c r="E283" s="60">
        <v>1094</v>
      </c>
      <c r="F283" s="61">
        <v>80.7</v>
      </c>
      <c r="G283" s="61">
        <v>2.6</v>
      </c>
      <c r="H283" s="61">
        <v>81.8</v>
      </c>
      <c r="I283" s="61">
        <v>2.6</v>
      </c>
      <c r="J283" s="62">
        <v>951</v>
      </c>
      <c r="K283" s="61">
        <v>70.2</v>
      </c>
      <c r="L283" s="61">
        <v>3</v>
      </c>
      <c r="M283" s="61">
        <v>71.099999999999994</v>
      </c>
      <c r="N283" s="63">
        <v>3</v>
      </c>
    </row>
    <row r="284" spans="1:14" x14ac:dyDescent="0.3">
      <c r="A284" s="57" t="str">
        <f t="shared" si="25"/>
        <v>MISSISSIPPI</v>
      </c>
      <c r="B284" s="64" t="s">
        <v>93</v>
      </c>
      <c r="C284" s="59">
        <v>1321</v>
      </c>
      <c r="D284" s="59">
        <v>1321</v>
      </c>
      <c r="E284" s="60">
        <v>1089</v>
      </c>
      <c r="F284" s="61">
        <v>82.4</v>
      </c>
      <c r="G284" s="61">
        <v>2.5</v>
      </c>
      <c r="H284" s="61">
        <v>82.4</v>
      </c>
      <c r="I284" s="61">
        <v>2.5</v>
      </c>
      <c r="J284" s="62">
        <v>949</v>
      </c>
      <c r="K284" s="61">
        <v>71.8</v>
      </c>
      <c r="L284" s="61">
        <v>3</v>
      </c>
      <c r="M284" s="61">
        <v>71.8</v>
      </c>
      <c r="N284" s="63">
        <v>3</v>
      </c>
    </row>
    <row r="285" spans="1:14" x14ac:dyDescent="0.3">
      <c r="A285" s="57" t="str">
        <f t="shared" si="25"/>
        <v>MISSISSIPPI</v>
      </c>
      <c r="B285" s="58" t="s">
        <v>5</v>
      </c>
      <c r="C285" s="59">
        <v>748</v>
      </c>
      <c r="D285" s="59">
        <v>744</v>
      </c>
      <c r="E285" s="60">
        <v>674</v>
      </c>
      <c r="F285" s="61">
        <v>90.2</v>
      </c>
      <c r="G285" s="61">
        <v>3.2</v>
      </c>
      <c r="H285" s="61">
        <v>90.6</v>
      </c>
      <c r="I285" s="61">
        <v>3.1</v>
      </c>
      <c r="J285" s="62">
        <v>613</v>
      </c>
      <c r="K285" s="61">
        <v>82</v>
      </c>
      <c r="L285" s="61">
        <v>4.0999999999999996</v>
      </c>
      <c r="M285" s="61">
        <v>82.4</v>
      </c>
      <c r="N285" s="63">
        <v>4.0999999999999996</v>
      </c>
    </row>
    <row r="286" spans="1:14" x14ac:dyDescent="0.3">
      <c r="A286" s="57" t="str">
        <f t="shared" si="25"/>
        <v>MISSISSIPPI</v>
      </c>
      <c r="B286" s="58" t="s">
        <v>6</v>
      </c>
      <c r="C286" s="59">
        <v>26</v>
      </c>
      <c r="D286" s="59">
        <v>10</v>
      </c>
      <c r="E286" s="60">
        <v>5</v>
      </c>
      <c r="F286" s="61" t="s">
        <v>94</v>
      </c>
      <c r="G286" s="61" t="s">
        <v>94</v>
      </c>
      <c r="H286" s="61" t="s">
        <v>94</v>
      </c>
      <c r="I286" s="61" t="s">
        <v>94</v>
      </c>
      <c r="J286" s="62">
        <v>2</v>
      </c>
      <c r="K286" s="61" t="s">
        <v>94</v>
      </c>
      <c r="L286" s="61" t="s">
        <v>94</v>
      </c>
      <c r="M286" s="61" t="s">
        <v>94</v>
      </c>
      <c r="N286" s="63" t="s">
        <v>94</v>
      </c>
    </row>
    <row r="287" spans="1:14" x14ac:dyDescent="0.3">
      <c r="A287" s="57" t="str">
        <f t="shared" si="25"/>
        <v>MISSISSIPPI</v>
      </c>
      <c r="B287" s="58" t="s">
        <v>7</v>
      </c>
      <c r="C287" s="59">
        <v>35</v>
      </c>
      <c r="D287" s="59">
        <v>17</v>
      </c>
      <c r="E287" s="60">
        <v>5</v>
      </c>
      <c r="F287" s="61" t="s">
        <v>94</v>
      </c>
      <c r="G287" s="61" t="s">
        <v>94</v>
      </c>
      <c r="H287" s="61" t="s">
        <v>94</v>
      </c>
      <c r="I287" s="61" t="s">
        <v>94</v>
      </c>
      <c r="J287" s="62">
        <v>2</v>
      </c>
      <c r="K287" s="61" t="s">
        <v>94</v>
      </c>
      <c r="L287" s="61" t="s">
        <v>94</v>
      </c>
      <c r="M287" s="61" t="s">
        <v>94</v>
      </c>
      <c r="N287" s="63" t="s">
        <v>94</v>
      </c>
    </row>
    <row r="288" spans="1:14" x14ac:dyDescent="0.3">
      <c r="A288" s="57" t="str">
        <f t="shared" si="25"/>
        <v>MISSISSIPPI</v>
      </c>
      <c r="B288" s="58" t="s">
        <v>8</v>
      </c>
      <c r="C288" s="59">
        <v>1372</v>
      </c>
      <c r="D288" s="59">
        <v>1354</v>
      </c>
      <c r="E288" s="60">
        <v>1104</v>
      </c>
      <c r="F288" s="61">
        <v>80.5</v>
      </c>
      <c r="G288" s="61">
        <v>2.6</v>
      </c>
      <c r="H288" s="61">
        <v>81.5</v>
      </c>
      <c r="I288" s="61">
        <v>2.5</v>
      </c>
      <c r="J288" s="62">
        <v>962</v>
      </c>
      <c r="K288" s="61">
        <v>70.099999999999994</v>
      </c>
      <c r="L288" s="61">
        <v>3</v>
      </c>
      <c r="M288" s="61">
        <v>71</v>
      </c>
      <c r="N288" s="63">
        <v>3</v>
      </c>
    </row>
    <row r="289" spans="1:14" x14ac:dyDescent="0.3">
      <c r="A289" s="57" t="str">
        <f t="shared" si="25"/>
        <v>MISSISSIPPI</v>
      </c>
      <c r="B289" s="58" t="s">
        <v>9</v>
      </c>
      <c r="C289" s="59">
        <v>758</v>
      </c>
      <c r="D289" s="59">
        <v>755</v>
      </c>
      <c r="E289" s="60">
        <v>685</v>
      </c>
      <c r="F289" s="61">
        <v>90.4</v>
      </c>
      <c r="G289" s="61">
        <v>3.1</v>
      </c>
      <c r="H289" s="61">
        <v>90.8</v>
      </c>
      <c r="I289" s="61">
        <v>3.1</v>
      </c>
      <c r="J289" s="62">
        <v>624</v>
      </c>
      <c r="K289" s="61">
        <v>82.3</v>
      </c>
      <c r="L289" s="61">
        <v>4.0999999999999996</v>
      </c>
      <c r="M289" s="61">
        <v>82.7</v>
      </c>
      <c r="N289" s="63">
        <v>4</v>
      </c>
    </row>
    <row r="290" spans="1:14" x14ac:dyDescent="0.3">
      <c r="A290" s="57" t="str">
        <f t="shared" si="25"/>
        <v>MISSISSIPPI</v>
      </c>
      <c r="B290" s="65" t="s">
        <v>10</v>
      </c>
      <c r="C290" s="59">
        <v>26</v>
      </c>
      <c r="D290" s="59">
        <v>10</v>
      </c>
      <c r="E290" s="60">
        <v>5</v>
      </c>
      <c r="F290" s="61" t="s">
        <v>94</v>
      </c>
      <c r="G290" s="61" t="s">
        <v>94</v>
      </c>
      <c r="H290" s="61" t="s">
        <v>94</v>
      </c>
      <c r="I290" s="61" t="s">
        <v>94</v>
      </c>
      <c r="J290" s="62">
        <v>2</v>
      </c>
      <c r="K290" s="61" t="s">
        <v>94</v>
      </c>
      <c r="L290" s="61" t="s">
        <v>94</v>
      </c>
      <c r="M290" s="61" t="s">
        <v>94</v>
      </c>
      <c r="N290" s="63" t="s">
        <v>94</v>
      </c>
    </row>
    <row r="291" spans="1:14" x14ac:dyDescent="0.3">
      <c r="A291" s="50" t="s">
        <v>17</v>
      </c>
      <c r="B291" s="51" t="s">
        <v>0</v>
      </c>
      <c r="C291" s="52">
        <v>4521</v>
      </c>
      <c r="D291" s="52">
        <v>4409</v>
      </c>
      <c r="E291" s="53">
        <v>3384</v>
      </c>
      <c r="F291" s="54">
        <v>74.8</v>
      </c>
      <c r="G291" s="54">
        <v>1.9</v>
      </c>
      <c r="H291" s="54">
        <v>76.7</v>
      </c>
      <c r="I291" s="54">
        <v>1.9</v>
      </c>
      <c r="J291" s="55">
        <v>2818</v>
      </c>
      <c r="K291" s="54">
        <v>62.3</v>
      </c>
      <c r="L291" s="54">
        <v>2.2000000000000002</v>
      </c>
      <c r="M291" s="54">
        <v>63.9</v>
      </c>
      <c r="N291" s="56">
        <v>2.2000000000000002</v>
      </c>
    </row>
    <row r="292" spans="1:14" x14ac:dyDescent="0.3">
      <c r="A292" s="57" t="str">
        <f>A291</f>
        <v>MISSOURI</v>
      </c>
      <c r="B292" s="58" t="s">
        <v>1</v>
      </c>
      <c r="C292" s="59">
        <v>2169</v>
      </c>
      <c r="D292" s="59">
        <v>2114</v>
      </c>
      <c r="E292" s="60">
        <v>1608</v>
      </c>
      <c r="F292" s="61">
        <v>74.099999999999994</v>
      </c>
      <c r="G292" s="61">
        <v>2.8</v>
      </c>
      <c r="H292" s="61">
        <v>76.099999999999994</v>
      </c>
      <c r="I292" s="61">
        <v>2.8</v>
      </c>
      <c r="J292" s="62">
        <v>1321</v>
      </c>
      <c r="K292" s="61">
        <v>60.9</v>
      </c>
      <c r="L292" s="61">
        <v>3.2</v>
      </c>
      <c r="M292" s="61">
        <v>62.5</v>
      </c>
      <c r="N292" s="63">
        <v>3.2</v>
      </c>
    </row>
    <row r="293" spans="1:14" x14ac:dyDescent="0.3">
      <c r="A293" s="57" t="str">
        <f t="shared" ref="A293:A301" si="26">A292</f>
        <v>MISSOURI</v>
      </c>
      <c r="B293" s="58" t="s">
        <v>2</v>
      </c>
      <c r="C293" s="59">
        <v>2352</v>
      </c>
      <c r="D293" s="59">
        <v>2295</v>
      </c>
      <c r="E293" s="60">
        <v>1776</v>
      </c>
      <c r="F293" s="61">
        <v>75.5</v>
      </c>
      <c r="G293" s="61">
        <v>2.7</v>
      </c>
      <c r="H293" s="61">
        <v>77.400000000000006</v>
      </c>
      <c r="I293" s="61">
        <v>2.6</v>
      </c>
      <c r="J293" s="62">
        <v>1497</v>
      </c>
      <c r="K293" s="61">
        <v>63.7</v>
      </c>
      <c r="L293" s="61">
        <v>3</v>
      </c>
      <c r="M293" s="61">
        <v>65.2</v>
      </c>
      <c r="N293" s="63">
        <v>3</v>
      </c>
    </row>
    <row r="294" spans="1:14" x14ac:dyDescent="0.3">
      <c r="A294" s="57" t="str">
        <f t="shared" si="26"/>
        <v>MISSOURI</v>
      </c>
      <c r="B294" s="58" t="s">
        <v>3</v>
      </c>
      <c r="C294" s="59">
        <v>3887</v>
      </c>
      <c r="D294" s="59">
        <v>3830</v>
      </c>
      <c r="E294" s="60">
        <v>2923</v>
      </c>
      <c r="F294" s="61">
        <v>75.2</v>
      </c>
      <c r="G294" s="61">
        <v>2.1</v>
      </c>
      <c r="H294" s="61">
        <v>76.3</v>
      </c>
      <c r="I294" s="61">
        <v>2.1</v>
      </c>
      <c r="J294" s="62">
        <v>2452</v>
      </c>
      <c r="K294" s="61">
        <v>63.1</v>
      </c>
      <c r="L294" s="61">
        <v>2.2999999999999998</v>
      </c>
      <c r="M294" s="61">
        <v>64</v>
      </c>
      <c r="N294" s="63">
        <v>2.2999999999999998</v>
      </c>
    </row>
    <row r="295" spans="1:14" x14ac:dyDescent="0.3">
      <c r="A295" s="57" t="str">
        <f t="shared" si="26"/>
        <v>MISSOURI</v>
      </c>
      <c r="B295" s="64" t="s">
        <v>93</v>
      </c>
      <c r="C295" s="59">
        <v>3765</v>
      </c>
      <c r="D295" s="59">
        <v>3732</v>
      </c>
      <c r="E295" s="60">
        <v>2857</v>
      </c>
      <c r="F295" s="61">
        <v>75.900000000000006</v>
      </c>
      <c r="G295" s="61">
        <v>2.1</v>
      </c>
      <c r="H295" s="61">
        <v>76.599999999999994</v>
      </c>
      <c r="I295" s="61">
        <v>2.1</v>
      </c>
      <c r="J295" s="62">
        <v>2395</v>
      </c>
      <c r="K295" s="61">
        <v>63.6</v>
      </c>
      <c r="L295" s="61">
        <v>2.4</v>
      </c>
      <c r="M295" s="61">
        <v>64.2</v>
      </c>
      <c r="N295" s="63">
        <v>2.4</v>
      </c>
    </row>
    <row r="296" spans="1:14" x14ac:dyDescent="0.3">
      <c r="A296" s="57" t="str">
        <f t="shared" si="26"/>
        <v>MISSOURI</v>
      </c>
      <c r="B296" s="58" t="s">
        <v>5</v>
      </c>
      <c r="C296" s="59">
        <v>484</v>
      </c>
      <c r="D296" s="59">
        <v>465</v>
      </c>
      <c r="E296" s="60">
        <v>374</v>
      </c>
      <c r="F296" s="61">
        <v>77.2</v>
      </c>
      <c r="G296" s="61">
        <v>7</v>
      </c>
      <c r="H296" s="61">
        <v>80.3</v>
      </c>
      <c r="I296" s="61">
        <v>6.7</v>
      </c>
      <c r="J296" s="62">
        <v>313</v>
      </c>
      <c r="K296" s="61">
        <v>64.7</v>
      </c>
      <c r="L296" s="61">
        <v>7.9</v>
      </c>
      <c r="M296" s="61">
        <v>67.3</v>
      </c>
      <c r="N296" s="63">
        <v>8</v>
      </c>
    </row>
    <row r="297" spans="1:14" x14ac:dyDescent="0.3">
      <c r="A297" s="57" t="str">
        <f t="shared" si="26"/>
        <v>MISSOURI</v>
      </c>
      <c r="B297" s="58" t="s">
        <v>6</v>
      </c>
      <c r="C297" s="59">
        <v>67</v>
      </c>
      <c r="D297" s="59">
        <v>30</v>
      </c>
      <c r="E297" s="60">
        <v>23</v>
      </c>
      <c r="F297" s="61" t="s">
        <v>94</v>
      </c>
      <c r="G297" s="61" t="s">
        <v>94</v>
      </c>
      <c r="H297" s="61" t="s">
        <v>94</v>
      </c>
      <c r="I297" s="61" t="s">
        <v>94</v>
      </c>
      <c r="J297" s="62">
        <v>20</v>
      </c>
      <c r="K297" s="61" t="s">
        <v>94</v>
      </c>
      <c r="L297" s="61" t="s">
        <v>94</v>
      </c>
      <c r="M297" s="61" t="s">
        <v>94</v>
      </c>
      <c r="N297" s="63" t="s">
        <v>94</v>
      </c>
    </row>
    <row r="298" spans="1:14" x14ac:dyDescent="0.3">
      <c r="A298" s="57" t="str">
        <f t="shared" si="26"/>
        <v>MISSOURI</v>
      </c>
      <c r="B298" s="58" t="s">
        <v>7</v>
      </c>
      <c r="C298" s="59">
        <v>140</v>
      </c>
      <c r="D298" s="59">
        <v>104</v>
      </c>
      <c r="E298" s="60">
        <v>71</v>
      </c>
      <c r="F298" s="61">
        <v>50.9</v>
      </c>
      <c r="G298" s="61">
        <v>20.100000000000001</v>
      </c>
      <c r="H298" s="61">
        <v>68.599999999999994</v>
      </c>
      <c r="I298" s="61">
        <v>21.6</v>
      </c>
      <c r="J298" s="62">
        <v>63</v>
      </c>
      <c r="K298" s="61">
        <v>45</v>
      </c>
      <c r="L298" s="61">
        <v>20</v>
      </c>
      <c r="M298" s="61">
        <v>60.7</v>
      </c>
      <c r="N298" s="63">
        <v>22.7</v>
      </c>
    </row>
    <row r="299" spans="1:14" x14ac:dyDescent="0.3">
      <c r="A299" s="57" t="str">
        <f t="shared" si="26"/>
        <v>MISSOURI</v>
      </c>
      <c r="B299" s="58" t="s">
        <v>8</v>
      </c>
      <c r="C299" s="59">
        <v>3965</v>
      </c>
      <c r="D299" s="59">
        <v>3908</v>
      </c>
      <c r="E299" s="60">
        <v>2987</v>
      </c>
      <c r="F299" s="61">
        <v>75.3</v>
      </c>
      <c r="G299" s="61">
        <v>2.1</v>
      </c>
      <c r="H299" s="61">
        <v>76.400000000000006</v>
      </c>
      <c r="I299" s="61">
        <v>2.1</v>
      </c>
      <c r="J299" s="62">
        <v>2485</v>
      </c>
      <c r="K299" s="61">
        <v>62.7</v>
      </c>
      <c r="L299" s="61">
        <v>2.2999999999999998</v>
      </c>
      <c r="M299" s="61">
        <v>63.6</v>
      </c>
      <c r="N299" s="63">
        <v>2.2999999999999998</v>
      </c>
    </row>
    <row r="300" spans="1:14" x14ac:dyDescent="0.3">
      <c r="A300" s="57" t="str">
        <f t="shared" si="26"/>
        <v>MISSOURI</v>
      </c>
      <c r="B300" s="58" t="s">
        <v>9</v>
      </c>
      <c r="C300" s="59">
        <v>501</v>
      </c>
      <c r="D300" s="59">
        <v>482</v>
      </c>
      <c r="E300" s="60">
        <v>388</v>
      </c>
      <c r="F300" s="61">
        <v>77.400000000000006</v>
      </c>
      <c r="G300" s="61">
        <v>6.8</v>
      </c>
      <c r="H300" s="61">
        <v>80.400000000000006</v>
      </c>
      <c r="I300" s="61">
        <v>6.6</v>
      </c>
      <c r="J300" s="62">
        <v>318</v>
      </c>
      <c r="K300" s="61">
        <v>63.6</v>
      </c>
      <c r="L300" s="61">
        <v>7.9</v>
      </c>
      <c r="M300" s="61">
        <v>66</v>
      </c>
      <c r="N300" s="63">
        <v>7.9</v>
      </c>
    </row>
    <row r="301" spans="1:14" x14ac:dyDescent="0.3">
      <c r="A301" s="57" t="str">
        <f t="shared" si="26"/>
        <v>MISSOURI</v>
      </c>
      <c r="B301" s="65" t="s">
        <v>10</v>
      </c>
      <c r="C301" s="66">
        <v>72</v>
      </c>
      <c r="D301" s="66">
        <v>35</v>
      </c>
      <c r="E301" s="67">
        <v>26</v>
      </c>
      <c r="F301" s="68" t="s">
        <v>94</v>
      </c>
      <c r="G301" s="68" t="s">
        <v>94</v>
      </c>
      <c r="H301" s="68" t="s">
        <v>94</v>
      </c>
      <c r="I301" s="68" t="s">
        <v>94</v>
      </c>
      <c r="J301" s="69">
        <v>23</v>
      </c>
      <c r="K301" s="68" t="s">
        <v>94</v>
      </c>
      <c r="L301" s="68" t="s">
        <v>94</v>
      </c>
      <c r="M301" s="68" t="s">
        <v>94</v>
      </c>
      <c r="N301" s="70" t="s">
        <v>94</v>
      </c>
    </row>
    <row r="302" spans="1:14" x14ac:dyDescent="0.3">
      <c r="A302" s="50" t="s">
        <v>18</v>
      </c>
      <c r="B302" s="51" t="s">
        <v>0</v>
      </c>
      <c r="C302" s="52">
        <v>768</v>
      </c>
      <c r="D302" s="52">
        <v>754</v>
      </c>
      <c r="E302" s="53">
        <v>553</v>
      </c>
      <c r="F302" s="54">
        <v>72</v>
      </c>
      <c r="G302" s="54">
        <v>2.2999999999999998</v>
      </c>
      <c r="H302" s="54">
        <v>73.3</v>
      </c>
      <c r="I302" s="54">
        <v>2.2999999999999998</v>
      </c>
      <c r="J302" s="55">
        <v>495</v>
      </c>
      <c r="K302" s="54">
        <v>64.5</v>
      </c>
      <c r="L302" s="54">
        <v>2.4</v>
      </c>
      <c r="M302" s="54">
        <v>65.7</v>
      </c>
      <c r="N302" s="56">
        <v>2.4</v>
      </c>
    </row>
    <row r="303" spans="1:14" x14ac:dyDescent="0.3">
      <c r="A303" s="57" t="str">
        <f>A302</f>
        <v>MONTANA</v>
      </c>
      <c r="B303" s="58" t="s">
        <v>1</v>
      </c>
      <c r="C303" s="59">
        <v>379</v>
      </c>
      <c r="D303" s="59">
        <v>375</v>
      </c>
      <c r="E303" s="60">
        <v>263</v>
      </c>
      <c r="F303" s="61">
        <v>69.3</v>
      </c>
      <c r="G303" s="61">
        <v>3.3</v>
      </c>
      <c r="H303" s="61">
        <v>70.099999999999994</v>
      </c>
      <c r="I303" s="61">
        <v>3.3</v>
      </c>
      <c r="J303" s="62">
        <v>238</v>
      </c>
      <c r="K303" s="61">
        <v>62.7</v>
      </c>
      <c r="L303" s="61">
        <v>3.5</v>
      </c>
      <c r="M303" s="61">
        <v>63.4</v>
      </c>
      <c r="N303" s="63">
        <v>3.5</v>
      </c>
    </row>
    <row r="304" spans="1:14" x14ac:dyDescent="0.3">
      <c r="A304" s="57" t="str">
        <f t="shared" ref="A304:A312" si="27">A303</f>
        <v>MONTANA</v>
      </c>
      <c r="B304" s="58" t="s">
        <v>2</v>
      </c>
      <c r="C304" s="59">
        <v>389</v>
      </c>
      <c r="D304" s="59">
        <v>380</v>
      </c>
      <c r="E304" s="60">
        <v>290</v>
      </c>
      <c r="F304" s="61">
        <v>74.5</v>
      </c>
      <c r="G304" s="61">
        <v>3.1</v>
      </c>
      <c r="H304" s="61">
        <v>76.3</v>
      </c>
      <c r="I304" s="61">
        <v>3.1</v>
      </c>
      <c r="J304" s="62">
        <v>258</v>
      </c>
      <c r="K304" s="61">
        <v>66.2</v>
      </c>
      <c r="L304" s="61">
        <v>3.4</v>
      </c>
      <c r="M304" s="61">
        <v>67.900000000000006</v>
      </c>
      <c r="N304" s="63">
        <v>3.4</v>
      </c>
    </row>
    <row r="305" spans="1:14" x14ac:dyDescent="0.3">
      <c r="A305" s="57" t="str">
        <f t="shared" si="27"/>
        <v>MONTANA</v>
      </c>
      <c r="B305" s="58" t="s">
        <v>3</v>
      </c>
      <c r="C305" s="59">
        <v>698</v>
      </c>
      <c r="D305" s="59">
        <v>689</v>
      </c>
      <c r="E305" s="60">
        <v>506</v>
      </c>
      <c r="F305" s="61">
        <v>72.5</v>
      </c>
      <c r="G305" s="61">
        <v>2.4</v>
      </c>
      <c r="H305" s="61">
        <v>73.5</v>
      </c>
      <c r="I305" s="61">
        <v>2.4</v>
      </c>
      <c r="J305" s="62">
        <v>461</v>
      </c>
      <c r="K305" s="61">
        <v>66.099999999999994</v>
      </c>
      <c r="L305" s="61">
        <v>2.5</v>
      </c>
      <c r="M305" s="61">
        <v>67</v>
      </c>
      <c r="N305" s="63">
        <v>2.5</v>
      </c>
    </row>
    <row r="306" spans="1:14" x14ac:dyDescent="0.3">
      <c r="A306" s="57" t="str">
        <f t="shared" si="27"/>
        <v>MONTANA</v>
      </c>
      <c r="B306" s="64" t="s">
        <v>93</v>
      </c>
      <c r="C306" s="59">
        <v>688</v>
      </c>
      <c r="D306" s="59">
        <v>680</v>
      </c>
      <c r="E306" s="60">
        <v>500</v>
      </c>
      <c r="F306" s="61">
        <v>72.7</v>
      </c>
      <c r="G306" s="61">
        <v>2.4</v>
      </c>
      <c r="H306" s="61">
        <v>73.599999999999994</v>
      </c>
      <c r="I306" s="61">
        <v>2.4</v>
      </c>
      <c r="J306" s="62">
        <v>457</v>
      </c>
      <c r="K306" s="61">
        <v>66.400000000000006</v>
      </c>
      <c r="L306" s="61">
        <v>2.5</v>
      </c>
      <c r="M306" s="61">
        <v>67.2</v>
      </c>
      <c r="N306" s="63">
        <v>2.5</v>
      </c>
    </row>
    <row r="307" spans="1:14" x14ac:dyDescent="0.3">
      <c r="A307" s="57" t="str">
        <f t="shared" si="27"/>
        <v>MONTANA</v>
      </c>
      <c r="B307" s="58" t="s">
        <v>5</v>
      </c>
      <c r="C307" s="59">
        <v>2</v>
      </c>
      <c r="D307" s="59" t="s">
        <v>82</v>
      </c>
      <c r="E307" s="60" t="s">
        <v>82</v>
      </c>
      <c r="F307" s="61" t="s">
        <v>94</v>
      </c>
      <c r="G307" s="61" t="s">
        <v>94</v>
      </c>
      <c r="H307" s="61" t="s">
        <v>94</v>
      </c>
      <c r="I307" s="61" t="s">
        <v>94</v>
      </c>
      <c r="J307" s="62" t="s">
        <v>82</v>
      </c>
      <c r="K307" s="61" t="s">
        <v>94</v>
      </c>
      <c r="L307" s="61" t="s">
        <v>94</v>
      </c>
      <c r="M307" s="61" t="s">
        <v>94</v>
      </c>
      <c r="N307" s="63" t="s">
        <v>94</v>
      </c>
    </row>
    <row r="308" spans="1:14" x14ac:dyDescent="0.3">
      <c r="A308" s="57" t="str">
        <f t="shared" si="27"/>
        <v>MONTANA</v>
      </c>
      <c r="B308" s="58" t="s">
        <v>6</v>
      </c>
      <c r="C308" s="59">
        <v>2</v>
      </c>
      <c r="D308" s="59" t="s">
        <v>82</v>
      </c>
      <c r="E308" s="60" t="s">
        <v>82</v>
      </c>
      <c r="F308" s="61" t="s">
        <v>94</v>
      </c>
      <c r="G308" s="61" t="s">
        <v>94</v>
      </c>
      <c r="H308" s="61" t="s">
        <v>94</v>
      </c>
      <c r="I308" s="61" t="s">
        <v>94</v>
      </c>
      <c r="J308" s="62" t="s">
        <v>82</v>
      </c>
      <c r="K308" s="61" t="s">
        <v>94</v>
      </c>
      <c r="L308" s="61" t="s">
        <v>94</v>
      </c>
      <c r="M308" s="61" t="s">
        <v>94</v>
      </c>
      <c r="N308" s="63" t="s">
        <v>94</v>
      </c>
    </row>
    <row r="309" spans="1:14" x14ac:dyDescent="0.3">
      <c r="A309" s="57" t="str">
        <f t="shared" si="27"/>
        <v>MONTANA</v>
      </c>
      <c r="B309" s="58" t="s">
        <v>7</v>
      </c>
      <c r="C309" s="59">
        <v>15</v>
      </c>
      <c r="D309" s="59">
        <v>13</v>
      </c>
      <c r="E309" s="60">
        <v>8</v>
      </c>
      <c r="F309" s="61" t="s">
        <v>94</v>
      </c>
      <c r="G309" s="61" t="s">
        <v>94</v>
      </c>
      <c r="H309" s="61" t="s">
        <v>94</v>
      </c>
      <c r="I309" s="61" t="s">
        <v>94</v>
      </c>
      <c r="J309" s="62">
        <v>7</v>
      </c>
      <c r="K309" s="61" t="s">
        <v>94</v>
      </c>
      <c r="L309" s="61" t="s">
        <v>94</v>
      </c>
      <c r="M309" s="61" t="s">
        <v>94</v>
      </c>
      <c r="N309" s="63" t="s">
        <v>94</v>
      </c>
    </row>
    <row r="310" spans="1:14" x14ac:dyDescent="0.3">
      <c r="A310" s="57" t="str">
        <f t="shared" si="27"/>
        <v>MONTANA</v>
      </c>
      <c r="B310" s="58" t="s">
        <v>8</v>
      </c>
      <c r="C310" s="59">
        <v>712</v>
      </c>
      <c r="D310" s="59">
        <v>702</v>
      </c>
      <c r="E310" s="60">
        <v>514</v>
      </c>
      <c r="F310" s="61">
        <v>72.2</v>
      </c>
      <c r="G310" s="61">
        <v>2.4</v>
      </c>
      <c r="H310" s="61">
        <v>73.2</v>
      </c>
      <c r="I310" s="61">
        <v>2.4</v>
      </c>
      <c r="J310" s="62">
        <v>466</v>
      </c>
      <c r="K310" s="61">
        <v>65.400000000000006</v>
      </c>
      <c r="L310" s="61">
        <v>2.5</v>
      </c>
      <c r="M310" s="61">
        <v>66.3</v>
      </c>
      <c r="N310" s="63">
        <v>2.5</v>
      </c>
    </row>
    <row r="311" spans="1:14" x14ac:dyDescent="0.3">
      <c r="A311" s="57" t="str">
        <f t="shared" si="27"/>
        <v>MONTANA</v>
      </c>
      <c r="B311" s="58" t="s">
        <v>9</v>
      </c>
      <c r="C311" s="59">
        <v>2</v>
      </c>
      <c r="D311" s="59" t="s">
        <v>82</v>
      </c>
      <c r="E311" s="60" t="s">
        <v>82</v>
      </c>
      <c r="F311" s="61" t="s">
        <v>94</v>
      </c>
      <c r="G311" s="61" t="s">
        <v>94</v>
      </c>
      <c r="H311" s="61" t="s">
        <v>94</v>
      </c>
      <c r="I311" s="61" t="s">
        <v>94</v>
      </c>
      <c r="J311" s="62" t="s">
        <v>82</v>
      </c>
      <c r="K311" s="61" t="s">
        <v>94</v>
      </c>
      <c r="L311" s="61" t="s">
        <v>94</v>
      </c>
      <c r="M311" s="61" t="s">
        <v>94</v>
      </c>
      <c r="N311" s="63" t="s">
        <v>94</v>
      </c>
    </row>
    <row r="312" spans="1:14" x14ac:dyDescent="0.3">
      <c r="A312" s="57" t="str">
        <f t="shared" si="27"/>
        <v>MONTANA</v>
      </c>
      <c r="B312" s="65" t="s">
        <v>10</v>
      </c>
      <c r="C312" s="66">
        <v>2</v>
      </c>
      <c r="D312" s="66" t="s">
        <v>82</v>
      </c>
      <c r="E312" s="67" t="s">
        <v>82</v>
      </c>
      <c r="F312" s="68" t="s">
        <v>94</v>
      </c>
      <c r="G312" s="68" t="s">
        <v>94</v>
      </c>
      <c r="H312" s="68" t="s">
        <v>94</v>
      </c>
      <c r="I312" s="68" t="s">
        <v>94</v>
      </c>
      <c r="J312" s="69" t="s">
        <v>82</v>
      </c>
      <c r="K312" s="68" t="s">
        <v>94</v>
      </c>
      <c r="L312" s="68" t="s">
        <v>94</v>
      </c>
      <c r="M312" s="68" t="s">
        <v>94</v>
      </c>
      <c r="N312" s="70" t="s">
        <v>94</v>
      </c>
    </row>
    <row r="313" spans="1:14" x14ac:dyDescent="0.3">
      <c r="A313" s="50" t="s">
        <v>41</v>
      </c>
      <c r="B313" s="51" t="s">
        <v>0</v>
      </c>
      <c r="C313" s="52">
        <v>1371</v>
      </c>
      <c r="D313" s="52">
        <v>1296</v>
      </c>
      <c r="E313" s="53">
        <v>901</v>
      </c>
      <c r="F313" s="54">
        <v>65.7</v>
      </c>
      <c r="G313" s="54">
        <v>2.5</v>
      </c>
      <c r="H313" s="54">
        <v>69.5</v>
      </c>
      <c r="I313" s="54">
        <v>2.5</v>
      </c>
      <c r="J313" s="55">
        <v>798</v>
      </c>
      <c r="K313" s="54">
        <v>58.2</v>
      </c>
      <c r="L313" s="54">
        <v>2.6</v>
      </c>
      <c r="M313" s="54">
        <v>61.6</v>
      </c>
      <c r="N313" s="56">
        <v>2.6</v>
      </c>
    </row>
    <row r="314" spans="1:14" x14ac:dyDescent="0.3">
      <c r="A314" s="57" t="str">
        <f>A313</f>
        <v>NEBRASKA</v>
      </c>
      <c r="B314" s="58" t="s">
        <v>1</v>
      </c>
      <c r="C314" s="59">
        <v>677</v>
      </c>
      <c r="D314" s="59">
        <v>639</v>
      </c>
      <c r="E314" s="60">
        <v>441</v>
      </c>
      <c r="F314" s="61">
        <v>65.099999999999994</v>
      </c>
      <c r="G314" s="61">
        <v>3.6</v>
      </c>
      <c r="H314" s="61">
        <v>69</v>
      </c>
      <c r="I314" s="61">
        <v>3.6</v>
      </c>
      <c r="J314" s="62">
        <v>386</v>
      </c>
      <c r="K314" s="61">
        <v>57.1</v>
      </c>
      <c r="L314" s="61">
        <v>3.7</v>
      </c>
      <c r="M314" s="61">
        <v>60.4</v>
      </c>
      <c r="N314" s="63">
        <v>3.8</v>
      </c>
    </row>
    <row r="315" spans="1:14" x14ac:dyDescent="0.3">
      <c r="A315" s="57" t="str">
        <f t="shared" ref="A315:A323" si="28">A314</f>
        <v>NEBRASKA</v>
      </c>
      <c r="B315" s="58" t="s">
        <v>2</v>
      </c>
      <c r="C315" s="59">
        <v>694</v>
      </c>
      <c r="D315" s="59">
        <v>657</v>
      </c>
      <c r="E315" s="60">
        <v>460</v>
      </c>
      <c r="F315" s="61">
        <v>66.3</v>
      </c>
      <c r="G315" s="61">
        <v>3.5</v>
      </c>
      <c r="H315" s="61">
        <v>70</v>
      </c>
      <c r="I315" s="61">
        <v>3.5</v>
      </c>
      <c r="J315" s="62">
        <v>412</v>
      </c>
      <c r="K315" s="61">
        <v>59.4</v>
      </c>
      <c r="L315" s="61">
        <v>3.6</v>
      </c>
      <c r="M315" s="61">
        <v>62.7</v>
      </c>
      <c r="N315" s="63">
        <v>3.7</v>
      </c>
    </row>
    <row r="316" spans="1:14" x14ac:dyDescent="0.3">
      <c r="A316" s="57" t="str">
        <f t="shared" si="28"/>
        <v>NEBRASKA</v>
      </c>
      <c r="B316" s="58" t="s">
        <v>3</v>
      </c>
      <c r="C316" s="59">
        <v>1265</v>
      </c>
      <c r="D316" s="59">
        <v>1210</v>
      </c>
      <c r="E316" s="60">
        <v>846</v>
      </c>
      <c r="F316" s="61">
        <v>66.8</v>
      </c>
      <c r="G316" s="61">
        <v>2.6</v>
      </c>
      <c r="H316" s="61">
        <v>69.900000000000006</v>
      </c>
      <c r="I316" s="61">
        <v>2.6</v>
      </c>
      <c r="J316" s="62">
        <v>750</v>
      </c>
      <c r="K316" s="61">
        <v>59.3</v>
      </c>
      <c r="L316" s="61">
        <v>2.7</v>
      </c>
      <c r="M316" s="61">
        <v>62</v>
      </c>
      <c r="N316" s="63">
        <v>2.7</v>
      </c>
    </row>
    <row r="317" spans="1:14" x14ac:dyDescent="0.3">
      <c r="A317" s="57" t="str">
        <f t="shared" si="28"/>
        <v>NEBRASKA</v>
      </c>
      <c r="B317" s="64" t="s">
        <v>93</v>
      </c>
      <c r="C317" s="59">
        <v>1161</v>
      </c>
      <c r="D317" s="59">
        <v>1150</v>
      </c>
      <c r="E317" s="60">
        <v>824</v>
      </c>
      <c r="F317" s="61">
        <v>70.900000000000006</v>
      </c>
      <c r="G317" s="61">
        <v>2.6</v>
      </c>
      <c r="H317" s="61">
        <v>71.599999999999994</v>
      </c>
      <c r="I317" s="61">
        <v>2.6</v>
      </c>
      <c r="J317" s="62">
        <v>731</v>
      </c>
      <c r="K317" s="61">
        <v>63</v>
      </c>
      <c r="L317" s="61">
        <v>2.8</v>
      </c>
      <c r="M317" s="61">
        <v>63.6</v>
      </c>
      <c r="N317" s="63">
        <v>2.8</v>
      </c>
    </row>
    <row r="318" spans="1:14" x14ac:dyDescent="0.3">
      <c r="A318" s="57" t="str">
        <f t="shared" si="28"/>
        <v>NEBRASKA</v>
      </c>
      <c r="B318" s="58" t="s">
        <v>5</v>
      </c>
      <c r="C318" s="59">
        <v>51</v>
      </c>
      <c r="D318" s="59">
        <v>45</v>
      </c>
      <c r="E318" s="60">
        <v>32</v>
      </c>
      <c r="F318" s="61" t="s">
        <v>94</v>
      </c>
      <c r="G318" s="61" t="s">
        <v>94</v>
      </c>
      <c r="H318" s="61" t="s">
        <v>94</v>
      </c>
      <c r="I318" s="61" t="s">
        <v>94</v>
      </c>
      <c r="J318" s="62">
        <v>29</v>
      </c>
      <c r="K318" s="61" t="s">
        <v>94</v>
      </c>
      <c r="L318" s="61" t="s">
        <v>94</v>
      </c>
      <c r="M318" s="61" t="s">
        <v>94</v>
      </c>
      <c r="N318" s="63" t="s">
        <v>94</v>
      </c>
    </row>
    <row r="319" spans="1:14" x14ac:dyDescent="0.3">
      <c r="A319" s="57" t="str">
        <f t="shared" si="28"/>
        <v>NEBRASKA</v>
      </c>
      <c r="B319" s="58" t="s">
        <v>6</v>
      </c>
      <c r="C319" s="59">
        <v>31</v>
      </c>
      <c r="D319" s="59">
        <v>18</v>
      </c>
      <c r="E319" s="60">
        <v>7</v>
      </c>
      <c r="F319" s="61" t="s">
        <v>94</v>
      </c>
      <c r="G319" s="61" t="s">
        <v>94</v>
      </c>
      <c r="H319" s="61" t="s">
        <v>94</v>
      </c>
      <c r="I319" s="61" t="s">
        <v>94</v>
      </c>
      <c r="J319" s="62">
        <v>5</v>
      </c>
      <c r="K319" s="61" t="s">
        <v>94</v>
      </c>
      <c r="L319" s="61" t="s">
        <v>94</v>
      </c>
      <c r="M319" s="61" t="s">
        <v>94</v>
      </c>
      <c r="N319" s="63" t="s">
        <v>94</v>
      </c>
    </row>
    <row r="320" spans="1:14" x14ac:dyDescent="0.3">
      <c r="A320" s="57" t="str">
        <f t="shared" si="28"/>
        <v>NEBRASKA</v>
      </c>
      <c r="B320" s="58" t="s">
        <v>7</v>
      </c>
      <c r="C320" s="59">
        <v>110</v>
      </c>
      <c r="D320" s="59">
        <v>64</v>
      </c>
      <c r="E320" s="60">
        <v>27</v>
      </c>
      <c r="F320" s="61">
        <v>25</v>
      </c>
      <c r="G320" s="61">
        <v>12.6</v>
      </c>
      <c r="H320" s="61" t="s">
        <v>94</v>
      </c>
      <c r="I320" s="61" t="s">
        <v>94</v>
      </c>
      <c r="J320" s="62">
        <v>21</v>
      </c>
      <c r="K320" s="61">
        <v>19.399999999999999</v>
      </c>
      <c r="L320" s="61">
        <v>11.5</v>
      </c>
      <c r="M320" s="61" t="s">
        <v>94</v>
      </c>
      <c r="N320" s="63" t="s">
        <v>94</v>
      </c>
    </row>
    <row r="321" spans="1:14" x14ac:dyDescent="0.3">
      <c r="A321" s="57" t="str">
        <f t="shared" si="28"/>
        <v>NEBRASKA</v>
      </c>
      <c r="B321" s="58" t="s">
        <v>8</v>
      </c>
      <c r="C321" s="59">
        <v>1283</v>
      </c>
      <c r="D321" s="59">
        <v>1227</v>
      </c>
      <c r="E321" s="60">
        <v>857</v>
      </c>
      <c r="F321" s="61">
        <v>66.8</v>
      </c>
      <c r="G321" s="61">
        <v>2.6</v>
      </c>
      <c r="H321" s="61">
        <v>69.900000000000006</v>
      </c>
      <c r="I321" s="61">
        <v>2.5</v>
      </c>
      <c r="J321" s="62">
        <v>762</v>
      </c>
      <c r="K321" s="61">
        <v>59.4</v>
      </c>
      <c r="L321" s="61">
        <v>2.7</v>
      </c>
      <c r="M321" s="61">
        <v>62</v>
      </c>
      <c r="N321" s="63">
        <v>2.7</v>
      </c>
    </row>
    <row r="322" spans="1:14" x14ac:dyDescent="0.3">
      <c r="A322" s="57" t="str">
        <f t="shared" si="28"/>
        <v>NEBRASKA</v>
      </c>
      <c r="B322" s="58" t="s">
        <v>9</v>
      </c>
      <c r="C322" s="59">
        <v>55</v>
      </c>
      <c r="D322" s="59">
        <v>50</v>
      </c>
      <c r="E322" s="60">
        <v>37</v>
      </c>
      <c r="F322" s="61" t="s">
        <v>94</v>
      </c>
      <c r="G322" s="61" t="s">
        <v>94</v>
      </c>
      <c r="H322" s="61" t="s">
        <v>94</v>
      </c>
      <c r="I322" s="61" t="s">
        <v>94</v>
      </c>
      <c r="J322" s="62">
        <v>33</v>
      </c>
      <c r="K322" s="61" t="s">
        <v>94</v>
      </c>
      <c r="L322" s="61" t="s">
        <v>94</v>
      </c>
      <c r="M322" s="61" t="s">
        <v>94</v>
      </c>
      <c r="N322" s="63" t="s">
        <v>94</v>
      </c>
    </row>
    <row r="323" spans="1:14" x14ac:dyDescent="0.3">
      <c r="A323" s="57" t="str">
        <f t="shared" si="28"/>
        <v>NEBRASKA</v>
      </c>
      <c r="B323" s="65" t="s">
        <v>10</v>
      </c>
      <c r="C323" s="66">
        <v>32</v>
      </c>
      <c r="D323" s="66">
        <v>18</v>
      </c>
      <c r="E323" s="67">
        <v>8</v>
      </c>
      <c r="F323" s="68" t="s">
        <v>94</v>
      </c>
      <c r="G323" s="68" t="s">
        <v>94</v>
      </c>
      <c r="H323" s="68" t="s">
        <v>94</v>
      </c>
      <c r="I323" s="68" t="s">
        <v>94</v>
      </c>
      <c r="J323" s="69">
        <v>6</v>
      </c>
      <c r="K323" s="68" t="s">
        <v>94</v>
      </c>
      <c r="L323" s="68" t="s">
        <v>94</v>
      </c>
      <c r="M323" s="68" t="s">
        <v>94</v>
      </c>
      <c r="N323" s="70" t="s">
        <v>94</v>
      </c>
    </row>
    <row r="324" spans="1:14" x14ac:dyDescent="0.3">
      <c r="A324" s="50" t="s">
        <v>42</v>
      </c>
      <c r="B324" s="51" t="s">
        <v>0</v>
      </c>
      <c r="C324" s="52">
        <v>2039</v>
      </c>
      <c r="D324" s="52">
        <v>1808</v>
      </c>
      <c r="E324" s="53">
        <v>1176</v>
      </c>
      <c r="F324" s="54">
        <v>57.7</v>
      </c>
      <c r="G324" s="54">
        <v>2.5</v>
      </c>
      <c r="H324" s="54">
        <v>65</v>
      </c>
      <c r="I324" s="54">
        <v>2.6</v>
      </c>
      <c r="J324" s="55">
        <v>1048</v>
      </c>
      <c r="K324" s="54">
        <v>51.4</v>
      </c>
      <c r="L324" s="54">
        <v>2.5</v>
      </c>
      <c r="M324" s="54">
        <v>57.9</v>
      </c>
      <c r="N324" s="56">
        <v>2.6</v>
      </c>
    </row>
    <row r="325" spans="1:14" x14ac:dyDescent="0.3">
      <c r="A325" s="57" t="str">
        <f>A324</f>
        <v>NEVADA</v>
      </c>
      <c r="B325" s="58" t="s">
        <v>1</v>
      </c>
      <c r="C325" s="59">
        <v>1015</v>
      </c>
      <c r="D325" s="59">
        <v>910</v>
      </c>
      <c r="E325" s="60">
        <v>574</v>
      </c>
      <c r="F325" s="61">
        <v>56.5</v>
      </c>
      <c r="G325" s="61">
        <v>3.5</v>
      </c>
      <c r="H325" s="61">
        <v>63.1</v>
      </c>
      <c r="I325" s="61">
        <v>3.6</v>
      </c>
      <c r="J325" s="62">
        <v>511</v>
      </c>
      <c r="K325" s="61">
        <v>50.3</v>
      </c>
      <c r="L325" s="61">
        <v>3.6</v>
      </c>
      <c r="M325" s="61">
        <v>56.2</v>
      </c>
      <c r="N325" s="63">
        <v>3.7</v>
      </c>
    </row>
    <row r="326" spans="1:14" x14ac:dyDescent="0.3">
      <c r="A326" s="57" t="str">
        <f t="shared" ref="A326:A334" si="29">A325</f>
        <v>NEVADA</v>
      </c>
      <c r="B326" s="58" t="s">
        <v>2</v>
      </c>
      <c r="C326" s="59">
        <v>1024</v>
      </c>
      <c r="D326" s="59">
        <v>898</v>
      </c>
      <c r="E326" s="60">
        <v>602</v>
      </c>
      <c r="F326" s="61">
        <v>58.8</v>
      </c>
      <c r="G326" s="61">
        <v>3.5</v>
      </c>
      <c r="H326" s="61">
        <v>67</v>
      </c>
      <c r="I326" s="61">
        <v>3.6</v>
      </c>
      <c r="J326" s="62">
        <v>536</v>
      </c>
      <c r="K326" s="61">
        <v>52.4</v>
      </c>
      <c r="L326" s="61">
        <v>3.6</v>
      </c>
      <c r="M326" s="61">
        <v>59.7</v>
      </c>
      <c r="N326" s="63">
        <v>3.7</v>
      </c>
    </row>
    <row r="327" spans="1:14" x14ac:dyDescent="0.3">
      <c r="A327" s="57" t="str">
        <f t="shared" si="29"/>
        <v>NEVADA</v>
      </c>
      <c r="B327" s="58" t="s">
        <v>3</v>
      </c>
      <c r="C327" s="59">
        <v>1627</v>
      </c>
      <c r="D327" s="59">
        <v>1439</v>
      </c>
      <c r="E327" s="60">
        <v>947</v>
      </c>
      <c r="F327" s="61">
        <v>58.2</v>
      </c>
      <c r="G327" s="61">
        <v>2.8</v>
      </c>
      <c r="H327" s="61">
        <v>65.8</v>
      </c>
      <c r="I327" s="61">
        <v>2.8</v>
      </c>
      <c r="J327" s="62">
        <v>845</v>
      </c>
      <c r="K327" s="61">
        <v>51.9</v>
      </c>
      <c r="L327" s="61">
        <v>2.8</v>
      </c>
      <c r="M327" s="61">
        <v>58.7</v>
      </c>
      <c r="N327" s="63">
        <v>3</v>
      </c>
    </row>
    <row r="328" spans="1:14" x14ac:dyDescent="0.3">
      <c r="A328" s="57" t="str">
        <f t="shared" si="29"/>
        <v>NEVADA</v>
      </c>
      <c r="B328" s="64" t="s">
        <v>93</v>
      </c>
      <c r="C328" s="59">
        <v>1194</v>
      </c>
      <c r="D328" s="59">
        <v>1167</v>
      </c>
      <c r="E328" s="60">
        <v>785</v>
      </c>
      <c r="F328" s="61">
        <v>65.7</v>
      </c>
      <c r="G328" s="61">
        <v>3.1</v>
      </c>
      <c r="H328" s="61">
        <v>67.2</v>
      </c>
      <c r="I328" s="61">
        <v>3.1</v>
      </c>
      <c r="J328" s="62">
        <v>704</v>
      </c>
      <c r="K328" s="61">
        <v>58.9</v>
      </c>
      <c r="L328" s="61">
        <v>3.2</v>
      </c>
      <c r="M328" s="61">
        <v>60.3</v>
      </c>
      <c r="N328" s="63">
        <v>3.3</v>
      </c>
    </row>
    <row r="329" spans="1:14" x14ac:dyDescent="0.3">
      <c r="A329" s="57" t="str">
        <f t="shared" si="29"/>
        <v>NEVADA</v>
      </c>
      <c r="B329" s="58" t="s">
        <v>5</v>
      </c>
      <c r="C329" s="59">
        <v>169</v>
      </c>
      <c r="D329" s="59">
        <v>164</v>
      </c>
      <c r="E329" s="60">
        <v>107</v>
      </c>
      <c r="F329" s="61">
        <v>63.3</v>
      </c>
      <c r="G329" s="61">
        <v>10.199999999999999</v>
      </c>
      <c r="H329" s="61">
        <v>65.099999999999994</v>
      </c>
      <c r="I329" s="61">
        <v>10.3</v>
      </c>
      <c r="J329" s="62">
        <v>101</v>
      </c>
      <c r="K329" s="61">
        <v>60.2</v>
      </c>
      <c r="L329" s="61">
        <v>10.4</v>
      </c>
      <c r="M329" s="61">
        <v>61.8</v>
      </c>
      <c r="N329" s="63">
        <v>10.5</v>
      </c>
    </row>
    <row r="330" spans="1:14" x14ac:dyDescent="0.3">
      <c r="A330" s="57" t="str">
        <f t="shared" si="29"/>
        <v>NEVADA</v>
      </c>
      <c r="B330" s="58" t="s">
        <v>6</v>
      </c>
      <c r="C330" s="59">
        <v>152</v>
      </c>
      <c r="D330" s="59">
        <v>115</v>
      </c>
      <c r="E330" s="60">
        <v>82</v>
      </c>
      <c r="F330" s="61">
        <v>54.4</v>
      </c>
      <c r="G330" s="61">
        <v>11.6</v>
      </c>
      <c r="H330" s="61">
        <v>71.900000000000006</v>
      </c>
      <c r="I330" s="61">
        <v>12.1</v>
      </c>
      <c r="J330" s="62">
        <v>67</v>
      </c>
      <c r="K330" s="61">
        <v>44.5</v>
      </c>
      <c r="L330" s="61">
        <v>11.6</v>
      </c>
      <c r="M330" s="61">
        <v>58.8</v>
      </c>
      <c r="N330" s="63">
        <v>13.2</v>
      </c>
    </row>
    <row r="331" spans="1:14" x14ac:dyDescent="0.3">
      <c r="A331" s="57" t="str">
        <f t="shared" si="29"/>
        <v>NEVADA</v>
      </c>
      <c r="B331" s="58" t="s">
        <v>7</v>
      </c>
      <c r="C331" s="59">
        <v>464</v>
      </c>
      <c r="D331" s="59">
        <v>302</v>
      </c>
      <c r="E331" s="60">
        <v>181</v>
      </c>
      <c r="F331" s="61">
        <v>38.9</v>
      </c>
      <c r="G331" s="61">
        <v>8.1</v>
      </c>
      <c r="H331" s="61">
        <v>59.9</v>
      </c>
      <c r="I331" s="61">
        <v>10.1</v>
      </c>
      <c r="J331" s="62">
        <v>157</v>
      </c>
      <c r="K331" s="61">
        <v>33.700000000000003</v>
      </c>
      <c r="L331" s="61">
        <v>7.9</v>
      </c>
      <c r="M331" s="61">
        <v>52</v>
      </c>
      <c r="N331" s="63">
        <v>10.3</v>
      </c>
    </row>
    <row r="332" spans="1:14" x14ac:dyDescent="0.3">
      <c r="A332" s="57" t="str">
        <f t="shared" si="29"/>
        <v>NEVADA</v>
      </c>
      <c r="B332" s="58" t="s">
        <v>8</v>
      </c>
      <c r="C332" s="59">
        <v>1674</v>
      </c>
      <c r="D332" s="59">
        <v>1484</v>
      </c>
      <c r="E332" s="60">
        <v>966</v>
      </c>
      <c r="F332" s="61">
        <v>57.7</v>
      </c>
      <c r="G332" s="61">
        <v>2.7</v>
      </c>
      <c r="H332" s="61">
        <v>65.099999999999994</v>
      </c>
      <c r="I332" s="61">
        <v>2.8</v>
      </c>
      <c r="J332" s="62">
        <v>860</v>
      </c>
      <c r="K332" s="61">
        <v>51.4</v>
      </c>
      <c r="L332" s="61">
        <v>2.8</v>
      </c>
      <c r="M332" s="61">
        <v>57.9</v>
      </c>
      <c r="N332" s="63">
        <v>2.9</v>
      </c>
    </row>
    <row r="333" spans="1:14" x14ac:dyDescent="0.3">
      <c r="A333" s="57" t="str">
        <f t="shared" si="29"/>
        <v>NEVADA</v>
      </c>
      <c r="B333" s="58" t="s">
        <v>9</v>
      </c>
      <c r="C333" s="59">
        <v>185</v>
      </c>
      <c r="D333" s="59">
        <v>181</v>
      </c>
      <c r="E333" s="60">
        <v>112</v>
      </c>
      <c r="F333" s="61">
        <v>60.6</v>
      </c>
      <c r="G333" s="61">
        <v>9.9</v>
      </c>
      <c r="H333" s="61">
        <v>62.1</v>
      </c>
      <c r="I333" s="61">
        <v>9.9</v>
      </c>
      <c r="J333" s="62">
        <v>107</v>
      </c>
      <c r="K333" s="61">
        <v>57.7</v>
      </c>
      <c r="L333" s="61">
        <v>10</v>
      </c>
      <c r="M333" s="61">
        <v>59.2</v>
      </c>
      <c r="N333" s="63">
        <v>10.1</v>
      </c>
    </row>
    <row r="334" spans="1:14" x14ac:dyDescent="0.3">
      <c r="A334" s="57" t="str">
        <f t="shared" si="29"/>
        <v>NEVADA</v>
      </c>
      <c r="B334" s="65" t="s">
        <v>10</v>
      </c>
      <c r="C334" s="66">
        <v>164</v>
      </c>
      <c r="D334" s="66">
        <v>127</v>
      </c>
      <c r="E334" s="67">
        <v>90</v>
      </c>
      <c r="F334" s="68">
        <v>54.8</v>
      </c>
      <c r="G334" s="68">
        <v>11.2</v>
      </c>
      <c r="H334" s="68">
        <v>70.8</v>
      </c>
      <c r="I334" s="68">
        <v>11.6</v>
      </c>
      <c r="J334" s="69">
        <v>73</v>
      </c>
      <c r="K334" s="68">
        <v>44.7</v>
      </c>
      <c r="L334" s="68">
        <v>11.2</v>
      </c>
      <c r="M334" s="68">
        <v>57.7</v>
      </c>
      <c r="N334" s="70">
        <v>12.6</v>
      </c>
    </row>
    <row r="335" spans="1:14" x14ac:dyDescent="0.3">
      <c r="A335" s="50" t="s">
        <v>43</v>
      </c>
      <c r="B335" s="51" t="s">
        <v>0</v>
      </c>
      <c r="C335" s="52">
        <v>1028</v>
      </c>
      <c r="D335" s="52">
        <v>991</v>
      </c>
      <c r="E335" s="53">
        <v>752</v>
      </c>
      <c r="F335" s="54">
        <v>73.099999999999994</v>
      </c>
      <c r="G335" s="54">
        <v>2.4</v>
      </c>
      <c r="H335" s="54">
        <v>75.900000000000006</v>
      </c>
      <c r="I335" s="54">
        <v>2.2999999999999998</v>
      </c>
      <c r="J335" s="55">
        <v>688</v>
      </c>
      <c r="K335" s="54">
        <v>66.900000000000006</v>
      </c>
      <c r="L335" s="54">
        <v>2.5</v>
      </c>
      <c r="M335" s="54">
        <v>69.400000000000006</v>
      </c>
      <c r="N335" s="56">
        <v>2.5</v>
      </c>
    </row>
    <row r="336" spans="1:14" x14ac:dyDescent="0.3">
      <c r="A336" s="57" t="str">
        <f>A335</f>
        <v>NEW HAMPSHIRE</v>
      </c>
      <c r="B336" s="58" t="s">
        <v>1</v>
      </c>
      <c r="C336" s="59">
        <v>503</v>
      </c>
      <c r="D336" s="59">
        <v>482</v>
      </c>
      <c r="E336" s="60">
        <v>353</v>
      </c>
      <c r="F336" s="61">
        <v>70.3</v>
      </c>
      <c r="G336" s="61">
        <v>3.5</v>
      </c>
      <c r="H336" s="61">
        <v>73.400000000000006</v>
      </c>
      <c r="I336" s="61">
        <v>3.4</v>
      </c>
      <c r="J336" s="62">
        <v>322</v>
      </c>
      <c r="K336" s="61">
        <v>64</v>
      </c>
      <c r="L336" s="61">
        <v>3.7</v>
      </c>
      <c r="M336" s="61">
        <v>66.8</v>
      </c>
      <c r="N336" s="63">
        <v>3.7</v>
      </c>
    </row>
    <row r="337" spans="1:14" x14ac:dyDescent="0.3">
      <c r="A337" s="57" t="str">
        <f t="shared" ref="A337:A345" si="30">A336</f>
        <v>NEW HAMPSHIRE</v>
      </c>
      <c r="B337" s="58" t="s">
        <v>2</v>
      </c>
      <c r="C337" s="59">
        <v>525</v>
      </c>
      <c r="D337" s="59">
        <v>509</v>
      </c>
      <c r="E337" s="60">
        <v>398</v>
      </c>
      <c r="F337" s="61">
        <v>75.8</v>
      </c>
      <c r="G337" s="61">
        <v>3.2</v>
      </c>
      <c r="H337" s="61">
        <v>78.2</v>
      </c>
      <c r="I337" s="61">
        <v>3.1</v>
      </c>
      <c r="J337" s="62">
        <v>366</v>
      </c>
      <c r="K337" s="61">
        <v>69.7</v>
      </c>
      <c r="L337" s="61">
        <v>3.4</v>
      </c>
      <c r="M337" s="61">
        <v>71.900000000000006</v>
      </c>
      <c r="N337" s="63">
        <v>3.4</v>
      </c>
    </row>
    <row r="338" spans="1:14" x14ac:dyDescent="0.3">
      <c r="A338" s="57" t="str">
        <f t="shared" si="30"/>
        <v>NEW HAMPSHIRE</v>
      </c>
      <c r="B338" s="58" t="s">
        <v>3</v>
      </c>
      <c r="C338" s="59">
        <v>980</v>
      </c>
      <c r="D338" s="59">
        <v>958</v>
      </c>
      <c r="E338" s="60">
        <v>730</v>
      </c>
      <c r="F338" s="61">
        <v>74.5</v>
      </c>
      <c r="G338" s="61">
        <v>2.4</v>
      </c>
      <c r="H338" s="61">
        <v>76.099999999999994</v>
      </c>
      <c r="I338" s="61">
        <v>2.4</v>
      </c>
      <c r="J338" s="62">
        <v>670</v>
      </c>
      <c r="K338" s="61">
        <v>68.400000000000006</v>
      </c>
      <c r="L338" s="61">
        <v>2.5</v>
      </c>
      <c r="M338" s="61">
        <v>69.900000000000006</v>
      </c>
      <c r="N338" s="63">
        <v>2.5</v>
      </c>
    </row>
    <row r="339" spans="1:14" x14ac:dyDescent="0.3">
      <c r="A339" s="57" t="str">
        <f t="shared" si="30"/>
        <v>NEW HAMPSHIRE</v>
      </c>
      <c r="B339" s="64" t="s">
        <v>93</v>
      </c>
      <c r="C339" s="59">
        <v>952</v>
      </c>
      <c r="D339" s="59">
        <v>935</v>
      </c>
      <c r="E339" s="60">
        <v>715</v>
      </c>
      <c r="F339" s="61">
        <v>75.099999999999994</v>
      </c>
      <c r="G339" s="61">
        <v>2.4</v>
      </c>
      <c r="H339" s="61">
        <v>76.400000000000006</v>
      </c>
      <c r="I339" s="61">
        <v>2.4</v>
      </c>
      <c r="J339" s="62">
        <v>655</v>
      </c>
      <c r="K339" s="61">
        <v>68.8</v>
      </c>
      <c r="L339" s="61">
        <v>2.6</v>
      </c>
      <c r="M339" s="61">
        <v>70</v>
      </c>
      <c r="N339" s="63">
        <v>2.6</v>
      </c>
    </row>
    <row r="340" spans="1:14" x14ac:dyDescent="0.3">
      <c r="A340" s="57" t="str">
        <f t="shared" si="30"/>
        <v>NEW HAMPSHIRE</v>
      </c>
      <c r="B340" s="58" t="s">
        <v>5</v>
      </c>
      <c r="C340" s="59">
        <v>12</v>
      </c>
      <c r="D340" s="59">
        <v>10</v>
      </c>
      <c r="E340" s="60">
        <v>7</v>
      </c>
      <c r="F340" s="61" t="s">
        <v>94</v>
      </c>
      <c r="G340" s="61" t="s">
        <v>94</v>
      </c>
      <c r="H340" s="61" t="s">
        <v>94</v>
      </c>
      <c r="I340" s="61" t="s">
        <v>94</v>
      </c>
      <c r="J340" s="62">
        <v>6</v>
      </c>
      <c r="K340" s="61" t="s">
        <v>94</v>
      </c>
      <c r="L340" s="61" t="s">
        <v>94</v>
      </c>
      <c r="M340" s="61" t="s">
        <v>94</v>
      </c>
      <c r="N340" s="63" t="s">
        <v>94</v>
      </c>
    </row>
    <row r="341" spans="1:14" x14ac:dyDescent="0.3">
      <c r="A341" s="57" t="str">
        <f t="shared" si="30"/>
        <v>NEW HAMPSHIRE</v>
      </c>
      <c r="B341" s="58" t="s">
        <v>6</v>
      </c>
      <c r="C341" s="59">
        <v>20</v>
      </c>
      <c r="D341" s="59">
        <v>9</v>
      </c>
      <c r="E341" s="60">
        <v>5</v>
      </c>
      <c r="F341" s="61" t="s">
        <v>94</v>
      </c>
      <c r="G341" s="61" t="s">
        <v>94</v>
      </c>
      <c r="H341" s="61" t="s">
        <v>94</v>
      </c>
      <c r="I341" s="61" t="s">
        <v>94</v>
      </c>
      <c r="J341" s="62">
        <v>4</v>
      </c>
      <c r="K341" s="61" t="s">
        <v>94</v>
      </c>
      <c r="L341" s="61" t="s">
        <v>94</v>
      </c>
      <c r="M341" s="61" t="s">
        <v>94</v>
      </c>
      <c r="N341" s="63" t="s">
        <v>94</v>
      </c>
    </row>
    <row r="342" spans="1:14" x14ac:dyDescent="0.3">
      <c r="A342" s="57" t="str">
        <f t="shared" si="30"/>
        <v>NEW HAMPSHIRE</v>
      </c>
      <c r="B342" s="58" t="s">
        <v>7</v>
      </c>
      <c r="C342" s="59">
        <v>29</v>
      </c>
      <c r="D342" s="59">
        <v>23</v>
      </c>
      <c r="E342" s="60">
        <v>15</v>
      </c>
      <c r="F342" s="61" t="s">
        <v>94</v>
      </c>
      <c r="G342" s="61" t="s">
        <v>94</v>
      </c>
      <c r="H342" s="61" t="s">
        <v>94</v>
      </c>
      <c r="I342" s="61" t="s">
        <v>94</v>
      </c>
      <c r="J342" s="62">
        <v>15</v>
      </c>
      <c r="K342" s="61" t="s">
        <v>94</v>
      </c>
      <c r="L342" s="61" t="s">
        <v>94</v>
      </c>
      <c r="M342" s="61" t="s">
        <v>94</v>
      </c>
      <c r="N342" s="63" t="s">
        <v>94</v>
      </c>
    </row>
    <row r="343" spans="1:14" x14ac:dyDescent="0.3">
      <c r="A343" s="57" t="str">
        <f t="shared" si="30"/>
        <v>NEW HAMPSHIRE</v>
      </c>
      <c r="B343" s="58" t="s">
        <v>8</v>
      </c>
      <c r="C343" s="59">
        <v>993</v>
      </c>
      <c r="D343" s="59">
        <v>970</v>
      </c>
      <c r="E343" s="60">
        <v>738</v>
      </c>
      <c r="F343" s="61">
        <v>74.3</v>
      </c>
      <c r="G343" s="61">
        <v>2.4</v>
      </c>
      <c r="H343" s="61">
        <v>76.099999999999994</v>
      </c>
      <c r="I343" s="61">
        <v>2.2999999999999998</v>
      </c>
      <c r="J343" s="62">
        <v>677</v>
      </c>
      <c r="K343" s="61">
        <v>68.2</v>
      </c>
      <c r="L343" s="61">
        <v>2.5</v>
      </c>
      <c r="M343" s="61">
        <v>69.8</v>
      </c>
      <c r="N343" s="63">
        <v>2.5</v>
      </c>
    </row>
    <row r="344" spans="1:14" x14ac:dyDescent="0.3">
      <c r="A344" s="57" t="str">
        <f t="shared" si="30"/>
        <v>NEW HAMPSHIRE</v>
      </c>
      <c r="B344" s="58" t="s">
        <v>9</v>
      </c>
      <c r="C344" s="59">
        <v>14</v>
      </c>
      <c r="D344" s="59">
        <v>11</v>
      </c>
      <c r="E344" s="60">
        <v>8</v>
      </c>
      <c r="F344" s="61" t="s">
        <v>94</v>
      </c>
      <c r="G344" s="61" t="s">
        <v>94</v>
      </c>
      <c r="H344" s="61" t="s">
        <v>94</v>
      </c>
      <c r="I344" s="61" t="s">
        <v>94</v>
      </c>
      <c r="J344" s="62">
        <v>7</v>
      </c>
      <c r="K344" s="61" t="s">
        <v>94</v>
      </c>
      <c r="L344" s="61" t="s">
        <v>94</v>
      </c>
      <c r="M344" s="61" t="s">
        <v>94</v>
      </c>
      <c r="N344" s="63" t="s">
        <v>94</v>
      </c>
    </row>
    <row r="345" spans="1:14" x14ac:dyDescent="0.3">
      <c r="A345" s="57" t="str">
        <f t="shared" si="30"/>
        <v>NEW HAMPSHIRE</v>
      </c>
      <c r="B345" s="65" t="s">
        <v>10</v>
      </c>
      <c r="C345" s="66">
        <v>23</v>
      </c>
      <c r="D345" s="66">
        <v>10</v>
      </c>
      <c r="E345" s="67">
        <v>6</v>
      </c>
      <c r="F345" s="68" t="s">
        <v>94</v>
      </c>
      <c r="G345" s="68" t="s">
        <v>94</v>
      </c>
      <c r="H345" s="68" t="s">
        <v>94</v>
      </c>
      <c r="I345" s="68" t="s">
        <v>94</v>
      </c>
      <c r="J345" s="69">
        <v>4</v>
      </c>
      <c r="K345" s="68" t="s">
        <v>94</v>
      </c>
      <c r="L345" s="68" t="s">
        <v>94</v>
      </c>
      <c r="M345" s="68" t="s">
        <v>94</v>
      </c>
      <c r="N345" s="70" t="s">
        <v>94</v>
      </c>
    </row>
    <row r="346" spans="1:14" x14ac:dyDescent="0.3">
      <c r="A346" s="50" t="s">
        <v>44</v>
      </c>
      <c r="B346" s="51" t="s">
        <v>0</v>
      </c>
      <c r="C346" s="52">
        <v>6730</v>
      </c>
      <c r="D346" s="52">
        <v>5929</v>
      </c>
      <c r="E346" s="53">
        <v>4326</v>
      </c>
      <c r="F346" s="54">
        <v>64.3</v>
      </c>
      <c r="G346" s="54">
        <v>1.8</v>
      </c>
      <c r="H346" s="54">
        <v>73</v>
      </c>
      <c r="I346" s="54">
        <v>1.7</v>
      </c>
      <c r="J346" s="55">
        <v>3670</v>
      </c>
      <c r="K346" s="54">
        <v>54.5</v>
      </c>
      <c r="L346" s="54">
        <v>1.8</v>
      </c>
      <c r="M346" s="54">
        <v>61.9</v>
      </c>
      <c r="N346" s="56">
        <v>1.9</v>
      </c>
    </row>
    <row r="347" spans="1:14" x14ac:dyDescent="0.3">
      <c r="A347" s="57" t="str">
        <f>A346</f>
        <v>NEW JERSEY</v>
      </c>
      <c r="B347" s="58" t="s">
        <v>1</v>
      </c>
      <c r="C347" s="59">
        <v>3215</v>
      </c>
      <c r="D347" s="59">
        <v>2795</v>
      </c>
      <c r="E347" s="60">
        <v>1982</v>
      </c>
      <c r="F347" s="61">
        <v>61.6</v>
      </c>
      <c r="G347" s="61">
        <v>2.6</v>
      </c>
      <c r="H347" s="61">
        <v>70.900000000000006</v>
      </c>
      <c r="I347" s="61">
        <v>2.6</v>
      </c>
      <c r="J347" s="62">
        <v>1676</v>
      </c>
      <c r="K347" s="61">
        <v>52.1</v>
      </c>
      <c r="L347" s="61">
        <v>2.7</v>
      </c>
      <c r="M347" s="61">
        <v>60</v>
      </c>
      <c r="N347" s="63">
        <v>2.8</v>
      </c>
    </row>
    <row r="348" spans="1:14" x14ac:dyDescent="0.3">
      <c r="A348" s="57" t="str">
        <f t="shared" ref="A348:A356" si="31">A347</f>
        <v>NEW JERSEY</v>
      </c>
      <c r="B348" s="58" t="s">
        <v>2</v>
      </c>
      <c r="C348" s="59">
        <v>3514</v>
      </c>
      <c r="D348" s="59">
        <v>3134</v>
      </c>
      <c r="E348" s="60">
        <v>2344</v>
      </c>
      <c r="F348" s="61">
        <v>66.7</v>
      </c>
      <c r="G348" s="61">
        <v>2.4</v>
      </c>
      <c r="H348" s="61">
        <v>74.8</v>
      </c>
      <c r="I348" s="61">
        <v>2.2999999999999998</v>
      </c>
      <c r="J348" s="62">
        <v>1994</v>
      </c>
      <c r="K348" s="61">
        <v>56.7</v>
      </c>
      <c r="L348" s="61">
        <v>2.5</v>
      </c>
      <c r="M348" s="61">
        <v>63.6</v>
      </c>
      <c r="N348" s="63">
        <v>2.6</v>
      </c>
    </row>
    <row r="349" spans="1:14" x14ac:dyDescent="0.3">
      <c r="A349" s="57" t="str">
        <f t="shared" si="31"/>
        <v>NEW JERSEY</v>
      </c>
      <c r="B349" s="58" t="s">
        <v>3</v>
      </c>
      <c r="C349" s="59">
        <v>5173</v>
      </c>
      <c r="D349" s="59">
        <v>4695</v>
      </c>
      <c r="E349" s="60">
        <v>3448</v>
      </c>
      <c r="F349" s="61">
        <v>66.599999999999994</v>
      </c>
      <c r="G349" s="61">
        <v>2</v>
      </c>
      <c r="H349" s="61">
        <v>73.400000000000006</v>
      </c>
      <c r="I349" s="61">
        <v>1.9</v>
      </c>
      <c r="J349" s="62">
        <v>2907</v>
      </c>
      <c r="K349" s="61">
        <v>56.2</v>
      </c>
      <c r="L349" s="61">
        <v>2.1</v>
      </c>
      <c r="M349" s="61">
        <v>61.9</v>
      </c>
      <c r="N349" s="63">
        <v>2.1</v>
      </c>
    </row>
    <row r="350" spans="1:14" x14ac:dyDescent="0.3">
      <c r="A350" s="57" t="str">
        <f t="shared" si="31"/>
        <v>NEW JERSEY</v>
      </c>
      <c r="B350" s="64" t="s">
        <v>93</v>
      </c>
      <c r="C350" s="59">
        <v>4145</v>
      </c>
      <c r="D350" s="59">
        <v>4030</v>
      </c>
      <c r="E350" s="60">
        <v>3037</v>
      </c>
      <c r="F350" s="61">
        <v>73.3</v>
      </c>
      <c r="G350" s="61">
        <v>2.1</v>
      </c>
      <c r="H350" s="61">
        <v>75.3</v>
      </c>
      <c r="I350" s="61">
        <v>2</v>
      </c>
      <c r="J350" s="62">
        <v>2556</v>
      </c>
      <c r="K350" s="61">
        <v>61.7</v>
      </c>
      <c r="L350" s="61">
        <v>2.2999999999999998</v>
      </c>
      <c r="M350" s="61">
        <v>63.4</v>
      </c>
      <c r="N350" s="63">
        <v>2.2999999999999998</v>
      </c>
    </row>
    <row r="351" spans="1:14" x14ac:dyDescent="0.3">
      <c r="A351" s="57" t="str">
        <f t="shared" si="31"/>
        <v>NEW JERSEY</v>
      </c>
      <c r="B351" s="58" t="s">
        <v>5</v>
      </c>
      <c r="C351" s="59">
        <v>907</v>
      </c>
      <c r="D351" s="59">
        <v>789</v>
      </c>
      <c r="E351" s="60">
        <v>586</v>
      </c>
      <c r="F351" s="61">
        <v>64.7</v>
      </c>
      <c r="G351" s="61">
        <v>5.8</v>
      </c>
      <c r="H351" s="61">
        <v>74.3</v>
      </c>
      <c r="I351" s="61">
        <v>5.7</v>
      </c>
      <c r="J351" s="62">
        <v>540</v>
      </c>
      <c r="K351" s="61">
        <v>59.6</v>
      </c>
      <c r="L351" s="61">
        <v>5.9</v>
      </c>
      <c r="M351" s="61">
        <v>68.5</v>
      </c>
      <c r="N351" s="63">
        <v>6</v>
      </c>
    </row>
    <row r="352" spans="1:14" x14ac:dyDescent="0.3">
      <c r="A352" s="57" t="str">
        <f t="shared" si="31"/>
        <v>NEW JERSEY</v>
      </c>
      <c r="B352" s="58" t="s">
        <v>6</v>
      </c>
      <c r="C352" s="59">
        <v>566</v>
      </c>
      <c r="D352" s="59">
        <v>373</v>
      </c>
      <c r="E352" s="60">
        <v>243</v>
      </c>
      <c r="F352" s="61">
        <v>43</v>
      </c>
      <c r="G352" s="61">
        <v>7.9</v>
      </c>
      <c r="H352" s="61">
        <v>65.2</v>
      </c>
      <c r="I352" s="61">
        <v>9.4</v>
      </c>
      <c r="J352" s="62">
        <v>179</v>
      </c>
      <c r="K352" s="61">
        <v>31.7</v>
      </c>
      <c r="L352" s="61">
        <v>7.4</v>
      </c>
      <c r="M352" s="61">
        <v>48.1</v>
      </c>
      <c r="N352" s="63">
        <v>9.8000000000000007</v>
      </c>
    </row>
    <row r="353" spans="1:14" x14ac:dyDescent="0.3">
      <c r="A353" s="57" t="str">
        <f t="shared" si="31"/>
        <v>NEW JERSEY</v>
      </c>
      <c r="B353" s="58" t="s">
        <v>7</v>
      </c>
      <c r="C353" s="59">
        <v>1170</v>
      </c>
      <c r="D353" s="59">
        <v>773</v>
      </c>
      <c r="E353" s="60">
        <v>468</v>
      </c>
      <c r="F353" s="61">
        <v>40</v>
      </c>
      <c r="G353" s="61">
        <v>6.8</v>
      </c>
      <c r="H353" s="61">
        <v>60.6</v>
      </c>
      <c r="I353" s="61">
        <v>8.3000000000000007</v>
      </c>
      <c r="J353" s="62">
        <v>395</v>
      </c>
      <c r="K353" s="61">
        <v>33.799999999999997</v>
      </c>
      <c r="L353" s="61">
        <v>6.5</v>
      </c>
      <c r="M353" s="61">
        <v>51.1</v>
      </c>
      <c r="N353" s="63">
        <v>8.5</v>
      </c>
    </row>
    <row r="354" spans="1:14" x14ac:dyDescent="0.3">
      <c r="A354" s="57" t="str">
        <f t="shared" si="31"/>
        <v>NEW JERSEY</v>
      </c>
      <c r="B354" s="58" t="s">
        <v>8</v>
      </c>
      <c r="C354" s="59">
        <v>5197</v>
      </c>
      <c r="D354" s="59">
        <v>4719</v>
      </c>
      <c r="E354" s="60">
        <v>3466</v>
      </c>
      <c r="F354" s="61">
        <v>66.7</v>
      </c>
      <c r="G354" s="61">
        <v>2</v>
      </c>
      <c r="H354" s="61">
        <v>73.5</v>
      </c>
      <c r="I354" s="61">
        <v>1.9</v>
      </c>
      <c r="J354" s="62">
        <v>2926</v>
      </c>
      <c r="K354" s="61">
        <v>56.3</v>
      </c>
      <c r="L354" s="61">
        <v>2.1</v>
      </c>
      <c r="M354" s="61">
        <v>62</v>
      </c>
      <c r="N354" s="63">
        <v>2.1</v>
      </c>
    </row>
    <row r="355" spans="1:14" x14ac:dyDescent="0.3">
      <c r="A355" s="57" t="str">
        <f t="shared" si="31"/>
        <v>NEW JERSEY</v>
      </c>
      <c r="B355" s="58" t="s">
        <v>9</v>
      </c>
      <c r="C355" s="59">
        <v>922</v>
      </c>
      <c r="D355" s="59">
        <v>804</v>
      </c>
      <c r="E355" s="60">
        <v>602</v>
      </c>
      <c r="F355" s="61">
        <v>65.3</v>
      </c>
      <c r="G355" s="61">
        <v>5.7</v>
      </c>
      <c r="H355" s="61">
        <v>74.8</v>
      </c>
      <c r="I355" s="61">
        <v>5.6</v>
      </c>
      <c r="J355" s="62">
        <v>549</v>
      </c>
      <c r="K355" s="61">
        <v>59.6</v>
      </c>
      <c r="L355" s="61">
        <v>5.9</v>
      </c>
      <c r="M355" s="61">
        <v>68.3</v>
      </c>
      <c r="N355" s="63">
        <v>6</v>
      </c>
    </row>
    <row r="356" spans="1:14" x14ac:dyDescent="0.3">
      <c r="A356" s="57" t="str">
        <f t="shared" si="31"/>
        <v>NEW JERSEY</v>
      </c>
      <c r="B356" s="65" t="s">
        <v>10</v>
      </c>
      <c r="C356" s="59">
        <v>577</v>
      </c>
      <c r="D356" s="59">
        <v>384</v>
      </c>
      <c r="E356" s="60">
        <v>250</v>
      </c>
      <c r="F356" s="61">
        <v>43.3</v>
      </c>
      <c r="G356" s="61">
        <v>7.8</v>
      </c>
      <c r="H356" s="61">
        <v>65</v>
      </c>
      <c r="I356" s="61">
        <v>9.3000000000000007</v>
      </c>
      <c r="J356" s="62">
        <v>186</v>
      </c>
      <c r="K356" s="61">
        <v>32.200000000000003</v>
      </c>
      <c r="L356" s="61">
        <v>7.4</v>
      </c>
      <c r="M356" s="61">
        <v>48.4</v>
      </c>
      <c r="N356" s="63">
        <v>9.6999999999999993</v>
      </c>
    </row>
    <row r="357" spans="1:14" x14ac:dyDescent="0.3">
      <c r="A357" s="50" t="s">
        <v>45</v>
      </c>
      <c r="B357" s="51" t="s">
        <v>0</v>
      </c>
      <c r="C357" s="52">
        <v>1553</v>
      </c>
      <c r="D357" s="52">
        <v>1426</v>
      </c>
      <c r="E357" s="53">
        <v>978</v>
      </c>
      <c r="F357" s="54">
        <v>63</v>
      </c>
      <c r="G357" s="54">
        <v>2.5</v>
      </c>
      <c r="H357" s="54">
        <v>68.599999999999994</v>
      </c>
      <c r="I357" s="54">
        <v>2.5</v>
      </c>
      <c r="J357" s="55">
        <v>878</v>
      </c>
      <c r="K357" s="54">
        <v>56.5</v>
      </c>
      <c r="L357" s="54">
        <v>2.5</v>
      </c>
      <c r="M357" s="54">
        <v>61.6</v>
      </c>
      <c r="N357" s="56">
        <v>2.6</v>
      </c>
    </row>
    <row r="358" spans="1:14" x14ac:dyDescent="0.3">
      <c r="A358" s="57" t="str">
        <f>A357</f>
        <v>NEW MEXICO</v>
      </c>
      <c r="B358" s="58" t="s">
        <v>1</v>
      </c>
      <c r="C358" s="59">
        <v>754</v>
      </c>
      <c r="D358" s="59">
        <v>684</v>
      </c>
      <c r="E358" s="60">
        <v>450</v>
      </c>
      <c r="F358" s="61">
        <v>59.7</v>
      </c>
      <c r="G358" s="61">
        <v>3.6</v>
      </c>
      <c r="H358" s="61">
        <v>65.8</v>
      </c>
      <c r="I358" s="61">
        <v>3.7</v>
      </c>
      <c r="J358" s="62">
        <v>404</v>
      </c>
      <c r="K358" s="61">
        <v>53.6</v>
      </c>
      <c r="L358" s="61">
        <v>3.7</v>
      </c>
      <c r="M358" s="61">
        <v>59.1</v>
      </c>
      <c r="N358" s="63">
        <v>3.8</v>
      </c>
    </row>
    <row r="359" spans="1:14" x14ac:dyDescent="0.3">
      <c r="A359" s="57" t="str">
        <f t="shared" ref="A359:A367" si="32">A358</f>
        <v>NEW MEXICO</v>
      </c>
      <c r="B359" s="58" t="s">
        <v>2</v>
      </c>
      <c r="C359" s="59">
        <v>799</v>
      </c>
      <c r="D359" s="59">
        <v>742</v>
      </c>
      <c r="E359" s="60">
        <v>528</v>
      </c>
      <c r="F359" s="61">
        <v>66.099999999999994</v>
      </c>
      <c r="G359" s="61">
        <v>3.4</v>
      </c>
      <c r="H359" s="61">
        <v>71.2</v>
      </c>
      <c r="I359" s="61">
        <v>3.3</v>
      </c>
      <c r="J359" s="62">
        <v>474</v>
      </c>
      <c r="K359" s="61">
        <v>59.3</v>
      </c>
      <c r="L359" s="61">
        <v>3.5</v>
      </c>
      <c r="M359" s="61">
        <v>63.9</v>
      </c>
      <c r="N359" s="63">
        <v>3.6</v>
      </c>
    </row>
    <row r="360" spans="1:14" x14ac:dyDescent="0.3">
      <c r="A360" s="57" t="str">
        <f t="shared" si="32"/>
        <v>NEW MEXICO</v>
      </c>
      <c r="B360" s="58" t="s">
        <v>3</v>
      </c>
      <c r="C360" s="59">
        <v>1310</v>
      </c>
      <c r="D360" s="59">
        <v>1215</v>
      </c>
      <c r="E360" s="60">
        <v>875</v>
      </c>
      <c r="F360" s="61">
        <v>66.8</v>
      </c>
      <c r="G360" s="61">
        <v>2.6</v>
      </c>
      <c r="H360" s="61">
        <v>72</v>
      </c>
      <c r="I360" s="61">
        <v>2.6</v>
      </c>
      <c r="J360" s="62">
        <v>789</v>
      </c>
      <c r="K360" s="61">
        <v>60.2</v>
      </c>
      <c r="L360" s="61">
        <v>2.7</v>
      </c>
      <c r="M360" s="61">
        <v>64.900000000000006</v>
      </c>
      <c r="N360" s="63">
        <v>2.8</v>
      </c>
    </row>
    <row r="361" spans="1:14" x14ac:dyDescent="0.3">
      <c r="A361" s="57" t="str">
        <f t="shared" si="32"/>
        <v>NEW MEXICO</v>
      </c>
      <c r="B361" s="64" t="s">
        <v>93</v>
      </c>
      <c r="C361" s="59">
        <v>729</v>
      </c>
      <c r="D361" s="59">
        <v>713</v>
      </c>
      <c r="E361" s="60">
        <v>545</v>
      </c>
      <c r="F361" s="61">
        <v>74.8</v>
      </c>
      <c r="G361" s="61">
        <v>3.2</v>
      </c>
      <c r="H361" s="61">
        <v>76.400000000000006</v>
      </c>
      <c r="I361" s="61">
        <v>3.2</v>
      </c>
      <c r="J361" s="62">
        <v>503</v>
      </c>
      <c r="K361" s="61">
        <v>69</v>
      </c>
      <c r="L361" s="61">
        <v>3.5</v>
      </c>
      <c r="M361" s="61">
        <v>70.5</v>
      </c>
      <c r="N361" s="63">
        <v>3.4</v>
      </c>
    </row>
    <row r="362" spans="1:14" x14ac:dyDescent="0.3">
      <c r="A362" s="57" t="str">
        <f t="shared" si="32"/>
        <v>NEW MEXICO</v>
      </c>
      <c r="B362" s="58" t="s">
        <v>5</v>
      </c>
      <c r="C362" s="59">
        <v>43</v>
      </c>
      <c r="D362" s="59">
        <v>39</v>
      </c>
      <c r="E362" s="60">
        <v>24</v>
      </c>
      <c r="F362" s="61" t="s">
        <v>94</v>
      </c>
      <c r="G362" s="61" t="s">
        <v>94</v>
      </c>
      <c r="H362" s="61" t="s">
        <v>94</v>
      </c>
      <c r="I362" s="61" t="s">
        <v>94</v>
      </c>
      <c r="J362" s="62">
        <v>24</v>
      </c>
      <c r="K362" s="61" t="s">
        <v>94</v>
      </c>
      <c r="L362" s="61" t="s">
        <v>94</v>
      </c>
      <c r="M362" s="61" t="s">
        <v>94</v>
      </c>
      <c r="N362" s="63" t="s">
        <v>94</v>
      </c>
    </row>
    <row r="363" spans="1:14" x14ac:dyDescent="0.3">
      <c r="A363" s="57" t="str">
        <f t="shared" si="32"/>
        <v>NEW MEXICO</v>
      </c>
      <c r="B363" s="58" t="s">
        <v>6</v>
      </c>
      <c r="C363" s="59">
        <v>39</v>
      </c>
      <c r="D363" s="59">
        <v>12</v>
      </c>
      <c r="E363" s="60">
        <v>3</v>
      </c>
      <c r="F363" s="61" t="s">
        <v>94</v>
      </c>
      <c r="G363" s="61" t="s">
        <v>94</v>
      </c>
      <c r="H363" s="61" t="s">
        <v>94</v>
      </c>
      <c r="I363" s="61" t="s">
        <v>94</v>
      </c>
      <c r="J363" s="62">
        <v>3</v>
      </c>
      <c r="K363" s="61" t="s">
        <v>94</v>
      </c>
      <c r="L363" s="61" t="s">
        <v>94</v>
      </c>
      <c r="M363" s="61" t="s">
        <v>94</v>
      </c>
      <c r="N363" s="63" t="s">
        <v>94</v>
      </c>
    </row>
    <row r="364" spans="1:14" x14ac:dyDescent="0.3">
      <c r="A364" s="57" t="str">
        <f t="shared" si="32"/>
        <v>NEW MEXICO</v>
      </c>
      <c r="B364" s="58" t="s">
        <v>7</v>
      </c>
      <c r="C364" s="59">
        <v>624</v>
      </c>
      <c r="D364" s="59">
        <v>544</v>
      </c>
      <c r="E364" s="60">
        <v>349</v>
      </c>
      <c r="F364" s="61">
        <v>55.9</v>
      </c>
      <c r="G364" s="61">
        <v>6.3</v>
      </c>
      <c r="H364" s="61">
        <v>64.099999999999994</v>
      </c>
      <c r="I364" s="61">
        <v>6.5</v>
      </c>
      <c r="J364" s="62">
        <v>306</v>
      </c>
      <c r="K364" s="61">
        <v>49</v>
      </c>
      <c r="L364" s="61">
        <v>6.3</v>
      </c>
      <c r="M364" s="61">
        <v>56.2</v>
      </c>
      <c r="N364" s="63">
        <v>6.7</v>
      </c>
    </row>
    <row r="365" spans="1:14" x14ac:dyDescent="0.3">
      <c r="A365" s="57" t="str">
        <f t="shared" si="32"/>
        <v>NEW MEXICO</v>
      </c>
      <c r="B365" s="58" t="s">
        <v>8</v>
      </c>
      <c r="C365" s="59">
        <v>1318</v>
      </c>
      <c r="D365" s="59">
        <v>1223</v>
      </c>
      <c r="E365" s="60">
        <v>879</v>
      </c>
      <c r="F365" s="61">
        <v>66.7</v>
      </c>
      <c r="G365" s="61">
        <v>2.6</v>
      </c>
      <c r="H365" s="61">
        <v>71.900000000000006</v>
      </c>
      <c r="I365" s="61">
        <v>2.6</v>
      </c>
      <c r="J365" s="62">
        <v>793</v>
      </c>
      <c r="K365" s="61">
        <v>60.2</v>
      </c>
      <c r="L365" s="61">
        <v>2.7</v>
      </c>
      <c r="M365" s="61">
        <v>64.900000000000006</v>
      </c>
      <c r="N365" s="63">
        <v>2.7</v>
      </c>
    </row>
    <row r="366" spans="1:14" x14ac:dyDescent="0.3">
      <c r="A366" s="57" t="str">
        <f t="shared" si="32"/>
        <v>NEW MEXICO</v>
      </c>
      <c r="B366" s="58" t="s">
        <v>9</v>
      </c>
      <c r="C366" s="59">
        <v>43</v>
      </c>
      <c r="D366" s="59">
        <v>39</v>
      </c>
      <c r="E366" s="60">
        <v>24</v>
      </c>
      <c r="F366" s="61" t="s">
        <v>94</v>
      </c>
      <c r="G366" s="61" t="s">
        <v>94</v>
      </c>
      <c r="H366" s="61" t="s">
        <v>94</v>
      </c>
      <c r="I366" s="61" t="s">
        <v>94</v>
      </c>
      <c r="J366" s="62">
        <v>24</v>
      </c>
      <c r="K366" s="61" t="s">
        <v>94</v>
      </c>
      <c r="L366" s="61" t="s">
        <v>94</v>
      </c>
      <c r="M366" s="61" t="s">
        <v>94</v>
      </c>
      <c r="N366" s="63" t="s">
        <v>94</v>
      </c>
    </row>
    <row r="367" spans="1:14" x14ac:dyDescent="0.3">
      <c r="A367" s="57" t="str">
        <f t="shared" si="32"/>
        <v>NEW MEXICO</v>
      </c>
      <c r="B367" s="65" t="s">
        <v>10</v>
      </c>
      <c r="C367" s="66">
        <v>43</v>
      </c>
      <c r="D367" s="66">
        <v>16</v>
      </c>
      <c r="E367" s="67">
        <v>3</v>
      </c>
      <c r="F367" s="68" t="s">
        <v>94</v>
      </c>
      <c r="G367" s="68" t="s">
        <v>94</v>
      </c>
      <c r="H367" s="68" t="s">
        <v>94</v>
      </c>
      <c r="I367" s="68" t="s">
        <v>94</v>
      </c>
      <c r="J367" s="69">
        <v>3</v>
      </c>
      <c r="K367" s="68" t="s">
        <v>94</v>
      </c>
      <c r="L367" s="68" t="s">
        <v>94</v>
      </c>
      <c r="M367" s="68" t="s">
        <v>94</v>
      </c>
      <c r="N367" s="70" t="s">
        <v>94</v>
      </c>
    </row>
    <row r="368" spans="1:14" x14ac:dyDescent="0.3">
      <c r="A368" s="50" t="s">
        <v>46</v>
      </c>
      <c r="B368" s="51" t="s">
        <v>0</v>
      </c>
      <c r="C368" s="52">
        <v>15066</v>
      </c>
      <c r="D368" s="52">
        <v>13082</v>
      </c>
      <c r="E368" s="53">
        <v>8887</v>
      </c>
      <c r="F368" s="54">
        <v>59</v>
      </c>
      <c r="G368" s="54">
        <v>1.2</v>
      </c>
      <c r="H368" s="54">
        <v>67.900000000000006</v>
      </c>
      <c r="I368" s="54">
        <v>1.2</v>
      </c>
      <c r="J368" s="55">
        <v>7675</v>
      </c>
      <c r="K368" s="54">
        <v>50.9</v>
      </c>
      <c r="L368" s="54">
        <v>1.2</v>
      </c>
      <c r="M368" s="54">
        <v>58.7</v>
      </c>
      <c r="N368" s="56">
        <v>1.3</v>
      </c>
    </row>
    <row r="369" spans="1:14" x14ac:dyDescent="0.3">
      <c r="A369" s="57" t="str">
        <f>A368</f>
        <v>NEW YORK</v>
      </c>
      <c r="B369" s="58" t="s">
        <v>1</v>
      </c>
      <c r="C369" s="59">
        <v>7151</v>
      </c>
      <c r="D369" s="59">
        <v>6194</v>
      </c>
      <c r="E369" s="60">
        <v>4084</v>
      </c>
      <c r="F369" s="61">
        <v>57.1</v>
      </c>
      <c r="G369" s="61">
        <v>1.8</v>
      </c>
      <c r="H369" s="61">
        <v>65.900000000000006</v>
      </c>
      <c r="I369" s="61">
        <v>1.8</v>
      </c>
      <c r="J369" s="62">
        <v>3503</v>
      </c>
      <c r="K369" s="61">
        <v>49</v>
      </c>
      <c r="L369" s="61">
        <v>1.8</v>
      </c>
      <c r="M369" s="61">
        <v>56.5</v>
      </c>
      <c r="N369" s="63">
        <v>1.9</v>
      </c>
    </row>
    <row r="370" spans="1:14" x14ac:dyDescent="0.3">
      <c r="A370" s="57" t="str">
        <f t="shared" ref="A370:A378" si="33">A369</f>
        <v>NEW YORK</v>
      </c>
      <c r="B370" s="58" t="s">
        <v>2</v>
      </c>
      <c r="C370" s="59">
        <v>7916</v>
      </c>
      <c r="D370" s="59">
        <v>6887</v>
      </c>
      <c r="E370" s="60">
        <v>4803</v>
      </c>
      <c r="F370" s="61">
        <v>60.7</v>
      </c>
      <c r="G370" s="61">
        <v>1.7</v>
      </c>
      <c r="H370" s="61">
        <v>69.7</v>
      </c>
      <c r="I370" s="61">
        <v>1.7</v>
      </c>
      <c r="J370" s="62">
        <v>4172</v>
      </c>
      <c r="K370" s="61">
        <v>52.7</v>
      </c>
      <c r="L370" s="61">
        <v>1.7</v>
      </c>
      <c r="M370" s="61">
        <v>60.6</v>
      </c>
      <c r="N370" s="63">
        <v>1.8</v>
      </c>
    </row>
    <row r="371" spans="1:14" x14ac:dyDescent="0.3">
      <c r="A371" s="57" t="str">
        <f t="shared" si="33"/>
        <v>NEW YORK</v>
      </c>
      <c r="B371" s="58" t="s">
        <v>3</v>
      </c>
      <c r="C371" s="59">
        <v>10925</v>
      </c>
      <c r="D371" s="59">
        <v>9929</v>
      </c>
      <c r="E371" s="60">
        <v>6837</v>
      </c>
      <c r="F371" s="61">
        <v>62.6</v>
      </c>
      <c r="G371" s="61">
        <v>1.4</v>
      </c>
      <c r="H371" s="61">
        <v>68.900000000000006</v>
      </c>
      <c r="I371" s="61">
        <v>1.4</v>
      </c>
      <c r="J371" s="62">
        <v>5781</v>
      </c>
      <c r="K371" s="61">
        <v>52.9</v>
      </c>
      <c r="L371" s="61">
        <v>1.5</v>
      </c>
      <c r="M371" s="61">
        <v>58.2</v>
      </c>
      <c r="N371" s="63">
        <v>1.5</v>
      </c>
    </row>
    <row r="372" spans="1:14" x14ac:dyDescent="0.3">
      <c r="A372" s="57" t="str">
        <f t="shared" si="33"/>
        <v>NEW YORK</v>
      </c>
      <c r="B372" s="64" t="s">
        <v>93</v>
      </c>
      <c r="C372" s="59">
        <v>8992</v>
      </c>
      <c r="D372" s="59">
        <v>8672</v>
      </c>
      <c r="E372" s="60">
        <v>6075</v>
      </c>
      <c r="F372" s="61">
        <v>67.599999999999994</v>
      </c>
      <c r="G372" s="61">
        <v>1.5</v>
      </c>
      <c r="H372" s="61">
        <v>70.099999999999994</v>
      </c>
      <c r="I372" s="61">
        <v>1.5</v>
      </c>
      <c r="J372" s="62">
        <v>5152</v>
      </c>
      <c r="K372" s="61">
        <v>57.3</v>
      </c>
      <c r="L372" s="61">
        <v>1.6</v>
      </c>
      <c r="M372" s="61">
        <v>59.4</v>
      </c>
      <c r="N372" s="63">
        <v>1.6</v>
      </c>
    </row>
    <row r="373" spans="1:14" x14ac:dyDescent="0.3">
      <c r="A373" s="57" t="str">
        <f t="shared" si="33"/>
        <v>NEW YORK</v>
      </c>
      <c r="B373" s="58" t="s">
        <v>5</v>
      </c>
      <c r="C373" s="59">
        <v>2482</v>
      </c>
      <c r="D373" s="59">
        <v>2103</v>
      </c>
      <c r="E373" s="60">
        <v>1542</v>
      </c>
      <c r="F373" s="61">
        <v>62.1</v>
      </c>
      <c r="G373" s="61">
        <v>3.6</v>
      </c>
      <c r="H373" s="61">
        <v>73.3</v>
      </c>
      <c r="I373" s="61">
        <v>3.6</v>
      </c>
      <c r="J373" s="62">
        <v>1456</v>
      </c>
      <c r="K373" s="61">
        <v>58.7</v>
      </c>
      <c r="L373" s="61">
        <v>3.6</v>
      </c>
      <c r="M373" s="61">
        <v>69.2</v>
      </c>
      <c r="N373" s="63">
        <v>3.7</v>
      </c>
    </row>
    <row r="374" spans="1:14" x14ac:dyDescent="0.3">
      <c r="A374" s="57" t="str">
        <f t="shared" si="33"/>
        <v>NEW YORK</v>
      </c>
      <c r="B374" s="58" t="s">
        <v>6</v>
      </c>
      <c r="C374" s="59">
        <v>1442</v>
      </c>
      <c r="D374" s="59">
        <v>848</v>
      </c>
      <c r="E374" s="60">
        <v>384</v>
      </c>
      <c r="F374" s="61">
        <v>26.6</v>
      </c>
      <c r="G374" s="61">
        <v>4.5</v>
      </c>
      <c r="H374" s="61">
        <v>45.3</v>
      </c>
      <c r="I374" s="61">
        <v>6.6</v>
      </c>
      <c r="J374" s="62">
        <v>333</v>
      </c>
      <c r="K374" s="61">
        <v>23.1</v>
      </c>
      <c r="L374" s="61">
        <v>4.3</v>
      </c>
      <c r="M374" s="61">
        <v>39.200000000000003</v>
      </c>
      <c r="N374" s="63">
        <v>6.5</v>
      </c>
    </row>
    <row r="375" spans="1:14" x14ac:dyDescent="0.3">
      <c r="A375" s="57" t="str">
        <f t="shared" si="33"/>
        <v>NEW YORK</v>
      </c>
      <c r="B375" s="58" t="s">
        <v>7</v>
      </c>
      <c r="C375" s="59">
        <v>2363</v>
      </c>
      <c r="D375" s="59">
        <v>1548</v>
      </c>
      <c r="E375" s="60">
        <v>983</v>
      </c>
      <c r="F375" s="61">
        <v>41.6</v>
      </c>
      <c r="G375" s="61">
        <v>4.9000000000000004</v>
      </c>
      <c r="H375" s="61">
        <v>63.5</v>
      </c>
      <c r="I375" s="61">
        <v>5.9</v>
      </c>
      <c r="J375" s="62">
        <v>835</v>
      </c>
      <c r="K375" s="61">
        <v>35.299999999999997</v>
      </c>
      <c r="L375" s="61">
        <v>4.7</v>
      </c>
      <c r="M375" s="61">
        <v>53.9</v>
      </c>
      <c r="N375" s="63">
        <v>6.1</v>
      </c>
    </row>
    <row r="376" spans="1:14" x14ac:dyDescent="0.3">
      <c r="A376" s="57" t="str">
        <f t="shared" si="33"/>
        <v>NEW YORK</v>
      </c>
      <c r="B376" s="58" t="s">
        <v>8</v>
      </c>
      <c r="C376" s="59">
        <v>11077</v>
      </c>
      <c r="D376" s="59">
        <v>10074</v>
      </c>
      <c r="E376" s="60">
        <v>6920</v>
      </c>
      <c r="F376" s="61">
        <v>62.5</v>
      </c>
      <c r="G376" s="61">
        <v>1.4</v>
      </c>
      <c r="H376" s="61">
        <v>68.7</v>
      </c>
      <c r="I376" s="61">
        <v>1.4</v>
      </c>
      <c r="J376" s="62">
        <v>5847</v>
      </c>
      <c r="K376" s="61">
        <v>52.8</v>
      </c>
      <c r="L376" s="61">
        <v>1.4</v>
      </c>
      <c r="M376" s="61">
        <v>58</v>
      </c>
      <c r="N376" s="63">
        <v>1.5</v>
      </c>
    </row>
    <row r="377" spans="1:14" x14ac:dyDescent="0.3">
      <c r="A377" s="57" t="str">
        <f t="shared" si="33"/>
        <v>NEW YORK</v>
      </c>
      <c r="B377" s="58" t="s">
        <v>9</v>
      </c>
      <c r="C377" s="59">
        <v>2562</v>
      </c>
      <c r="D377" s="59">
        <v>2177</v>
      </c>
      <c r="E377" s="60">
        <v>1594</v>
      </c>
      <c r="F377" s="61">
        <v>62.2</v>
      </c>
      <c r="G377" s="61">
        <v>3.5</v>
      </c>
      <c r="H377" s="61">
        <v>73.2</v>
      </c>
      <c r="I377" s="61">
        <v>3.5</v>
      </c>
      <c r="J377" s="62">
        <v>1503</v>
      </c>
      <c r="K377" s="61">
        <v>58.7</v>
      </c>
      <c r="L377" s="61">
        <v>3.6</v>
      </c>
      <c r="M377" s="61">
        <v>69</v>
      </c>
      <c r="N377" s="63">
        <v>3.7</v>
      </c>
    </row>
    <row r="378" spans="1:14" x14ac:dyDescent="0.3">
      <c r="A378" s="57" t="str">
        <f t="shared" si="33"/>
        <v>NEW YORK</v>
      </c>
      <c r="B378" s="65" t="s">
        <v>10</v>
      </c>
      <c r="C378" s="66">
        <v>1476</v>
      </c>
      <c r="D378" s="66">
        <v>882</v>
      </c>
      <c r="E378" s="67">
        <v>414</v>
      </c>
      <c r="F378" s="68">
        <v>28.1</v>
      </c>
      <c r="G378" s="68">
        <v>4.5</v>
      </c>
      <c r="H378" s="68">
        <v>47</v>
      </c>
      <c r="I378" s="68">
        <v>6.5</v>
      </c>
      <c r="J378" s="69">
        <v>354</v>
      </c>
      <c r="K378" s="68">
        <v>24</v>
      </c>
      <c r="L378" s="68">
        <v>4.3</v>
      </c>
      <c r="M378" s="68">
        <v>40.200000000000003</v>
      </c>
      <c r="N378" s="70">
        <v>6.4</v>
      </c>
    </row>
    <row r="379" spans="1:14" x14ac:dyDescent="0.3">
      <c r="A379" s="50" t="s">
        <v>47</v>
      </c>
      <c r="B379" s="51" t="s">
        <v>0</v>
      </c>
      <c r="C379" s="52">
        <v>7265</v>
      </c>
      <c r="D379" s="52">
        <v>6712</v>
      </c>
      <c r="E379" s="53">
        <v>5295</v>
      </c>
      <c r="F379" s="54">
        <v>72.900000000000006</v>
      </c>
      <c r="G379" s="54">
        <v>1.6</v>
      </c>
      <c r="H379" s="54">
        <v>78.900000000000006</v>
      </c>
      <c r="I379" s="54">
        <v>1.5</v>
      </c>
      <c r="J379" s="55">
        <v>4624</v>
      </c>
      <c r="K379" s="54">
        <v>63.7</v>
      </c>
      <c r="L379" s="54">
        <v>1.7</v>
      </c>
      <c r="M379" s="54">
        <v>68.900000000000006</v>
      </c>
      <c r="N379" s="56">
        <v>1.7</v>
      </c>
    </row>
    <row r="380" spans="1:14" x14ac:dyDescent="0.3">
      <c r="A380" s="57" t="str">
        <f>A379</f>
        <v>NORTH CAROLINA</v>
      </c>
      <c r="B380" s="58" t="s">
        <v>1</v>
      </c>
      <c r="C380" s="59">
        <v>3439</v>
      </c>
      <c r="D380" s="59">
        <v>3125</v>
      </c>
      <c r="E380" s="60">
        <v>2401</v>
      </c>
      <c r="F380" s="61">
        <v>69.8</v>
      </c>
      <c r="G380" s="61">
        <v>2.2999999999999998</v>
      </c>
      <c r="H380" s="61">
        <v>76.8</v>
      </c>
      <c r="I380" s="61">
        <v>2.2999999999999998</v>
      </c>
      <c r="J380" s="62">
        <v>2103</v>
      </c>
      <c r="K380" s="61">
        <v>61.2</v>
      </c>
      <c r="L380" s="61">
        <v>2.5</v>
      </c>
      <c r="M380" s="61">
        <v>67.3</v>
      </c>
      <c r="N380" s="63">
        <v>2.5</v>
      </c>
    </row>
    <row r="381" spans="1:14" x14ac:dyDescent="0.3">
      <c r="A381" s="57" t="str">
        <f t="shared" ref="A381:A389" si="34">A380</f>
        <v>NORTH CAROLINA</v>
      </c>
      <c r="B381" s="58" t="s">
        <v>2</v>
      </c>
      <c r="C381" s="59">
        <v>3826</v>
      </c>
      <c r="D381" s="59">
        <v>3587</v>
      </c>
      <c r="E381" s="60">
        <v>2894</v>
      </c>
      <c r="F381" s="61">
        <v>75.7</v>
      </c>
      <c r="G381" s="61">
        <v>2.1</v>
      </c>
      <c r="H381" s="61">
        <v>80.7</v>
      </c>
      <c r="I381" s="61">
        <v>2</v>
      </c>
      <c r="J381" s="62">
        <v>2521</v>
      </c>
      <c r="K381" s="61">
        <v>65.900000000000006</v>
      </c>
      <c r="L381" s="61">
        <v>2.2999999999999998</v>
      </c>
      <c r="M381" s="61">
        <v>70.3</v>
      </c>
      <c r="N381" s="63">
        <v>2.2999999999999998</v>
      </c>
    </row>
    <row r="382" spans="1:14" x14ac:dyDescent="0.3">
      <c r="A382" s="57" t="str">
        <f t="shared" si="34"/>
        <v>NORTH CAROLINA</v>
      </c>
      <c r="B382" s="58" t="s">
        <v>3</v>
      </c>
      <c r="C382" s="59">
        <v>5453</v>
      </c>
      <c r="D382" s="59">
        <v>4966</v>
      </c>
      <c r="E382" s="60">
        <v>3848</v>
      </c>
      <c r="F382" s="61">
        <v>70.599999999999994</v>
      </c>
      <c r="G382" s="61">
        <v>1.9</v>
      </c>
      <c r="H382" s="61">
        <v>77.5</v>
      </c>
      <c r="I382" s="61">
        <v>1.8</v>
      </c>
      <c r="J382" s="62">
        <v>3276</v>
      </c>
      <c r="K382" s="61">
        <v>60.1</v>
      </c>
      <c r="L382" s="61">
        <v>2</v>
      </c>
      <c r="M382" s="61">
        <v>66</v>
      </c>
      <c r="N382" s="63">
        <v>2</v>
      </c>
    </row>
    <row r="383" spans="1:14" x14ac:dyDescent="0.3">
      <c r="A383" s="57" t="str">
        <f t="shared" si="34"/>
        <v>NORTH CAROLINA</v>
      </c>
      <c r="B383" s="64" t="s">
        <v>93</v>
      </c>
      <c r="C383" s="59">
        <v>4898</v>
      </c>
      <c r="D383" s="59">
        <v>4820</v>
      </c>
      <c r="E383" s="60">
        <v>3755</v>
      </c>
      <c r="F383" s="61">
        <v>76.7</v>
      </c>
      <c r="G383" s="61">
        <v>1.8</v>
      </c>
      <c r="H383" s="61">
        <v>77.900000000000006</v>
      </c>
      <c r="I383" s="61">
        <v>1.8</v>
      </c>
      <c r="J383" s="62">
        <v>3194</v>
      </c>
      <c r="K383" s="61">
        <v>65.2</v>
      </c>
      <c r="L383" s="61">
        <v>2</v>
      </c>
      <c r="M383" s="61">
        <v>66.3</v>
      </c>
      <c r="N383" s="63">
        <v>2</v>
      </c>
    </row>
    <row r="384" spans="1:14" x14ac:dyDescent="0.3">
      <c r="A384" s="57" t="str">
        <f t="shared" si="34"/>
        <v>NORTH CAROLINA</v>
      </c>
      <c r="B384" s="58" t="s">
        <v>5</v>
      </c>
      <c r="C384" s="59">
        <v>1529</v>
      </c>
      <c r="D384" s="59">
        <v>1501</v>
      </c>
      <c r="E384" s="60">
        <v>1279</v>
      </c>
      <c r="F384" s="61">
        <v>83.7</v>
      </c>
      <c r="G384" s="61">
        <v>3.4</v>
      </c>
      <c r="H384" s="61">
        <v>85.3</v>
      </c>
      <c r="I384" s="61">
        <v>3.3</v>
      </c>
      <c r="J384" s="62">
        <v>1203</v>
      </c>
      <c r="K384" s="61">
        <v>78.7</v>
      </c>
      <c r="L384" s="61">
        <v>3.8</v>
      </c>
      <c r="M384" s="61">
        <v>80.2</v>
      </c>
      <c r="N384" s="63">
        <v>3.7</v>
      </c>
    </row>
    <row r="385" spans="1:14" x14ac:dyDescent="0.3">
      <c r="A385" s="57" t="str">
        <f t="shared" si="34"/>
        <v>NORTH CAROLINA</v>
      </c>
      <c r="B385" s="58" t="s">
        <v>6</v>
      </c>
      <c r="C385" s="59">
        <v>95</v>
      </c>
      <c r="D385" s="59">
        <v>57</v>
      </c>
      <c r="E385" s="60">
        <v>34</v>
      </c>
      <c r="F385" s="61">
        <v>35.4</v>
      </c>
      <c r="G385" s="61">
        <v>18.600000000000001</v>
      </c>
      <c r="H385" s="61" t="s">
        <v>94</v>
      </c>
      <c r="I385" s="61" t="s">
        <v>94</v>
      </c>
      <c r="J385" s="62">
        <v>34</v>
      </c>
      <c r="K385" s="61">
        <v>35.4</v>
      </c>
      <c r="L385" s="61">
        <v>18.600000000000001</v>
      </c>
      <c r="M385" s="61" t="s">
        <v>94</v>
      </c>
      <c r="N385" s="63" t="s">
        <v>94</v>
      </c>
    </row>
    <row r="386" spans="1:14" x14ac:dyDescent="0.3">
      <c r="A386" s="57" t="str">
        <f t="shared" si="34"/>
        <v>NORTH CAROLINA</v>
      </c>
      <c r="B386" s="58" t="s">
        <v>7</v>
      </c>
      <c r="C386" s="59">
        <v>603</v>
      </c>
      <c r="D386" s="59">
        <v>169</v>
      </c>
      <c r="E386" s="60">
        <v>115</v>
      </c>
      <c r="F386" s="61">
        <v>19.100000000000001</v>
      </c>
      <c r="G386" s="61">
        <v>7.5</v>
      </c>
      <c r="H386" s="61">
        <v>68</v>
      </c>
      <c r="I386" s="61">
        <v>16.899999999999999</v>
      </c>
      <c r="J386" s="62">
        <v>95</v>
      </c>
      <c r="K386" s="61">
        <v>15.7</v>
      </c>
      <c r="L386" s="61">
        <v>7</v>
      </c>
      <c r="M386" s="61">
        <v>56</v>
      </c>
      <c r="N386" s="63">
        <v>18</v>
      </c>
    </row>
    <row r="387" spans="1:14" x14ac:dyDescent="0.3">
      <c r="A387" s="57" t="str">
        <f t="shared" si="34"/>
        <v>NORTH CAROLINA</v>
      </c>
      <c r="B387" s="58" t="s">
        <v>8</v>
      </c>
      <c r="C387" s="59">
        <v>5520</v>
      </c>
      <c r="D387" s="59">
        <v>5033</v>
      </c>
      <c r="E387" s="60">
        <v>3905</v>
      </c>
      <c r="F387" s="61">
        <v>70.8</v>
      </c>
      <c r="G387" s="61">
        <v>1.8</v>
      </c>
      <c r="H387" s="61">
        <v>77.599999999999994</v>
      </c>
      <c r="I387" s="61">
        <v>1.8</v>
      </c>
      <c r="J387" s="62">
        <v>3325</v>
      </c>
      <c r="K387" s="61">
        <v>60.2</v>
      </c>
      <c r="L387" s="61">
        <v>2</v>
      </c>
      <c r="M387" s="61">
        <v>66.099999999999994</v>
      </c>
      <c r="N387" s="63">
        <v>2</v>
      </c>
    </row>
    <row r="388" spans="1:14" x14ac:dyDescent="0.3">
      <c r="A388" s="57" t="str">
        <f t="shared" si="34"/>
        <v>NORTH CAROLINA</v>
      </c>
      <c r="B388" s="58" t="s">
        <v>9</v>
      </c>
      <c r="C388" s="59">
        <v>1557</v>
      </c>
      <c r="D388" s="59">
        <v>1529</v>
      </c>
      <c r="E388" s="60">
        <v>1303</v>
      </c>
      <c r="F388" s="61">
        <v>83.7</v>
      </c>
      <c r="G388" s="61">
        <v>3.4</v>
      </c>
      <c r="H388" s="61">
        <v>85.2</v>
      </c>
      <c r="I388" s="61">
        <v>3.3</v>
      </c>
      <c r="J388" s="62">
        <v>1227</v>
      </c>
      <c r="K388" s="61">
        <v>78.8</v>
      </c>
      <c r="L388" s="61">
        <v>3.8</v>
      </c>
      <c r="M388" s="61">
        <v>80.2</v>
      </c>
      <c r="N388" s="63">
        <v>3.7</v>
      </c>
    </row>
    <row r="389" spans="1:14" x14ac:dyDescent="0.3">
      <c r="A389" s="57" t="str">
        <f t="shared" si="34"/>
        <v>NORTH CAROLINA</v>
      </c>
      <c r="B389" s="65" t="s">
        <v>10</v>
      </c>
      <c r="C389" s="66">
        <v>103</v>
      </c>
      <c r="D389" s="66">
        <v>65</v>
      </c>
      <c r="E389" s="67">
        <v>42</v>
      </c>
      <c r="F389" s="68">
        <v>40.4</v>
      </c>
      <c r="G389" s="68">
        <v>18.3</v>
      </c>
      <c r="H389" s="68" t="s">
        <v>94</v>
      </c>
      <c r="I389" s="68" t="s">
        <v>94</v>
      </c>
      <c r="J389" s="69">
        <v>42</v>
      </c>
      <c r="K389" s="68">
        <v>40.4</v>
      </c>
      <c r="L389" s="68">
        <v>18.3</v>
      </c>
      <c r="M389" s="68" t="s">
        <v>94</v>
      </c>
      <c r="N389" s="70" t="s">
        <v>94</v>
      </c>
    </row>
    <row r="390" spans="1:14" x14ac:dyDescent="0.3">
      <c r="A390" s="50" t="s">
        <v>48</v>
      </c>
      <c r="B390" s="51" t="s">
        <v>0</v>
      </c>
      <c r="C390" s="52">
        <v>528</v>
      </c>
      <c r="D390" s="52">
        <v>514</v>
      </c>
      <c r="E390" s="53">
        <v>383</v>
      </c>
      <c r="F390" s="54">
        <v>72.5</v>
      </c>
      <c r="G390" s="54">
        <v>2.2999999999999998</v>
      </c>
      <c r="H390" s="54">
        <v>74.5</v>
      </c>
      <c r="I390" s="54">
        <v>2.2999999999999998</v>
      </c>
      <c r="J390" s="55">
        <v>328</v>
      </c>
      <c r="K390" s="54">
        <v>62.2</v>
      </c>
      <c r="L390" s="54">
        <v>2.5</v>
      </c>
      <c r="M390" s="54">
        <v>63.9</v>
      </c>
      <c r="N390" s="56">
        <v>2.5</v>
      </c>
    </row>
    <row r="391" spans="1:14" x14ac:dyDescent="0.3">
      <c r="A391" s="57" t="str">
        <f>A390</f>
        <v>NORTH DAKOTA</v>
      </c>
      <c r="B391" s="58" t="s">
        <v>1</v>
      </c>
      <c r="C391" s="59">
        <v>263</v>
      </c>
      <c r="D391" s="59">
        <v>256</v>
      </c>
      <c r="E391" s="60">
        <v>192</v>
      </c>
      <c r="F391" s="61">
        <v>73</v>
      </c>
      <c r="G391" s="61">
        <v>3.2</v>
      </c>
      <c r="H391" s="61">
        <v>74.900000000000006</v>
      </c>
      <c r="I391" s="61">
        <v>3.2</v>
      </c>
      <c r="J391" s="62">
        <v>165</v>
      </c>
      <c r="K391" s="61">
        <v>62.8</v>
      </c>
      <c r="L391" s="61">
        <v>3.5</v>
      </c>
      <c r="M391" s="61">
        <v>64.5</v>
      </c>
      <c r="N391" s="63">
        <v>3.5</v>
      </c>
    </row>
    <row r="392" spans="1:14" x14ac:dyDescent="0.3">
      <c r="A392" s="57" t="str">
        <f t="shared" ref="A392:A400" si="35">A391</f>
        <v>NORTH DAKOTA</v>
      </c>
      <c r="B392" s="58" t="s">
        <v>2</v>
      </c>
      <c r="C392" s="59">
        <v>265</v>
      </c>
      <c r="D392" s="59">
        <v>258</v>
      </c>
      <c r="E392" s="60">
        <v>191</v>
      </c>
      <c r="F392" s="61">
        <v>72.099999999999994</v>
      </c>
      <c r="G392" s="61">
        <v>3.2</v>
      </c>
      <c r="H392" s="61">
        <v>74.099999999999994</v>
      </c>
      <c r="I392" s="61">
        <v>3.2</v>
      </c>
      <c r="J392" s="62">
        <v>163</v>
      </c>
      <c r="K392" s="61">
        <v>61.6</v>
      </c>
      <c r="L392" s="61">
        <v>3.5</v>
      </c>
      <c r="M392" s="61">
        <v>63.3</v>
      </c>
      <c r="N392" s="63">
        <v>3.5</v>
      </c>
    </row>
    <row r="393" spans="1:14" x14ac:dyDescent="0.3">
      <c r="A393" s="57" t="str">
        <f t="shared" si="35"/>
        <v>NORTH DAKOTA</v>
      </c>
      <c r="B393" s="58" t="s">
        <v>3</v>
      </c>
      <c r="C393" s="59">
        <v>471</v>
      </c>
      <c r="D393" s="59">
        <v>466</v>
      </c>
      <c r="E393" s="60">
        <v>354</v>
      </c>
      <c r="F393" s="61">
        <v>75.099999999999994</v>
      </c>
      <c r="G393" s="61">
        <v>2.2999999999999998</v>
      </c>
      <c r="H393" s="61">
        <v>75.900000000000006</v>
      </c>
      <c r="I393" s="61">
        <v>2.2999999999999998</v>
      </c>
      <c r="J393" s="62">
        <v>305</v>
      </c>
      <c r="K393" s="61">
        <v>64.8</v>
      </c>
      <c r="L393" s="61">
        <v>2.6</v>
      </c>
      <c r="M393" s="61">
        <v>65.5</v>
      </c>
      <c r="N393" s="63">
        <v>2.6</v>
      </c>
    </row>
    <row r="394" spans="1:14" x14ac:dyDescent="0.3">
      <c r="A394" s="57" t="str">
        <f t="shared" si="35"/>
        <v>NORTH DAKOTA</v>
      </c>
      <c r="B394" s="64" t="s">
        <v>93</v>
      </c>
      <c r="C394" s="59">
        <v>457</v>
      </c>
      <c r="D394" s="59">
        <v>454</v>
      </c>
      <c r="E394" s="60">
        <v>347</v>
      </c>
      <c r="F394" s="61">
        <v>75.8</v>
      </c>
      <c r="G394" s="61">
        <v>2.4</v>
      </c>
      <c r="H394" s="61">
        <v>76.400000000000006</v>
      </c>
      <c r="I394" s="61">
        <v>2.2999999999999998</v>
      </c>
      <c r="J394" s="62">
        <v>299</v>
      </c>
      <c r="K394" s="61">
        <v>65.400000000000006</v>
      </c>
      <c r="L394" s="61">
        <v>2.6</v>
      </c>
      <c r="M394" s="61">
        <v>66</v>
      </c>
      <c r="N394" s="63">
        <v>2.6</v>
      </c>
    </row>
    <row r="395" spans="1:14" x14ac:dyDescent="0.3">
      <c r="A395" s="57" t="str">
        <f t="shared" si="35"/>
        <v>NORTH DAKOTA</v>
      </c>
      <c r="B395" s="58" t="s">
        <v>5</v>
      </c>
      <c r="C395" s="59">
        <v>6</v>
      </c>
      <c r="D395" s="59">
        <v>4</v>
      </c>
      <c r="E395" s="60">
        <v>2</v>
      </c>
      <c r="F395" s="61" t="s">
        <v>94</v>
      </c>
      <c r="G395" s="61" t="s">
        <v>94</v>
      </c>
      <c r="H395" s="61" t="s">
        <v>94</v>
      </c>
      <c r="I395" s="61" t="s">
        <v>94</v>
      </c>
      <c r="J395" s="62">
        <v>2</v>
      </c>
      <c r="K395" s="61" t="s">
        <v>94</v>
      </c>
      <c r="L395" s="61" t="s">
        <v>94</v>
      </c>
      <c r="M395" s="61" t="s">
        <v>94</v>
      </c>
      <c r="N395" s="63" t="s">
        <v>94</v>
      </c>
    </row>
    <row r="396" spans="1:14" x14ac:dyDescent="0.3">
      <c r="A396" s="57" t="str">
        <f t="shared" si="35"/>
        <v>NORTH DAKOTA</v>
      </c>
      <c r="B396" s="58" t="s">
        <v>6</v>
      </c>
      <c r="C396" s="59">
        <v>7</v>
      </c>
      <c r="D396" s="59">
        <v>1</v>
      </c>
      <c r="E396" s="60" t="s">
        <v>82</v>
      </c>
      <c r="F396" s="61" t="s">
        <v>94</v>
      </c>
      <c r="G396" s="61" t="s">
        <v>94</v>
      </c>
      <c r="H396" s="61" t="s">
        <v>94</v>
      </c>
      <c r="I396" s="61" t="s">
        <v>94</v>
      </c>
      <c r="J396" s="62" t="s">
        <v>82</v>
      </c>
      <c r="K396" s="61" t="s">
        <v>94</v>
      </c>
      <c r="L396" s="61" t="s">
        <v>94</v>
      </c>
      <c r="M396" s="61" t="s">
        <v>94</v>
      </c>
      <c r="N396" s="63" t="s">
        <v>94</v>
      </c>
    </row>
    <row r="397" spans="1:14" x14ac:dyDescent="0.3">
      <c r="A397" s="57" t="str">
        <f t="shared" si="35"/>
        <v>NORTH DAKOTA</v>
      </c>
      <c r="B397" s="58" t="s">
        <v>7</v>
      </c>
      <c r="C397" s="59">
        <v>16</v>
      </c>
      <c r="D397" s="59">
        <v>14</v>
      </c>
      <c r="E397" s="60">
        <v>7</v>
      </c>
      <c r="F397" s="61" t="s">
        <v>94</v>
      </c>
      <c r="G397" s="61" t="s">
        <v>94</v>
      </c>
      <c r="H397" s="61" t="s">
        <v>94</v>
      </c>
      <c r="I397" s="61" t="s">
        <v>94</v>
      </c>
      <c r="J397" s="62">
        <v>6</v>
      </c>
      <c r="K397" s="61" t="s">
        <v>94</v>
      </c>
      <c r="L397" s="61" t="s">
        <v>94</v>
      </c>
      <c r="M397" s="61" t="s">
        <v>94</v>
      </c>
      <c r="N397" s="63" t="s">
        <v>94</v>
      </c>
    </row>
    <row r="398" spans="1:14" x14ac:dyDescent="0.3">
      <c r="A398" s="57" t="str">
        <f t="shared" si="35"/>
        <v>NORTH DAKOTA</v>
      </c>
      <c r="B398" s="58" t="s">
        <v>8</v>
      </c>
      <c r="C398" s="59">
        <v>475</v>
      </c>
      <c r="D398" s="59">
        <v>469</v>
      </c>
      <c r="E398" s="60">
        <v>357</v>
      </c>
      <c r="F398" s="61">
        <v>75.2</v>
      </c>
      <c r="G398" s="61">
        <v>2.2999999999999998</v>
      </c>
      <c r="H398" s="61">
        <v>76</v>
      </c>
      <c r="I398" s="61">
        <v>2.2999999999999998</v>
      </c>
      <c r="J398" s="62">
        <v>308</v>
      </c>
      <c r="K398" s="61">
        <v>64.8</v>
      </c>
      <c r="L398" s="61">
        <v>2.6</v>
      </c>
      <c r="M398" s="61">
        <v>65.5</v>
      </c>
      <c r="N398" s="63">
        <v>2.6</v>
      </c>
    </row>
    <row r="399" spans="1:14" x14ac:dyDescent="0.3">
      <c r="A399" s="57" t="str">
        <f t="shared" si="35"/>
        <v>NORTH DAKOTA</v>
      </c>
      <c r="B399" s="58" t="s">
        <v>9</v>
      </c>
      <c r="C399" s="59">
        <v>6</v>
      </c>
      <c r="D399" s="59">
        <v>4</v>
      </c>
      <c r="E399" s="60">
        <v>3</v>
      </c>
      <c r="F399" s="61" t="s">
        <v>94</v>
      </c>
      <c r="G399" s="61" t="s">
        <v>94</v>
      </c>
      <c r="H399" s="61" t="s">
        <v>94</v>
      </c>
      <c r="I399" s="61" t="s">
        <v>94</v>
      </c>
      <c r="J399" s="62">
        <v>3</v>
      </c>
      <c r="K399" s="61" t="s">
        <v>94</v>
      </c>
      <c r="L399" s="61" t="s">
        <v>94</v>
      </c>
      <c r="M399" s="61" t="s">
        <v>94</v>
      </c>
      <c r="N399" s="63" t="s">
        <v>94</v>
      </c>
    </row>
    <row r="400" spans="1:14" x14ac:dyDescent="0.3">
      <c r="A400" s="57" t="str">
        <f t="shared" si="35"/>
        <v>NORTH DAKOTA</v>
      </c>
      <c r="B400" s="65" t="s">
        <v>10</v>
      </c>
      <c r="C400" s="66">
        <v>7</v>
      </c>
      <c r="D400" s="66">
        <v>1</v>
      </c>
      <c r="E400" s="67" t="s">
        <v>82</v>
      </c>
      <c r="F400" s="68" t="s">
        <v>94</v>
      </c>
      <c r="G400" s="68" t="s">
        <v>94</v>
      </c>
      <c r="H400" s="68" t="s">
        <v>94</v>
      </c>
      <c r="I400" s="68" t="s">
        <v>94</v>
      </c>
      <c r="J400" s="69" t="s">
        <v>82</v>
      </c>
      <c r="K400" s="68" t="s">
        <v>94</v>
      </c>
      <c r="L400" s="68" t="s">
        <v>94</v>
      </c>
      <c r="M400" s="68" t="s">
        <v>94</v>
      </c>
      <c r="N400" s="70" t="s">
        <v>94</v>
      </c>
    </row>
    <row r="401" spans="1:14" x14ac:dyDescent="0.3">
      <c r="A401" s="50" t="s">
        <v>49</v>
      </c>
      <c r="B401" s="51" t="s">
        <v>0</v>
      </c>
      <c r="C401" s="52">
        <v>8750</v>
      </c>
      <c r="D401" s="52">
        <v>8550</v>
      </c>
      <c r="E401" s="53">
        <v>6076</v>
      </c>
      <c r="F401" s="54">
        <v>69.400000000000006</v>
      </c>
      <c r="G401" s="54">
        <v>1.5</v>
      </c>
      <c r="H401" s="54">
        <v>71.099999999999994</v>
      </c>
      <c r="I401" s="54">
        <v>1.5</v>
      </c>
      <c r="J401" s="55">
        <v>5395</v>
      </c>
      <c r="K401" s="54">
        <v>61.7</v>
      </c>
      <c r="L401" s="54">
        <v>1.6</v>
      </c>
      <c r="M401" s="54">
        <v>63.1</v>
      </c>
      <c r="N401" s="56">
        <v>1.6</v>
      </c>
    </row>
    <row r="402" spans="1:14" x14ac:dyDescent="0.3">
      <c r="A402" s="57" t="str">
        <f>A401</f>
        <v>OHIO</v>
      </c>
      <c r="B402" s="58" t="s">
        <v>1</v>
      </c>
      <c r="C402" s="59">
        <v>4175</v>
      </c>
      <c r="D402" s="59">
        <v>4074</v>
      </c>
      <c r="E402" s="60">
        <v>2798</v>
      </c>
      <c r="F402" s="61">
        <v>67</v>
      </c>
      <c r="G402" s="61">
        <v>2.2000000000000002</v>
      </c>
      <c r="H402" s="61">
        <v>68.7</v>
      </c>
      <c r="I402" s="61">
        <v>2.2000000000000002</v>
      </c>
      <c r="J402" s="62">
        <v>2463</v>
      </c>
      <c r="K402" s="61">
        <v>59</v>
      </c>
      <c r="L402" s="61">
        <v>2.2999999999999998</v>
      </c>
      <c r="M402" s="61">
        <v>60.4</v>
      </c>
      <c r="N402" s="63">
        <v>2.2999999999999998</v>
      </c>
    </row>
    <row r="403" spans="1:14" x14ac:dyDescent="0.3">
      <c r="A403" s="57" t="str">
        <f t="shared" ref="A403:A411" si="36">A402</f>
        <v>OHIO</v>
      </c>
      <c r="B403" s="58" t="s">
        <v>2</v>
      </c>
      <c r="C403" s="59">
        <v>4576</v>
      </c>
      <c r="D403" s="59">
        <v>4476</v>
      </c>
      <c r="E403" s="60">
        <v>3278</v>
      </c>
      <c r="F403" s="61">
        <v>71.599999999999994</v>
      </c>
      <c r="G403" s="61">
        <v>2</v>
      </c>
      <c r="H403" s="61">
        <v>73.2</v>
      </c>
      <c r="I403" s="61">
        <v>2</v>
      </c>
      <c r="J403" s="62">
        <v>2932</v>
      </c>
      <c r="K403" s="61">
        <v>64.099999999999994</v>
      </c>
      <c r="L403" s="61">
        <v>2.1</v>
      </c>
      <c r="M403" s="61">
        <v>65.5</v>
      </c>
      <c r="N403" s="63">
        <v>2.1</v>
      </c>
    </row>
    <row r="404" spans="1:14" x14ac:dyDescent="0.3">
      <c r="A404" s="57" t="str">
        <f t="shared" si="36"/>
        <v>OHIO</v>
      </c>
      <c r="B404" s="58" t="s">
        <v>3</v>
      </c>
      <c r="C404" s="59">
        <v>7473</v>
      </c>
      <c r="D404" s="59">
        <v>7373</v>
      </c>
      <c r="E404" s="60">
        <v>5201</v>
      </c>
      <c r="F404" s="61">
        <v>69.599999999999994</v>
      </c>
      <c r="G404" s="61">
        <v>1.6</v>
      </c>
      <c r="H404" s="61">
        <v>70.5</v>
      </c>
      <c r="I404" s="61">
        <v>1.6</v>
      </c>
      <c r="J404" s="62">
        <v>4565</v>
      </c>
      <c r="K404" s="61">
        <v>61.1</v>
      </c>
      <c r="L404" s="61">
        <v>1.7</v>
      </c>
      <c r="M404" s="61">
        <v>61.9</v>
      </c>
      <c r="N404" s="63">
        <v>1.7</v>
      </c>
    </row>
    <row r="405" spans="1:14" x14ac:dyDescent="0.3">
      <c r="A405" s="57" t="str">
        <f t="shared" si="36"/>
        <v>OHIO</v>
      </c>
      <c r="B405" s="64" t="s">
        <v>93</v>
      </c>
      <c r="C405" s="59">
        <v>7291</v>
      </c>
      <c r="D405" s="59">
        <v>7262</v>
      </c>
      <c r="E405" s="60">
        <v>5120</v>
      </c>
      <c r="F405" s="61">
        <v>70.2</v>
      </c>
      <c r="G405" s="61">
        <v>1.6</v>
      </c>
      <c r="H405" s="61">
        <v>70.5</v>
      </c>
      <c r="I405" s="61">
        <v>1.6</v>
      </c>
      <c r="J405" s="62">
        <v>4498</v>
      </c>
      <c r="K405" s="61">
        <v>61.7</v>
      </c>
      <c r="L405" s="61">
        <v>1.7</v>
      </c>
      <c r="M405" s="61">
        <v>61.9</v>
      </c>
      <c r="N405" s="63">
        <v>1.7</v>
      </c>
    </row>
    <row r="406" spans="1:14" x14ac:dyDescent="0.3">
      <c r="A406" s="57" t="str">
        <f t="shared" si="36"/>
        <v>OHIO</v>
      </c>
      <c r="B406" s="58" t="s">
        <v>5</v>
      </c>
      <c r="C406" s="59">
        <v>1028</v>
      </c>
      <c r="D406" s="59">
        <v>975</v>
      </c>
      <c r="E406" s="60">
        <v>723</v>
      </c>
      <c r="F406" s="61">
        <v>70.3</v>
      </c>
      <c r="G406" s="61">
        <v>5.2</v>
      </c>
      <c r="H406" s="61">
        <v>74.2</v>
      </c>
      <c r="I406" s="61">
        <v>5.0999999999999996</v>
      </c>
      <c r="J406" s="62">
        <v>699</v>
      </c>
      <c r="K406" s="61">
        <v>68</v>
      </c>
      <c r="L406" s="61">
        <v>5.3</v>
      </c>
      <c r="M406" s="61">
        <v>71.7</v>
      </c>
      <c r="N406" s="63">
        <v>5.2</v>
      </c>
    </row>
    <row r="407" spans="1:14" x14ac:dyDescent="0.3">
      <c r="A407" s="57" t="str">
        <f t="shared" si="36"/>
        <v>OHIO</v>
      </c>
      <c r="B407" s="58" t="s">
        <v>6</v>
      </c>
      <c r="C407" s="59">
        <v>104</v>
      </c>
      <c r="D407" s="59">
        <v>60</v>
      </c>
      <c r="E407" s="60">
        <v>41</v>
      </c>
      <c r="F407" s="61">
        <v>40</v>
      </c>
      <c r="G407" s="61">
        <v>18.3</v>
      </c>
      <c r="H407" s="61" t="s">
        <v>94</v>
      </c>
      <c r="I407" s="61" t="s">
        <v>94</v>
      </c>
      <c r="J407" s="62">
        <v>38</v>
      </c>
      <c r="K407" s="61">
        <v>36.4</v>
      </c>
      <c r="L407" s="61">
        <v>17.899999999999999</v>
      </c>
      <c r="M407" s="61" t="s">
        <v>94</v>
      </c>
      <c r="N407" s="63" t="s">
        <v>94</v>
      </c>
    </row>
    <row r="408" spans="1:14" x14ac:dyDescent="0.3">
      <c r="A408" s="57" t="str">
        <f t="shared" si="36"/>
        <v>OHIO</v>
      </c>
      <c r="B408" s="58" t="s">
        <v>7</v>
      </c>
      <c r="C408" s="59">
        <v>252</v>
      </c>
      <c r="D408" s="59">
        <v>173</v>
      </c>
      <c r="E408" s="60">
        <v>116</v>
      </c>
      <c r="F408" s="61">
        <v>45.9</v>
      </c>
      <c r="G408" s="61">
        <v>14.8</v>
      </c>
      <c r="H408" s="61">
        <v>67</v>
      </c>
      <c r="I408" s="61">
        <v>16.899999999999999</v>
      </c>
      <c r="J408" s="62">
        <v>98</v>
      </c>
      <c r="K408" s="61">
        <v>39</v>
      </c>
      <c r="L408" s="61">
        <v>14.5</v>
      </c>
      <c r="M408" s="61">
        <v>56.9</v>
      </c>
      <c r="N408" s="63">
        <v>17.8</v>
      </c>
    </row>
    <row r="409" spans="1:14" x14ac:dyDescent="0.3">
      <c r="A409" s="57" t="str">
        <f t="shared" si="36"/>
        <v>OHIO</v>
      </c>
      <c r="B409" s="58" t="s">
        <v>8</v>
      </c>
      <c r="C409" s="59">
        <v>7590</v>
      </c>
      <c r="D409" s="59">
        <v>7486</v>
      </c>
      <c r="E409" s="60">
        <v>5291</v>
      </c>
      <c r="F409" s="61">
        <v>69.7</v>
      </c>
      <c r="G409" s="61">
        <v>1.6</v>
      </c>
      <c r="H409" s="61">
        <v>70.7</v>
      </c>
      <c r="I409" s="61">
        <v>1.6</v>
      </c>
      <c r="J409" s="62">
        <v>4640</v>
      </c>
      <c r="K409" s="61">
        <v>61.1</v>
      </c>
      <c r="L409" s="61">
        <v>1.7</v>
      </c>
      <c r="M409" s="61">
        <v>62</v>
      </c>
      <c r="N409" s="63">
        <v>1.7</v>
      </c>
    </row>
    <row r="410" spans="1:14" x14ac:dyDescent="0.3">
      <c r="A410" s="57" t="str">
        <f t="shared" si="36"/>
        <v>OHIO</v>
      </c>
      <c r="B410" s="58" t="s">
        <v>9</v>
      </c>
      <c r="C410" s="59">
        <v>1088</v>
      </c>
      <c r="D410" s="59">
        <v>1035</v>
      </c>
      <c r="E410" s="60">
        <v>773</v>
      </c>
      <c r="F410" s="61">
        <v>71.099999999999994</v>
      </c>
      <c r="G410" s="61">
        <v>5</v>
      </c>
      <c r="H410" s="61">
        <v>74.7</v>
      </c>
      <c r="I410" s="61">
        <v>4.9000000000000004</v>
      </c>
      <c r="J410" s="62">
        <v>742</v>
      </c>
      <c r="K410" s="61">
        <v>68.2</v>
      </c>
      <c r="L410" s="61">
        <v>5.0999999999999996</v>
      </c>
      <c r="M410" s="61">
        <v>71.7</v>
      </c>
      <c r="N410" s="63">
        <v>5.0999999999999996</v>
      </c>
    </row>
    <row r="411" spans="1:14" x14ac:dyDescent="0.3">
      <c r="A411" s="57" t="str">
        <f t="shared" si="36"/>
        <v>OHIO</v>
      </c>
      <c r="B411" s="65" t="s">
        <v>10</v>
      </c>
      <c r="C411" s="66">
        <v>126</v>
      </c>
      <c r="D411" s="66">
        <v>83</v>
      </c>
      <c r="E411" s="67">
        <v>48</v>
      </c>
      <c r="F411" s="68">
        <v>37.700000000000003</v>
      </c>
      <c r="G411" s="68">
        <v>16.399999999999999</v>
      </c>
      <c r="H411" s="68">
        <v>57.5</v>
      </c>
      <c r="I411" s="68">
        <v>20.6</v>
      </c>
      <c r="J411" s="69">
        <v>44</v>
      </c>
      <c r="K411" s="68">
        <v>34.700000000000003</v>
      </c>
      <c r="L411" s="68">
        <v>16.100000000000001</v>
      </c>
      <c r="M411" s="68">
        <v>53</v>
      </c>
      <c r="N411" s="70">
        <v>20.8</v>
      </c>
    </row>
    <row r="412" spans="1:14" x14ac:dyDescent="0.3">
      <c r="A412" s="50" t="s">
        <v>50</v>
      </c>
      <c r="B412" s="51" t="s">
        <v>0</v>
      </c>
      <c r="C412" s="52">
        <v>2808</v>
      </c>
      <c r="D412" s="52">
        <v>2733</v>
      </c>
      <c r="E412" s="53">
        <v>1806</v>
      </c>
      <c r="F412" s="54">
        <v>64.3</v>
      </c>
      <c r="G412" s="54">
        <v>2.5</v>
      </c>
      <c r="H412" s="54">
        <v>66.099999999999994</v>
      </c>
      <c r="I412" s="54">
        <v>2.5</v>
      </c>
      <c r="J412" s="55">
        <v>1431</v>
      </c>
      <c r="K412" s="54">
        <v>51</v>
      </c>
      <c r="L412" s="54">
        <v>2.6</v>
      </c>
      <c r="M412" s="54">
        <v>52.4</v>
      </c>
      <c r="N412" s="56">
        <v>2.6</v>
      </c>
    </row>
    <row r="413" spans="1:14" x14ac:dyDescent="0.3">
      <c r="A413" s="57" t="str">
        <f>A412</f>
        <v>OKLAHOMA</v>
      </c>
      <c r="B413" s="58" t="s">
        <v>1</v>
      </c>
      <c r="C413" s="59">
        <v>1358</v>
      </c>
      <c r="D413" s="59">
        <v>1319</v>
      </c>
      <c r="E413" s="60">
        <v>835</v>
      </c>
      <c r="F413" s="61">
        <v>61.5</v>
      </c>
      <c r="G413" s="61">
        <v>3.6</v>
      </c>
      <c r="H413" s="61">
        <v>63.3</v>
      </c>
      <c r="I413" s="61">
        <v>3.6</v>
      </c>
      <c r="J413" s="62">
        <v>656</v>
      </c>
      <c r="K413" s="61">
        <v>48.3</v>
      </c>
      <c r="L413" s="61">
        <v>3.7</v>
      </c>
      <c r="M413" s="61">
        <v>49.8</v>
      </c>
      <c r="N413" s="63">
        <v>3.8</v>
      </c>
    </row>
    <row r="414" spans="1:14" x14ac:dyDescent="0.3">
      <c r="A414" s="57" t="str">
        <f t="shared" ref="A414:A422" si="37">A413</f>
        <v>OKLAHOMA</v>
      </c>
      <c r="B414" s="58" t="s">
        <v>2</v>
      </c>
      <c r="C414" s="59">
        <v>1449</v>
      </c>
      <c r="D414" s="59">
        <v>1414</v>
      </c>
      <c r="E414" s="60">
        <v>970</v>
      </c>
      <c r="F414" s="61">
        <v>66.900000000000006</v>
      </c>
      <c r="G414" s="61">
        <v>3.4</v>
      </c>
      <c r="H414" s="61">
        <v>68.599999999999994</v>
      </c>
      <c r="I414" s="61">
        <v>3.4</v>
      </c>
      <c r="J414" s="62">
        <v>775</v>
      </c>
      <c r="K414" s="61">
        <v>53.5</v>
      </c>
      <c r="L414" s="61">
        <v>3.6</v>
      </c>
      <c r="M414" s="61">
        <v>54.8</v>
      </c>
      <c r="N414" s="63">
        <v>3.6</v>
      </c>
    </row>
    <row r="415" spans="1:14" x14ac:dyDescent="0.3">
      <c r="A415" s="57" t="str">
        <f t="shared" si="37"/>
        <v>OKLAHOMA</v>
      </c>
      <c r="B415" s="58" t="s">
        <v>3</v>
      </c>
      <c r="C415" s="59">
        <v>2072</v>
      </c>
      <c r="D415" s="59">
        <v>2018</v>
      </c>
      <c r="E415" s="60">
        <v>1364</v>
      </c>
      <c r="F415" s="61">
        <v>65.8</v>
      </c>
      <c r="G415" s="61">
        <v>2.9</v>
      </c>
      <c r="H415" s="61">
        <v>67.599999999999994</v>
      </c>
      <c r="I415" s="61">
        <v>2.9</v>
      </c>
      <c r="J415" s="62">
        <v>1101</v>
      </c>
      <c r="K415" s="61">
        <v>53.1</v>
      </c>
      <c r="L415" s="61">
        <v>3</v>
      </c>
      <c r="M415" s="61">
        <v>54.6</v>
      </c>
      <c r="N415" s="63">
        <v>3</v>
      </c>
    </row>
    <row r="416" spans="1:14" x14ac:dyDescent="0.3">
      <c r="A416" s="57" t="str">
        <f t="shared" si="37"/>
        <v>OKLAHOMA</v>
      </c>
      <c r="B416" s="64" t="s">
        <v>93</v>
      </c>
      <c r="C416" s="59">
        <v>1931</v>
      </c>
      <c r="D416" s="59">
        <v>1925</v>
      </c>
      <c r="E416" s="60">
        <v>1331</v>
      </c>
      <c r="F416" s="61">
        <v>68.900000000000006</v>
      </c>
      <c r="G416" s="61">
        <v>2.9</v>
      </c>
      <c r="H416" s="61">
        <v>69.2</v>
      </c>
      <c r="I416" s="61">
        <v>2.9</v>
      </c>
      <c r="J416" s="62">
        <v>1076</v>
      </c>
      <c r="K416" s="61">
        <v>55.7</v>
      </c>
      <c r="L416" s="61">
        <v>3.1</v>
      </c>
      <c r="M416" s="61">
        <v>55.9</v>
      </c>
      <c r="N416" s="63">
        <v>3.1</v>
      </c>
    </row>
    <row r="417" spans="1:14" x14ac:dyDescent="0.3">
      <c r="A417" s="57" t="str">
        <f t="shared" si="37"/>
        <v>OKLAHOMA</v>
      </c>
      <c r="B417" s="58" t="s">
        <v>5</v>
      </c>
      <c r="C417" s="59">
        <v>191</v>
      </c>
      <c r="D417" s="59">
        <v>187</v>
      </c>
      <c r="E417" s="60">
        <v>116</v>
      </c>
      <c r="F417" s="61">
        <v>61.1</v>
      </c>
      <c r="G417" s="61">
        <v>11.7</v>
      </c>
      <c r="H417" s="61">
        <v>62.2</v>
      </c>
      <c r="I417" s="61">
        <v>11.8</v>
      </c>
      <c r="J417" s="62">
        <v>102</v>
      </c>
      <c r="K417" s="61">
        <v>53.6</v>
      </c>
      <c r="L417" s="61">
        <v>12</v>
      </c>
      <c r="M417" s="61">
        <v>54.6</v>
      </c>
      <c r="N417" s="63">
        <v>12.1</v>
      </c>
    </row>
    <row r="418" spans="1:14" x14ac:dyDescent="0.3">
      <c r="A418" s="57" t="str">
        <f t="shared" si="37"/>
        <v>OKLAHOMA</v>
      </c>
      <c r="B418" s="58" t="s">
        <v>6</v>
      </c>
      <c r="C418" s="59">
        <v>58</v>
      </c>
      <c r="D418" s="59">
        <v>41</v>
      </c>
      <c r="E418" s="60">
        <v>25</v>
      </c>
      <c r="F418" s="61" t="s">
        <v>94</v>
      </c>
      <c r="G418" s="61" t="s">
        <v>94</v>
      </c>
      <c r="H418" s="61" t="s">
        <v>94</v>
      </c>
      <c r="I418" s="61" t="s">
        <v>94</v>
      </c>
      <c r="J418" s="62">
        <v>22</v>
      </c>
      <c r="K418" s="61" t="s">
        <v>94</v>
      </c>
      <c r="L418" s="61" t="s">
        <v>94</v>
      </c>
      <c r="M418" s="61" t="s">
        <v>94</v>
      </c>
      <c r="N418" s="63" t="s">
        <v>94</v>
      </c>
    </row>
    <row r="419" spans="1:14" x14ac:dyDescent="0.3">
      <c r="A419" s="57" t="str">
        <f t="shared" si="37"/>
        <v>OKLAHOMA</v>
      </c>
      <c r="B419" s="58" t="s">
        <v>7</v>
      </c>
      <c r="C419" s="59">
        <v>174</v>
      </c>
      <c r="D419" s="59">
        <v>127</v>
      </c>
      <c r="E419" s="60">
        <v>53</v>
      </c>
      <c r="F419" s="61">
        <v>30.4</v>
      </c>
      <c r="G419" s="61">
        <v>15</v>
      </c>
      <c r="H419" s="61">
        <v>41.8</v>
      </c>
      <c r="I419" s="61">
        <v>18.899999999999999</v>
      </c>
      <c r="J419" s="62">
        <v>36</v>
      </c>
      <c r="K419" s="61">
        <v>20.9</v>
      </c>
      <c r="L419" s="61">
        <v>13.3</v>
      </c>
      <c r="M419" s="61">
        <v>28.7</v>
      </c>
      <c r="N419" s="63">
        <v>17.3</v>
      </c>
    </row>
    <row r="420" spans="1:14" x14ac:dyDescent="0.3">
      <c r="A420" s="57" t="str">
        <f t="shared" si="37"/>
        <v>OKLAHOMA</v>
      </c>
      <c r="B420" s="58" t="s">
        <v>8</v>
      </c>
      <c r="C420" s="59">
        <v>2285</v>
      </c>
      <c r="D420" s="59">
        <v>2231</v>
      </c>
      <c r="E420" s="60">
        <v>1501</v>
      </c>
      <c r="F420" s="61">
        <v>65.7</v>
      </c>
      <c r="G420" s="61">
        <v>2.7</v>
      </c>
      <c r="H420" s="61">
        <v>67.3</v>
      </c>
      <c r="I420" s="61">
        <v>2.7</v>
      </c>
      <c r="J420" s="62">
        <v>1199</v>
      </c>
      <c r="K420" s="61">
        <v>52.5</v>
      </c>
      <c r="L420" s="61">
        <v>2.9</v>
      </c>
      <c r="M420" s="61">
        <v>53.7</v>
      </c>
      <c r="N420" s="63">
        <v>2.9</v>
      </c>
    </row>
    <row r="421" spans="1:14" x14ac:dyDescent="0.3">
      <c r="A421" s="57" t="str">
        <f t="shared" si="37"/>
        <v>OKLAHOMA</v>
      </c>
      <c r="B421" s="58" t="s">
        <v>9</v>
      </c>
      <c r="C421" s="59">
        <v>223</v>
      </c>
      <c r="D421" s="59">
        <v>220</v>
      </c>
      <c r="E421" s="60">
        <v>139</v>
      </c>
      <c r="F421" s="61">
        <v>62.1</v>
      </c>
      <c r="G421" s="61">
        <v>10.8</v>
      </c>
      <c r="H421" s="61">
        <v>63.1</v>
      </c>
      <c r="I421" s="61">
        <v>10.8</v>
      </c>
      <c r="J421" s="62">
        <v>121</v>
      </c>
      <c r="K421" s="61">
        <v>54.2</v>
      </c>
      <c r="L421" s="61">
        <v>11.1</v>
      </c>
      <c r="M421" s="61">
        <v>55</v>
      </c>
      <c r="N421" s="63">
        <v>11.1</v>
      </c>
    </row>
    <row r="422" spans="1:14" x14ac:dyDescent="0.3">
      <c r="A422" s="57" t="str">
        <f t="shared" si="37"/>
        <v>OKLAHOMA</v>
      </c>
      <c r="B422" s="65" t="s">
        <v>10</v>
      </c>
      <c r="C422" s="59">
        <v>72</v>
      </c>
      <c r="D422" s="59">
        <v>55</v>
      </c>
      <c r="E422" s="60">
        <v>32</v>
      </c>
      <c r="F422" s="61" t="s">
        <v>94</v>
      </c>
      <c r="G422" s="61" t="s">
        <v>94</v>
      </c>
      <c r="H422" s="61" t="s">
        <v>94</v>
      </c>
      <c r="I422" s="61" t="s">
        <v>94</v>
      </c>
      <c r="J422" s="62">
        <v>25</v>
      </c>
      <c r="K422" s="61" t="s">
        <v>94</v>
      </c>
      <c r="L422" s="61" t="s">
        <v>94</v>
      </c>
      <c r="M422" s="61" t="s">
        <v>94</v>
      </c>
      <c r="N422" s="63" t="s">
        <v>94</v>
      </c>
    </row>
    <row r="423" spans="1:14" x14ac:dyDescent="0.3">
      <c r="A423" s="50" t="s">
        <v>51</v>
      </c>
      <c r="B423" s="51" t="s">
        <v>0</v>
      </c>
      <c r="C423" s="52">
        <v>2998</v>
      </c>
      <c r="D423" s="52">
        <v>2806</v>
      </c>
      <c r="E423" s="53">
        <v>2086</v>
      </c>
      <c r="F423" s="54">
        <v>69.599999999999994</v>
      </c>
      <c r="G423" s="54">
        <v>2.4</v>
      </c>
      <c r="H423" s="54">
        <v>74.3</v>
      </c>
      <c r="I423" s="54">
        <v>2.2999999999999998</v>
      </c>
      <c r="J423" s="55">
        <v>1897</v>
      </c>
      <c r="K423" s="54">
        <v>63.3</v>
      </c>
      <c r="L423" s="54">
        <v>2.5</v>
      </c>
      <c r="M423" s="54">
        <v>67.599999999999994</v>
      </c>
      <c r="N423" s="56">
        <v>2.5</v>
      </c>
    </row>
    <row r="424" spans="1:14" x14ac:dyDescent="0.3">
      <c r="A424" s="57" t="str">
        <f>A423</f>
        <v>OREGON</v>
      </c>
      <c r="B424" s="58" t="s">
        <v>1</v>
      </c>
      <c r="C424" s="59">
        <v>1480</v>
      </c>
      <c r="D424" s="59">
        <v>1377</v>
      </c>
      <c r="E424" s="60">
        <v>990</v>
      </c>
      <c r="F424" s="61">
        <v>66.900000000000006</v>
      </c>
      <c r="G424" s="61">
        <v>3.5</v>
      </c>
      <c r="H424" s="61">
        <v>71.900000000000006</v>
      </c>
      <c r="I424" s="61">
        <v>3.4</v>
      </c>
      <c r="J424" s="62">
        <v>893</v>
      </c>
      <c r="K424" s="61">
        <v>60.3</v>
      </c>
      <c r="L424" s="61">
        <v>3.6</v>
      </c>
      <c r="M424" s="61">
        <v>64.8</v>
      </c>
      <c r="N424" s="63">
        <v>3.6</v>
      </c>
    </row>
    <row r="425" spans="1:14" x14ac:dyDescent="0.3">
      <c r="A425" s="57" t="str">
        <f t="shared" ref="A425:A433" si="38">A424</f>
        <v>OREGON</v>
      </c>
      <c r="B425" s="58" t="s">
        <v>2</v>
      </c>
      <c r="C425" s="59">
        <v>1518</v>
      </c>
      <c r="D425" s="59">
        <v>1429</v>
      </c>
      <c r="E425" s="60">
        <v>1095</v>
      </c>
      <c r="F425" s="61">
        <v>72.2</v>
      </c>
      <c r="G425" s="61">
        <v>3.3</v>
      </c>
      <c r="H425" s="61">
        <v>76.599999999999994</v>
      </c>
      <c r="I425" s="61">
        <v>3.2</v>
      </c>
      <c r="J425" s="62">
        <v>1004</v>
      </c>
      <c r="K425" s="61">
        <v>66.099999999999994</v>
      </c>
      <c r="L425" s="61">
        <v>3.4</v>
      </c>
      <c r="M425" s="61">
        <v>70.2</v>
      </c>
      <c r="N425" s="63">
        <v>3.4</v>
      </c>
    </row>
    <row r="426" spans="1:14" x14ac:dyDescent="0.3">
      <c r="A426" s="57" t="str">
        <f t="shared" si="38"/>
        <v>OREGON</v>
      </c>
      <c r="B426" s="58" t="s">
        <v>3</v>
      </c>
      <c r="C426" s="59">
        <v>2633</v>
      </c>
      <c r="D426" s="59">
        <v>2505</v>
      </c>
      <c r="E426" s="60">
        <v>1903</v>
      </c>
      <c r="F426" s="61">
        <v>72.3</v>
      </c>
      <c r="G426" s="61">
        <v>2.5</v>
      </c>
      <c r="H426" s="61">
        <v>76</v>
      </c>
      <c r="I426" s="61">
        <v>2.4</v>
      </c>
      <c r="J426" s="62">
        <v>1733</v>
      </c>
      <c r="K426" s="61">
        <v>65.8</v>
      </c>
      <c r="L426" s="61">
        <v>2.6</v>
      </c>
      <c r="M426" s="61">
        <v>69.2</v>
      </c>
      <c r="N426" s="63">
        <v>2.6</v>
      </c>
    </row>
    <row r="427" spans="1:14" x14ac:dyDescent="0.3">
      <c r="A427" s="57" t="str">
        <f t="shared" si="38"/>
        <v>OREGON</v>
      </c>
      <c r="B427" s="64" t="s">
        <v>93</v>
      </c>
      <c r="C427" s="59">
        <v>2438</v>
      </c>
      <c r="D427" s="59">
        <v>2405</v>
      </c>
      <c r="E427" s="60">
        <v>1849</v>
      </c>
      <c r="F427" s="61">
        <v>75.900000000000006</v>
      </c>
      <c r="G427" s="61">
        <v>2.4</v>
      </c>
      <c r="H427" s="61">
        <v>76.900000000000006</v>
      </c>
      <c r="I427" s="61">
        <v>2.4</v>
      </c>
      <c r="J427" s="62">
        <v>1688</v>
      </c>
      <c r="K427" s="61">
        <v>69.2</v>
      </c>
      <c r="L427" s="61">
        <v>2.6</v>
      </c>
      <c r="M427" s="61">
        <v>70.2</v>
      </c>
      <c r="N427" s="63">
        <v>2.6</v>
      </c>
    </row>
    <row r="428" spans="1:14" x14ac:dyDescent="0.3">
      <c r="A428" s="57" t="str">
        <f t="shared" si="38"/>
        <v>OREGON</v>
      </c>
      <c r="B428" s="58" t="s">
        <v>5</v>
      </c>
      <c r="C428" s="59">
        <v>57</v>
      </c>
      <c r="D428" s="59">
        <v>40</v>
      </c>
      <c r="E428" s="60">
        <v>32</v>
      </c>
      <c r="F428" s="61" t="s">
        <v>94</v>
      </c>
      <c r="G428" s="61" t="s">
        <v>94</v>
      </c>
      <c r="H428" s="61" t="s">
        <v>94</v>
      </c>
      <c r="I428" s="61" t="s">
        <v>94</v>
      </c>
      <c r="J428" s="62">
        <v>26</v>
      </c>
      <c r="K428" s="61" t="s">
        <v>94</v>
      </c>
      <c r="L428" s="61" t="s">
        <v>94</v>
      </c>
      <c r="M428" s="61" t="s">
        <v>94</v>
      </c>
      <c r="N428" s="63" t="s">
        <v>94</v>
      </c>
    </row>
    <row r="429" spans="1:14" x14ac:dyDescent="0.3">
      <c r="A429" s="57" t="str">
        <f t="shared" si="38"/>
        <v>OREGON</v>
      </c>
      <c r="B429" s="58" t="s">
        <v>6</v>
      </c>
      <c r="C429" s="59">
        <v>101</v>
      </c>
      <c r="D429" s="59">
        <v>71</v>
      </c>
      <c r="E429" s="60">
        <v>23</v>
      </c>
      <c r="F429" s="61">
        <v>22.5</v>
      </c>
      <c r="G429" s="61">
        <v>14.9</v>
      </c>
      <c r="H429" s="61" t="s">
        <v>94</v>
      </c>
      <c r="I429" s="61" t="s">
        <v>94</v>
      </c>
      <c r="J429" s="62">
        <v>23</v>
      </c>
      <c r="K429" s="61">
        <v>22.5</v>
      </c>
      <c r="L429" s="61">
        <v>14.9</v>
      </c>
      <c r="M429" s="61" t="s">
        <v>94</v>
      </c>
      <c r="N429" s="63" t="s">
        <v>94</v>
      </c>
    </row>
    <row r="430" spans="1:14" x14ac:dyDescent="0.3">
      <c r="A430" s="57" t="str">
        <f t="shared" si="38"/>
        <v>OREGON</v>
      </c>
      <c r="B430" s="58" t="s">
        <v>7</v>
      </c>
      <c r="C430" s="59">
        <v>226</v>
      </c>
      <c r="D430" s="59">
        <v>121</v>
      </c>
      <c r="E430" s="60">
        <v>69</v>
      </c>
      <c r="F430" s="61">
        <v>30.6</v>
      </c>
      <c r="G430" s="61">
        <v>13.6</v>
      </c>
      <c r="H430" s="61">
        <v>57.2</v>
      </c>
      <c r="I430" s="61">
        <v>20</v>
      </c>
      <c r="J430" s="62">
        <v>60</v>
      </c>
      <c r="K430" s="61">
        <v>26.7</v>
      </c>
      <c r="L430" s="61">
        <v>13.1</v>
      </c>
      <c r="M430" s="61">
        <v>50</v>
      </c>
      <c r="N430" s="63">
        <v>20.2</v>
      </c>
    </row>
    <row r="431" spans="1:14" x14ac:dyDescent="0.3">
      <c r="A431" s="57" t="str">
        <f t="shared" si="38"/>
        <v>OREGON</v>
      </c>
      <c r="B431" s="58" t="s">
        <v>8</v>
      </c>
      <c r="C431" s="59">
        <v>2728</v>
      </c>
      <c r="D431" s="59">
        <v>2594</v>
      </c>
      <c r="E431" s="60">
        <v>1965</v>
      </c>
      <c r="F431" s="61">
        <v>72</v>
      </c>
      <c r="G431" s="61">
        <v>2.4</v>
      </c>
      <c r="H431" s="61">
        <v>75.7</v>
      </c>
      <c r="I431" s="61">
        <v>2.4</v>
      </c>
      <c r="J431" s="62">
        <v>1786</v>
      </c>
      <c r="K431" s="61">
        <v>65.5</v>
      </c>
      <c r="L431" s="61">
        <v>2.6</v>
      </c>
      <c r="M431" s="61">
        <v>68.900000000000006</v>
      </c>
      <c r="N431" s="63">
        <v>2.6</v>
      </c>
    </row>
    <row r="432" spans="1:14" x14ac:dyDescent="0.3">
      <c r="A432" s="57" t="str">
        <f t="shared" si="38"/>
        <v>OREGON</v>
      </c>
      <c r="B432" s="58" t="s">
        <v>9</v>
      </c>
      <c r="C432" s="59">
        <v>76</v>
      </c>
      <c r="D432" s="59">
        <v>55</v>
      </c>
      <c r="E432" s="60">
        <v>36</v>
      </c>
      <c r="F432" s="61">
        <v>47.5</v>
      </c>
      <c r="G432" s="61">
        <v>19.600000000000001</v>
      </c>
      <c r="H432" s="61" t="s">
        <v>94</v>
      </c>
      <c r="I432" s="61" t="s">
        <v>94</v>
      </c>
      <c r="J432" s="62">
        <v>28</v>
      </c>
      <c r="K432" s="61">
        <v>36.9</v>
      </c>
      <c r="L432" s="61">
        <v>19</v>
      </c>
      <c r="M432" s="61" t="s">
        <v>94</v>
      </c>
      <c r="N432" s="63" t="s">
        <v>94</v>
      </c>
    </row>
    <row r="433" spans="1:14" x14ac:dyDescent="0.3">
      <c r="A433" s="57" t="str">
        <f t="shared" si="38"/>
        <v>OREGON</v>
      </c>
      <c r="B433" s="65" t="s">
        <v>10</v>
      </c>
      <c r="C433" s="66">
        <v>136</v>
      </c>
      <c r="D433" s="66">
        <v>98</v>
      </c>
      <c r="E433" s="67">
        <v>39</v>
      </c>
      <c r="F433" s="68">
        <v>28.4</v>
      </c>
      <c r="G433" s="68">
        <v>13.8</v>
      </c>
      <c r="H433" s="68">
        <v>39.4</v>
      </c>
      <c r="I433" s="68">
        <v>17.600000000000001</v>
      </c>
      <c r="J433" s="69">
        <v>39</v>
      </c>
      <c r="K433" s="68">
        <v>28.4</v>
      </c>
      <c r="L433" s="68">
        <v>13.8</v>
      </c>
      <c r="M433" s="68">
        <v>39.4</v>
      </c>
      <c r="N433" s="70">
        <v>17.600000000000001</v>
      </c>
    </row>
    <row r="434" spans="1:14" x14ac:dyDescent="0.3">
      <c r="A434" s="50" t="s">
        <v>52</v>
      </c>
      <c r="B434" s="51" t="s">
        <v>0</v>
      </c>
      <c r="C434" s="52">
        <v>9847</v>
      </c>
      <c r="D434" s="52">
        <v>9452</v>
      </c>
      <c r="E434" s="53">
        <v>6795</v>
      </c>
      <c r="F434" s="54">
        <v>69</v>
      </c>
      <c r="G434" s="54">
        <v>1.4</v>
      </c>
      <c r="H434" s="54">
        <v>71.900000000000006</v>
      </c>
      <c r="I434" s="54">
        <v>1.4</v>
      </c>
      <c r="J434" s="55">
        <v>5824</v>
      </c>
      <c r="K434" s="54">
        <v>59.1</v>
      </c>
      <c r="L434" s="54">
        <v>1.5</v>
      </c>
      <c r="M434" s="54">
        <v>61.6</v>
      </c>
      <c r="N434" s="56">
        <v>1.5</v>
      </c>
    </row>
    <row r="435" spans="1:14" x14ac:dyDescent="0.3">
      <c r="A435" s="57" t="str">
        <f>A434</f>
        <v>PENNSYLVANIA</v>
      </c>
      <c r="B435" s="58" t="s">
        <v>1</v>
      </c>
      <c r="C435" s="59">
        <v>4727</v>
      </c>
      <c r="D435" s="59">
        <v>4532</v>
      </c>
      <c r="E435" s="60">
        <v>3217</v>
      </c>
      <c r="F435" s="61">
        <v>68</v>
      </c>
      <c r="G435" s="61">
        <v>2</v>
      </c>
      <c r="H435" s="61">
        <v>71</v>
      </c>
      <c r="I435" s="61">
        <v>2</v>
      </c>
      <c r="J435" s="62">
        <v>2740</v>
      </c>
      <c r="K435" s="61">
        <v>58</v>
      </c>
      <c r="L435" s="61">
        <v>2.2000000000000002</v>
      </c>
      <c r="M435" s="61">
        <v>60.4</v>
      </c>
      <c r="N435" s="63">
        <v>2.2000000000000002</v>
      </c>
    </row>
    <row r="436" spans="1:14" x14ac:dyDescent="0.3">
      <c r="A436" s="57" t="str">
        <f t="shared" ref="A436:A444" si="39">A435</f>
        <v>PENNSYLVANIA</v>
      </c>
      <c r="B436" s="58" t="s">
        <v>2</v>
      </c>
      <c r="C436" s="59">
        <v>5120</v>
      </c>
      <c r="D436" s="59">
        <v>4919</v>
      </c>
      <c r="E436" s="60">
        <v>3578</v>
      </c>
      <c r="F436" s="61">
        <v>69.900000000000006</v>
      </c>
      <c r="G436" s="61">
        <v>1.9</v>
      </c>
      <c r="H436" s="61">
        <v>72.7</v>
      </c>
      <c r="I436" s="61">
        <v>1.9</v>
      </c>
      <c r="J436" s="62">
        <v>3084</v>
      </c>
      <c r="K436" s="61">
        <v>60.2</v>
      </c>
      <c r="L436" s="61">
        <v>2.1</v>
      </c>
      <c r="M436" s="61">
        <v>62.7</v>
      </c>
      <c r="N436" s="63">
        <v>2.1</v>
      </c>
    </row>
    <row r="437" spans="1:14" x14ac:dyDescent="0.3">
      <c r="A437" s="57" t="str">
        <f t="shared" si="39"/>
        <v>PENNSYLVANIA</v>
      </c>
      <c r="B437" s="58" t="s">
        <v>3</v>
      </c>
      <c r="C437" s="59">
        <v>8382</v>
      </c>
      <c r="D437" s="59">
        <v>8228</v>
      </c>
      <c r="E437" s="60">
        <v>5951</v>
      </c>
      <c r="F437" s="61">
        <v>71</v>
      </c>
      <c r="G437" s="61">
        <v>1.5</v>
      </c>
      <c r="H437" s="61">
        <v>72.3</v>
      </c>
      <c r="I437" s="61">
        <v>1.5</v>
      </c>
      <c r="J437" s="62">
        <v>5074</v>
      </c>
      <c r="K437" s="61">
        <v>60.5</v>
      </c>
      <c r="L437" s="61">
        <v>1.6</v>
      </c>
      <c r="M437" s="61">
        <v>61.7</v>
      </c>
      <c r="N437" s="63">
        <v>1.6</v>
      </c>
    </row>
    <row r="438" spans="1:14" x14ac:dyDescent="0.3">
      <c r="A438" s="57" t="str">
        <f t="shared" si="39"/>
        <v>PENNSYLVANIA</v>
      </c>
      <c r="B438" s="64" t="s">
        <v>93</v>
      </c>
      <c r="C438" s="59">
        <v>7994</v>
      </c>
      <c r="D438" s="59">
        <v>7901</v>
      </c>
      <c r="E438" s="60">
        <v>5779</v>
      </c>
      <c r="F438" s="61">
        <v>72.3</v>
      </c>
      <c r="G438" s="61">
        <v>1.5</v>
      </c>
      <c r="H438" s="61">
        <v>73.099999999999994</v>
      </c>
      <c r="I438" s="61">
        <v>1.5</v>
      </c>
      <c r="J438" s="62">
        <v>4937</v>
      </c>
      <c r="K438" s="61">
        <v>61.8</v>
      </c>
      <c r="L438" s="61">
        <v>1.6</v>
      </c>
      <c r="M438" s="61">
        <v>62.5</v>
      </c>
      <c r="N438" s="63">
        <v>1.6</v>
      </c>
    </row>
    <row r="439" spans="1:14" x14ac:dyDescent="0.3">
      <c r="A439" s="57" t="str">
        <f t="shared" si="39"/>
        <v>PENNSYLVANIA</v>
      </c>
      <c r="B439" s="58" t="s">
        <v>5</v>
      </c>
      <c r="C439" s="59">
        <v>1006</v>
      </c>
      <c r="D439" s="59">
        <v>940</v>
      </c>
      <c r="E439" s="60">
        <v>675</v>
      </c>
      <c r="F439" s="61">
        <v>67</v>
      </c>
      <c r="G439" s="61">
        <v>5.4</v>
      </c>
      <c r="H439" s="61">
        <v>71.8</v>
      </c>
      <c r="I439" s="61">
        <v>5.3</v>
      </c>
      <c r="J439" s="62">
        <v>614</v>
      </c>
      <c r="K439" s="61">
        <v>61</v>
      </c>
      <c r="L439" s="61">
        <v>5.6</v>
      </c>
      <c r="M439" s="61">
        <v>65.2</v>
      </c>
      <c r="N439" s="63">
        <v>5.6</v>
      </c>
    </row>
    <row r="440" spans="1:14" x14ac:dyDescent="0.3">
      <c r="A440" s="57" t="str">
        <f t="shared" si="39"/>
        <v>PENNSYLVANIA</v>
      </c>
      <c r="B440" s="58" t="s">
        <v>6</v>
      </c>
      <c r="C440" s="59">
        <v>272</v>
      </c>
      <c r="D440" s="59">
        <v>110</v>
      </c>
      <c r="E440" s="60">
        <v>68</v>
      </c>
      <c r="F440" s="61">
        <v>25</v>
      </c>
      <c r="G440" s="61">
        <v>10</v>
      </c>
      <c r="H440" s="61">
        <v>61.7</v>
      </c>
      <c r="I440" s="61">
        <v>17.5</v>
      </c>
      <c r="J440" s="62">
        <v>53</v>
      </c>
      <c r="K440" s="61">
        <v>19.3</v>
      </c>
      <c r="L440" s="61">
        <v>9.1</v>
      </c>
      <c r="M440" s="61">
        <v>47.6</v>
      </c>
      <c r="N440" s="63">
        <v>18</v>
      </c>
    </row>
    <row r="441" spans="1:14" x14ac:dyDescent="0.3">
      <c r="A441" s="57" t="str">
        <f t="shared" si="39"/>
        <v>PENNSYLVANIA</v>
      </c>
      <c r="B441" s="58" t="s">
        <v>7</v>
      </c>
      <c r="C441" s="59">
        <v>501</v>
      </c>
      <c r="D441" s="59">
        <v>407</v>
      </c>
      <c r="E441" s="60">
        <v>225</v>
      </c>
      <c r="F441" s="61">
        <v>45</v>
      </c>
      <c r="G441" s="61">
        <v>10.5</v>
      </c>
      <c r="H441" s="61">
        <v>55.3</v>
      </c>
      <c r="I441" s="61">
        <v>11.6</v>
      </c>
      <c r="J441" s="62">
        <v>184</v>
      </c>
      <c r="K441" s="61">
        <v>36.700000000000003</v>
      </c>
      <c r="L441" s="61">
        <v>10.199999999999999</v>
      </c>
      <c r="M441" s="61">
        <v>45.1</v>
      </c>
      <c r="N441" s="63">
        <v>11.6</v>
      </c>
    </row>
    <row r="442" spans="1:14" x14ac:dyDescent="0.3">
      <c r="A442" s="57" t="str">
        <f t="shared" si="39"/>
        <v>PENNSYLVANIA</v>
      </c>
      <c r="B442" s="58" t="s">
        <v>8</v>
      </c>
      <c r="C442" s="59">
        <v>8482</v>
      </c>
      <c r="D442" s="59">
        <v>8327</v>
      </c>
      <c r="E442" s="60">
        <v>6002</v>
      </c>
      <c r="F442" s="61">
        <v>70.8</v>
      </c>
      <c r="G442" s="61">
        <v>1.5</v>
      </c>
      <c r="H442" s="61">
        <v>72.099999999999994</v>
      </c>
      <c r="I442" s="61">
        <v>1.5</v>
      </c>
      <c r="J442" s="62">
        <v>5118</v>
      </c>
      <c r="K442" s="61">
        <v>60.3</v>
      </c>
      <c r="L442" s="61">
        <v>1.6</v>
      </c>
      <c r="M442" s="61">
        <v>61.5</v>
      </c>
      <c r="N442" s="63">
        <v>1.6</v>
      </c>
    </row>
    <row r="443" spans="1:14" x14ac:dyDescent="0.3">
      <c r="A443" s="57" t="str">
        <f t="shared" si="39"/>
        <v>PENNSYLVANIA</v>
      </c>
      <c r="B443" s="58" t="s">
        <v>9</v>
      </c>
      <c r="C443" s="59">
        <v>1078</v>
      </c>
      <c r="D443" s="59">
        <v>1012</v>
      </c>
      <c r="E443" s="60">
        <v>725</v>
      </c>
      <c r="F443" s="61">
        <v>67.2</v>
      </c>
      <c r="G443" s="61">
        <v>5.2</v>
      </c>
      <c r="H443" s="61">
        <v>71.599999999999994</v>
      </c>
      <c r="I443" s="61">
        <v>5.0999999999999996</v>
      </c>
      <c r="J443" s="62">
        <v>653</v>
      </c>
      <c r="K443" s="61">
        <v>60.6</v>
      </c>
      <c r="L443" s="61">
        <v>5.4</v>
      </c>
      <c r="M443" s="61">
        <v>64.5</v>
      </c>
      <c r="N443" s="63">
        <v>5.5</v>
      </c>
    </row>
    <row r="444" spans="1:14" x14ac:dyDescent="0.3">
      <c r="A444" s="57" t="str">
        <f t="shared" si="39"/>
        <v>PENNSYLVANIA</v>
      </c>
      <c r="B444" s="65" t="s">
        <v>10</v>
      </c>
      <c r="C444" s="66">
        <v>295</v>
      </c>
      <c r="D444" s="66">
        <v>133</v>
      </c>
      <c r="E444" s="67">
        <v>74</v>
      </c>
      <c r="F444" s="68">
        <v>25.1</v>
      </c>
      <c r="G444" s="68">
        <v>9.6</v>
      </c>
      <c r="H444" s="68">
        <v>55.7</v>
      </c>
      <c r="I444" s="68">
        <v>16.3</v>
      </c>
      <c r="J444" s="69">
        <v>58</v>
      </c>
      <c r="K444" s="68">
        <v>19.899999999999999</v>
      </c>
      <c r="L444" s="68">
        <v>8.8000000000000007</v>
      </c>
      <c r="M444" s="68">
        <v>44</v>
      </c>
      <c r="N444" s="70">
        <v>16.3</v>
      </c>
    </row>
    <row r="445" spans="1:14" x14ac:dyDescent="0.3">
      <c r="A445" s="50" t="s">
        <v>53</v>
      </c>
      <c r="B445" s="51" t="s">
        <v>0</v>
      </c>
      <c r="C445" s="52">
        <v>817</v>
      </c>
      <c r="D445" s="52">
        <v>751</v>
      </c>
      <c r="E445" s="53">
        <v>552</v>
      </c>
      <c r="F445" s="54">
        <v>67.5</v>
      </c>
      <c r="G445" s="54">
        <v>2.5</v>
      </c>
      <c r="H445" s="54">
        <v>73.5</v>
      </c>
      <c r="I445" s="54">
        <v>2.5</v>
      </c>
      <c r="J445" s="55">
        <v>469</v>
      </c>
      <c r="K445" s="54">
        <v>57.4</v>
      </c>
      <c r="L445" s="54">
        <v>2.7</v>
      </c>
      <c r="M445" s="54">
        <v>62.5</v>
      </c>
      <c r="N445" s="56">
        <v>2.7</v>
      </c>
    </row>
    <row r="446" spans="1:14" x14ac:dyDescent="0.3">
      <c r="A446" s="57" t="str">
        <f>A445</f>
        <v>RHODE ISLAND</v>
      </c>
      <c r="B446" s="58" t="s">
        <v>1</v>
      </c>
      <c r="C446" s="59">
        <v>384</v>
      </c>
      <c r="D446" s="59">
        <v>352</v>
      </c>
      <c r="E446" s="60">
        <v>254</v>
      </c>
      <c r="F446" s="61">
        <v>66.099999999999994</v>
      </c>
      <c r="G446" s="61">
        <v>3.7</v>
      </c>
      <c r="H446" s="61">
        <v>72</v>
      </c>
      <c r="I446" s="61">
        <v>3.7</v>
      </c>
      <c r="J446" s="62">
        <v>212</v>
      </c>
      <c r="K446" s="61">
        <v>55.3</v>
      </c>
      <c r="L446" s="61">
        <v>3.9</v>
      </c>
      <c r="M446" s="61">
        <v>60.2</v>
      </c>
      <c r="N446" s="63">
        <v>4</v>
      </c>
    </row>
    <row r="447" spans="1:14" x14ac:dyDescent="0.3">
      <c r="A447" s="57" t="str">
        <f t="shared" ref="A447:A455" si="40">A446</f>
        <v>RHODE ISLAND</v>
      </c>
      <c r="B447" s="58" t="s">
        <v>2</v>
      </c>
      <c r="C447" s="59">
        <v>434</v>
      </c>
      <c r="D447" s="59">
        <v>399</v>
      </c>
      <c r="E447" s="60">
        <v>298</v>
      </c>
      <c r="F447" s="61">
        <v>68.8</v>
      </c>
      <c r="G447" s="61">
        <v>3.4</v>
      </c>
      <c r="H447" s="61">
        <v>74.8</v>
      </c>
      <c r="I447" s="61">
        <v>3.3</v>
      </c>
      <c r="J447" s="62">
        <v>257</v>
      </c>
      <c r="K447" s="61">
        <v>59.3</v>
      </c>
      <c r="L447" s="61">
        <v>3.6</v>
      </c>
      <c r="M447" s="61">
        <v>64.5</v>
      </c>
      <c r="N447" s="63">
        <v>3.7</v>
      </c>
    </row>
    <row r="448" spans="1:14" x14ac:dyDescent="0.3">
      <c r="A448" s="57" t="str">
        <f t="shared" si="40"/>
        <v>RHODE ISLAND</v>
      </c>
      <c r="B448" s="58" t="s">
        <v>3</v>
      </c>
      <c r="C448" s="59">
        <v>713</v>
      </c>
      <c r="D448" s="59">
        <v>673</v>
      </c>
      <c r="E448" s="60">
        <v>497</v>
      </c>
      <c r="F448" s="61">
        <v>69.7</v>
      </c>
      <c r="G448" s="61">
        <v>2.6</v>
      </c>
      <c r="H448" s="61">
        <v>74</v>
      </c>
      <c r="I448" s="61">
        <v>2.6</v>
      </c>
      <c r="J448" s="62">
        <v>420</v>
      </c>
      <c r="K448" s="61">
        <v>58.9</v>
      </c>
      <c r="L448" s="61">
        <v>2.8</v>
      </c>
      <c r="M448" s="61">
        <v>62.5</v>
      </c>
      <c r="N448" s="63">
        <v>2.9</v>
      </c>
    </row>
    <row r="449" spans="1:14" x14ac:dyDescent="0.3">
      <c r="A449" s="57" t="str">
        <f t="shared" si="40"/>
        <v>RHODE ISLAND</v>
      </c>
      <c r="B449" s="64" t="s">
        <v>93</v>
      </c>
      <c r="C449" s="59">
        <v>646</v>
      </c>
      <c r="D449" s="59">
        <v>632</v>
      </c>
      <c r="E449" s="60">
        <v>472</v>
      </c>
      <c r="F449" s="61">
        <v>73</v>
      </c>
      <c r="G449" s="61">
        <v>2.7</v>
      </c>
      <c r="H449" s="61">
        <v>74.7</v>
      </c>
      <c r="I449" s="61">
        <v>2.7</v>
      </c>
      <c r="J449" s="62">
        <v>400</v>
      </c>
      <c r="K449" s="61">
        <v>61.9</v>
      </c>
      <c r="L449" s="61">
        <v>2.9</v>
      </c>
      <c r="M449" s="61">
        <v>63.3</v>
      </c>
      <c r="N449" s="63">
        <v>3</v>
      </c>
    </row>
    <row r="450" spans="1:14" x14ac:dyDescent="0.3">
      <c r="A450" s="57" t="str">
        <f t="shared" si="40"/>
        <v>RHODE ISLAND</v>
      </c>
      <c r="B450" s="58" t="s">
        <v>5</v>
      </c>
      <c r="C450" s="59">
        <v>50</v>
      </c>
      <c r="D450" s="59">
        <v>43</v>
      </c>
      <c r="E450" s="60">
        <v>33</v>
      </c>
      <c r="F450" s="61" t="s">
        <v>94</v>
      </c>
      <c r="G450" s="61" t="s">
        <v>94</v>
      </c>
      <c r="H450" s="61" t="s">
        <v>94</v>
      </c>
      <c r="I450" s="61" t="s">
        <v>94</v>
      </c>
      <c r="J450" s="62">
        <v>30</v>
      </c>
      <c r="K450" s="61" t="s">
        <v>94</v>
      </c>
      <c r="L450" s="61" t="s">
        <v>94</v>
      </c>
      <c r="M450" s="61" t="s">
        <v>94</v>
      </c>
      <c r="N450" s="63" t="s">
        <v>94</v>
      </c>
    </row>
    <row r="451" spans="1:14" x14ac:dyDescent="0.3">
      <c r="A451" s="57" t="str">
        <f t="shared" si="40"/>
        <v>RHODE ISLAND</v>
      </c>
      <c r="B451" s="58" t="s">
        <v>6</v>
      </c>
      <c r="C451" s="59">
        <v>25</v>
      </c>
      <c r="D451" s="59">
        <v>16</v>
      </c>
      <c r="E451" s="60">
        <v>6</v>
      </c>
      <c r="F451" s="61" t="s">
        <v>94</v>
      </c>
      <c r="G451" s="61" t="s">
        <v>94</v>
      </c>
      <c r="H451" s="61" t="s">
        <v>94</v>
      </c>
      <c r="I451" s="61" t="s">
        <v>94</v>
      </c>
      <c r="J451" s="62">
        <v>5</v>
      </c>
      <c r="K451" s="61" t="s">
        <v>94</v>
      </c>
      <c r="L451" s="61" t="s">
        <v>94</v>
      </c>
      <c r="M451" s="61" t="s">
        <v>94</v>
      </c>
      <c r="N451" s="63" t="s">
        <v>94</v>
      </c>
    </row>
    <row r="452" spans="1:14" x14ac:dyDescent="0.3">
      <c r="A452" s="57" t="str">
        <f t="shared" si="40"/>
        <v>RHODE ISLAND</v>
      </c>
      <c r="B452" s="58" t="s">
        <v>7</v>
      </c>
      <c r="C452" s="59">
        <v>95</v>
      </c>
      <c r="D452" s="59">
        <v>57</v>
      </c>
      <c r="E452" s="60">
        <v>37</v>
      </c>
      <c r="F452" s="61">
        <v>39.1</v>
      </c>
      <c r="G452" s="61">
        <v>12.1</v>
      </c>
      <c r="H452" s="61" t="s">
        <v>94</v>
      </c>
      <c r="I452" s="61" t="s">
        <v>94</v>
      </c>
      <c r="J452" s="62">
        <v>32</v>
      </c>
      <c r="K452" s="61">
        <v>33.6</v>
      </c>
      <c r="L452" s="61">
        <v>11.8</v>
      </c>
      <c r="M452" s="61" t="s">
        <v>94</v>
      </c>
      <c r="N452" s="63" t="s">
        <v>94</v>
      </c>
    </row>
    <row r="453" spans="1:14" x14ac:dyDescent="0.3">
      <c r="A453" s="57" t="str">
        <f t="shared" si="40"/>
        <v>RHODE ISLAND</v>
      </c>
      <c r="B453" s="58" t="s">
        <v>8</v>
      </c>
      <c r="C453" s="59">
        <v>734</v>
      </c>
      <c r="D453" s="59">
        <v>686</v>
      </c>
      <c r="E453" s="60">
        <v>508</v>
      </c>
      <c r="F453" s="61">
        <v>69.2</v>
      </c>
      <c r="G453" s="61">
        <v>2.6</v>
      </c>
      <c r="H453" s="61">
        <v>74.099999999999994</v>
      </c>
      <c r="I453" s="61">
        <v>2.6</v>
      </c>
      <c r="J453" s="62">
        <v>430</v>
      </c>
      <c r="K453" s="61">
        <v>58.5</v>
      </c>
      <c r="L453" s="61">
        <v>2.8</v>
      </c>
      <c r="M453" s="61">
        <v>62.6</v>
      </c>
      <c r="N453" s="63">
        <v>2.8</v>
      </c>
    </row>
    <row r="454" spans="1:14" x14ac:dyDescent="0.3">
      <c r="A454" s="57" t="str">
        <f t="shared" si="40"/>
        <v>RHODE ISLAND</v>
      </c>
      <c r="B454" s="58" t="s">
        <v>9</v>
      </c>
      <c r="C454" s="59">
        <v>65</v>
      </c>
      <c r="D454" s="59">
        <v>54</v>
      </c>
      <c r="E454" s="60">
        <v>41</v>
      </c>
      <c r="F454" s="61" t="s">
        <v>94</v>
      </c>
      <c r="G454" s="61" t="s">
        <v>94</v>
      </c>
      <c r="H454" s="61" t="s">
        <v>94</v>
      </c>
      <c r="I454" s="61" t="s">
        <v>94</v>
      </c>
      <c r="J454" s="62">
        <v>37</v>
      </c>
      <c r="K454" s="61" t="s">
        <v>94</v>
      </c>
      <c r="L454" s="61" t="s">
        <v>94</v>
      </c>
      <c r="M454" s="61" t="s">
        <v>94</v>
      </c>
      <c r="N454" s="63" t="s">
        <v>94</v>
      </c>
    </row>
    <row r="455" spans="1:14" x14ac:dyDescent="0.3">
      <c r="A455" s="57" t="str">
        <f t="shared" si="40"/>
        <v>RHODE ISLAND</v>
      </c>
      <c r="B455" s="65" t="s">
        <v>10</v>
      </c>
      <c r="C455" s="66">
        <v>31</v>
      </c>
      <c r="D455" s="66">
        <v>21</v>
      </c>
      <c r="E455" s="67">
        <v>10</v>
      </c>
      <c r="F455" s="68" t="s">
        <v>94</v>
      </c>
      <c r="G455" s="68" t="s">
        <v>94</v>
      </c>
      <c r="H455" s="68" t="s">
        <v>94</v>
      </c>
      <c r="I455" s="68" t="s">
        <v>94</v>
      </c>
      <c r="J455" s="69">
        <v>9</v>
      </c>
      <c r="K455" s="68" t="s">
        <v>94</v>
      </c>
      <c r="L455" s="68" t="s">
        <v>94</v>
      </c>
      <c r="M455" s="68" t="s">
        <v>94</v>
      </c>
      <c r="N455" s="70" t="s">
        <v>94</v>
      </c>
    </row>
    <row r="456" spans="1:14" x14ac:dyDescent="0.3">
      <c r="A456" s="50" t="s">
        <v>54</v>
      </c>
      <c r="B456" s="51" t="s">
        <v>0</v>
      </c>
      <c r="C456" s="52">
        <v>3516</v>
      </c>
      <c r="D456" s="52">
        <v>3380</v>
      </c>
      <c r="E456" s="53">
        <v>2479</v>
      </c>
      <c r="F456" s="54">
        <v>70.5</v>
      </c>
      <c r="G456" s="54">
        <v>2.2999999999999998</v>
      </c>
      <c r="H456" s="54">
        <v>73.3</v>
      </c>
      <c r="I456" s="54">
        <v>2.2999999999999998</v>
      </c>
      <c r="J456" s="55">
        <v>2187</v>
      </c>
      <c r="K456" s="54">
        <v>62.2</v>
      </c>
      <c r="L456" s="54">
        <v>2.4</v>
      </c>
      <c r="M456" s="54">
        <v>64.7</v>
      </c>
      <c r="N456" s="56">
        <v>2.4</v>
      </c>
    </row>
    <row r="457" spans="1:14" x14ac:dyDescent="0.3">
      <c r="A457" s="57" t="str">
        <f>A456</f>
        <v>SOUTH CAROLINA</v>
      </c>
      <c r="B457" s="58" t="s">
        <v>1</v>
      </c>
      <c r="C457" s="59">
        <v>1660</v>
      </c>
      <c r="D457" s="59">
        <v>1580</v>
      </c>
      <c r="E457" s="60">
        <v>1096</v>
      </c>
      <c r="F457" s="61">
        <v>66.099999999999994</v>
      </c>
      <c r="G457" s="61">
        <v>3.5</v>
      </c>
      <c r="H457" s="61">
        <v>69.400000000000006</v>
      </c>
      <c r="I457" s="61">
        <v>3.4</v>
      </c>
      <c r="J457" s="62">
        <v>940</v>
      </c>
      <c r="K457" s="61">
        <v>56.6</v>
      </c>
      <c r="L457" s="61">
        <v>3.6</v>
      </c>
      <c r="M457" s="61">
        <v>59.5</v>
      </c>
      <c r="N457" s="63">
        <v>3.7</v>
      </c>
    </row>
    <row r="458" spans="1:14" x14ac:dyDescent="0.3">
      <c r="A458" s="57" t="str">
        <f t="shared" ref="A458:A466" si="41">A457</f>
        <v>SOUTH CAROLINA</v>
      </c>
      <c r="B458" s="58" t="s">
        <v>2</v>
      </c>
      <c r="C458" s="59">
        <v>1856</v>
      </c>
      <c r="D458" s="59">
        <v>1801</v>
      </c>
      <c r="E458" s="60">
        <v>1382</v>
      </c>
      <c r="F458" s="61">
        <v>74.5</v>
      </c>
      <c r="G458" s="61">
        <v>3</v>
      </c>
      <c r="H458" s="61">
        <v>76.8</v>
      </c>
      <c r="I458" s="61">
        <v>3</v>
      </c>
      <c r="J458" s="62">
        <v>1247</v>
      </c>
      <c r="K458" s="61">
        <v>67.2</v>
      </c>
      <c r="L458" s="61">
        <v>3.2</v>
      </c>
      <c r="M458" s="61">
        <v>69.3</v>
      </c>
      <c r="N458" s="63">
        <v>3.2</v>
      </c>
    </row>
    <row r="459" spans="1:14" x14ac:dyDescent="0.3">
      <c r="A459" s="57" t="str">
        <f t="shared" si="41"/>
        <v>SOUTH CAROLINA</v>
      </c>
      <c r="B459" s="58" t="s">
        <v>3</v>
      </c>
      <c r="C459" s="59">
        <v>2508</v>
      </c>
      <c r="D459" s="59">
        <v>2400</v>
      </c>
      <c r="E459" s="60">
        <v>1745</v>
      </c>
      <c r="F459" s="61">
        <v>69.599999999999994</v>
      </c>
      <c r="G459" s="61">
        <v>2.7</v>
      </c>
      <c r="H459" s="61">
        <v>72.7</v>
      </c>
      <c r="I459" s="61">
        <v>2.7</v>
      </c>
      <c r="J459" s="62">
        <v>1515</v>
      </c>
      <c r="K459" s="61">
        <v>60.4</v>
      </c>
      <c r="L459" s="61">
        <v>2.9</v>
      </c>
      <c r="M459" s="61">
        <v>63.1</v>
      </c>
      <c r="N459" s="63">
        <v>2.9</v>
      </c>
    </row>
    <row r="460" spans="1:14" x14ac:dyDescent="0.3">
      <c r="A460" s="57" t="str">
        <f t="shared" si="41"/>
        <v>SOUTH CAROLINA</v>
      </c>
      <c r="B460" s="64" t="s">
        <v>93</v>
      </c>
      <c r="C460" s="59">
        <v>2403</v>
      </c>
      <c r="D460" s="59">
        <v>2363</v>
      </c>
      <c r="E460" s="60">
        <v>1724</v>
      </c>
      <c r="F460" s="61">
        <v>71.7</v>
      </c>
      <c r="G460" s="61">
        <v>2.7</v>
      </c>
      <c r="H460" s="61">
        <v>73</v>
      </c>
      <c r="I460" s="61">
        <v>2.7</v>
      </c>
      <c r="J460" s="62">
        <v>1500</v>
      </c>
      <c r="K460" s="61">
        <v>62.4</v>
      </c>
      <c r="L460" s="61">
        <v>2.9</v>
      </c>
      <c r="M460" s="61">
        <v>63.5</v>
      </c>
      <c r="N460" s="63">
        <v>2.9</v>
      </c>
    </row>
    <row r="461" spans="1:14" x14ac:dyDescent="0.3">
      <c r="A461" s="57" t="str">
        <f t="shared" si="41"/>
        <v>SOUTH CAROLINA</v>
      </c>
      <c r="B461" s="58" t="s">
        <v>5</v>
      </c>
      <c r="C461" s="59">
        <v>919</v>
      </c>
      <c r="D461" s="59">
        <v>911</v>
      </c>
      <c r="E461" s="60">
        <v>691</v>
      </c>
      <c r="F461" s="61">
        <v>75.099999999999994</v>
      </c>
      <c r="G461" s="61">
        <v>5.0999999999999996</v>
      </c>
      <c r="H461" s="61">
        <v>75.8</v>
      </c>
      <c r="I461" s="61">
        <v>5.0999999999999996</v>
      </c>
      <c r="J461" s="62">
        <v>631</v>
      </c>
      <c r="K461" s="61">
        <v>68.7</v>
      </c>
      <c r="L461" s="61">
        <v>5.5</v>
      </c>
      <c r="M461" s="61">
        <v>69.3</v>
      </c>
      <c r="N461" s="63">
        <v>5.5</v>
      </c>
    </row>
    <row r="462" spans="1:14" x14ac:dyDescent="0.3">
      <c r="A462" s="57" t="str">
        <f t="shared" si="41"/>
        <v>SOUTH CAROLINA</v>
      </c>
      <c r="B462" s="58" t="s">
        <v>6</v>
      </c>
      <c r="C462" s="59">
        <v>48</v>
      </c>
      <c r="D462" s="59">
        <v>30</v>
      </c>
      <c r="E462" s="60">
        <v>17</v>
      </c>
      <c r="F462" s="61" t="s">
        <v>94</v>
      </c>
      <c r="G462" s="61" t="s">
        <v>94</v>
      </c>
      <c r="H462" s="61" t="s">
        <v>94</v>
      </c>
      <c r="I462" s="61" t="s">
        <v>94</v>
      </c>
      <c r="J462" s="62">
        <v>17</v>
      </c>
      <c r="K462" s="61" t="s">
        <v>94</v>
      </c>
      <c r="L462" s="61" t="s">
        <v>94</v>
      </c>
      <c r="M462" s="61" t="s">
        <v>94</v>
      </c>
      <c r="N462" s="63" t="s">
        <v>94</v>
      </c>
    </row>
    <row r="463" spans="1:14" x14ac:dyDescent="0.3">
      <c r="A463" s="57" t="str">
        <f t="shared" si="41"/>
        <v>SOUTH CAROLINA</v>
      </c>
      <c r="B463" s="58" t="s">
        <v>7</v>
      </c>
      <c r="C463" s="59">
        <v>114</v>
      </c>
      <c r="D463" s="59">
        <v>37</v>
      </c>
      <c r="E463" s="60">
        <v>21</v>
      </c>
      <c r="F463" s="61">
        <v>18.7</v>
      </c>
      <c r="G463" s="61">
        <v>17.100000000000001</v>
      </c>
      <c r="H463" s="61" t="s">
        <v>94</v>
      </c>
      <c r="I463" s="61" t="s">
        <v>94</v>
      </c>
      <c r="J463" s="62">
        <v>16</v>
      </c>
      <c r="K463" s="61">
        <v>13.6</v>
      </c>
      <c r="L463" s="61">
        <v>15</v>
      </c>
      <c r="M463" s="61" t="s">
        <v>94</v>
      </c>
      <c r="N463" s="63" t="s">
        <v>94</v>
      </c>
    </row>
    <row r="464" spans="1:14" x14ac:dyDescent="0.3">
      <c r="A464" s="57" t="str">
        <f t="shared" si="41"/>
        <v>SOUTH CAROLINA</v>
      </c>
      <c r="B464" s="58" t="s">
        <v>8</v>
      </c>
      <c r="C464" s="59">
        <v>2538</v>
      </c>
      <c r="D464" s="59">
        <v>2429</v>
      </c>
      <c r="E464" s="60">
        <v>1760</v>
      </c>
      <c r="F464" s="61">
        <v>69.400000000000006</v>
      </c>
      <c r="G464" s="61">
        <v>2.7</v>
      </c>
      <c r="H464" s="61">
        <v>72.5</v>
      </c>
      <c r="I464" s="61">
        <v>2.7</v>
      </c>
      <c r="J464" s="62">
        <v>1529</v>
      </c>
      <c r="K464" s="61">
        <v>60.2</v>
      </c>
      <c r="L464" s="61">
        <v>2.9</v>
      </c>
      <c r="M464" s="61">
        <v>62.9</v>
      </c>
      <c r="N464" s="63">
        <v>2.9</v>
      </c>
    </row>
    <row r="465" spans="1:14" x14ac:dyDescent="0.3">
      <c r="A465" s="57" t="str">
        <f t="shared" si="41"/>
        <v>SOUTH CAROLINA</v>
      </c>
      <c r="B465" s="58" t="s">
        <v>9</v>
      </c>
      <c r="C465" s="59">
        <v>935</v>
      </c>
      <c r="D465" s="59">
        <v>927</v>
      </c>
      <c r="E465" s="60">
        <v>703</v>
      </c>
      <c r="F465" s="61">
        <v>75.2</v>
      </c>
      <c r="G465" s="61">
        <v>5.0999999999999996</v>
      </c>
      <c r="H465" s="61">
        <v>75.900000000000006</v>
      </c>
      <c r="I465" s="61">
        <v>5.0999999999999996</v>
      </c>
      <c r="J465" s="62">
        <v>644</v>
      </c>
      <c r="K465" s="61">
        <v>68.8</v>
      </c>
      <c r="L465" s="61">
        <v>5.4</v>
      </c>
      <c r="M465" s="61">
        <v>69.5</v>
      </c>
      <c r="N465" s="63">
        <v>5.4</v>
      </c>
    </row>
    <row r="466" spans="1:14" x14ac:dyDescent="0.3">
      <c r="A466" s="57" t="str">
        <f t="shared" si="41"/>
        <v>SOUTH CAROLINA</v>
      </c>
      <c r="B466" s="65" t="s">
        <v>10</v>
      </c>
      <c r="C466" s="66">
        <v>48</v>
      </c>
      <c r="D466" s="66">
        <v>30</v>
      </c>
      <c r="E466" s="67">
        <v>17</v>
      </c>
      <c r="F466" s="68" t="s">
        <v>94</v>
      </c>
      <c r="G466" s="68" t="s">
        <v>94</v>
      </c>
      <c r="H466" s="68" t="s">
        <v>94</v>
      </c>
      <c r="I466" s="68" t="s">
        <v>94</v>
      </c>
      <c r="J466" s="69">
        <v>17</v>
      </c>
      <c r="K466" s="68" t="s">
        <v>94</v>
      </c>
      <c r="L466" s="68" t="s">
        <v>94</v>
      </c>
      <c r="M466" s="68" t="s">
        <v>94</v>
      </c>
      <c r="N466" s="70" t="s">
        <v>94</v>
      </c>
    </row>
    <row r="467" spans="1:14" x14ac:dyDescent="0.3">
      <c r="A467" s="50" t="s">
        <v>55</v>
      </c>
      <c r="B467" s="51" t="s">
        <v>0</v>
      </c>
      <c r="C467" s="52">
        <v>616</v>
      </c>
      <c r="D467" s="52">
        <v>607</v>
      </c>
      <c r="E467" s="53">
        <v>454</v>
      </c>
      <c r="F467" s="54">
        <v>73.7</v>
      </c>
      <c r="G467" s="54">
        <v>2.1</v>
      </c>
      <c r="H467" s="54">
        <v>74.8</v>
      </c>
      <c r="I467" s="54">
        <v>2.1</v>
      </c>
      <c r="J467" s="55">
        <v>370</v>
      </c>
      <c r="K467" s="54">
        <v>60.1</v>
      </c>
      <c r="L467" s="54">
        <v>2.4</v>
      </c>
      <c r="M467" s="54">
        <v>61</v>
      </c>
      <c r="N467" s="56">
        <v>2.4</v>
      </c>
    </row>
    <row r="468" spans="1:14" x14ac:dyDescent="0.3">
      <c r="A468" s="57" t="str">
        <f>A467</f>
        <v>SOUTH DAKOTA</v>
      </c>
      <c r="B468" s="58" t="s">
        <v>1</v>
      </c>
      <c r="C468" s="59">
        <v>304</v>
      </c>
      <c r="D468" s="59">
        <v>300</v>
      </c>
      <c r="E468" s="60">
        <v>220</v>
      </c>
      <c r="F468" s="61">
        <v>72.3</v>
      </c>
      <c r="G468" s="61">
        <v>3.1</v>
      </c>
      <c r="H468" s="61">
        <v>73.3</v>
      </c>
      <c r="I468" s="61">
        <v>3.1</v>
      </c>
      <c r="J468" s="62">
        <v>180</v>
      </c>
      <c r="K468" s="61">
        <v>59.1</v>
      </c>
      <c r="L468" s="61">
        <v>3.4</v>
      </c>
      <c r="M468" s="61">
        <v>59.9</v>
      </c>
      <c r="N468" s="63">
        <v>3.4</v>
      </c>
    </row>
    <row r="469" spans="1:14" x14ac:dyDescent="0.3">
      <c r="A469" s="57" t="str">
        <f t="shared" ref="A469:A477" si="42">A468</f>
        <v>SOUTH DAKOTA</v>
      </c>
      <c r="B469" s="58" t="s">
        <v>2</v>
      </c>
      <c r="C469" s="59">
        <v>312</v>
      </c>
      <c r="D469" s="59">
        <v>307</v>
      </c>
      <c r="E469" s="60">
        <v>235</v>
      </c>
      <c r="F469" s="61">
        <v>75.099999999999994</v>
      </c>
      <c r="G469" s="61">
        <v>2.9</v>
      </c>
      <c r="H469" s="61">
        <v>76.3</v>
      </c>
      <c r="I469" s="61">
        <v>2.9</v>
      </c>
      <c r="J469" s="62">
        <v>191</v>
      </c>
      <c r="K469" s="61">
        <v>61.1</v>
      </c>
      <c r="L469" s="61">
        <v>3.3</v>
      </c>
      <c r="M469" s="61">
        <v>62</v>
      </c>
      <c r="N469" s="63">
        <v>3.3</v>
      </c>
    </row>
    <row r="470" spans="1:14" x14ac:dyDescent="0.3">
      <c r="A470" s="57" t="str">
        <f t="shared" si="42"/>
        <v>SOUTH DAKOTA</v>
      </c>
      <c r="B470" s="58" t="s">
        <v>3</v>
      </c>
      <c r="C470" s="59">
        <v>541</v>
      </c>
      <c r="D470" s="59">
        <v>536</v>
      </c>
      <c r="E470" s="60">
        <v>405</v>
      </c>
      <c r="F470" s="61">
        <v>74.900000000000006</v>
      </c>
      <c r="G470" s="61">
        <v>2.2000000000000002</v>
      </c>
      <c r="H470" s="61">
        <v>75.599999999999994</v>
      </c>
      <c r="I470" s="61">
        <v>2.2000000000000002</v>
      </c>
      <c r="J470" s="62">
        <v>341</v>
      </c>
      <c r="K470" s="61">
        <v>63</v>
      </c>
      <c r="L470" s="61">
        <v>2.5</v>
      </c>
      <c r="M470" s="61">
        <v>63.5</v>
      </c>
      <c r="N470" s="63">
        <v>2.5</v>
      </c>
    </row>
    <row r="471" spans="1:14" x14ac:dyDescent="0.3">
      <c r="A471" s="57" t="str">
        <f t="shared" si="42"/>
        <v>SOUTH DAKOTA</v>
      </c>
      <c r="B471" s="64" t="s">
        <v>93</v>
      </c>
      <c r="C471" s="59">
        <v>527</v>
      </c>
      <c r="D471" s="59">
        <v>526</v>
      </c>
      <c r="E471" s="60">
        <v>400</v>
      </c>
      <c r="F471" s="61">
        <v>75.900000000000006</v>
      </c>
      <c r="G471" s="61">
        <v>2.2000000000000002</v>
      </c>
      <c r="H471" s="61">
        <v>76.099999999999994</v>
      </c>
      <c r="I471" s="61">
        <v>2.2000000000000002</v>
      </c>
      <c r="J471" s="62">
        <v>338</v>
      </c>
      <c r="K471" s="61">
        <v>64.2</v>
      </c>
      <c r="L471" s="61">
        <v>2.5</v>
      </c>
      <c r="M471" s="61">
        <v>64.3</v>
      </c>
      <c r="N471" s="63">
        <v>2.5</v>
      </c>
    </row>
    <row r="472" spans="1:14" x14ac:dyDescent="0.3">
      <c r="A472" s="57" t="str">
        <f t="shared" si="42"/>
        <v>SOUTH DAKOTA</v>
      </c>
      <c r="B472" s="58" t="s">
        <v>5</v>
      </c>
      <c r="C472" s="59">
        <v>6</v>
      </c>
      <c r="D472" s="59">
        <v>5</v>
      </c>
      <c r="E472" s="60">
        <v>3</v>
      </c>
      <c r="F472" s="61" t="s">
        <v>94</v>
      </c>
      <c r="G472" s="61" t="s">
        <v>94</v>
      </c>
      <c r="H472" s="61" t="s">
        <v>94</v>
      </c>
      <c r="I472" s="61" t="s">
        <v>94</v>
      </c>
      <c r="J472" s="62" t="s">
        <v>82</v>
      </c>
      <c r="K472" s="61" t="s">
        <v>94</v>
      </c>
      <c r="L472" s="61" t="s">
        <v>94</v>
      </c>
      <c r="M472" s="61" t="s">
        <v>94</v>
      </c>
      <c r="N472" s="63" t="s">
        <v>94</v>
      </c>
    </row>
    <row r="473" spans="1:14" x14ac:dyDescent="0.3">
      <c r="A473" s="57" t="str">
        <f t="shared" si="42"/>
        <v>SOUTH DAKOTA</v>
      </c>
      <c r="B473" s="58" t="s">
        <v>6</v>
      </c>
      <c r="C473" s="59">
        <v>4</v>
      </c>
      <c r="D473" s="59">
        <v>1</v>
      </c>
      <c r="E473" s="60">
        <v>1</v>
      </c>
      <c r="F473" s="61" t="s">
        <v>94</v>
      </c>
      <c r="G473" s="61" t="s">
        <v>94</v>
      </c>
      <c r="H473" s="61" t="s">
        <v>94</v>
      </c>
      <c r="I473" s="61" t="s">
        <v>94</v>
      </c>
      <c r="J473" s="62" t="s">
        <v>82</v>
      </c>
      <c r="K473" s="61" t="s">
        <v>94</v>
      </c>
      <c r="L473" s="61" t="s">
        <v>94</v>
      </c>
      <c r="M473" s="61" t="s">
        <v>94</v>
      </c>
      <c r="N473" s="63" t="s">
        <v>94</v>
      </c>
    </row>
    <row r="474" spans="1:14" x14ac:dyDescent="0.3">
      <c r="A474" s="57" t="str">
        <f t="shared" si="42"/>
        <v>SOUTH DAKOTA</v>
      </c>
      <c r="B474" s="58" t="s">
        <v>7</v>
      </c>
      <c r="C474" s="59">
        <v>16</v>
      </c>
      <c r="D474" s="59">
        <v>13</v>
      </c>
      <c r="E474" s="60">
        <v>6</v>
      </c>
      <c r="F474" s="61" t="s">
        <v>94</v>
      </c>
      <c r="G474" s="61" t="s">
        <v>94</v>
      </c>
      <c r="H474" s="61" t="s">
        <v>94</v>
      </c>
      <c r="I474" s="61" t="s">
        <v>94</v>
      </c>
      <c r="J474" s="62">
        <v>3</v>
      </c>
      <c r="K474" s="61" t="s">
        <v>94</v>
      </c>
      <c r="L474" s="61" t="s">
        <v>94</v>
      </c>
      <c r="M474" s="61" t="s">
        <v>94</v>
      </c>
      <c r="N474" s="63" t="s">
        <v>94</v>
      </c>
    </row>
    <row r="475" spans="1:14" x14ac:dyDescent="0.3">
      <c r="A475" s="57" t="str">
        <f t="shared" si="42"/>
        <v>SOUTH DAKOTA</v>
      </c>
      <c r="B475" s="58" t="s">
        <v>8</v>
      </c>
      <c r="C475" s="59">
        <v>550</v>
      </c>
      <c r="D475" s="59">
        <v>545</v>
      </c>
      <c r="E475" s="60">
        <v>411</v>
      </c>
      <c r="F475" s="61">
        <v>74.7</v>
      </c>
      <c r="G475" s="61">
        <v>2.2000000000000002</v>
      </c>
      <c r="H475" s="61">
        <v>75.400000000000006</v>
      </c>
      <c r="I475" s="61">
        <v>2.2000000000000002</v>
      </c>
      <c r="J475" s="62">
        <v>343</v>
      </c>
      <c r="K475" s="61">
        <v>62.5</v>
      </c>
      <c r="L475" s="61">
        <v>2.5</v>
      </c>
      <c r="M475" s="61">
        <v>63</v>
      </c>
      <c r="N475" s="63">
        <v>2.5</v>
      </c>
    </row>
    <row r="476" spans="1:14" x14ac:dyDescent="0.3">
      <c r="A476" s="57" t="str">
        <f t="shared" si="42"/>
        <v>SOUTH DAKOTA</v>
      </c>
      <c r="B476" s="58" t="s">
        <v>9</v>
      </c>
      <c r="C476" s="59">
        <v>9</v>
      </c>
      <c r="D476" s="59">
        <v>8</v>
      </c>
      <c r="E476" s="60">
        <v>4</v>
      </c>
      <c r="F476" s="61" t="s">
        <v>94</v>
      </c>
      <c r="G476" s="61" t="s">
        <v>94</v>
      </c>
      <c r="H476" s="61" t="s">
        <v>94</v>
      </c>
      <c r="I476" s="61" t="s">
        <v>94</v>
      </c>
      <c r="J476" s="62">
        <v>2</v>
      </c>
      <c r="K476" s="61" t="s">
        <v>94</v>
      </c>
      <c r="L476" s="61" t="s">
        <v>94</v>
      </c>
      <c r="M476" s="61" t="s">
        <v>94</v>
      </c>
      <c r="N476" s="63" t="s">
        <v>94</v>
      </c>
    </row>
    <row r="477" spans="1:14" x14ac:dyDescent="0.3">
      <c r="A477" s="57" t="str">
        <f t="shared" si="42"/>
        <v>SOUTH DAKOTA</v>
      </c>
      <c r="B477" s="65" t="s">
        <v>10</v>
      </c>
      <c r="C477" s="66">
        <v>4</v>
      </c>
      <c r="D477" s="66">
        <v>1</v>
      </c>
      <c r="E477" s="67">
        <v>1</v>
      </c>
      <c r="F477" s="68" t="s">
        <v>94</v>
      </c>
      <c r="G477" s="68" t="s">
        <v>94</v>
      </c>
      <c r="H477" s="68" t="s">
        <v>94</v>
      </c>
      <c r="I477" s="68" t="s">
        <v>94</v>
      </c>
      <c r="J477" s="69" t="s">
        <v>82</v>
      </c>
      <c r="K477" s="68" t="s">
        <v>94</v>
      </c>
      <c r="L477" s="68" t="s">
        <v>94</v>
      </c>
      <c r="M477" s="68" t="s">
        <v>94</v>
      </c>
      <c r="N477" s="70" t="s">
        <v>94</v>
      </c>
    </row>
    <row r="478" spans="1:14" x14ac:dyDescent="0.3">
      <c r="A478" s="50" t="s">
        <v>56</v>
      </c>
      <c r="B478" s="51" t="s">
        <v>0</v>
      </c>
      <c r="C478" s="52">
        <v>4849</v>
      </c>
      <c r="D478" s="52">
        <v>4678</v>
      </c>
      <c r="E478" s="53">
        <v>3210</v>
      </c>
      <c r="F478" s="54">
        <v>66.2</v>
      </c>
      <c r="G478" s="54">
        <v>2</v>
      </c>
      <c r="H478" s="54">
        <v>68.599999999999994</v>
      </c>
      <c r="I478" s="54">
        <v>2</v>
      </c>
      <c r="J478" s="55">
        <v>2606</v>
      </c>
      <c r="K478" s="54">
        <v>53.7</v>
      </c>
      <c r="L478" s="54">
        <v>2.1</v>
      </c>
      <c r="M478" s="54">
        <v>55.7</v>
      </c>
      <c r="N478" s="56">
        <v>2.2000000000000002</v>
      </c>
    </row>
    <row r="479" spans="1:14" x14ac:dyDescent="0.3">
      <c r="A479" s="57" t="str">
        <f>A478</f>
        <v>TENNESSEE</v>
      </c>
      <c r="B479" s="58" t="s">
        <v>1</v>
      </c>
      <c r="C479" s="59">
        <v>2300</v>
      </c>
      <c r="D479" s="59">
        <v>2203</v>
      </c>
      <c r="E479" s="60">
        <v>1432</v>
      </c>
      <c r="F479" s="61">
        <v>62.3</v>
      </c>
      <c r="G479" s="61">
        <v>3</v>
      </c>
      <c r="H479" s="61">
        <v>65</v>
      </c>
      <c r="I479" s="61">
        <v>3</v>
      </c>
      <c r="J479" s="62">
        <v>1172</v>
      </c>
      <c r="K479" s="61">
        <v>50.9</v>
      </c>
      <c r="L479" s="61">
        <v>3.1</v>
      </c>
      <c r="M479" s="61">
        <v>53.2</v>
      </c>
      <c r="N479" s="63">
        <v>3.2</v>
      </c>
    </row>
    <row r="480" spans="1:14" x14ac:dyDescent="0.3">
      <c r="A480" s="57" t="str">
        <f t="shared" ref="A480:A488" si="43">A479</f>
        <v>TENNESSEE</v>
      </c>
      <c r="B480" s="58" t="s">
        <v>2</v>
      </c>
      <c r="C480" s="59">
        <v>2548</v>
      </c>
      <c r="D480" s="59">
        <v>2475</v>
      </c>
      <c r="E480" s="60">
        <v>1778</v>
      </c>
      <c r="F480" s="61">
        <v>69.8</v>
      </c>
      <c r="G480" s="61">
        <v>2.7</v>
      </c>
      <c r="H480" s="61">
        <v>71.8</v>
      </c>
      <c r="I480" s="61">
        <v>2.7</v>
      </c>
      <c r="J480" s="62">
        <v>1434</v>
      </c>
      <c r="K480" s="61">
        <v>56.3</v>
      </c>
      <c r="L480" s="61">
        <v>2.9</v>
      </c>
      <c r="M480" s="61">
        <v>57.9</v>
      </c>
      <c r="N480" s="63">
        <v>3</v>
      </c>
    </row>
    <row r="481" spans="1:14" x14ac:dyDescent="0.3">
      <c r="A481" s="57" t="str">
        <f t="shared" si="43"/>
        <v>TENNESSEE</v>
      </c>
      <c r="B481" s="58" t="s">
        <v>3</v>
      </c>
      <c r="C481" s="59">
        <v>3925</v>
      </c>
      <c r="D481" s="59">
        <v>3836</v>
      </c>
      <c r="E481" s="60">
        <v>2621</v>
      </c>
      <c r="F481" s="61">
        <v>66.8</v>
      </c>
      <c r="G481" s="61">
        <v>2.2000000000000002</v>
      </c>
      <c r="H481" s="61">
        <v>68.3</v>
      </c>
      <c r="I481" s="61">
        <v>2.2000000000000002</v>
      </c>
      <c r="J481" s="62">
        <v>2098</v>
      </c>
      <c r="K481" s="61">
        <v>53.4</v>
      </c>
      <c r="L481" s="61">
        <v>2.4</v>
      </c>
      <c r="M481" s="61">
        <v>54.7</v>
      </c>
      <c r="N481" s="63">
        <v>2.4</v>
      </c>
    </row>
    <row r="482" spans="1:14" x14ac:dyDescent="0.3">
      <c r="A482" s="57" t="str">
        <f t="shared" si="43"/>
        <v>TENNESSEE</v>
      </c>
      <c r="B482" s="64" t="s">
        <v>93</v>
      </c>
      <c r="C482" s="59">
        <v>3768</v>
      </c>
      <c r="D482" s="59">
        <v>3746</v>
      </c>
      <c r="E482" s="60">
        <v>2559</v>
      </c>
      <c r="F482" s="61">
        <v>67.900000000000006</v>
      </c>
      <c r="G482" s="61">
        <v>2.2999999999999998</v>
      </c>
      <c r="H482" s="61">
        <v>68.3</v>
      </c>
      <c r="I482" s="61">
        <v>2.2999999999999998</v>
      </c>
      <c r="J482" s="62">
        <v>2052</v>
      </c>
      <c r="K482" s="61">
        <v>54.5</v>
      </c>
      <c r="L482" s="61">
        <v>2.4</v>
      </c>
      <c r="M482" s="61">
        <v>54.8</v>
      </c>
      <c r="N482" s="63">
        <v>2.4</v>
      </c>
    </row>
    <row r="483" spans="1:14" x14ac:dyDescent="0.3">
      <c r="A483" s="57" t="str">
        <f t="shared" si="43"/>
        <v>TENNESSEE</v>
      </c>
      <c r="B483" s="58" t="s">
        <v>5</v>
      </c>
      <c r="C483" s="59">
        <v>768</v>
      </c>
      <c r="D483" s="59">
        <v>722</v>
      </c>
      <c r="E483" s="60">
        <v>513</v>
      </c>
      <c r="F483" s="61">
        <v>66.8</v>
      </c>
      <c r="G483" s="61">
        <v>6.1</v>
      </c>
      <c r="H483" s="61">
        <v>71.099999999999994</v>
      </c>
      <c r="I483" s="61">
        <v>6.1</v>
      </c>
      <c r="J483" s="62">
        <v>441</v>
      </c>
      <c r="K483" s="61">
        <v>57.4</v>
      </c>
      <c r="L483" s="61">
        <v>6.5</v>
      </c>
      <c r="M483" s="61">
        <v>61.1</v>
      </c>
      <c r="N483" s="63">
        <v>6.6</v>
      </c>
    </row>
    <row r="484" spans="1:14" x14ac:dyDescent="0.3">
      <c r="A484" s="57" t="str">
        <f t="shared" si="43"/>
        <v>TENNESSEE</v>
      </c>
      <c r="B484" s="58" t="s">
        <v>6</v>
      </c>
      <c r="C484" s="59">
        <v>50</v>
      </c>
      <c r="D484" s="59">
        <v>20</v>
      </c>
      <c r="E484" s="60">
        <v>13</v>
      </c>
      <c r="F484" s="61" t="s">
        <v>94</v>
      </c>
      <c r="G484" s="61" t="s">
        <v>94</v>
      </c>
      <c r="H484" s="61" t="s">
        <v>94</v>
      </c>
      <c r="I484" s="61" t="s">
        <v>94</v>
      </c>
      <c r="J484" s="62">
        <v>13</v>
      </c>
      <c r="K484" s="61" t="s">
        <v>94</v>
      </c>
      <c r="L484" s="61" t="s">
        <v>94</v>
      </c>
      <c r="M484" s="61" t="s">
        <v>94</v>
      </c>
      <c r="N484" s="63" t="s">
        <v>94</v>
      </c>
    </row>
    <row r="485" spans="1:14" x14ac:dyDescent="0.3">
      <c r="A485" s="57" t="str">
        <f t="shared" si="43"/>
        <v>TENNESSEE</v>
      </c>
      <c r="B485" s="58" t="s">
        <v>7</v>
      </c>
      <c r="C485" s="59">
        <v>241</v>
      </c>
      <c r="D485" s="59">
        <v>134</v>
      </c>
      <c r="E485" s="60">
        <v>107</v>
      </c>
      <c r="F485" s="61">
        <v>44.4</v>
      </c>
      <c r="G485" s="61">
        <v>15</v>
      </c>
      <c r="H485" s="61">
        <v>79.7</v>
      </c>
      <c r="I485" s="61">
        <v>16.3</v>
      </c>
      <c r="J485" s="62">
        <v>84</v>
      </c>
      <c r="K485" s="61">
        <v>34.700000000000003</v>
      </c>
      <c r="L485" s="61">
        <v>14.4</v>
      </c>
      <c r="M485" s="61">
        <v>62.3</v>
      </c>
      <c r="N485" s="63">
        <v>19.600000000000001</v>
      </c>
    </row>
    <row r="486" spans="1:14" x14ac:dyDescent="0.3">
      <c r="A486" s="57" t="str">
        <f t="shared" si="43"/>
        <v>TENNESSEE</v>
      </c>
      <c r="B486" s="58" t="s">
        <v>8</v>
      </c>
      <c r="C486" s="59">
        <v>3996</v>
      </c>
      <c r="D486" s="59">
        <v>3907</v>
      </c>
      <c r="E486" s="60">
        <v>2669</v>
      </c>
      <c r="F486" s="61">
        <v>66.8</v>
      </c>
      <c r="G486" s="61">
        <v>2.2000000000000002</v>
      </c>
      <c r="H486" s="61">
        <v>68.3</v>
      </c>
      <c r="I486" s="61">
        <v>2.2000000000000002</v>
      </c>
      <c r="J486" s="62">
        <v>2136</v>
      </c>
      <c r="K486" s="61">
        <v>53.5</v>
      </c>
      <c r="L486" s="61">
        <v>2.4</v>
      </c>
      <c r="M486" s="61">
        <v>54.7</v>
      </c>
      <c r="N486" s="63">
        <v>2.4</v>
      </c>
    </row>
    <row r="487" spans="1:14" x14ac:dyDescent="0.3">
      <c r="A487" s="57" t="str">
        <f t="shared" si="43"/>
        <v>TENNESSEE</v>
      </c>
      <c r="B487" s="58" t="s">
        <v>9</v>
      </c>
      <c r="C487" s="59">
        <v>782</v>
      </c>
      <c r="D487" s="59">
        <v>735</v>
      </c>
      <c r="E487" s="60">
        <v>527</v>
      </c>
      <c r="F487" s="61">
        <v>67.400000000000006</v>
      </c>
      <c r="G487" s="61">
        <v>6.1</v>
      </c>
      <c r="H487" s="61">
        <v>71.599999999999994</v>
      </c>
      <c r="I487" s="61">
        <v>6</v>
      </c>
      <c r="J487" s="62">
        <v>450</v>
      </c>
      <c r="K487" s="61">
        <v>57.6</v>
      </c>
      <c r="L487" s="61">
        <v>6.4</v>
      </c>
      <c r="M487" s="61">
        <v>61.3</v>
      </c>
      <c r="N487" s="63">
        <v>6.5</v>
      </c>
    </row>
    <row r="488" spans="1:14" x14ac:dyDescent="0.3">
      <c r="A488" s="57" t="str">
        <f t="shared" si="43"/>
        <v>TENNESSEE</v>
      </c>
      <c r="B488" s="65" t="s">
        <v>10</v>
      </c>
      <c r="C488" s="66">
        <v>70</v>
      </c>
      <c r="D488" s="66">
        <v>41</v>
      </c>
      <c r="E488" s="67">
        <v>33</v>
      </c>
      <c r="F488" s="68" t="s">
        <v>94</v>
      </c>
      <c r="G488" s="68" t="s">
        <v>94</v>
      </c>
      <c r="H488" s="68" t="s">
        <v>94</v>
      </c>
      <c r="I488" s="68" t="s">
        <v>94</v>
      </c>
      <c r="J488" s="69">
        <v>33</v>
      </c>
      <c r="K488" s="68" t="s">
        <v>94</v>
      </c>
      <c r="L488" s="68" t="s">
        <v>94</v>
      </c>
      <c r="M488" s="68" t="s">
        <v>94</v>
      </c>
      <c r="N488" s="70" t="s">
        <v>94</v>
      </c>
    </row>
    <row r="489" spans="1:14" x14ac:dyDescent="0.3">
      <c r="A489" s="50" t="s">
        <v>57</v>
      </c>
      <c r="B489" s="51" t="s">
        <v>0</v>
      </c>
      <c r="C489" s="52">
        <v>18642</v>
      </c>
      <c r="D489" s="52">
        <v>16062</v>
      </c>
      <c r="E489" s="53">
        <v>10749</v>
      </c>
      <c r="F489" s="54">
        <v>57.7</v>
      </c>
      <c r="G489" s="54">
        <v>1.1000000000000001</v>
      </c>
      <c r="H489" s="54">
        <v>66.900000000000006</v>
      </c>
      <c r="I489" s="54">
        <v>1.1000000000000001</v>
      </c>
      <c r="J489" s="55">
        <v>8643</v>
      </c>
      <c r="K489" s="54">
        <v>46.4</v>
      </c>
      <c r="L489" s="54">
        <v>1.1000000000000001</v>
      </c>
      <c r="M489" s="54">
        <v>53.8</v>
      </c>
      <c r="N489" s="56">
        <v>1.2</v>
      </c>
    </row>
    <row r="490" spans="1:14" x14ac:dyDescent="0.3">
      <c r="A490" s="57" t="str">
        <f>A489</f>
        <v>TEXAS</v>
      </c>
      <c r="B490" s="58" t="s">
        <v>1</v>
      </c>
      <c r="C490" s="59">
        <v>9046</v>
      </c>
      <c r="D490" s="59">
        <v>7719</v>
      </c>
      <c r="E490" s="60">
        <v>4977</v>
      </c>
      <c r="F490" s="61">
        <v>55</v>
      </c>
      <c r="G490" s="61">
        <v>1.6</v>
      </c>
      <c r="H490" s="61">
        <v>64.5</v>
      </c>
      <c r="I490" s="61">
        <v>1.6</v>
      </c>
      <c r="J490" s="62">
        <v>3925</v>
      </c>
      <c r="K490" s="61">
        <v>43.4</v>
      </c>
      <c r="L490" s="61">
        <v>1.6</v>
      </c>
      <c r="M490" s="61">
        <v>50.8</v>
      </c>
      <c r="N490" s="63">
        <v>1.7</v>
      </c>
    </row>
    <row r="491" spans="1:14" x14ac:dyDescent="0.3">
      <c r="A491" s="57" t="str">
        <f t="shared" ref="A491:A499" si="44">A490</f>
        <v>TEXAS</v>
      </c>
      <c r="B491" s="58" t="s">
        <v>2</v>
      </c>
      <c r="C491" s="59">
        <v>9596</v>
      </c>
      <c r="D491" s="59">
        <v>8344</v>
      </c>
      <c r="E491" s="60">
        <v>5772</v>
      </c>
      <c r="F491" s="61">
        <v>60.1</v>
      </c>
      <c r="G491" s="61">
        <v>1.5</v>
      </c>
      <c r="H491" s="61">
        <v>69.2</v>
      </c>
      <c r="I491" s="61">
        <v>1.5</v>
      </c>
      <c r="J491" s="62">
        <v>4719</v>
      </c>
      <c r="K491" s="61">
        <v>49.2</v>
      </c>
      <c r="L491" s="61">
        <v>1.5</v>
      </c>
      <c r="M491" s="61">
        <v>56.6</v>
      </c>
      <c r="N491" s="63">
        <v>1.6</v>
      </c>
    </row>
    <row r="492" spans="1:14" x14ac:dyDescent="0.3">
      <c r="A492" s="57" t="str">
        <f t="shared" si="44"/>
        <v>TEXAS</v>
      </c>
      <c r="B492" s="58" t="s">
        <v>3</v>
      </c>
      <c r="C492" s="59">
        <v>15029</v>
      </c>
      <c r="D492" s="59">
        <v>12989</v>
      </c>
      <c r="E492" s="60">
        <v>8643</v>
      </c>
      <c r="F492" s="61">
        <v>57.5</v>
      </c>
      <c r="G492" s="61">
        <v>1.2</v>
      </c>
      <c r="H492" s="61">
        <v>66.5</v>
      </c>
      <c r="I492" s="61">
        <v>1.2</v>
      </c>
      <c r="J492" s="62">
        <v>6900</v>
      </c>
      <c r="K492" s="61">
        <v>45.9</v>
      </c>
      <c r="L492" s="61">
        <v>1.2</v>
      </c>
      <c r="M492" s="61">
        <v>53.1</v>
      </c>
      <c r="N492" s="63">
        <v>1.3</v>
      </c>
    </row>
    <row r="493" spans="1:14" x14ac:dyDescent="0.3">
      <c r="A493" s="57" t="str">
        <f t="shared" si="44"/>
        <v>TEXAS</v>
      </c>
      <c r="B493" s="64" t="s">
        <v>93</v>
      </c>
      <c r="C493" s="59">
        <v>8512</v>
      </c>
      <c r="D493" s="59">
        <v>8360</v>
      </c>
      <c r="E493" s="60">
        <v>6101</v>
      </c>
      <c r="F493" s="61">
        <v>71.7</v>
      </c>
      <c r="G493" s="61">
        <v>1.5</v>
      </c>
      <c r="H493" s="61">
        <v>73</v>
      </c>
      <c r="I493" s="61">
        <v>1.5</v>
      </c>
      <c r="J493" s="62">
        <v>5087</v>
      </c>
      <c r="K493" s="61">
        <v>59.8</v>
      </c>
      <c r="L493" s="61">
        <v>1.6</v>
      </c>
      <c r="M493" s="61">
        <v>60.9</v>
      </c>
      <c r="N493" s="63">
        <v>1.6</v>
      </c>
    </row>
    <row r="494" spans="1:14" x14ac:dyDescent="0.3">
      <c r="A494" s="57" t="str">
        <f t="shared" si="44"/>
        <v>TEXAS</v>
      </c>
      <c r="B494" s="58" t="s">
        <v>5</v>
      </c>
      <c r="C494" s="59">
        <v>2213</v>
      </c>
      <c r="D494" s="59">
        <v>2144</v>
      </c>
      <c r="E494" s="60">
        <v>1569</v>
      </c>
      <c r="F494" s="61">
        <v>70.900000000000006</v>
      </c>
      <c r="G494" s="61">
        <v>3.5</v>
      </c>
      <c r="H494" s="61">
        <v>73.2</v>
      </c>
      <c r="I494" s="61">
        <v>3.5</v>
      </c>
      <c r="J494" s="62">
        <v>1352</v>
      </c>
      <c r="K494" s="61">
        <v>61.1</v>
      </c>
      <c r="L494" s="61">
        <v>3.8</v>
      </c>
      <c r="M494" s="61">
        <v>63.1</v>
      </c>
      <c r="N494" s="63">
        <v>3.8</v>
      </c>
    </row>
    <row r="495" spans="1:14" x14ac:dyDescent="0.3">
      <c r="A495" s="57" t="str">
        <f t="shared" si="44"/>
        <v>TEXAS</v>
      </c>
      <c r="B495" s="58" t="s">
        <v>6</v>
      </c>
      <c r="C495" s="59">
        <v>900</v>
      </c>
      <c r="D495" s="59">
        <v>506</v>
      </c>
      <c r="E495" s="60">
        <v>299</v>
      </c>
      <c r="F495" s="61">
        <v>33.200000000000003</v>
      </c>
      <c r="G495" s="61">
        <v>6</v>
      </c>
      <c r="H495" s="61">
        <v>59.1</v>
      </c>
      <c r="I495" s="61">
        <v>8.3000000000000007</v>
      </c>
      <c r="J495" s="62">
        <v>214</v>
      </c>
      <c r="K495" s="61">
        <v>23.8</v>
      </c>
      <c r="L495" s="61">
        <v>5.4</v>
      </c>
      <c r="M495" s="61">
        <v>42.4</v>
      </c>
      <c r="N495" s="63">
        <v>8.4</v>
      </c>
    </row>
    <row r="496" spans="1:14" x14ac:dyDescent="0.3">
      <c r="A496" s="57" t="str">
        <f t="shared" si="44"/>
        <v>TEXAS</v>
      </c>
      <c r="B496" s="58" t="s">
        <v>7</v>
      </c>
      <c r="C496" s="59">
        <v>6831</v>
      </c>
      <c r="D496" s="59">
        <v>4867</v>
      </c>
      <c r="E496" s="60">
        <v>2652</v>
      </c>
      <c r="F496" s="61">
        <v>38.799999999999997</v>
      </c>
      <c r="G496" s="61">
        <v>2.8</v>
      </c>
      <c r="H496" s="61">
        <v>54.5</v>
      </c>
      <c r="I496" s="61">
        <v>3.4</v>
      </c>
      <c r="J496" s="62">
        <v>1890</v>
      </c>
      <c r="K496" s="61">
        <v>27.7</v>
      </c>
      <c r="L496" s="61">
        <v>2.6</v>
      </c>
      <c r="M496" s="61">
        <v>38.799999999999997</v>
      </c>
      <c r="N496" s="63">
        <v>3.3</v>
      </c>
    </row>
    <row r="497" spans="1:14" x14ac:dyDescent="0.3">
      <c r="A497" s="57" t="str">
        <f t="shared" si="44"/>
        <v>TEXAS</v>
      </c>
      <c r="B497" s="58" t="s">
        <v>8</v>
      </c>
      <c r="C497" s="59">
        <v>15200</v>
      </c>
      <c r="D497" s="59">
        <v>13144</v>
      </c>
      <c r="E497" s="60">
        <v>8749</v>
      </c>
      <c r="F497" s="61">
        <v>57.6</v>
      </c>
      <c r="G497" s="61">
        <v>1.2</v>
      </c>
      <c r="H497" s="61">
        <v>66.599999999999994</v>
      </c>
      <c r="I497" s="61">
        <v>1.2</v>
      </c>
      <c r="J497" s="62">
        <v>6968</v>
      </c>
      <c r="K497" s="61">
        <v>45.8</v>
      </c>
      <c r="L497" s="61">
        <v>1.2</v>
      </c>
      <c r="M497" s="61">
        <v>53</v>
      </c>
      <c r="N497" s="63">
        <v>1.3</v>
      </c>
    </row>
    <row r="498" spans="1:14" x14ac:dyDescent="0.3">
      <c r="A498" s="57" t="str">
        <f t="shared" si="44"/>
        <v>TEXAS</v>
      </c>
      <c r="B498" s="58" t="s">
        <v>9</v>
      </c>
      <c r="C498" s="59">
        <v>2293</v>
      </c>
      <c r="D498" s="59">
        <v>2207</v>
      </c>
      <c r="E498" s="60">
        <v>1606</v>
      </c>
      <c r="F498" s="61">
        <v>70</v>
      </c>
      <c r="G498" s="61">
        <v>3.5</v>
      </c>
      <c r="H498" s="61">
        <v>72.8</v>
      </c>
      <c r="I498" s="61">
        <v>3.5</v>
      </c>
      <c r="J498" s="62">
        <v>1380</v>
      </c>
      <c r="K498" s="61">
        <v>60.2</v>
      </c>
      <c r="L498" s="61">
        <v>3.7</v>
      </c>
      <c r="M498" s="61">
        <v>62.5</v>
      </c>
      <c r="N498" s="63">
        <v>3.8</v>
      </c>
    </row>
    <row r="499" spans="1:14" x14ac:dyDescent="0.3">
      <c r="A499" s="57" t="str">
        <f t="shared" si="44"/>
        <v>TEXAS</v>
      </c>
      <c r="B499" s="65" t="s">
        <v>10</v>
      </c>
      <c r="C499" s="66">
        <v>909</v>
      </c>
      <c r="D499" s="66">
        <v>515</v>
      </c>
      <c r="E499" s="67">
        <v>305</v>
      </c>
      <c r="F499" s="68">
        <v>33.5</v>
      </c>
      <c r="G499" s="68">
        <v>6</v>
      </c>
      <c r="H499" s="68">
        <v>59.2</v>
      </c>
      <c r="I499" s="68">
        <v>8.3000000000000007</v>
      </c>
      <c r="J499" s="69">
        <v>220</v>
      </c>
      <c r="K499" s="68">
        <v>24.2</v>
      </c>
      <c r="L499" s="68">
        <v>5.4</v>
      </c>
      <c r="M499" s="68">
        <v>42.8</v>
      </c>
      <c r="N499" s="70">
        <v>8.3000000000000007</v>
      </c>
    </row>
    <row r="500" spans="1:14" x14ac:dyDescent="0.3">
      <c r="A500" s="50" t="s">
        <v>58</v>
      </c>
      <c r="B500" s="51" t="s">
        <v>0</v>
      </c>
      <c r="C500" s="52">
        <v>1917</v>
      </c>
      <c r="D500" s="52">
        <v>1793</v>
      </c>
      <c r="E500" s="53">
        <v>1138</v>
      </c>
      <c r="F500" s="54">
        <v>59.4</v>
      </c>
      <c r="G500" s="54">
        <v>2.2999999999999998</v>
      </c>
      <c r="H500" s="54">
        <v>63.5</v>
      </c>
      <c r="I500" s="54">
        <v>2.4</v>
      </c>
      <c r="J500" s="55">
        <v>1022</v>
      </c>
      <c r="K500" s="54">
        <v>53.3</v>
      </c>
      <c r="L500" s="54">
        <v>2.4</v>
      </c>
      <c r="M500" s="54">
        <v>57</v>
      </c>
      <c r="N500" s="56">
        <v>2.4</v>
      </c>
    </row>
    <row r="501" spans="1:14" x14ac:dyDescent="0.3">
      <c r="A501" s="57" t="str">
        <f>A500</f>
        <v>UTAH</v>
      </c>
      <c r="B501" s="58" t="s">
        <v>1</v>
      </c>
      <c r="C501" s="59">
        <v>940</v>
      </c>
      <c r="D501" s="59">
        <v>869</v>
      </c>
      <c r="E501" s="60">
        <v>543</v>
      </c>
      <c r="F501" s="61">
        <v>57.8</v>
      </c>
      <c r="G501" s="61">
        <v>3.3</v>
      </c>
      <c r="H501" s="61">
        <v>62.4</v>
      </c>
      <c r="I501" s="61">
        <v>3.4</v>
      </c>
      <c r="J501" s="62">
        <v>494</v>
      </c>
      <c r="K501" s="61">
        <v>52.6</v>
      </c>
      <c r="L501" s="61">
        <v>3.4</v>
      </c>
      <c r="M501" s="61">
        <v>56.9</v>
      </c>
      <c r="N501" s="63">
        <v>3.5</v>
      </c>
    </row>
    <row r="502" spans="1:14" x14ac:dyDescent="0.3">
      <c r="A502" s="57" t="str">
        <f t="shared" ref="A502:A510" si="45">A501</f>
        <v>UTAH</v>
      </c>
      <c r="B502" s="58" t="s">
        <v>2</v>
      </c>
      <c r="C502" s="59">
        <v>977</v>
      </c>
      <c r="D502" s="59">
        <v>924</v>
      </c>
      <c r="E502" s="60">
        <v>595</v>
      </c>
      <c r="F502" s="61">
        <v>60.9</v>
      </c>
      <c r="G502" s="61">
        <v>3.2</v>
      </c>
      <c r="H502" s="61">
        <v>64.400000000000006</v>
      </c>
      <c r="I502" s="61">
        <v>3.3</v>
      </c>
      <c r="J502" s="62">
        <v>528</v>
      </c>
      <c r="K502" s="61">
        <v>54</v>
      </c>
      <c r="L502" s="61">
        <v>3.3</v>
      </c>
      <c r="M502" s="61">
        <v>57.1</v>
      </c>
      <c r="N502" s="63">
        <v>3.4</v>
      </c>
    </row>
    <row r="503" spans="1:14" x14ac:dyDescent="0.3">
      <c r="A503" s="57" t="str">
        <f t="shared" si="45"/>
        <v>UTAH</v>
      </c>
      <c r="B503" s="58" t="s">
        <v>3</v>
      </c>
      <c r="C503" s="59">
        <v>1780</v>
      </c>
      <c r="D503" s="59">
        <v>1683</v>
      </c>
      <c r="E503" s="60">
        <v>1089</v>
      </c>
      <c r="F503" s="61">
        <v>61.2</v>
      </c>
      <c r="G503" s="61">
        <v>2.4</v>
      </c>
      <c r="H503" s="61">
        <v>64.7</v>
      </c>
      <c r="I503" s="61">
        <v>2.4</v>
      </c>
      <c r="J503" s="62">
        <v>989</v>
      </c>
      <c r="K503" s="61">
        <v>55.6</v>
      </c>
      <c r="L503" s="61">
        <v>2.4</v>
      </c>
      <c r="M503" s="61">
        <v>58.8</v>
      </c>
      <c r="N503" s="63">
        <v>2.5</v>
      </c>
    </row>
    <row r="504" spans="1:14" x14ac:dyDescent="0.3">
      <c r="A504" s="57" t="str">
        <f t="shared" si="45"/>
        <v>UTAH</v>
      </c>
      <c r="B504" s="64" t="s">
        <v>93</v>
      </c>
      <c r="C504" s="59">
        <v>1561</v>
      </c>
      <c r="D504" s="59">
        <v>1546</v>
      </c>
      <c r="E504" s="60">
        <v>1030</v>
      </c>
      <c r="F504" s="61">
        <v>66</v>
      </c>
      <c r="G504" s="61">
        <v>2.5</v>
      </c>
      <c r="H504" s="61">
        <v>66.599999999999994</v>
      </c>
      <c r="I504" s="61">
        <v>2.5</v>
      </c>
      <c r="J504" s="62">
        <v>943</v>
      </c>
      <c r="K504" s="61">
        <v>60.4</v>
      </c>
      <c r="L504" s="61">
        <v>2.6</v>
      </c>
      <c r="M504" s="61">
        <v>61</v>
      </c>
      <c r="N504" s="63">
        <v>2.6</v>
      </c>
    </row>
    <row r="505" spans="1:14" x14ac:dyDescent="0.3">
      <c r="A505" s="57" t="str">
        <f t="shared" si="45"/>
        <v>UTAH</v>
      </c>
      <c r="B505" s="58" t="s">
        <v>5</v>
      </c>
      <c r="C505" s="59">
        <v>23</v>
      </c>
      <c r="D505" s="59">
        <v>18</v>
      </c>
      <c r="E505" s="60">
        <v>9</v>
      </c>
      <c r="F505" s="61" t="s">
        <v>94</v>
      </c>
      <c r="G505" s="61" t="s">
        <v>94</v>
      </c>
      <c r="H505" s="61" t="s">
        <v>94</v>
      </c>
      <c r="I505" s="61" t="s">
        <v>94</v>
      </c>
      <c r="J505" s="62">
        <v>9</v>
      </c>
      <c r="K505" s="61" t="s">
        <v>94</v>
      </c>
      <c r="L505" s="61" t="s">
        <v>94</v>
      </c>
      <c r="M505" s="61" t="s">
        <v>94</v>
      </c>
      <c r="N505" s="63" t="s">
        <v>94</v>
      </c>
    </row>
    <row r="506" spans="1:14" x14ac:dyDescent="0.3">
      <c r="A506" s="57" t="str">
        <f t="shared" si="45"/>
        <v>UTAH</v>
      </c>
      <c r="B506" s="58" t="s">
        <v>6</v>
      </c>
      <c r="C506" s="59">
        <v>57</v>
      </c>
      <c r="D506" s="59">
        <v>37</v>
      </c>
      <c r="E506" s="60">
        <v>20</v>
      </c>
      <c r="F506" s="61" t="s">
        <v>94</v>
      </c>
      <c r="G506" s="61" t="s">
        <v>94</v>
      </c>
      <c r="H506" s="61" t="s">
        <v>94</v>
      </c>
      <c r="I506" s="61" t="s">
        <v>94</v>
      </c>
      <c r="J506" s="62">
        <v>12</v>
      </c>
      <c r="K506" s="61" t="s">
        <v>94</v>
      </c>
      <c r="L506" s="61" t="s">
        <v>94</v>
      </c>
      <c r="M506" s="61" t="s">
        <v>94</v>
      </c>
      <c r="N506" s="63" t="s">
        <v>94</v>
      </c>
    </row>
    <row r="507" spans="1:14" x14ac:dyDescent="0.3">
      <c r="A507" s="57" t="str">
        <f t="shared" si="45"/>
        <v>UTAH</v>
      </c>
      <c r="B507" s="58" t="s">
        <v>7</v>
      </c>
      <c r="C507" s="59">
        <v>233</v>
      </c>
      <c r="D507" s="59">
        <v>151</v>
      </c>
      <c r="E507" s="60">
        <v>61</v>
      </c>
      <c r="F507" s="61">
        <v>26.1</v>
      </c>
      <c r="G507" s="61">
        <v>9.4</v>
      </c>
      <c r="H507" s="61">
        <v>40.1</v>
      </c>
      <c r="I507" s="61">
        <v>13</v>
      </c>
      <c r="J507" s="62">
        <v>49</v>
      </c>
      <c r="K507" s="61">
        <v>20.9</v>
      </c>
      <c r="L507" s="61">
        <v>8.6999999999999993</v>
      </c>
      <c r="M507" s="61">
        <v>32.1</v>
      </c>
      <c r="N507" s="63">
        <v>12.4</v>
      </c>
    </row>
    <row r="508" spans="1:14" x14ac:dyDescent="0.3">
      <c r="A508" s="57" t="str">
        <f t="shared" si="45"/>
        <v>UTAH</v>
      </c>
      <c r="B508" s="58" t="s">
        <v>8</v>
      </c>
      <c r="C508" s="59">
        <v>1808</v>
      </c>
      <c r="D508" s="59">
        <v>1712</v>
      </c>
      <c r="E508" s="60">
        <v>1097</v>
      </c>
      <c r="F508" s="61">
        <v>60.7</v>
      </c>
      <c r="G508" s="61">
        <v>2.4</v>
      </c>
      <c r="H508" s="61">
        <v>64.099999999999994</v>
      </c>
      <c r="I508" s="61">
        <v>2.4</v>
      </c>
      <c r="J508" s="62">
        <v>997</v>
      </c>
      <c r="K508" s="61">
        <v>55.1</v>
      </c>
      <c r="L508" s="61">
        <v>2.4</v>
      </c>
      <c r="M508" s="61">
        <v>58.2</v>
      </c>
      <c r="N508" s="63">
        <v>2.5</v>
      </c>
    </row>
    <row r="509" spans="1:14" x14ac:dyDescent="0.3">
      <c r="A509" s="57" t="str">
        <f t="shared" si="45"/>
        <v>UTAH</v>
      </c>
      <c r="B509" s="58" t="s">
        <v>9</v>
      </c>
      <c r="C509" s="59">
        <v>34</v>
      </c>
      <c r="D509" s="59">
        <v>28</v>
      </c>
      <c r="E509" s="60">
        <v>11</v>
      </c>
      <c r="F509" s="61" t="s">
        <v>94</v>
      </c>
      <c r="G509" s="61" t="s">
        <v>94</v>
      </c>
      <c r="H509" s="61" t="s">
        <v>94</v>
      </c>
      <c r="I509" s="61" t="s">
        <v>94</v>
      </c>
      <c r="J509" s="62">
        <v>11</v>
      </c>
      <c r="K509" s="61" t="s">
        <v>94</v>
      </c>
      <c r="L509" s="61" t="s">
        <v>94</v>
      </c>
      <c r="M509" s="61" t="s">
        <v>94</v>
      </c>
      <c r="N509" s="63" t="s">
        <v>94</v>
      </c>
    </row>
    <row r="510" spans="1:14" x14ac:dyDescent="0.3">
      <c r="A510" s="57" t="str">
        <f t="shared" si="45"/>
        <v>UTAH</v>
      </c>
      <c r="B510" s="65" t="s">
        <v>10</v>
      </c>
      <c r="C510" s="66">
        <v>59</v>
      </c>
      <c r="D510" s="66">
        <v>40</v>
      </c>
      <c r="E510" s="67">
        <v>22</v>
      </c>
      <c r="F510" s="68" t="s">
        <v>94</v>
      </c>
      <c r="G510" s="68" t="s">
        <v>94</v>
      </c>
      <c r="H510" s="68" t="s">
        <v>94</v>
      </c>
      <c r="I510" s="68" t="s">
        <v>94</v>
      </c>
      <c r="J510" s="69">
        <v>14</v>
      </c>
      <c r="K510" s="68" t="s">
        <v>94</v>
      </c>
      <c r="L510" s="68" t="s">
        <v>94</v>
      </c>
      <c r="M510" s="68" t="s">
        <v>94</v>
      </c>
      <c r="N510" s="70" t="s">
        <v>94</v>
      </c>
    </row>
    <row r="511" spans="1:14" x14ac:dyDescent="0.3">
      <c r="A511" s="57" t="s">
        <v>59</v>
      </c>
      <c r="B511" s="51" t="s">
        <v>0</v>
      </c>
      <c r="C511" s="59">
        <v>496</v>
      </c>
      <c r="D511" s="59">
        <v>487</v>
      </c>
      <c r="E511" s="60">
        <v>357</v>
      </c>
      <c r="F511" s="61">
        <v>72</v>
      </c>
      <c r="G511" s="61">
        <v>2.5</v>
      </c>
      <c r="H511" s="61">
        <v>73.400000000000006</v>
      </c>
      <c r="I511" s="61">
        <v>2.5</v>
      </c>
      <c r="J511" s="62">
        <v>308</v>
      </c>
      <c r="K511" s="61">
        <v>62.1</v>
      </c>
      <c r="L511" s="61">
        <v>2.7</v>
      </c>
      <c r="M511" s="61">
        <v>63.3</v>
      </c>
      <c r="N511" s="63">
        <v>2.7</v>
      </c>
    </row>
    <row r="512" spans="1:14" x14ac:dyDescent="0.3">
      <c r="A512" s="57" t="str">
        <f>A511</f>
        <v>VERMONT</v>
      </c>
      <c r="B512" s="58" t="s">
        <v>1</v>
      </c>
      <c r="C512" s="59">
        <v>241</v>
      </c>
      <c r="D512" s="59">
        <v>237</v>
      </c>
      <c r="E512" s="60">
        <v>168</v>
      </c>
      <c r="F512" s="61">
        <v>69.8</v>
      </c>
      <c r="G512" s="61">
        <v>3.6</v>
      </c>
      <c r="H512" s="61">
        <v>70.7</v>
      </c>
      <c r="I512" s="61">
        <v>3.6</v>
      </c>
      <c r="J512" s="62">
        <v>146</v>
      </c>
      <c r="K512" s="61">
        <v>60.6</v>
      </c>
      <c r="L512" s="61">
        <v>3.9</v>
      </c>
      <c r="M512" s="61">
        <v>61.4</v>
      </c>
      <c r="N512" s="63">
        <v>3.9</v>
      </c>
    </row>
    <row r="513" spans="1:14" x14ac:dyDescent="0.3">
      <c r="A513" s="57" t="str">
        <f t="shared" ref="A513:A521" si="46">A512</f>
        <v>VERMONT</v>
      </c>
      <c r="B513" s="58" t="s">
        <v>2</v>
      </c>
      <c r="C513" s="59">
        <v>255</v>
      </c>
      <c r="D513" s="59">
        <v>249</v>
      </c>
      <c r="E513" s="60">
        <v>189</v>
      </c>
      <c r="F513" s="61">
        <v>74.2</v>
      </c>
      <c r="G513" s="61">
        <v>3.4</v>
      </c>
      <c r="H513" s="61">
        <v>75.900000000000006</v>
      </c>
      <c r="I513" s="61">
        <v>3.3</v>
      </c>
      <c r="J513" s="62">
        <v>162</v>
      </c>
      <c r="K513" s="61">
        <v>63.5</v>
      </c>
      <c r="L513" s="61">
        <v>3.7</v>
      </c>
      <c r="M513" s="61">
        <v>65</v>
      </c>
      <c r="N513" s="63">
        <v>3.7</v>
      </c>
    </row>
    <row r="514" spans="1:14" x14ac:dyDescent="0.3">
      <c r="A514" s="57" t="str">
        <f t="shared" si="46"/>
        <v>VERMONT</v>
      </c>
      <c r="B514" s="58" t="s">
        <v>3</v>
      </c>
      <c r="C514" s="59">
        <v>470</v>
      </c>
      <c r="D514" s="59">
        <v>464</v>
      </c>
      <c r="E514" s="60">
        <v>341</v>
      </c>
      <c r="F514" s="61">
        <v>72.599999999999994</v>
      </c>
      <c r="G514" s="61">
        <v>2.5</v>
      </c>
      <c r="H514" s="61">
        <v>73.5</v>
      </c>
      <c r="I514" s="61">
        <v>2.5</v>
      </c>
      <c r="J514" s="62">
        <v>293</v>
      </c>
      <c r="K514" s="61">
        <v>62.4</v>
      </c>
      <c r="L514" s="61">
        <v>2.7</v>
      </c>
      <c r="M514" s="61">
        <v>63.2</v>
      </c>
      <c r="N514" s="63">
        <v>2.7</v>
      </c>
    </row>
    <row r="515" spans="1:14" x14ac:dyDescent="0.3">
      <c r="A515" s="57" t="str">
        <f t="shared" si="46"/>
        <v>VERMONT</v>
      </c>
      <c r="B515" s="64" t="s">
        <v>93</v>
      </c>
      <c r="C515" s="59">
        <v>466</v>
      </c>
      <c r="D515" s="59">
        <v>461</v>
      </c>
      <c r="E515" s="60">
        <v>339</v>
      </c>
      <c r="F515" s="61">
        <v>72.8</v>
      </c>
      <c r="G515" s="61">
        <v>2.5</v>
      </c>
      <c r="H515" s="61">
        <v>73.599999999999994</v>
      </c>
      <c r="I515" s="61">
        <v>2.5</v>
      </c>
      <c r="J515" s="62">
        <v>291</v>
      </c>
      <c r="K515" s="61">
        <v>62.5</v>
      </c>
      <c r="L515" s="61">
        <v>2.7</v>
      </c>
      <c r="M515" s="61">
        <v>63.2</v>
      </c>
      <c r="N515" s="63">
        <v>2.8</v>
      </c>
    </row>
    <row r="516" spans="1:14" x14ac:dyDescent="0.3">
      <c r="A516" s="57" t="str">
        <f t="shared" si="46"/>
        <v>VERMONT</v>
      </c>
      <c r="B516" s="58" t="s">
        <v>5</v>
      </c>
      <c r="C516" s="59">
        <v>5</v>
      </c>
      <c r="D516" s="59">
        <v>5</v>
      </c>
      <c r="E516" s="60">
        <v>3</v>
      </c>
      <c r="F516" s="61" t="s">
        <v>94</v>
      </c>
      <c r="G516" s="61" t="s">
        <v>94</v>
      </c>
      <c r="H516" s="61" t="s">
        <v>94</v>
      </c>
      <c r="I516" s="61" t="s">
        <v>94</v>
      </c>
      <c r="J516" s="62">
        <v>3</v>
      </c>
      <c r="K516" s="61" t="s">
        <v>94</v>
      </c>
      <c r="L516" s="61" t="s">
        <v>94</v>
      </c>
      <c r="M516" s="61" t="s">
        <v>94</v>
      </c>
      <c r="N516" s="63" t="s">
        <v>94</v>
      </c>
    </row>
    <row r="517" spans="1:14" x14ac:dyDescent="0.3">
      <c r="A517" s="57" t="str">
        <f t="shared" si="46"/>
        <v>VERMONT</v>
      </c>
      <c r="B517" s="58" t="s">
        <v>6</v>
      </c>
      <c r="C517" s="59">
        <v>7</v>
      </c>
      <c r="D517" s="59">
        <v>4</v>
      </c>
      <c r="E517" s="60">
        <v>4</v>
      </c>
      <c r="F517" s="61" t="s">
        <v>94</v>
      </c>
      <c r="G517" s="61" t="s">
        <v>94</v>
      </c>
      <c r="H517" s="61" t="s">
        <v>94</v>
      </c>
      <c r="I517" s="61" t="s">
        <v>94</v>
      </c>
      <c r="J517" s="62">
        <v>3</v>
      </c>
      <c r="K517" s="61" t="s">
        <v>94</v>
      </c>
      <c r="L517" s="61" t="s">
        <v>94</v>
      </c>
      <c r="M517" s="61" t="s">
        <v>94</v>
      </c>
      <c r="N517" s="63" t="s">
        <v>94</v>
      </c>
    </row>
    <row r="518" spans="1:14" x14ac:dyDescent="0.3">
      <c r="A518" s="57" t="str">
        <f t="shared" si="46"/>
        <v>VERMONT</v>
      </c>
      <c r="B518" s="58" t="s">
        <v>7</v>
      </c>
      <c r="C518" s="59">
        <v>6</v>
      </c>
      <c r="D518" s="59">
        <v>5</v>
      </c>
      <c r="E518" s="60">
        <v>3</v>
      </c>
      <c r="F518" s="61" t="s">
        <v>94</v>
      </c>
      <c r="G518" s="61" t="s">
        <v>94</v>
      </c>
      <c r="H518" s="61" t="s">
        <v>94</v>
      </c>
      <c r="I518" s="61" t="s">
        <v>94</v>
      </c>
      <c r="J518" s="62">
        <v>3</v>
      </c>
      <c r="K518" s="61" t="s">
        <v>94</v>
      </c>
      <c r="L518" s="61" t="s">
        <v>94</v>
      </c>
      <c r="M518" s="61" t="s">
        <v>94</v>
      </c>
      <c r="N518" s="63" t="s">
        <v>94</v>
      </c>
    </row>
    <row r="519" spans="1:14" x14ac:dyDescent="0.3">
      <c r="A519" s="57" t="str">
        <f t="shared" si="46"/>
        <v>VERMONT</v>
      </c>
      <c r="B519" s="58" t="s">
        <v>8</v>
      </c>
      <c r="C519" s="59">
        <v>480</v>
      </c>
      <c r="D519" s="59">
        <v>474</v>
      </c>
      <c r="E519" s="60">
        <v>348</v>
      </c>
      <c r="F519" s="61">
        <v>72.5</v>
      </c>
      <c r="G519" s="61">
        <v>2.5</v>
      </c>
      <c r="H519" s="61">
        <v>73.400000000000006</v>
      </c>
      <c r="I519" s="61">
        <v>2.5</v>
      </c>
      <c r="J519" s="62">
        <v>300</v>
      </c>
      <c r="K519" s="61">
        <v>62.5</v>
      </c>
      <c r="L519" s="61">
        <v>2.7</v>
      </c>
      <c r="M519" s="61">
        <v>63.2</v>
      </c>
      <c r="N519" s="63">
        <v>2.7</v>
      </c>
    </row>
    <row r="520" spans="1:14" x14ac:dyDescent="0.3">
      <c r="A520" s="57" t="str">
        <f t="shared" si="46"/>
        <v>VERMONT</v>
      </c>
      <c r="B520" s="58" t="s">
        <v>9</v>
      </c>
      <c r="C520" s="59">
        <v>6</v>
      </c>
      <c r="D520" s="59">
        <v>6</v>
      </c>
      <c r="E520" s="60">
        <v>3</v>
      </c>
      <c r="F520" s="61" t="s">
        <v>94</v>
      </c>
      <c r="G520" s="61" t="s">
        <v>94</v>
      </c>
      <c r="H520" s="61" t="s">
        <v>94</v>
      </c>
      <c r="I520" s="61" t="s">
        <v>94</v>
      </c>
      <c r="J520" s="62">
        <v>3</v>
      </c>
      <c r="K520" s="61" t="s">
        <v>94</v>
      </c>
      <c r="L520" s="61" t="s">
        <v>94</v>
      </c>
      <c r="M520" s="61" t="s">
        <v>94</v>
      </c>
      <c r="N520" s="63" t="s">
        <v>94</v>
      </c>
    </row>
    <row r="521" spans="1:14" x14ac:dyDescent="0.3">
      <c r="A521" s="57" t="str">
        <f t="shared" si="46"/>
        <v>VERMONT</v>
      </c>
      <c r="B521" s="65" t="s">
        <v>10</v>
      </c>
      <c r="C521" s="59">
        <v>8</v>
      </c>
      <c r="D521" s="59">
        <v>5</v>
      </c>
      <c r="E521" s="60">
        <v>4</v>
      </c>
      <c r="F521" s="61" t="s">
        <v>94</v>
      </c>
      <c r="G521" s="61" t="s">
        <v>94</v>
      </c>
      <c r="H521" s="61" t="s">
        <v>94</v>
      </c>
      <c r="I521" s="61" t="s">
        <v>94</v>
      </c>
      <c r="J521" s="62">
        <v>4</v>
      </c>
      <c r="K521" s="61" t="s">
        <v>94</v>
      </c>
      <c r="L521" s="61" t="s">
        <v>94</v>
      </c>
      <c r="M521" s="61" t="s">
        <v>94</v>
      </c>
      <c r="N521" s="63" t="s">
        <v>94</v>
      </c>
    </row>
    <row r="522" spans="1:14" x14ac:dyDescent="0.3">
      <c r="A522" s="50" t="s">
        <v>60</v>
      </c>
      <c r="B522" s="51" t="s">
        <v>0</v>
      </c>
      <c r="C522" s="52">
        <v>6094</v>
      </c>
      <c r="D522" s="52">
        <v>5645</v>
      </c>
      <c r="E522" s="53">
        <v>4210</v>
      </c>
      <c r="F522" s="54">
        <v>69.099999999999994</v>
      </c>
      <c r="G522" s="54">
        <v>1.8</v>
      </c>
      <c r="H522" s="54">
        <v>74.599999999999994</v>
      </c>
      <c r="I522" s="54">
        <v>1.7</v>
      </c>
      <c r="J522" s="55">
        <v>3778</v>
      </c>
      <c r="K522" s="54">
        <v>62</v>
      </c>
      <c r="L522" s="54">
        <v>1.9</v>
      </c>
      <c r="M522" s="54">
        <v>66.900000000000006</v>
      </c>
      <c r="N522" s="56">
        <v>1.9</v>
      </c>
    </row>
    <row r="523" spans="1:14" x14ac:dyDescent="0.3">
      <c r="A523" s="57" t="str">
        <f>A522</f>
        <v>VIRGINIA</v>
      </c>
      <c r="B523" s="58" t="s">
        <v>1</v>
      </c>
      <c r="C523" s="59">
        <v>2890</v>
      </c>
      <c r="D523" s="59">
        <v>2648</v>
      </c>
      <c r="E523" s="60">
        <v>1931</v>
      </c>
      <c r="F523" s="61">
        <v>66.8</v>
      </c>
      <c r="G523" s="61">
        <v>2.6</v>
      </c>
      <c r="H523" s="61">
        <v>72.900000000000006</v>
      </c>
      <c r="I523" s="61">
        <v>2.6</v>
      </c>
      <c r="J523" s="62">
        <v>1709</v>
      </c>
      <c r="K523" s="61">
        <v>59.1</v>
      </c>
      <c r="L523" s="61">
        <v>2.7</v>
      </c>
      <c r="M523" s="61">
        <v>64.5</v>
      </c>
      <c r="N523" s="63">
        <v>2.8</v>
      </c>
    </row>
    <row r="524" spans="1:14" x14ac:dyDescent="0.3">
      <c r="A524" s="57" t="str">
        <f t="shared" ref="A524:A532" si="47">A523</f>
        <v>VIRGINIA</v>
      </c>
      <c r="B524" s="58" t="s">
        <v>2</v>
      </c>
      <c r="C524" s="59">
        <v>3204</v>
      </c>
      <c r="D524" s="59">
        <v>2998</v>
      </c>
      <c r="E524" s="60">
        <v>2279</v>
      </c>
      <c r="F524" s="61">
        <v>71.099999999999994</v>
      </c>
      <c r="G524" s="61">
        <v>2.4</v>
      </c>
      <c r="H524" s="61">
        <v>76</v>
      </c>
      <c r="I524" s="61">
        <v>2.2999999999999998</v>
      </c>
      <c r="J524" s="62">
        <v>2069</v>
      </c>
      <c r="K524" s="61">
        <v>64.599999999999994</v>
      </c>
      <c r="L524" s="61">
        <v>2.5</v>
      </c>
      <c r="M524" s="61">
        <v>69</v>
      </c>
      <c r="N524" s="63">
        <v>2.5</v>
      </c>
    </row>
    <row r="525" spans="1:14" x14ac:dyDescent="0.3">
      <c r="A525" s="57" t="str">
        <f t="shared" si="47"/>
        <v>VIRGINIA</v>
      </c>
      <c r="B525" s="58" t="s">
        <v>3</v>
      </c>
      <c r="C525" s="59">
        <v>4496</v>
      </c>
      <c r="D525" s="59">
        <v>4245</v>
      </c>
      <c r="E525" s="60">
        <v>3222</v>
      </c>
      <c r="F525" s="61">
        <v>71.7</v>
      </c>
      <c r="G525" s="61">
        <v>2</v>
      </c>
      <c r="H525" s="61">
        <v>75.900000000000006</v>
      </c>
      <c r="I525" s="61">
        <v>2</v>
      </c>
      <c r="J525" s="62">
        <v>2872</v>
      </c>
      <c r="K525" s="61">
        <v>63.9</v>
      </c>
      <c r="L525" s="61">
        <v>2.1</v>
      </c>
      <c r="M525" s="61">
        <v>67.599999999999994</v>
      </c>
      <c r="N525" s="63">
        <v>2.1</v>
      </c>
    </row>
    <row r="526" spans="1:14" x14ac:dyDescent="0.3">
      <c r="A526" s="57" t="str">
        <f t="shared" si="47"/>
        <v>VIRGINIA</v>
      </c>
      <c r="B526" s="64" t="s">
        <v>93</v>
      </c>
      <c r="C526" s="59">
        <v>4169</v>
      </c>
      <c r="D526" s="59">
        <v>4114</v>
      </c>
      <c r="E526" s="60">
        <v>3118</v>
      </c>
      <c r="F526" s="61">
        <v>74.8</v>
      </c>
      <c r="G526" s="61">
        <v>2</v>
      </c>
      <c r="H526" s="61">
        <v>75.8</v>
      </c>
      <c r="I526" s="61">
        <v>2</v>
      </c>
      <c r="J526" s="62">
        <v>2778</v>
      </c>
      <c r="K526" s="61">
        <v>66.599999999999994</v>
      </c>
      <c r="L526" s="61">
        <v>2.2000000000000002</v>
      </c>
      <c r="M526" s="61">
        <v>67.5</v>
      </c>
      <c r="N526" s="63">
        <v>2.2000000000000002</v>
      </c>
    </row>
    <row r="527" spans="1:14" x14ac:dyDescent="0.3">
      <c r="A527" s="57" t="str">
        <f t="shared" si="47"/>
        <v>VIRGINIA</v>
      </c>
      <c r="B527" s="58" t="s">
        <v>5</v>
      </c>
      <c r="C527" s="59">
        <v>1133</v>
      </c>
      <c r="D527" s="59">
        <v>1063</v>
      </c>
      <c r="E527" s="60">
        <v>772</v>
      </c>
      <c r="F527" s="61">
        <v>68.099999999999994</v>
      </c>
      <c r="G527" s="61">
        <v>5</v>
      </c>
      <c r="H527" s="61">
        <v>72.599999999999994</v>
      </c>
      <c r="I527" s="61">
        <v>4.9000000000000004</v>
      </c>
      <c r="J527" s="62">
        <v>715</v>
      </c>
      <c r="K527" s="61">
        <v>63.1</v>
      </c>
      <c r="L527" s="61">
        <v>5.2</v>
      </c>
      <c r="M527" s="61">
        <v>67.2</v>
      </c>
      <c r="N527" s="63">
        <v>5.2</v>
      </c>
    </row>
    <row r="528" spans="1:14" x14ac:dyDescent="0.3">
      <c r="A528" s="57" t="str">
        <f t="shared" si="47"/>
        <v>VIRGINIA</v>
      </c>
      <c r="B528" s="58" t="s">
        <v>6</v>
      </c>
      <c r="C528" s="59">
        <v>316</v>
      </c>
      <c r="D528" s="59">
        <v>223</v>
      </c>
      <c r="E528" s="60">
        <v>136</v>
      </c>
      <c r="F528" s="61">
        <v>43.1</v>
      </c>
      <c r="G528" s="61">
        <v>10.5</v>
      </c>
      <c r="H528" s="61">
        <v>61.1</v>
      </c>
      <c r="I528" s="61">
        <v>12.3</v>
      </c>
      <c r="J528" s="62">
        <v>118</v>
      </c>
      <c r="K528" s="61">
        <v>37.299999999999997</v>
      </c>
      <c r="L528" s="61">
        <v>10.3</v>
      </c>
      <c r="M528" s="61">
        <v>53</v>
      </c>
      <c r="N528" s="63">
        <v>12.6</v>
      </c>
    </row>
    <row r="529" spans="1:14" x14ac:dyDescent="0.3">
      <c r="A529" s="57" t="str">
        <f t="shared" si="47"/>
        <v>VIRGINIA</v>
      </c>
      <c r="B529" s="58" t="s">
        <v>7</v>
      </c>
      <c r="C529" s="59">
        <v>375</v>
      </c>
      <c r="D529" s="59">
        <v>154</v>
      </c>
      <c r="E529" s="60">
        <v>114</v>
      </c>
      <c r="F529" s="61">
        <v>30.3</v>
      </c>
      <c r="G529" s="61">
        <v>11.1</v>
      </c>
      <c r="H529" s="61">
        <v>73.599999999999994</v>
      </c>
      <c r="I529" s="61">
        <v>16.600000000000001</v>
      </c>
      <c r="J529" s="62">
        <v>103</v>
      </c>
      <c r="K529" s="61">
        <v>27.5</v>
      </c>
      <c r="L529" s="61">
        <v>10.8</v>
      </c>
      <c r="M529" s="61">
        <v>66.8</v>
      </c>
      <c r="N529" s="63">
        <v>17.8</v>
      </c>
    </row>
    <row r="530" spans="1:14" x14ac:dyDescent="0.3">
      <c r="A530" s="57" t="str">
        <f t="shared" si="47"/>
        <v>VIRGINIA</v>
      </c>
      <c r="B530" s="58" t="s">
        <v>8</v>
      </c>
      <c r="C530" s="59">
        <v>4594</v>
      </c>
      <c r="D530" s="59">
        <v>4329</v>
      </c>
      <c r="E530" s="60">
        <v>3278</v>
      </c>
      <c r="F530" s="61">
        <v>71.400000000000006</v>
      </c>
      <c r="G530" s="61">
        <v>2</v>
      </c>
      <c r="H530" s="61">
        <v>75.7</v>
      </c>
      <c r="I530" s="61">
        <v>1.9</v>
      </c>
      <c r="J530" s="62">
        <v>2925</v>
      </c>
      <c r="K530" s="61">
        <v>63.7</v>
      </c>
      <c r="L530" s="61">
        <v>2.1</v>
      </c>
      <c r="M530" s="61">
        <v>67.599999999999994</v>
      </c>
      <c r="N530" s="63">
        <v>2.1</v>
      </c>
    </row>
    <row r="531" spans="1:14" x14ac:dyDescent="0.3">
      <c r="A531" s="57" t="str">
        <f t="shared" si="47"/>
        <v>VIRGINIA</v>
      </c>
      <c r="B531" s="58" t="s">
        <v>9</v>
      </c>
      <c r="C531" s="59">
        <v>1206</v>
      </c>
      <c r="D531" s="59">
        <v>1125</v>
      </c>
      <c r="E531" s="60">
        <v>810</v>
      </c>
      <c r="F531" s="61">
        <v>67.2</v>
      </c>
      <c r="G531" s="61">
        <v>4.9000000000000004</v>
      </c>
      <c r="H531" s="61">
        <v>72</v>
      </c>
      <c r="I531" s="61">
        <v>4.8</v>
      </c>
      <c r="J531" s="62">
        <v>753</v>
      </c>
      <c r="K531" s="61">
        <v>62.4</v>
      </c>
      <c r="L531" s="61">
        <v>5</v>
      </c>
      <c r="M531" s="61">
        <v>66.900000000000006</v>
      </c>
      <c r="N531" s="63">
        <v>5.0999999999999996</v>
      </c>
    </row>
    <row r="532" spans="1:14" x14ac:dyDescent="0.3">
      <c r="A532" s="57" t="str">
        <f t="shared" si="47"/>
        <v>VIRGINIA</v>
      </c>
      <c r="B532" s="65" t="s">
        <v>10</v>
      </c>
      <c r="C532" s="66">
        <v>332</v>
      </c>
      <c r="D532" s="66">
        <v>236</v>
      </c>
      <c r="E532" s="67">
        <v>144</v>
      </c>
      <c r="F532" s="68">
        <v>43.5</v>
      </c>
      <c r="G532" s="68">
        <v>10.3</v>
      </c>
      <c r="H532" s="68">
        <v>61.2</v>
      </c>
      <c r="I532" s="68">
        <v>12</v>
      </c>
      <c r="J532" s="69">
        <v>126</v>
      </c>
      <c r="K532" s="68">
        <v>38</v>
      </c>
      <c r="L532" s="68">
        <v>10</v>
      </c>
      <c r="M532" s="68">
        <v>53.5</v>
      </c>
      <c r="N532" s="70">
        <v>12.3</v>
      </c>
    </row>
    <row r="533" spans="1:14" x14ac:dyDescent="0.3">
      <c r="A533" s="50" t="s">
        <v>61</v>
      </c>
      <c r="B533" s="51" t="s">
        <v>0</v>
      </c>
      <c r="C533" s="52">
        <v>5230</v>
      </c>
      <c r="D533" s="52">
        <v>4832</v>
      </c>
      <c r="E533" s="53">
        <v>3533</v>
      </c>
      <c r="F533" s="54">
        <v>67.599999999999994</v>
      </c>
      <c r="G533" s="54">
        <v>2</v>
      </c>
      <c r="H533" s="54">
        <v>73.099999999999994</v>
      </c>
      <c r="I533" s="54">
        <v>1.9</v>
      </c>
      <c r="J533" s="55">
        <v>3172</v>
      </c>
      <c r="K533" s="54">
        <v>60.7</v>
      </c>
      <c r="L533" s="54">
        <v>2</v>
      </c>
      <c r="M533" s="54">
        <v>65.599999999999994</v>
      </c>
      <c r="N533" s="56">
        <v>2.1</v>
      </c>
    </row>
    <row r="534" spans="1:14" x14ac:dyDescent="0.3">
      <c r="A534" s="57" t="str">
        <f>A533</f>
        <v>WASHINGTON</v>
      </c>
      <c r="B534" s="58" t="s">
        <v>1</v>
      </c>
      <c r="C534" s="59">
        <v>2546</v>
      </c>
      <c r="D534" s="59">
        <v>2338</v>
      </c>
      <c r="E534" s="60">
        <v>1658</v>
      </c>
      <c r="F534" s="61">
        <v>65.099999999999994</v>
      </c>
      <c r="G534" s="61">
        <v>2.9</v>
      </c>
      <c r="H534" s="61">
        <v>70.900000000000006</v>
      </c>
      <c r="I534" s="61">
        <v>2.8</v>
      </c>
      <c r="J534" s="62">
        <v>1491</v>
      </c>
      <c r="K534" s="61">
        <v>58.5</v>
      </c>
      <c r="L534" s="61">
        <v>3</v>
      </c>
      <c r="M534" s="61">
        <v>63.8</v>
      </c>
      <c r="N534" s="63">
        <v>3</v>
      </c>
    </row>
    <row r="535" spans="1:14" x14ac:dyDescent="0.3">
      <c r="A535" s="57" t="str">
        <f t="shared" ref="A535:A543" si="48">A534</f>
        <v>WASHINGTON</v>
      </c>
      <c r="B535" s="58" t="s">
        <v>2</v>
      </c>
      <c r="C535" s="59">
        <v>2684</v>
      </c>
      <c r="D535" s="59">
        <v>2495</v>
      </c>
      <c r="E535" s="60">
        <v>1875</v>
      </c>
      <c r="F535" s="61">
        <v>69.900000000000006</v>
      </c>
      <c r="G535" s="61">
        <v>2.7</v>
      </c>
      <c r="H535" s="61">
        <v>75.2</v>
      </c>
      <c r="I535" s="61">
        <v>2.6</v>
      </c>
      <c r="J535" s="62">
        <v>1682</v>
      </c>
      <c r="K535" s="61">
        <v>62.7</v>
      </c>
      <c r="L535" s="61">
        <v>2.8</v>
      </c>
      <c r="M535" s="61">
        <v>67.400000000000006</v>
      </c>
      <c r="N535" s="63">
        <v>2.8</v>
      </c>
    </row>
    <row r="536" spans="1:14" x14ac:dyDescent="0.3">
      <c r="A536" s="57" t="str">
        <f t="shared" si="48"/>
        <v>WASHINGTON</v>
      </c>
      <c r="B536" s="58" t="s">
        <v>3</v>
      </c>
      <c r="C536" s="59">
        <v>4301</v>
      </c>
      <c r="D536" s="59">
        <v>4039</v>
      </c>
      <c r="E536" s="60">
        <v>2987</v>
      </c>
      <c r="F536" s="61">
        <v>69.400000000000006</v>
      </c>
      <c r="G536" s="61">
        <v>2.1</v>
      </c>
      <c r="H536" s="61">
        <v>74</v>
      </c>
      <c r="I536" s="61">
        <v>2.1</v>
      </c>
      <c r="J536" s="62">
        <v>2696</v>
      </c>
      <c r="K536" s="61">
        <v>62.7</v>
      </c>
      <c r="L536" s="61">
        <v>2.2000000000000002</v>
      </c>
      <c r="M536" s="61">
        <v>66.8</v>
      </c>
      <c r="N536" s="63">
        <v>2.2000000000000002</v>
      </c>
    </row>
    <row r="537" spans="1:14" x14ac:dyDescent="0.3">
      <c r="A537" s="57" t="str">
        <f t="shared" si="48"/>
        <v>WASHINGTON</v>
      </c>
      <c r="B537" s="64" t="s">
        <v>93</v>
      </c>
      <c r="C537" s="59">
        <v>3936</v>
      </c>
      <c r="D537" s="59">
        <v>3829</v>
      </c>
      <c r="E537" s="60">
        <v>2875</v>
      </c>
      <c r="F537" s="61">
        <v>73</v>
      </c>
      <c r="G537" s="61">
        <v>2.1</v>
      </c>
      <c r="H537" s="61">
        <v>75.099999999999994</v>
      </c>
      <c r="I537" s="61">
        <v>2.1</v>
      </c>
      <c r="J537" s="62">
        <v>2603</v>
      </c>
      <c r="K537" s="61">
        <v>66.099999999999994</v>
      </c>
      <c r="L537" s="61">
        <v>2.2999999999999998</v>
      </c>
      <c r="M537" s="61">
        <v>68</v>
      </c>
      <c r="N537" s="63">
        <v>2.2999999999999998</v>
      </c>
    </row>
    <row r="538" spans="1:14" x14ac:dyDescent="0.3">
      <c r="A538" s="57" t="str">
        <f t="shared" si="48"/>
        <v>WASHINGTON</v>
      </c>
      <c r="B538" s="58" t="s">
        <v>5</v>
      </c>
      <c r="C538" s="59">
        <v>162</v>
      </c>
      <c r="D538" s="59">
        <v>149</v>
      </c>
      <c r="E538" s="60">
        <v>103</v>
      </c>
      <c r="F538" s="61">
        <v>63.8</v>
      </c>
      <c r="G538" s="61">
        <v>13.9</v>
      </c>
      <c r="H538" s="61">
        <v>69.5</v>
      </c>
      <c r="I538" s="61">
        <v>13.9</v>
      </c>
      <c r="J538" s="62">
        <v>72</v>
      </c>
      <c r="K538" s="61">
        <v>44.3</v>
      </c>
      <c r="L538" s="61">
        <v>14.3</v>
      </c>
      <c r="M538" s="61">
        <v>48.3</v>
      </c>
      <c r="N538" s="63">
        <v>15</v>
      </c>
    </row>
    <row r="539" spans="1:14" x14ac:dyDescent="0.3">
      <c r="A539" s="57" t="str">
        <f t="shared" si="48"/>
        <v>WASHINGTON</v>
      </c>
      <c r="B539" s="58" t="s">
        <v>6</v>
      </c>
      <c r="C539" s="59">
        <v>377</v>
      </c>
      <c r="D539" s="59">
        <v>255</v>
      </c>
      <c r="E539" s="60">
        <v>178</v>
      </c>
      <c r="F539" s="61">
        <v>47.2</v>
      </c>
      <c r="G539" s="61">
        <v>9.9</v>
      </c>
      <c r="H539" s="61">
        <v>69.7</v>
      </c>
      <c r="I539" s="61">
        <v>11</v>
      </c>
      <c r="J539" s="62">
        <v>169</v>
      </c>
      <c r="K539" s="61">
        <v>44.7</v>
      </c>
      <c r="L539" s="61">
        <v>9.8000000000000007</v>
      </c>
      <c r="M539" s="61">
        <v>66</v>
      </c>
      <c r="N539" s="63">
        <v>11.4</v>
      </c>
    </row>
    <row r="540" spans="1:14" x14ac:dyDescent="0.3">
      <c r="A540" s="57" t="str">
        <f t="shared" si="48"/>
        <v>WASHINGTON</v>
      </c>
      <c r="B540" s="58" t="s">
        <v>7</v>
      </c>
      <c r="C540" s="59">
        <v>460</v>
      </c>
      <c r="D540" s="59">
        <v>298</v>
      </c>
      <c r="E540" s="60">
        <v>172</v>
      </c>
      <c r="F540" s="61">
        <v>37.5</v>
      </c>
      <c r="G540" s="61">
        <v>10.8</v>
      </c>
      <c r="H540" s="61">
        <v>58</v>
      </c>
      <c r="I540" s="61">
        <v>13.6</v>
      </c>
      <c r="J540" s="62">
        <v>139</v>
      </c>
      <c r="K540" s="61">
        <v>30.2</v>
      </c>
      <c r="L540" s="61">
        <v>10.199999999999999</v>
      </c>
      <c r="M540" s="61">
        <v>46.6</v>
      </c>
      <c r="N540" s="63">
        <v>13.8</v>
      </c>
    </row>
    <row r="541" spans="1:14" x14ac:dyDescent="0.3">
      <c r="A541" s="57" t="str">
        <f t="shared" si="48"/>
        <v>WASHINGTON</v>
      </c>
      <c r="B541" s="58" t="s">
        <v>8</v>
      </c>
      <c r="C541" s="59">
        <v>4550</v>
      </c>
      <c r="D541" s="59">
        <v>4288</v>
      </c>
      <c r="E541" s="60">
        <v>3171</v>
      </c>
      <c r="F541" s="61">
        <v>69.7</v>
      </c>
      <c r="G541" s="61">
        <v>2.1</v>
      </c>
      <c r="H541" s="61">
        <v>73.900000000000006</v>
      </c>
      <c r="I541" s="61">
        <v>2</v>
      </c>
      <c r="J541" s="62">
        <v>2868</v>
      </c>
      <c r="K541" s="61">
        <v>63</v>
      </c>
      <c r="L541" s="61">
        <v>2.2000000000000002</v>
      </c>
      <c r="M541" s="61">
        <v>66.900000000000006</v>
      </c>
      <c r="N541" s="63">
        <v>2.2000000000000002</v>
      </c>
    </row>
    <row r="542" spans="1:14" x14ac:dyDescent="0.3">
      <c r="A542" s="57" t="str">
        <f t="shared" si="48"/>
        <v>WASHINGTON</v>
      </c>
      <c r="B542" s="58" t="s">
        <v>9</v>
      </c>
      <c r="C542" s="59">
        <v>214</v>
      </c>
      <c r="D542" s="59">
        <v>201</v>
      </c>
      <c r="E542" s="60">
        <v>146</v>
      </c>
      <c r="F542" s="61">
        <v>68.2</v>
      </c>
      <c r="G542" s="61">
        <v>11.7</v>
      </c>
      <c r="H542" s="61">
        <v>72.8</v>
      </c>
      <c r="I542" s="61">
        <v>11.5</v>
      </c>
      <c r="J542" s="62">
        <v>115</v>
      </c>
      <c r="K542" s="61">
        <v>53.5</v>
      </c>
      <c r="L542" s="61">
        <v>12.5</v>
      </c>
      <c r="M542" s="61">
        <v>57</v>
      </c>
      <c r="N542" s="63">
        <v>12.8</v>
      </c>
    </row>
    <row r="543" spans="1:14" x14ac:dyDescent="0.3">
      <c r="A543" s="57" t="str">
        <f t="shared" si="48"/>
        <v>WASHINGTON</v>
      </c>
      <c r="B543" s="65" t="s">
        <v>10</v>
      </c>
      <c r="C543" s="66">
        <v>452</v>
      </c>
      <c r="D543" s="66">
        <v>331</v>
      </c>
      <c r="E543" s="67">
        <v>236</v>
      </c>
      <c r="F543" s="68">
        <v>52.2</v>
      </c>
      <c r="G543" s="68">
        <v>9</v>
      </c>
      <c r="H543" s="68">
        <v>71.400000000000006</v>
      </c>
      <c r="I543" s="68">
        <v>9.5</v>
      </c>
      <c r="J543" s="69">
        <v>223</v>
      </c>
      <c r="K543" s="68">
        <v>49.2</v>
      </c>
      <c r="L543" s="68">
        <v>9</v>
      </c>
      <c r="M543" s="68">
        <v>67.3</v>
      </c>
      <c r="N543" s="70">
        <v>9.9</v>
      </c>
    </row>
    <row r="544" spans="1:14" x14ac:dyDescent="0.3">
      <c r="A544" s="50" t="s">
        <v>62</v>
      </c>
      <c r="B544" s="51" t="s">
        <v>0</v>
      </c>
      <c r="C544" s="52">
        <v>1452</v>
      </c>
      <c r="D544" s="52">
        <v>1442</v>
      </c>
      <c r="E544" s="53">
        <v>982</v>
      </c>
      <c r="F544" s="54">
        <v>67.599999999999994</v>
      </c>
      <c r="G544" s="54">
        <v>2.2000000000000002</v>
      </c>
      <c r="H544" s="54">
        <v>68.099999999999994</v>
      </c>
      <c r="I544" s="54">
        <v>2.2000000000000002</v>
      </c>
      <c r="J544" s="55">
        <v>690</v>
      </c>
      <c r="K544" s="54">
        <v>47.5</v>
      </c>
      <c r="L544" s="54">
        <v>2.4</v>
      </c>
      <c r="M544" s="54">
        <v>47.8</v>
      </c>
      <c r="N544" s="56">
        <v>2.4</v>
      </c>
    </row>
    <row r="545" spans="1:14" x14ac:dyDescent="0.3">
      <c r="A545" s="57" t="str">
        <f>A544</f>
        <v>WEST VIRGINIA</v>
      </c>
      <c r="B545" s="58" t="s">
        <v>1</v>
      </c>
      <c r="C545" s="59">
        <v>705</v>
      </c>
      <c r="D545" s="59">
        <v>700</v>
      </c>
      <c r="E545" s="60">
        <v>474</v>
      </c>
      <c r="F545" s="61">
        <v>67.3</v>
      </c>
      <c r="G545" s="61">
        <v>3.2</v>
      </c>
      <c r="H545" s="61">
        <v>67.7</v>
      </c>
      <c r="I545" s="61">
        <v>3.2</v>
      </c>
      <c r="J545" s="62">
        <v>332</v>
      </c>
      <c r="K545" s="61">
        <v>47</v>
      </c>
      <c r="L545" s="61">
        <v>3.4</v>
      </c>
      <c r="M545" s="61">
        <v>47.4</v>
      </c>
      <c r="N545" s="63">
        <v>3.4</v>
      </c>
    </row>
    <row r="546" spans="1:14" x14ac:dyDescent="0.3">
      <c r="A546" s="57" t="str">
        <f t="shared" ref="A546:A554" si="49">A545</f>
        <v>WEST VIRGINIA</v>
      </c>
      <c r="B546" s="58" t="s">
        <v>2</v>
      </c>
      <c r="C546" s="59">
        <v>747</v>
      </c>
      <c r="D546" s="59">
        <v>742</v>
      </c>
      <c r="E546" s="60">
        <v>508</v>
      </c>
      <c r="F546" s="61">
        <v>67.900000000000006</v>
      </c>
      <c r="G546" s="61">
        <v>3.1</v>
      </c>
      <c r="H546" s="61">
        <v>68.400000000000006</v>
      </c>
      <c r="I546" s="61">
        <v>3.1</v>
      </c>
      <c r="J546" s="62">
        <v>358</v>
      </c>
      <c r="K546" s="61">
        <v>47.9</v>
      </c>
      <c r="L546" s="61">
        <v>3.3</v>
      </c>
      <c r="M546" s="61">
        <v>48.2</v>
      </c>
      <c r="N546" s="63">
        <v>3.3</v>
      </c>
    </row>
    <row r="547" spans="1:14" x14ac:dyDescent="0.3">
      <c r="A547" s="57" t="str">
        <f t="shared" si="49"/>
        <v>WEST VIRGINIA</v>
      </c>
      <c r="B547" s="58" t="s">
        <v>3</v>
      </c>
      <c r="C547" s="59">
        <v>1391</v>
      </c>
      <c r="D547" s="59">
        <v>1386</v>
      </c>
      <c r="E547" s="60">
        <v>948</v>
      </c>
      <c r="F547" s="61">
        <v>68.2</v>
      </c>
      <c r="G547" s="61">
        <v>2.2000000000000002</v>
      </c>
      <c r="H547" s="61">
        <v>68.400000000000006</v>
      </c>
      <c r="I547" s="61">
        <v>2.2000000000000002</v>
      </c>
      <c r="J547" s="62">
        <v>665</v>
      </c>
      <c r="K547" s="61">
        <v>47.8</v>
      </c>
      <c r="L547" s="61">
        <v>2.4</v>
      </c>
      <c r="M547" s="61">
        <v>48</v>
      </c>
      <c r="N547" s="63">
        <v>2.4</v>
      </c>
    </row>
    <row r="548" spans="1:14" x14ac:dyDescent="0.3">
      <c r="A548" s="57" t="str">
        <f t="shared" si="49"/>
        <v>WEST VIRGINIA</v>
      </c>
      <c r="B548" s="64" t="s">
        <v>93</v>
      </c>
      <c r="C548" s="59">
        <v>1381</v>
      </c>
      <c r="D548" s="59">
        <v>1378</v>
      </c>
      <c r="E548" s="60">
        <v>944</v>
      </c>
      <c r="F548" s="61">
        <v>68.400000000000006</v>
      </c>
      <c r="G548" s="61">
        <v>2.2999999999999998</v>
      </c>
      <c r="H548" s="61">
        <v>68.599999999999994</v>
      </c>
      <c r="I548" s="61">
        <v>2.2999999999999998</v>
      </c>
      <c r="J548" s="62">
        <v>662</v>
      </c>
      <c r="K548" s="61">
        <v>48</v>
      </c>
      <c r="L548" s="61">
        <v>2.4</v>
      </c>
      <c r="M548" s="61">
        <v>48.1</v>
      </c>
      <c r="N548" s="63">
        <v>2.4</v>
      </c>
    </row>
    <row r="549" spans="1:14" x14ac:dyDescent="0.3">
      <c r="A549" s="57" t="str">
        <f t="shared" si="49"/>
        <v>WEST VIRGINIA</v>
      </c>
      <c r="B549" s="58" t="s">
        <v>5</v>
      </c>
      <c r="C549" s="59">
        <v>40</v>
      </c>
      <c r="D549" s="59">
        <v>38</v>
      </c>
      <c r="E549" s="60">
        <v>23</v>
      </c>
      <c r="F549" s="61" t="s">
        <v>94</v>
      </c>
      <c r="G549" s="61" t="s">
        <v>94</v>
      </c>
      <c r="H549" s="61" t="s">
        <v>94</v>
      </c>
      <c r="I549" s="61" t="s">
        <v>94</v>
      </c>
      <c r="J549" s="62">
        <v>19</v>
      </c>
      <c r="K549" s="61" t="s">
        <v>94</v>
      </c>
      <c r="L549" s="61" t="s">
        <v>94</v>
      </c>
      <c r="M549" s="61" t="s">
        <v>94</v>
      </c>
      <c r="N549" s="63" t="s">
        <v>94</v>
      </c>
    </row>
    <row r="550" spans="1:14" x14ac:dyDescent="0.3">
      <c r="A550" s="57" t="str">
        <f t="shared" si="49"/>
        <v>WEST VIRGINIA</v>
      </c>
      <c r="B550" s="58" t="s">
        <v>6</v>
      </c>
      <c r="C550" s="59">
        <v>7</v>
      </c>
      <c r="D550" s="59">
        <v>5</v>
      </c>
      <c r="E550" s="60">
        <v>3</v>
      </c>
      <c r="F550" s="61" t="s">
        <v>94</v>
      </c>
      <c r="G550" s="61" t="s">
        <v>94</v>
      </c>
      <c r="H550" s="61" t="s">
        <v>94</v>
      </c>
      <c r="I550" s="61" t="s">
        <v>94</v>
      </c>
      <c r="J550" s="62">
        <v>1</v>
      </c>
      <c r="K550" s="61" t="s">
        <v>94</v>
      </c>
      <c r="L550" s="61" t="s">
        <v>94</v>
      </c>
      <c r="M550" s="61" t="s">
        <v>94</v>
      </c>
      <c r="N550" s="63" t="s">
        <v>94</v>
      </c>
    </row>
    <row r="551" spans="1:14" x14ac:dyDescent="0.3">
      <c r="A551" s="57" t="str">
        <f t="shared" si="49"/>
        <v>WEST VIRGINIA</v>
      </c>
      <c r="B551" s="58" t="s">
        <v>7</v>
      </c>
      <c r="C551" s="59">
        <v>14</v>
      </c>
      <c r="D551" s="59">
        <v>13</v>
      </c>
      <c r="E551" s="60">
        <v>8</v>
      </c>
      <c r="F551" s="61" t="s">
        <v>94</v>
      </c>
      <c r="G551" s="61" t="s">
        <v>94</v>
      </c>
      <c r="H551" s="61" t="s">
        <v>94</v>
      </c>
      <c r="I551" s="61" t="s">
        <v>94</v>
      </c>
      <c r="J551" s="62">
        <v>4</v>
      </c>
      <c r="K551" s="61" t="s">
        <v>94</v>
      </c>
      <c r="L551" s="61" t="s">
        <v>94</v>
      </c>
      <c r="M551" s="61" t="s">
        <v>94</v>
      </c>
      <c r="N551" s="63" t="s">
        <v>94</v>
      </c>
    </row>
    <row r="552" spans="1:14" x14ac:dyDescent="0.3">
      <c r="A552" s="57" t="str">
        <f t="shared" si="49"/>
        <v>WEST VIRGINIA</v>
      </c>
      <c r="B552" s="58" t="s">
        <v>8</v>
      </c>
      <c r="C552" s="59">
        <v>1400</v>
      </c>
      <c r="D552" s="59">
        <v>1395</v>
      </c>
      <c r="E552" s="60">
        <v>951</v>
      </c>
      <c r="F552" s="61">
        <v>68</v>
      </c>
      <c r="G552" s="61">
        <v>2.2000000000000002</v>
      </c>
      <c r="H552" s="61">
        <v>68.2</v>
      </c>
      <c r="I552" s="61">
        <v>2.2000000000000002</v>
      </c>
      <c r="J552" s="62">
        <v>668</v>
      </c>
      <c r="K552" s="61">
        <v>47.7</v>
      </c>
      <c r="L552" s="61">
        <v>2.4</v>
      </c>
      <c r="M552" s="61">
        <v>47.9</v>
      </c>
      <c r="N552" s="63">
        <v>2.4</v>
      </c>
    </row>
    <row r="553" spans="1:14" x14ac:dyDescent="0.3">
      <c r="A553" s="57" t="str">
        <f t="shared" si="49"/>
        <v>WEST VIRGINIA</v>
      </c>
      <c r="B553" s="58" t="s">
        <v>9</v>
      </c>
      <c r="C553" s="59">
        <v>41</v>
      </c>
      <c r="D553" s="59">
        <v>39</v>
      </c>
      <c r="E553" s="60">
        <v>24</v>
      </c>
      <c r="F553" s="61" t="s">
        <v>94</v>
      </c>
      <c r="G553" s="61" t="s">
        <v>94</v>
      </c>
      <c r="H553" s="61" t="s">
        <v>94</v>
      </c>
      <c r="I553" s="61" t="s">
        <v>94</v>
      </c>
      <c r="J553" s="62">
        <v>20</v>
      </c>
      <c r="K553" s="61" t="s">
        <v>94</v>
      </c>
      <c r="L553" s="61" t="s">
        <v>94</v>
      </c>
      <c r="M553" s="61" t="s">
        <v>94</v>
      </c>
      <c r="N553" s="63" t="s">
        <v>94</v>
      </c>
    </row>
    <row r="554" spans="1:14" x14ac:dyDescent="0.3">
      <c r="A554" s="57" t="str">
        <f t="shared" si="49"/>
        <v>WEST VIRGINIA</v>
      </c>
      <c r="B554" s="65" t="s">
        <v>10</v>
      </c>
      <c r="C554" s="66">
        <v>7</v>
      </c>
      <c r="D554" s="66">
        <v>5</v>
      </c>
      <c r="E554" s="67">
        <v>3</v>
      </c>
      <c r="F554" s="68" t="s">
        <v>94</v>
      </c>
      <c r="G554" s="68" t="s">
        <v>94</v>
      </c>
      <c r="H554" s="68" t="s">
        <v>94</v>
      </c>
      <c r="I554" s="68" t="s">
        <v>94</v>
      </c>
      <c r="J554" s="69">
        <v>1</v>
      </c>
      <c r="K554" s="68" t="s">
        <v>94</v>
      </c>
      <c r="L554" s="68" t="s">
        <v>94</v>
      </c>
      <c r="M554" s="68" t="s">
        <v>94</v>
      </c>
      <c r="N554" s="70" t="s">
        <v>94</v>
      </c>
    </row>
    <row r="555" spans="1:14" x14ac:dyDescent="0.3">
      <c r="A555" s="50" t="s">
        <v>63</v>
      </c>
      <c r="B555" s="51" t="s">
        <v>0</v>
      </c>
      <c r="C555" s="52">
        <v>4352</v>
      </c>
      <c r="D555" s="52">
        <v>4247</v>
      </c>
      <c r="E555" s="53">
        <v>3318</v>
      </c>
      <c r="F555" s="54">
        <v>76.3</v>
      </c>
      <c r="G555" s="54">
        <v>1.9</v>
      </c>
      <c r="H555" s="54">
        <v>78.099999999999994</v>
      </c>
      <c r="I555" s="54">
        <v>1.9</v>
      </c>
      <c r="J555" s="55">
        <v>3127</v>
      </c>
      <c r="K555" s="54">
        <v>71.900000000000006</v>
      </c>
      <c r="L555" s="54">
        <v>2</v>
      </c>
      <c r="M555" s="54">
        <v>73.599999999999994</v>
      </c>
      <c r="N555" s="56">
        <v>2</v>
      </c>
    </row>
    <row r="556" spans="1:14" x14ac:dyDescent="0.3">
      <c r="A556" s="57" t="str">
        <f>A555</f>
        <v>WISCONSIN</v>
      </c>
      <c r="B556" s="58" t="s">
        <v>1</v>
      </c>
      <c r="C556" s="59">
        <v>2115</v>
      </c>
      <c r="D556" s="59">
        <v>2058</v>
      </c>
      <c r="E556" s="60">
        <v>1554</v>
      </c>
      <c r="F556" s="61">
        <v>73.5</v>
      </c>
      <c r="G556" s="61">
        <v>2.9</v>
      </c>
      <c r="H556" s="61">
        <v>75.5</v>
      </c>
      <c r="I556" s="61">
        <v>2.8</v>
      </c>
      <c r="J556" s="62">
        <v>1460</v>
      </c>
      <c r="K556" s="61">
        <v>69</v>
      </c>
      <c r="L556" s="61">
        <v>3</v>
      </c>
      <c r="M556" s="61">
        <v>70.900000000000006</v>
      </c>
      <c r="N556" s="63">
        <v>3</v>
      </c>
    </row>
    <row r="557" spans="1:14" x14ac:dyDescent="0.3">
      <c r="A557" s="57" t="str">
        <f t="shared" ref="A557:A565" si="50">A556</f>
        <v>WISCONSIN</v>
      </c>
      <c r="B557" s="58" t="s">
        <v>2</v>
      </c>
      <c r="C557" s="59">
        <v>2236</v>
      </c>
      <c r="D557" s="59">
        <v>2189</v>
      </c>
      <c r="E557" s="60">
        <v>1764</v>
      </c>
      <c r="F557" s="61">
        <v>78.900000000000006</v>
      </c>
      <c r="G557" s="61">
        <v>2.6</v>
      </c>
      <c r="H557" s="61">
        <v>80.599999999999994</v>
      </c>
      <c r="I557" s="61">
        <v>2.5</v>
      </c>
      <c r="J557" s="62">
        <v>1667</v>
      </c>
      <c r="K557" s="61">
        <v>74.599999999999994</v>
      </c>
      <c r="L557" s="61">
        <v>2.8</v>
      </c>
      <c r="M557" s="61">
        <v>76.2</v>
      </c>
      <c r="N557" s="63">
        <v>2.7</v>
      </c>
    </row>
    <row r="558" spans="1:14" x14ac:dyDescent="0.3">
      <c r="A558" s="57" t="str">
        <f t="shared" si="50"/>
        <v>WISCONSIN</v>
      </c>
      <c r="B558" s="58" t="s">
        <v>3</v>
      </c>
      <c r="C558" s="59">
        <v>3920</v>
      </c>
      <c r="D558" s="59">
        <v>3856</v>
      </c>
      <c r="E558" s="60">
        <v>3030</v>
      </c>
      <c r="F558" s="61">
        <v>77.3</v>
      </c>
      <c r="G558" s="61">
        <v>2</v>
      </c>
      <c r="H558" s="61">
        <v>78.599999999999994</v>
      </c>
      <c r="I558" s="61">
        <v>2</v>
      </c>
      <c r="J558" s="62">
        <v>2854</v>
      </c>
      <c r="K558" s="61">
        <v>72.8</v>
      </c>
      <c r="L558" s="61">
        <v>2.1</v>
      </c>
      <c r="M558" s="61">
        <v>74</v>
      </c>
      <c r="N558" s="63">
        <v>2.1</v>
      </c>
    </row>
    <row r="559" spans="1:14" x14ac:dyDescent="0.3">
      <c r="A559" s="57" t="str">
        <f t="shared" si="50"/>
        <v>WISCONSIN</v>
      </c>
      <c r="B559" s="64" t="s">
        <v>93</v>
      </c>
      <c r="C559" s="59">
        <v>3751</v>
      </c>
      <c r="D559" s="59">
        <v>3728</v>
      </c>
      <c r="E559" s="60">
        <v>2968</v>
      </c>
      <c r="F559" s="61">
        <v>79.099999999999994</v>
      </c>
      <c r="G559" s="61">
        <v>2</v>
      </c>
      <c r="H559" s="61">
        <v>79.599999999999994</v>
      </c>
      <c r="I559" s="61">
        <v>2</v>
      </c>
      <c r="J559" s="62">
        <v>2797</v>
      </c>
      <c r="K559" s="61">
        <v>74.599999999999994</v>
      </c>
      <c r="L559" s="61">
        <v>2.1</v>
      </c>
      <c r="M559" s="61">
        <v>75</v>
      </c>
      <c r="N559" s="63">
        <v>2.1</v>
      </c>
    </row>
    <row r="560" spans="1:14" x14ac:dyDescent="0.3">
      <c r="A560" s="57" t="str">
        <f t="shared" si="50"/>
        <v>WISCONSIN</v>
      </c>
      <c r="B560" s="58" t="s">
        <v>5</v>
      </c>
      <c r="C560" s="59">
        <v>242</v>
      </c>
      <c r="D560" s="59">
        <v>227</v>
      </c>
      <c r="E560" s="60">
        <v>184</v>
      </c>
      <c r="F560" s="61">
        <v>76.099999999999994</v>
      </c>
      <c r="G560" s="61">
        <v>9.9</v>
      </c>
      <c r="H560" s="61">
        <v>81</v>
      </c>
      <c r="I560" s="61">
        <v>9.4</v>
      </c>
      <c r="J560" s="62">
        <v>178</v>
      </c>
      <c r="K560" s="61">
        <v>73.7</v>
      </c>
      <c r="L560" s="61">
        <v>10.3</v>
      </c>
      <c r="M560" s="61">
        <v>78.5</v>
      </c>
      <c r="N560" s="63">
        <v>9.9</v>
      </c>
    </row>
    <row r="561" spans="1:14" x14ac:dyDescent="0.3">
      <c r="A561" s="57" t="str">
        <f t="shared" si="50"/>
        <v>WISCONSIN</v>
      </c>
      <c r="B561" s="58" t="s">
        <v>6</v>
      </c>
      <c r="C561" s="59">
        <v>35</v>
      </c>
      <c r="D561" s="59">
        <v>20</v>
      </c>
      <c r="E561" s="60">
        <v>15</v>
      </c>
      <c r="F561" s="61" t="s">
        <v>94</v>
      </c>
      <c r="G561" s="61" t="s">
        <v>94</v>
      </c>
      <c r="H561" s="61" t="s">
        <v>94</v>
      </c>
      <c r="I561" s="61" t="s">
        <v>94</v>
      </c>
      <c r="J561" s="62">
        <v>15</v>
      </c>
      <c r="K561" s="61" t="s">
        <v>94</v>
      </c>
      <c r="L561" s="61" t="s">
        <v>94</v>
      </c>
      <c r="M561" s="61" t="s">
        <v>94</v>
      </c>
      <c r="N561" s="63" t="s">
        <v>94</v>
      </c>
    </row>
    <row r="562" spans="1:14" x14ac:dyDescent="0.3">
      <c r="A562" s="57" t="str">
        <f t="shared" si="50"/>
        <v>WISCONSIN</v>
      </c>
      <c r="B562" s="58" t="s">
        <v>7</v>
      </c>
      <c r="C562" s="59">
        <v>214</v>
      </c>
      <c r="D562" s="59">
        <v>163</v>
      </c>
      <c r="E562" s="60">
        <v>76</v>
      </c>
      <c r="F562" s="61">
        <v>35.5</v>
      </c>
      <c r="G562" s="61">
        <v>15.4</v>
      </c>
      <c r="H562" s="61">
        <v>46.8</v>
      </c>
      <c r="I562" s="61">
        <v>18.399999999999999</v>
      </c>
      <c r="J562" s="62">
        <v>71</v>
      </c>
      <c r="K562" s="61">
        <v>33.299999999999997</v>
      </c>
      <c r="L562" s="61">
        <v>15.1</v>
      </c>
      <c r="M562" s="61">
        <v>43.9</v>
      </c>
      <c r="N562" s="63">
        <v>18.3</v>
      </c>
    </row>
    <row r="563" spans="1:14" x14ac:dyDescent="0.3">
      <c r="A563" s="57" t="str">
        <f t="shared" si="50"/>
        <v>WISCONSIN</v>
      </c>
      <c r="B563" s="58" t="s">
        <v>8</v>
      </c>
      <c r="C563" s="59">
        <v>3967</v>
      </c>
      <c r="D563" s="59">
        <v>3898</v>
      </c>
      <c r="E563" s="60">
        <v>3061</v>
      </c>
      <c r="F563" s="61">
        <v>77.2</v>
      </c>
      <c r="G563" s="61">
        <v>2</v>
      </c>
      <c r="H563" s="61">
        <v>78.5</v>
      </c>
      <c r="I563" s="61">
        <v>2</v>
      </c>
      <c r="J563" s="62">
        <v>2885</v>
      </c>
      <c r="K563" s="61">
        <v>72.7</v>
      </c>
      <c r="L563" s="61">
        <v>2.1</v>
      </c>
      <c r="M563" s="61">
        <v>74</v>
      </c>
      <c r="N563" s="63">
        <v>2.1</v>
      </c>
    </row>
    <row r="564" spans="1:14" x14ac:dyDescent="0.3">
      <c r="A564" s="57" t="str">
        <f t="shared" si="50"/>
        <v>WISCONSIN</v>
      </c>
      <c r="B564" s="58" t="s">
        <v>9</v>
      </c>
      <c r="C564" s="59">
        <v>255</v>
      </c>
      <c r="D564" s="59">
        <v>241</v>
      </c>
      <c r="E564" s="60">
        <v>198</v>
      </c>
      <c r="F564" s="61">
        <v>77.3</v>
      </c>
      <c r="G564" s="61">
        <v>9.5</v>
      </c>
      <c r="H564" s="61">
        <v>82.1</v>
      </c>
      <c r="I564" s="61">
        <v>9</v>
      </c>
      <c r="J564" s="62">
        <v>192</v>
      </c>
      <c r="K564" s="61">
        <v>75.099999999999994</v>
      </c>
      <c r="L564" s="61">
        <v>9.8000000000000007</v>
      </c>
      <c r="M564" s="61">
        <v>79.599999999999994</v>
      </c>
      <c r="N564" s="63">
        <v>9.4</v>
      </c>
    </row>
    <row r="565" spans="1:14" x14ac:dyDescent="0.3">
      <c r="A565" s="57" t="str">
        <f t="shared" si="50"/>
        <v>WISCONSIN</v>
      </c>
      <c r="B565" s="65" t="s">
        <v>10</v>
      </c>
      <c r="C565" s="66">
        <v>40</v>
      </c>
      <c r="D565" s="66">
        <v>25</v>
      </c>
      <c r="E565" s="67">
        <v>17</v>
      </c>
      <c r="F565" s="68" t="s">
        <v>94</v>
      </c>
      <c r="G565" s="68" t="s">
        <v>94</v>
      </c>
      <c r="H565" s="68" t="s">
        <v>94</v>
      </c>
      <c r="I565" s="68" t="s">
        <v>94</v>
      </c>
      <c r="J565" s="69">
        <v>17</v>
      </c>
      <c r="K565" s="68" t="s">
        <v>94</v>
      </c>
      <c r="L565" s="68" t="s">
        <v>94</v>
      </c>
      <c r="M565" s="68" t="s">
        <v>94</v>
      </c>
      <c r="N565" s="70" t="s">
        <v>94</v>
      </c>
    </row>
    <row r="566" spans="1:14" x14ac:dyDescent="0.3">
      <c r="A566" s="50" t="s">
        <v>64</v>
      </c>
      <c r="B566" s="51" t="s">
        <v>0</v>
      </c>
      <c r="C566" s="52">
        <v>427</v>
      </c>
      <c r="D566" s="52">
        <v>419</v>
      </c>
      <c r="E566" s="53">
        <v>268</v>
      </c>
      <c r="F566" s="54">
        <v>62.8</v>
      </c>
      <c r="G566" s="54">
        <v>2.6</v>
      </c>
      <c r="H566" s="54">
        <v>63.9</v>
      </c>
      <c r="I566" s="54">
        <v>2.6</v>
      </c>
      <c r="J566" s="55">
        <v>247</v>
      </c>
      <c r="K566" s="54">
        <v>57.8</v>
      </c>
      <c r="L566" s="54">
        <v>2.6</v>
      </c>
      <c r="M566" s="54">
        <v>58.9</v>
      </c>
      <c r="N566" s="56">
        <v>2.6</v>
      </c>
    </row>
    <row r="567" spans="1:14" x14ac:dyDescent="0.3">
      <c r="A567" s="57" t="str">
        <f>A566</f>
        <v>WYOMING</v>
      </c>
      <c r="B567" s="58" t="s">
        <v>1</v>
      </c>
      <c r="C567" s="59">
        <v>213</v>
      </c>
      <c r="D567" s="59">
        <v>209</v>
      </c>
      <c r="E567" s="60">
        <v>127</v>
      </c>
      <c r="F567" s="61">
        <v>59.6</v>
      </c>
      <c r="G567" s="61">
        <v>3.7</v>
      </c>
      <c r="H567" s="61">
        <v>61</v>
      </c>
      <c r="I567" s="61">
        <v>3.7</v>
      </c>
      <c r="J567" s="62">
        <v>118</v>
      </c>
      <c r="K567" s="61">
        <v>55.2</v>
      </c>
      <c r="L567" s="61">
        <v>3.7</v>
      </c>
      <c r="M567" s="61">
        <v>56.4</v>
      </c>
      <c r="N567" s="63">
        <v>3.7</v>
      </c>
    </row>
    <row r="568" spans="1:14" x14ac:dyDescent="0.3">
      <c r="A568" s="57" t="str">
        <f t="shared" ref="A568:A576" si="51">A567</f>
        <v>WYOMING</v>
      </c>
      <c r="B568" s="58" t="s">
        <v>2</v>
      </c>
      <c r="C568" s="59">
        <v>213</v>
      </c>
      <c r="D568" s="59">
        <v>211</v>
      </c>
      <c r="E568" s="60">
        <v>141</v>
      </c>
      <c r="F568" s="61">
        <v>65.900000000000006</v>
      </c>
      <c r="G568" s="61">
        <v>3.5</v>
      </c>
      <c r="H568" s="61">
        <v>66.7</v>
      </c>
      <c r="I568" s="61">
        <v>3.5</v>
      </c>
      <c r="J568" s="62">
        <v>129</v>
      </c>
      <c r="K568" s="61">
        <v>60.4</v>
      </c>
      <c r="L568" s="61">
        <v>3.6</v>
      </c>
      <c r="M568" s="61">
        <v>61.2</v>
      </c>
      <c r="N568" s="63">
        <v>3.7</v>
      </c>
    </row>
    <row r="569" spans="1:14" x14ac:dyDescent="0.3">
      <c r="A569" s="57" t="str">
        <f t="shared" si="51"/>
        <v>WYOMING</v>
      </c>
      <c r="B569" s="58" t="s">
        <v>3</v>
      </c>
      <c r="C569" s="59">
        <v>403</v>
      </c>
      <c r="D569" s="59">
        <v>396</v>
      </c>
      <c r="E569" s="60">
        <v>259</v>
      </c>
      <c r="F569" s="61">
        <v>64.2</v>
      </c>
      <c r="G569" s="61">
        <v>2.6</v>
      </c>
      <c r="H569" s="61">
        <v>65.3</v>
      </c>
      <c r="I569" s="61">
        <v>2.6</v>
      </c>
      <c r="J569" s="62">
        <v>240</v>
      </c>
      <c r="K569" s="61">
        <v>59.4</v>
      </c>
      <c r="L569" s="61">
        <v>2.7</v>
      </c>
      <c r="M569" s="61">
        <v>60.4</v>
      </c>
      <c r="N569" s="63">
        <v>2.7</v>
      </c>
    </row>
    <row r="570" spans="1:14" x14ac:dyDescent="0.3">
      <c r="A570" s="57" t="str">
        <f t="shared" si="51"/>
        <v>WYOMING</v>
      </c>
      <c r="B570" s="64" t="s">
        <v>93</v>
      </c>
      <c r="C570" s="59">
        <v>373</v>
      </c>
      <c r="D570" s="59">
        <v>372</v>
      </c>
      <c r="E570" s="60">
        <v>249</v>
      </c>
      <c r="F570" s="61">
        <v>66.8</v>
      </c>
      <c r="G570" s="61">
        <v>2.7</v>
      </c>
      <c r="H570" s="61">
        <v>67</v>
      </c>
      <c r="I570" s="61">
        <v>2.7</v>
      </c>
      <c r="J570" s="62">
        <v>232</v>
      </c>
      <c r="K570" s="61">
        <v>62.1</v>
      </c>
      <c r="L570" s="61">
        <v>2.7</v>
      </c>
      <c r="M570" s="61">
        <v>62.3</v>
      </c>
      <c r="N570" s="63">
        <v>2.7</v>
      </c>
    </row>
    <row r="571" spans="1:14" x14ac:dyDescent="0.3">
      <c r="A571" s="57" t="str">
        <f t="shared" si="51"/>
        <v>WYOMING</v>
      </c>
      <c r="B571" s="58" t="s">
        <v>5</v>
      </c>
      <c r="C571" s="59">
        <v>3</v>
      </c>
      <c r="D571" s="59">
        <v>3</v>
      </c>
      <c r="E571" s="60">
        <v>1</v>
      </c>
      <c r="F571" s="61" t="s">
        <v>94</v>
      </c>
      <c r="G571" s="61" t="s">
        <v>94</v>
      </c>
      <c r="H571" s="61" t="s">
        <v>94</v>
      </c>
      <c r="I571" s="61" t="s">
        <v>94</v>
      </c>
      <c r="J571" s="62">
        <v>1</v>
      </c>
      <c r="K571" s="61" t="s">
        <v>94</v>
      </c>
      <c r="L571" s="61" t="s">
        <v>94</v>
      </c>
      <c r="M571" s="61" t="s">
        <v>94</v>
      </c>
      <c r="N571" s="63" t="s">
        <v>94</v>
      </c>
    </row>
    <row r="572" spans="1:14" x14ac:dyDescent="0.3">
      <c r="A572" s="57" t="str">
        <f t="shared" si="51"/>
        <v>WYOMING</v>
      </c>
      <c r="B572" s="58" t="s">
        <v>6</v>
      </c>
      <c r="C572" s="59">
        <v>2</v>
      </c>
      <c r="D572" s="59" t="s">
        <v>82</v>
      </c>
      <c r="E572" s="60" t="s">
        <v>82</v>
      </c>
      <c r="F572" s="61" t="s">
        <v>94</v>
      </c>
      <c r="G572" s="61" t="s">
        <v>94</v>
      </c>
      <c r="H572" s="61" t="s">
        <v>94</v>
      </c>
      <c r="I572" s="61" t="s">
        <v>94</v>
      </c>
      <c r="J572" s="62" t="s">
        <v>82</v>
      </c>
      <c r="K572" s="61" t="s">
        <v>94</v>
      </c>
      <c r="L572" s="61" t="s">
        <v>94</v>
      </c>
      <c r="M572" s="61" t="s">
        <v>94</v>
      </c>
      <c r="N572" s="63" t="s">
        <v>94</v>
      </c>
    </row>
    <row r="573" spans="1:14" x14ac:dyDescent="0.3">
      <c r="A573" s="57" t="str">
        <f t="shared" si="51"/>
        <v>WYOMING</v>
      </c>
      <c r="B573" s="58" t="s">
        <v>7</v>
      </c>
      <c r="C573" s="59">
        <v>32</v>
      </c>
      <c r="D573" s="59">
        <v>27</v>
      </c>
      <c r="E573" s="60">
        <v>10</v>
      </c>
      <c r="F573" s="61" t="s">
        <v>94</v>
      </c>
      <c r="G573" s="61" t="s">
        <v>94</v>
      </c>
      <c r="H573" s="61" t="s">
        <v>94</v>
      </c>
      <c r="I573" s="61" t="s">
        <v>94</v>
      </c>
      <c r="J573" s="62">
        <v>8</v>
      </c>
      <c r="K573" s="61" t="s">
        <v>94</v>
      </c>
      <c r="L573" s="61" t="s">
        <v>94</v>
      </c>
      <c r="M573" s="61" t="s">
        <v>94</v>
      </c>
      <c r="N573" s="63" t="s">
        <v>94</v>
      </c>
    </row>
    <row r="574" spans="1:14" x14ac:dyDescent="0.3">
      <c r="A574" s="57" t="str">
        <f t="shared" si="51"/>
        <v>WYOMING</v>
      </c>
      <c r="B574" s="58" t="s">
        <v>8</v>
      </c>
      <c r="C574" s="59">
        <v>409</v>
      </c>
      <c r="D574" s="59">
        <v>402</v>
      </c>
      <c r="E574" s="60">
        <v>262</v>
      </c>
      <c r="F574" s="61">
        <v>64.099999999999994</v>
      </c>
      <c r="G574" s="61">
        <v>2.6</v>
      </c>
      <c r="H574" s="61">
        <v>65.2</v>
      </c>
      <c r="I574" s="61">
        <v>2.6</v>
      </c>
      <c r="J574" s="62">
        <v>243</v>
      </c>
      <c r="K574" s="61">
        <v>59.4</v>
      </c>
      <c r="L574" s="61">
        <v>2.6</v>
      </c>
      <c r="M574" s="61">
        <v>60.4</v>
      </c>
      <c r="N574" s="63">
        <v>2.7</v>
      </c>
    </row>
    <row r="575" spans="1:14" x14ac:dyDescent="0.3">
      <c r="A575" s="57" t="str">
        <f t="shared" si="51"/>
        <v>WYOMING</v>
      </c>
      <c r="B575" s="58" t="s">
        <v>9</v>
      </c>
      <c r="C575" s="59">
        <v>4</v>
      </c>
      <c r="D575" s="59">
        <v>4</v>
      </c>
      <c r="E575" s="60">
        <v>2</v>
      </c>
      <c r="F575" s="61" t="s">
        <v>94</v>
      </c>
      <c r="G575" s="61" t="s">
        <v>94</v>
      </c>
      <c r="H575" s="61" t="s">
        <v>94</v>
      </c>
      <c r="I575" s="61" t="s">
        <v>94</v>
      </c>
      <c r="J575" s="62">
        <v>2</v>
      </c>
      <c r="K575" s="61" t="s">
        <v>94</v>
      </c>
      <c r="L575" s="61" t="s">
        <v>94</v>
      </c>
      <c r="M575" s="61" t="s">
        <v>94</v>
      </c>
      <c r="N575" s="63" t="s">
        <v>94</v>
      </c>
    </row>
    <row r="576" spans="1:14" x14ac:dyDescent="0.3">
      <c r="A576" s="57" t="str">
        <f t="shared" si="51"/>
        <v>WYOMING</v>
      </c>
      <c r="B576" s="65" t="s">
        <v>10</v>
      </c>
      <c r="C576" s="66">
        <v>4</v>
      </c>
      <c r="D576" s="66">
        <v>3</v>
      </c>
      <c r="E576" s="67">
        <v>2</v>
      </c>
      <c r="F576" s="68" t="s">
        <v>94</v>
      </c>
      <c r="G576" s="68" t="s">
        <v>94</v>
      </c>
      <c r="H576" s="68" t="s">
        <v>94</v>
      </c>
      <c r="I576" s="68" t="s">
        <v>94</v>
      </c>
      <c r="J576" s="69">
        <v>2</v>
      </c>
      <c r="K576" s="68" t="s">
        <v>94</v>
      </c>
      <c r="L576" s="68" t="s">
        <v>94</v>
      </c>
      <c r="M576" s="68" t="s">
        <v>94</v>
      </c>
      <c r="N576" s="70" t="s">
        <v>94</v>
      </c>
    </row>
    <row r="577" spans="1:14" x14ac:dyDescent="0.3">
      <c r="A577" s="135" t="s">
        <v>95</v>
      </c>
      <c r="B577" s="135"/>
      <c r="C577" s="135"/>
      <c r="D577" s="135"/>
      <c r="E577" s="135"/>
      <c r="F577" s="135"/>
      <c r="G577" s="135"/>
      <c r="H577" s="135"/>
      <c r="I577" s="135"/>
      <c r="J577" s="135"/>
      <c r="K577" s="135"/>
      <c r="L577" s="135"/>
      <c r="M577" s="135"/>
      <c r="N577" s="45"/>
    </row>
    <row r="578" spans="1:14" x14ac:dyDescent="0.3">
      <c r="A578" s="71"/>
      <c r="B578" s="72"/>
      <c r="C578" s="62"/>
      <c r="D578" s="62"/>
      <c r="E578" s="62"/>
      <c r="F578" s="73"/>
      <c r="G578" s="73"/>
      <c r="H578" s="73"/>
      <c r="I578" s="73"/>
      <c r="J578" s="62"/>
      <c r="K578" s="73"/>
      <c r="L578" s="73"/>
      <c r="M578" s="73"/>
      <c r="N578" s="73"/>
    </row>
    <row r="579" spans="1:14" ht="16.2" x14ac:dyDescent="0.3">
      <c r="A579" s="135" t="s">
        <v>96</v>
      </c>
      <c r="B579" s="135"/>
      <c r="C579" s="135"/>
      <c r="D579" s="135"/>
      <c r="E579" s="135"/>
      <c r="F579" s="135"/>
      <c r="G579" s="135"/>
      <c r="H579" s="135"/>
      <c r="I579" s="135"/>
      <c r="J579" s="135"/>
      <c r="K579" s="135"/>
      <c r="L579" s="135"/>
      <c r="M579" s="135"/>
      <c r="N579" s="45"/>
    </row>
    <row r="581" spans="1:14" x14ac:dyDescent="0.3">
      <c r="A581" s="44" t="s">
        <v>97</v>
      </c>
      <c r="B581" s="44"/>
      <c r="C581" s="44"/>
      <c r="D581" s="44"/>
      <c r="E581" s="44"/>
      <c r="F581" s="44"/>
      <c r="G581" s="44"/>
      <c r="H581" s="44"/>
      <c r="I581" s="44"/>
      <c r="J581" s="44"/>
      <c r="K581" s="44"/>
      <c r="L581" s="44"/>
      <c r="M581" s="44"/>
      <c r="N581" s="44"/>
    </row>
    <row r="582" spans="1:14" x14ac:dyDescent="0.3">
      <c r="A582" s="133" t="s">
        <v>98</v>
      </c>
      <c r="B582" s="134"/>
      <c r="C582" s="134"/>
      <c r="D582" s="134"/>
      <c r="E582" s="134"/>
      <c r="F582" s="134"/>
      <c r="G582" s="134"/>
      <c r="H582" s="134"/>
      <c r="I582" s="134"/>
      <c r="J582" s="134"/>
      <c r="K582" s="134"/>
      <c r="L582" s="134"/>
      <c r="M582" s="134"/>
      <c r="N582" s="134"/>
    </row>
    <row r="583" spans="1:14" ht="72" x14ac:dyDescent="0.3">
      <c r="A583" s="44" t="s">
        <v>99</v>
      </c>
      <c r="B583" s="44"/>
      <c r="C583" s="44"/>
      <c r="D583" s="44"/>
      <c r="E583" s="44"/>
      <c r="F583" s="44"/>
      <c r="G583" s="44"/>
      <c r="H583" s="44"/>
      <c r="I583" s="44"/>
      <c r="J583" s="44"/>
      <c r="K583" s="44"/>
      <c r="L583" s="44"/>
      <c r="M583" s="44"/>
      <c r="N583" s="44"/>
    </row>
    <row r="584" spans="1:14" ht="144" x14ac:dyDescent="0.3">
      <c r="A584" s="44" t="s">
        <v>100</v>
      </c>
      <c r="B584" s="44"/>
      <c r="C584" s="44"/>
      <c r="D584" s="44"/>
      <c r="E584" s="44"/>
      <c r="F584" s="44"/>
      <c r="G584" s="44"/>
      <c r="H584" s="44"/>
      <c r="I584" s="44"/>
      <c r="J584" s="44"/>
      <c r="K584" s="44"/>
      <c r="L584" s="44"/>
      <c r="M584" s="44"/>
      <c r="N584" s="44"/>
    </row>
  </sheetData>
  <mergeCells count="4">
    <mergeCell ref="A582:N582"/>
    <mergeCell ref="A2:N2"/>
    <mergeCell ref="A579:M579"/>
    <mergeCell ref="A577:M577"/>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Consolidated</vt:lpstr>
      <vt:lpstr>2016</vt:lpstr>
      <vt:lpstr>2012</vt:lpstr>
      <vt:lpstr>2008</vt:lpstr>
      <vt:lpstr>2004</vt:lpstr>
      <vt:lpstr>2000</vt:lpstr>
      <vt:lpstr>Original Data--</vt:lpstr>
      <vt:lpstr>16</vt:lpstr>
      <vt:lpstr>12</vt:lpstr>
      <vt:lpstr>08</vt:lpstr>
      <vt:lpstr>04</vt:lpstr>
      <vt:lpstr>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nerella</dc:creator>
  <cp:lastModifiedBy>nerella</cp:lastModifiedBy>
  <dcterms:created xsi:type="dcterms:W3CDTF">2019-12-04T11:20:44Z</dcterms:created>
  <dcterms:modified xsi:type="dcterms:W3CDTF">2019-12-11T02:06:35Z</dcterms:modified>
</cp:coreProperties>
</file>