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ruf\OneDrive\Escritorio\Excel - Course\Portafolio\"/>
    </mc:Choice>
  </mc:AlternateContent>
  <xr:revisionPtr revIDLastSave="0" documentId="13_ncr:1_{75745C1F-2C96-4B33-8B33-ABDD8BCD887E}" xr6:coauthVersionLast="36" xr6:coauthVersionMax="36" xr10:uidLastSave="{00000000-0000-0000-0000-000000000000}"/>
  <bookViews>
    <workbookView xWindow="0" yWindow="0" windowWidth="23040" windowHeight="8940" tabRatio="764" firstSheet="3" activeTab="8" xr2:uid="{00000000-000D-0000-FFFF-FFFF00000000}"/>
  </bookViews>
  <sheets>
    <sheet name="Graf_Dinamicos_01" sheetId="4" r:id="rId1"/>
    <sheet name="Graf_Dinamicos_02" sheetId="20" r:id="rId2"/>
    <sheet name="Graf_Dinamicos_04" sheetId="22" r:id="rId3"/>
    <sheet name="Graf_Dinamicos_05" sheetId="23" r:id="rId4"/>
    <sheet name="Graf_Dinamicos_06" sheetId="24" r:id="rId5"/>
    <sheet name="Graf_Dinamicos_07" sheetId="25" r:id="rId6"/>
    <sheet name="Graf_Dinamicos_08" sheetId="26" r:id="rId7"/>
    <sheet name="Graf_Dinamicos_09" sheetId="27" r:id="rId8"/>
    <sheet name="Graf_Dinamicos_10" sheetId="28" r:id="rId9"/>
  </sheets>
  <externalReferences>
    <externalReference r:id="rId10"/>
  </externalReferences>
  <definedNames>
    <definedName name="_xlnm._FilterDatabase" localSheetId="0" hidden="1">Graf_Dinamicos_01!$A$6:$O$57</definedName>
    <definedName name="_xlnm._FilterDatabase" localSheetId="1" hidden="1">Graf_Dinamicos_02!$A$6:$I$168</definedName>
    <definedName name="_xlnm._FilterDatabase" localSheetId="3" hidden="1">Graf_Dinamicos_05!$A$5:$H$220</definedName>
    <definedName name="_xlnm._FilterDatabase" localSheetId="4" hidden="1">Graf_Dinamicos_06!$A$5:$J$27</definedName>
    <definedName name="_xlnm._FilterDatabase" localSheetId="5" hidden="1">Graf_Dinamicos_07!$A$6:$J$414</definedName>
    <definedName name="_xlnm._FilterDatabase" localSheetId="6" hidden="1">Graf_Dinamicos_08!$A$5:$H$220</definedName>
    <definedName name="_xlnm._FilterDatabase" localSheetId="7" hidden="1">Graf_Dinamicos_09!$A$5:$J$27</definedName>
    <definedName name="_xlnm._FilterDatabase" localSheetId="8" hidden="1">Graf_Dinamicos_10!$A$6:$J$414</definedName>
    <definedName name="alumnos">[1]Alumnos!$A$3:$O$157</definedName>
    <definedName name="anscount" hidden="1">2</definedName>
    <definedName name="_xlnm.Extract" localSheetId="5">#REF!</definedName>
    <definedName name="_xlnm.Extract" localSheetId="8">#REF!</definedName>
    <definedName name="CuadroDeVentas">'[1]04'!$B$3:$G$24</definedName>
    <definedName name="empleados">Graf_Dinamicos_01!$A$6:$O$57</definedName>
    <definedName name="minimarketPERU">'[1]01'!$B$3:$F$17</definedName>
    <definedName name="sencount" hidden="1">1</definedName>
  </definedNames>
  <calcPr calcId="191029"/>
  <pivotCaches>
    <pivotCache cacheId="0" r:id="rId11"/>
    <pivotCache cacheId="1" r:id="rId12"/>
    <pivotCache cacheId="3" r:id="rId13"/>
    <pivotCache cacheId="4" r:id="rId14"/>
    <pivotCache cacheId="5" r:id="rId15"/>
    <pivotCache cacheId="6" r:id="rId16"/>
    <pivotCache cacheId="7" r:id="rId17"/>
    <pivotCache cacheId="8" r:id="rId18"/>
    <pivotCache cacheId="9" r:id="rId19"/>
  </pivotCaches>
</workbook>
</file>

<file path=xl/calcChain.xml><?xml version="1.0" encoding="utf-8"?>
<calcChain xmlns="http://schemas.openxmlformats.org/spreadsheetml/2006/main">
  <c r="J414" i="28" l="1"/>
  <c r="J413" i="28"/>
  <c r="J412" i="28"/>
  <c r="J411" i="28"/>
  <c r="J410" i="28"/>
  <c r="J409" i="28"/>
  <c r="J408" i="28"/>
  <c r="J407" i="28"/>
  <c r="J406" i="28"/>
  <c r="J405" i="28"/>
  <c r="J404" i="28"/>
  <c r="J403" i="28"/>
  <c r="J402" i="28"/>
  <c r="J401" i="28"/>
  <c r="J400" i="28"/>
  <c r="J399" i="28"/>
  <c r="J398" i="28"/>
  <c r="J397" i="28"/>
  <c r="J396" i="28"/>
  <c r="J395" i="28"/>
  <c r="J394" i="28"/>
  <c r="J393" i="28"/>
  <c r="J392" i="28"/>
  <c r="J391" i="28"/>
  <c r="J390" i="28"/>
  <c r="J389" i="28"/>
  <c r="J388" i="28"/>
  <c r="J387" i="28"/>
  <c r="J386" i="28"/>
  <c r="J385" i="28"/>
  <c r="J384" i="28"/>
  <c r="J383" i="28"/>
  <c r="J382" i="28"/>
  <c r="J381" i="28"/>
  <c r="J380" i="28"/>
  <c r="J379" i="28"/>
  <c r="J378" i="28"/>
  <c r="J377" i="28"/>
  <c r="J376" i="28"/>
  <c r="J375" i="28"/>
  <c r="J374" i="28"/>
  <c r="J373" i="28"/>
  <c r="J372" i="28"/>
  <c r="J371" i="28"/>
  <c r="J370" i="28"/>
  <c r="J369" i="28"/>
  <c r="J368" i="28"/>
  <c r="J367" i="28"/>
  <c r="J366" i="28"/>
  <c r="J365" i="28"/>
  <c r="J364" i="28"/>
  <c r="J363" i="28"/>
  <c r="J362" i="28"/>
  <c r="J361" i="28"/>
  <c r="J360" i="28"/>
  <c r="J359" i="28"/>
  <c r="J358" i="28"/>
  <c r="J357" i="28"/>
  <c r="J356" i="28"/>
  <c r="J355" i="28"/>
  <c r="J354" i="28"/>
  <c r="J353" i="28"/>
  <c r="J352" i="28"/>
  <c r="J351" i="28"/>
  <c r="J350" i="28"/>
  <c r="J349" i="28"/>
  <c r="J348" i="28"/>
  <c r="J347" i="28"/>
  <c r="J346" i="28"/>
  <c r="J345" i="28"/>
  <c r="J344" i="28"/>
  <c r="J343" i="28"/>
  <c r="J342" i="28"/>
  <c r="J341" i="28"/>
  <c r="J340" i="28"/>
  <c r="J339" i="28"/>
  <c r="J338" i="28"/>
  <c r="J337" i="28"/>
  <c r="J336" i="28"/>
  <c r="J335" i="28"/>
  <c r="J334" i="28"/>
  <c r="J333" i="28"/>
  <c r="J332" i="28"/>
  <c r="J331" i="28"/>
  <c r="J330" i="28"/>
  <c r="J329" i="28"/>
  <c r="J328" i="28"/>
  <c r="J327" i="28"/>
  <c r="J326" i="28"/>
  <c r="J325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J230" i="28"/>
  <c r="J229" i="28"/>
  <c r="J228" i="28"/>
  <c r="J227" i="28"/>
  <c r="J226" i="28"/>
  <c r="J225" i="28"/>
  <c r="J224" i="28"/>
  <c r="J223" i="28"/>
  <c r="J222" i="28"/>
  <c r="J221" i="28"/>
  <c r="J220" i="28"/>
  <c r="J219" i="28"/>
  <c r="J218" i="28"/>
  <c r="J217" i="28"/>
  <c r="J216" i="28"/>
  <c r="J215" i="28"/>
  <c r="J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J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J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J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J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J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J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414" i="25"/>
  <c r="J413" i="25"/>
  <c r="J412" i="25"/>
  <c r="J411" i="25"/>
  <c r="J410" i="25"/>
  <c r="J409" i="25"/>
  <c r="J408" i="25"/>
  <c r="J407" i="25"/>
  <c r="J406" i="25"/>
  <c r="J405" i="25"/>
  <c r="J404" i="25"/>
  <c r="J403" i="25"/>
  <c r="J402" i="25"/>
  <c r="J401" i="25"/>
  <c r="J400" i="25"/>
  <c r="J399" i="25"/>
  <c r="J398" i="25"/>
  <c r="J397" i="25"/>
  <c r="J396" i="25"/>
  <c r="J395" i="25"/>
  <c r="J394" i="25"/>
  <c r="J393" i="25"/>
  <c r="J392" i="25"/>
  <c r="J391" i="25"/>
  <c r="J390" i="25"/>
  <c r="J389" i="25"/>
  <c r="J388" i="25"/>
  <c r="J387" i="25"/>
  <c r="J386" i="25"/>
  <c r="J385" i="25"/>
  <c r="J384" i="25"/>
  <c r="J383" i="25"/>
  <c r="J382" i="25"/>
  <c r="J381" i="25"/>
  <c r="J380" i="25"/>
  <c r="J379" i="25"/>
  <c r="J378" i="25"/>
  <c r="J377" i="25"/>
  <c r="J376" i="25"/>
  <c r="J375" i="25"/>
  <c r="J374" i="25"/>
  <c r="J373" i="25"/>
  <c r="J372" i="25"/>
  <c r="J371" i="25"/>
  <c r="J370" i="25"/>
  <c r="J369" i="25"/>
  <c r="J368" i="25"/>
  <c r="J367" i="25"/>
  <c r="J366" i="25"/>
  <c r="J365" i="25"/>
  <c r="J364" i="25"/>
  <c r="J363" i="25"/>
  <c r="J362" i="25"/>
  <c r="J361" i="25"/>
  <c r="J360" i="25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E1763" i="22"/>
  <c r="J1763" i="22" s="1"/>
  <c r="K1763" i="22" s="1"/>
  <c r="B1763" i="22"/>
  <c r="E1762" i="22"/>
  <c r="J1762" i="22" s="1"/>
  <c r="K1762" i="22" s="1"/>
  <c r="B1762" i="22"/>
  <c r="E1761" i="22"/>
  <c r="J1761" i="22" s="1"/>
  <c r="K1761" i="22" s="1"/>
  <c r="B1761" i="22"/>
  <c r="E1760" i="22"/>
  <c r="J1760" i="22" s="1"/>
  <c r="K1760" i="22" s="1"/>
  <c r="B1760" i="22"/>
  <c r="E1759" i="22"/>
  <c r="J1759" i="22" s="1"/>
  <c r="K1759" i="22" s="1"/>
  <c r="B1759" i="22"/>
  <c r="E1758" i="22"/>
  <c r="J1758" i="22" s="1"/>
  <c r="K1758" i="22" s="1"/>
  <c r="B1758" i="22"/>
  <c r="J1757" i="22"/>
  <c r="K1757" i="22" s="1"/>
  <c r="E1757" i="22"/>
  <c r="B1757" i="22"/>
  <c r="E1756" i="22"/>
  <c r="J1756" i="22" s="1"/>
  <c r="K1756" i="22" s="1"/>
  <c r="B1756" i="22"/>
  <c r="E1755" i="22"/>
  <c r="J1755" i="22" s="1"/>
  <c r="K1755" i="22" s="1"/>
  <c r="B1755" i="22"/>
  <c r="E1754" i="22"/>
  <c r="J1754" i="22" s="1"/>
  <c r="K1754" i="22" s="1"/>
  <c r="B1754" i="22"/>
  <c r="E1753" i="22"/>
  <c r="J1753" i="22" s="1"/>
  <c r="K1753" i="22" s="1"/>
  <c r="B1753" i="22"/>
  <c r="E1752" i="22"/>
  <c r="J1752" i="22" s="1"/>
  <c r="K1752" i="22" s="1"/>
  <c r="B1752" i="22"/>
  <c r="J1751" i="22"/>
  <c r="K1751" i="22" s="1"/>
  <c r="E1751" i="22"/>
  <c r="B1751" i="22"/>
  <c r="E1750" i="22"/>
  <c r="J1750" i="22" s="1"/>
  <c r="K1750" i="22" s="1"/>
  <c r="B1750" i="22"/>
  <c r="E1749" i="22"/>
  <c r="J1749" i="22" s="1"/>
  <c r="K1749" i="22" s="1"/>
  <c r="B1749" i="22"/>
  <c r="E1748" i="22"/>
  <c r="J1748" i="22" s="1"/>
  <c r="K1748" i="22" s="1"/>
  <c r="B1748" i="22"/>
  <c r="E1747" i="22"/>
  <c r="J1747" i="22" s="1"/>
  <c r="K1747" i="22" s="1"/>
  <c r="B1747" i="22"/>
  <c r="E1746" i="22"/>
  <c r="J1746" i="22" s="1"/>
  <c r="K1746" i="22" s="1"/>
  <c r="B1746" i="22"/>
  <c r="J1745" i="22"/>
  <c r="K1745" i="22" s="1"/>
  <c r="E1745" i="22"/>
  <c r="B1745" i="22"/>
  <c r="E1744" i="22"/>
  <c r="J1744" i="22" s="1"/>
  <c r="K1744" i="22" s="1"/>
  <c r="B1744" i="22"/>
  <c r="E1743" i="22"/>
  <c r="J1743" i="22" s="1"/>
  <c r="K1743" i="22" s="1"/>
  <c r="B1743" i="22"/>
  <c r="J1742" i="22"/>
  <c r="K1742" i="22" s="1"/>
  <c r="E1742" i="22"/>
  <c r="B1742" i="22"/>
  <c r="J1741" i="22"/>
  <c r="K1741" i="22" s="1"/>
  <c r="E1741" i="22"/>
  <c r="B1741" i="22"/>
  <c r="E1740" i="22"/>
  <c r="J1740" i="22" s="1"/>
  <c r="K1740" i="22" s="1"/>
  <c r="B1740" i="22"/>
  <c r="J1739" i="22"/>
  <c r="K1739" i="22" s="1"/>
  <c r="E1739" i="22"/>
  <c r="B1739" i="22"/>
  <c r="E1738" i="22"/>
  <c r="J1738" i="22" s="1"/>
  <c r="K1738" i="22" s="1"/>
  <c r="B1738" i="22"/>
  <c r="E1737" i="22"/>
  <c r="J1737" i="22" s="1"/>
  <c r="K1737" i="22" s="1"/>
  <c r="B1737" i="22"/>
  <c r="E1736" i="22"/>
  <c r="J1736" i="22" s="1"/>
  <c r="K1736" i="22" s="1"/>
  <c r="B1736" i="22"/>
  <c r="E1735" i="22"/>
  <c r="J1735" i="22" s="1"/>
  <c r="K1735" i="22" s="1"/>
  <c r="B1735" i="22"/>
  <c r="E1734" i="22"/>
  <c r="J1734" i="22" s="1"/>
  <c r="K1734" i="22" s="1"/>
  <c r="B1734" i="22"/>
  <c r="J1733" i="22"/>
  <c r="K1733" i="22" s="1"/>
  <c r="E1733" i="22"/>
  <c r="B1733" i="22"/>
  <c r="E1732" i="22"/>
  <c r="J1732" i="22" s="1"/>
  <c r="K1732" i="22" s="1"/>
  <c r="B1732" i="22"/>
  <c r="E1731" i="22"/>
  <c r="J1731" i="22" s="1"/>
  <c r="K1731" i="22" s="1"/>
  <c r="B1731" i="22"/>
  <c r="E1730" i="22"/>
  <c r="J1730" i="22" s="1"/>
  <c r="K1730" i="22" s="1"/>
  <c r="B1730" i="22"/>
  <c r="E1729" i="22"/>
  <c r="J1729" i="22" s="1"/>
  <c r="K1729" i="22" s="1"/>
  <c r="B1729" i="22"/>
  <c r="E1728" i="22"/>
  <c r="J1728" i="22" s="1"/>
  <c r="K1728" i="22" s="1"/>
  <c r="B1728" i="22"/>
  <c r="E1727" i="22"/>
  <c r="J1727" i="22" s="1"/>
  <c r="K1727" i="22" s="1"/>
  <c r="B1727" i="22"/>
  <c r="E1726" i="22"/>
  <c r="J1726" i="22" s="1"/>
  <c r="K1726" i="22" s="1"/>
  <c r="B1726" i="22"/>
  <c r="E1725" i="22"/>
  <c r="J1725" i="22" s="1"/>
  <c r="K1725" i="22" s="1"/>
  <c r="B1725" i="22"/>
  <c r="E1724" i="22"/>
  <c r="J1724" i="22" s="1"/>
  <c r="K1724" i="22" s="1"/>
  <c r="B1724" i="22"/>
  <c r="E1723" i="22"/>
  <c r="J1723" i="22" s="1"/>
  <c r="K1723" i="22" s="1"/>
  <c r="B1723" i="22"/>
  <c r="E1722" i="22"/>
  <c r="J1722" i="22" s="1"/>
  <c r="K1722" i="22" s="1"/>
  <c r="B1722" i="22"/>
  <c r="J1721" i="22"/>
  <c r="K1721" i="22" s="1"/>
  <c r="E1721" i="22"/>
  <c r="B1721" i="22"/>
  <c r="E1720" i="22"/>
  <c r="J1720" i="22" s="1"/>
  <c r="K1720" i="22" s="1"/>
  <c r="B1720" i="22"/>
  <c r="J1719" i="22"/>
  <c r="K1719" i="22" s="1"/>
  <c r="E1719" i="22"/>
  <c r="B1719" i="22"/>
  <c r="J1718" i="22"/>
  <c r="K1718" i="22" s="1"/>
  <c r="E1718" i="22"/>
  <c r="B1718" i="22"/>
  <c r="E1717" i="22"/>
  <c r="J1717" i="22" s="1"/>
  <c r="K1717" i="22" s="1"/>
  <c r="B1717" i="22"/>
  <c r="E1716" i="22"/>
  <c r="J1716" i="22" s="1"/>
  <c r="K1716" i="22" s="1"/>
  <c r="B1716" i="22"/>
  <c r="E1715" i="22"/>
  <c r="J1715" i="22" s="1"/>
  <c r="K1715" i="22" s="1"/>
  <c r="B1715" i="22"/>
  <c r="E1714" i="22"/>
  <c r="J1714" i="22" s="1"/>
  <c r="K1714" i="22" s="1"/>
  <c r="B1714" i="22"/>
  <c r="J1713" i="22"/>
  <c r="K1713" i="22" s="1"/>
  <c r="E1713" i="22"/>
  <c r="B1713" i="22"/>
  <c r="E1712" i="22"/>
  <c r="J1712" i="22" s="1"/>
  <c r="K1712" i="22" s="1"/>
  <c r="B1712" i="22"/>
  <c r="E1711" i="22"/>
  <c r="J1711" i="22" s="1"/>
  <c r="K1711" i="22" s="1"/>
  <c r="B1711" i="22"/>
  <c r="J1710" i="22"/>
  <c r="K1710" i="22" s="1"/>
  <c r="E1710" i="22"/>
  <c r="B1710" i="22"/>
  <c r="E1709" i="22"/>
  <c r="J1709" i="22" s="1"/>
  <c r="K1709" i="22" s="1"/>
  <c r="B1709" i="22"/>
  <c r="E1708" i="22"/>
  <c r="J1708" i="22" s="1"/>
  <c r="K1708" i="22" s="1"/>
  <c r="B1708" i="22"/>
  <c r="J1707" i="22"/>
  <c r="K1707" i="22" s="1"/>
  <c r="E1707" i="22"/>
  <c r="B1707" i="22"/>
  <c r="E1706" i="22"/>
  <c r="J1706" i="22" s="1"/>
  <c r="K1706" i="22" s="1"/>
  <c r="B1706" i="22"/>
  <c r="E1705" i="22"/>
  <c r="J1705" i="22" s="1"/>
  <c r="K1705" i="22" s="1"/>
  <c r="B1705" i="22"/>
  <c r="E1704" i="22"/>
  <c r="J1704" i="22" s="1"/>
  <c r="K1704" i="22" s="1"/>
  <c r="B1704" i="22"/>
  <c r="E1703" i="22"/>
  <c r="J1703" i="22" s="1"/>
  <c r="K1703" i="22" s="1"/>
  <c r="B1703" i="22"/>
  <c r="E1702" i="22"/>
  <c r="J1702" i="22" s="1"/>
  <c r="K1702" i="22" s="1"/>
  <c r="B1702" i="22"/>
  <c r="J1701" i="22"/>
  <c r="K1701" i="22" s="1"/>
  <c r="E1701" i="22"/>
  <c r="B1701" i="22"/>
  <c r="E1700" i="22"/>
  <c r="J1700" i="22" s="1"/>
  <c r="K1700" i="22" s="1"/>
  <c r="B1700" i="22"/>
  <c r="E1699" i="22"/>
  <c r="J1699" i="22" s="1"/>
  <c r="K1699" i="22" s="1"/>
  <c r="B1699" i="22"/>
  <c r="E1698" i="22"/>
  <c r="J1698" i="22" s="1"/>
  <c r="K1698" i="22" s="1"/>
  <c r="B1698" i="22"/>
  <c r="E1697" i="22"/>
  <c r="J1697" i="22" s="1"/>
  <c r="K1697" i="22" s="1"/>
  <c r="B1697" i="22"/>
  <c r="E1696" i="22"/>
  <c r="J1696" i="22" s="1"/>
  <c r="K1696" i="22" s="1"/>
  <c r="B1696" i="22"/>
  <c r="E1695" i="22"/>
  <c r="J1695" i="22" s="1"/>
  <c r="K1695" i="22" s="1"/>
  <c r="B1695" i="22"/>
  <c r="E1694" i="22"/>
  <c r="J1694" i="22" s="1"/>
  <c r="K1694" i="22" s="1"/>
  <c r="B1694" i="22"/>
  <c r="E1693" i="22"/>
  <c r="J1693" i="22" s="1"/>
  <c r="K1693" i="22" s="1"/>
  <c r="B1693" i="22"/>
  <c r="J1692" i="22"/>
  <c r="K1692" i="22" s="1"/>
  <c r="E1692" i="22"/>
  <c r="B1692" i="22"/>
  <c r="E1691" i="22"/>
  <c r="J1691" i="22" s="1"/>
  <c r="K1691" i="22" s="1"/>
  <c r="B1691" i="22"/>
  <c r="E1690" i="22"/>
  <c r="J1690" i="22" s="1"/>
  <c r="K1690" i="22" s="1"/>
  <c r="B1690" i="22"/>
  <c r="J1689" i="22"/>
  <c r="K1689" i="22" s="1"/>
  <c r="E1689" i="22"/>
  <c r="B1689" i="22"/>
  <c r="E1688" i="22"/>
  <c r="J1688" i="22" s="1"/>
  <c r="K1688" i="22" s="1"/>
  <c r="B1688" i="22"/>
  <c r="E1687" i="22"/>
  <c r="J1687" i="22" s="1"/>
  <c r="K1687" i="22" s="1"/>
  <c r="B1687" i="22"/>
  <c r="J1686" i="22"/>
  <c r="K1686" i="22" s="1"/>
  <c r="E1686" i="22"/>
  <c r="B1686" i="22"/>
  <c r="E1685" i="22"/>
  <c r="J1685" i="22" s="1"/>
  <c r="K1685" i="22" s="1"/>
  <c r="B1685" i="22"/>
  <c r="E1684" i="22"/>
  <c r="J1684" i="22" s="1"/>
  <c r="K1684" i="22" s="1"/>
  <c r="B1684" i="22"/>
  <c r="J1683" i="22"/>
  <c r="K1683" i="22" s="1"/>
  <c r="E1683" i="22"/>
  <c r="B1683" i="22"/>
  <c r="E1682" i="22"/>
  <c r="J1682" i="22" s="1"/>
  <c r="K1682" i="22" s="1"/>
  <c r="B1682" i="22"/>
  <c r="E1681" i="22"/>
  <c r="J1681" i="22" s="1"/>
  <c r="K1681" i="22" s="1"/>
  <c r="B1681" i="22"/>
  <c r="E1680" i="22"/>
  <c r="J1680" i="22" s="1"/>
  <c r="K1680" i="22" s="1"/>
  <c r="B1680" i="22"/>
  <c r="E1679" i="22"/>
  <c r="J1679" i="22" s="1"/>
  <c r="K1679" i="22" s="1"/>
  <c r="B1679" i="22"/>
  <c r="E1678" i="22"/>
  <c r="J1678" i="22" s="1"/>
  <c r="K1678" i="22" s="1"/>
  <c r="B1678" i="22"/>
  <c r="J1677" i="22"/>
  <c r="K1677" i="22" s="1"/>
  <c r="E1677" i="22"/>
  <c r="B1677" i="22"/>
  <c r="E1676" i="22"/>
  <c r="J1676" i="22" s="1"/>
  <c r="K1676" i="22" s="1"/>
  <c r="B1676" i="22"/>
  <c r="E1675" i="22"/>
  <c r="J1675" i="22" s="1"/>
  <c r="K1675" i="22" s="1"/>
  <c r="B1675" i="22"/>
  <c r="E1674" i="22"/>
  <c r="J1674" i="22" s="1"/>
  <c r="K1674" i="22" s="1"/>
  <c r="B1674" i="22"/>
  <c r="E1673" i="22"/>
  <c r="J1673" i="22" s="1"/>
  <c r="K1673" i="22" s="1"/>
  <c r="B1673" i="22"/>
  <c r="E1672" i="22"/>
  <c r="J1672" i="22" s="1"/>
  <c r="K1672" i="22" s="1"/>
  <c r="B1672" i="22"/>
  <c r="E1671" i="22"/>
  <c r="J1671" i="22" s="1"/>
  <c r="K1671" i="22" s="1"/>
  <c r="B1671" i="22"/>
  <c r="E1670" i="22"/>
  <c r="J1670" i="22" s="1"/>
  <c r="K1670" i="22" s="1"/>
  <c r="B1670" i="22"/>
  <c r="E1669" i="22"/>
  <c r="J1669" i="22" s="1"/>
  <c r="K1669" i="22" s="1"/>
  <c r="B1669" i="22"/>
  <c r="E1668" i="22"/>
  <c r="J1668" i="22" s="1"/>
  <c r="K1668" i="22" s="1"/>
  <c r="B1668" i="22"/>
  <c r="E1667" i="22"/>
  <c r="J1667" i="22" s="1"/>
  <c r="K1667" i="22" s="1"/>
  <c r="B1667" i="22"/>
  <c r="E1666" i="22"/>
  <c r="J1666" i="22" s="1"/>
  <c r="K1666" i="22" s="1"/>
  <c r="B1666" i="22"/>
  <c r="E1665" i="22"/>
  <c r="J1665" i="22" s="1"/>
  <c r="K1665" i="22" s="1"/>
  <c r="B1665" i="22"/>
  <c r="E1664" i="22"/>
  <c r="J1664" i="22" s="1"/>
  <c r="K1664" i="22" s="1"/>
  <c r="B1664" i="22"/>
  <c r="J1663" i="22"/>
  <c r="K1663" i="22" s="1"/>
  <c r="E1663" i="22"/>
  <c r="B1663" i="22"/>
  <c r="E1662" i="22"/>
  <c r="J1662" i="22" s="1"/>
  <c r="K1662" i="22" s="1"/>
  <c r="B1662" i="22"/>
  <c r="E1661" i="22"/>
  <c r="J1661" i="22" s="1"/>
  <c r="K1661" i="22" s="1"/>
  <c r="B1661" i="22"/>
  <c r="E1660" i="22"/>
  <c r="J1660" i="22" s="1"/>
  <c r="K1660" i="22" s="1"/>
  <c r="B1660" i="22"/>
  <c r="J1659" i="22"/>
  <c r="K1659" i="22" s="1"/>
  <c r="E1659" i="22"/>
  <c r="B1659" i="22"/>
  <c r="E1658" i="22"/>
  <c r="J1658" i="22" s="1"/>
  <c r="K1658" i="22" s="1"/>
  <c r="B1658" i="22"/>
  <c r="E1657" i="22"/>
  <c r="J1657" i="22" s="1"/>
  <c r="K1657" i="22" s="1"/>
  <c r="B1657" i="22"/>
  <c r="E1656" i="22"/>
  <c r="J1656" i="22" s="1"/>
  <c r="K1656" i="22" s="1"/>
  <c r="B1656" i="22"/>
  <c r="E1655" i="22"/>
  <c r="J1655" i="22" s="1"/>
  <c r="K1655" i="22" s="1"/>
  <c r="B1655" i="22"/>
  <c r="E1654" i="22"/>
  <c r="J1654" i="22" s="1"/>
  <c r="K1654" i="22" s="1"/>
  <c r="B1654" i="22"/>
  <c r="J1653" i="22"/>
  <c r="K1653" i="22" s="1"/>
  <c r="E1653" i="22"/>
  <c r="B1653" i="22"/>
  <c r="E1652" i="22"/>
  <c r="J1652" i="22" s="1"/>
  <c r="K1652" i="22" s="1"/>
  <c r="B1652" i="22"/>
  <c r="E1651" i="22"/>
  <c r="J1651" i="22" s="1"/>
  <c r="K1651" i="22" s="1"/>
  <c r="B1651" i="22"/>
  <c r="E1650" i="22"/>
  <c r="J1650" i="22" s="1"/>
  <c r="K1650" i="22" s="1"/>
  <c r="B1650" i="22"/>
  <c r="E1649" i="22"/>
  <c r="J1649" i="22" s="1"/>
  <c r="K1649" i="22" s="1"/>
  <c r="B1649" i="22"/>
  <c r="E1648" i="22"/>
  <c r="J1648" i="22" s="1"/>
  <c r="K1648" i="22" s="1"/>
  <c r="B1648" i="22"/>
  <c r="E1647" i="22"/>
  <c r="J1647" i="22" s="1"/>
  <c r="K1647" i="22" s="1"/>
  <c r="B1647" i="22"/>
  <c r="E1646" i="22"/>
  <c r="J1646" i="22" s="1"/>
  <c r="K1646" i="22" s="1"/>
  <c r="B1646" i="22"/>
  <c r="E1645" i="22"/>
  <c r="J1645" i="22" s="1"/>
  <c r="K1645" i="22" s="1"/>
  <c r="B1645" i="22"/>
  <c r="E1644" i="22"/>
  <c r="J1644" i="22" s="1"/>
  <c r="K1644" i="22" s="1"/>
  <c r="B1644" i="22"/>
  <c r="E1643" i="22"/>
  <c r="J1643" i="22" s="1"/>
  <c r="K1643" i="22" s="1"/>
  <c r="B1643" i="22"/>
  <c r="E1642" i="22"/>
  <c r="J1642" i="22" s="1"/>
  <c r="K1642" i="22" s="1"/>
  <c r="B1642" i="22"/>
  <c r="J1641" i="22"/>
  <c r="K1641" i="22" s="1"/>
  <c r="E1641" i="22"/>
  <c r="B1641" i="22"/>
  <c r="E1640" i="22"/>
  <c r="J1640" i="22" s="1"/>
  <c r="K1640" i="22" s="1"/>
  <c r="B1640" i="22"/>
  <c r="J1639" i="22"/>
  <c r="K1639" i="22" s="1"/>
  <c r="E1639" i="22"/>
  <c r="B1639" i="22"/>
  <c r="J1638" i="22"/>
  <c r="K1638" i="22" s="1"/>
  <c r="E1638" i="22"/>
  <c r="B1638" i="22"/>
  <c r="E1637" i="22"/>
  <c r="J1637" i="22" s="1"/>
  <c r="K1637" i="22" s="1"/>
  <c r="B1637" i="22"/>
  <c r="E1636" i="22"/>
  <c r="J1636" i="22" s="1"/>
  <c r="K1636" i="22" s="1"/>
  <c r="B1636" i="22"/>
  <c r="E1635" i="22"/>
  <c r="J1635" i="22" s="1"/>
  <c r="K1635" i="22" s="1"/>
  <c r="B1635" i="22"/>
  <c r="E1634" i="22"/>
  <c r="J1634" i="22" s="1"/>
  <c r="K1634" i="22" s="1"/>
  <c r="B1634" i="22"/>
  <c r="J1633" i="22"/>
  <c r="K1633" i="22" s="1"/>
  <c r="E1633" i="22"/>
  <c r="B1633" i="22"/>
  <c r="E1632" i="22"/>
  <c r="J1632" i="22" s="1"/>
  <c r="K1632" i="22" s="1"/>
  <c r="B1632" i="22"/>
  <c r="E1631" i="22"/>
  <c r="J1631" i="22" s="1"/>
  <c r="K1631" i="22" s="1"/>
  <c r="B1631" i="22"/>
  <c r="J1630" i="22"/>
  <c r="K1630" i="22" s="1"/>
  <c r="E1630" i="22"/>
  <c r="B1630" i="22"/>
  <c r="E1629" i="22"/>
  <c r="J1629" i="22" s="1"/>
  <c r="K1629" i="22" s="1"/>
  <c r="B1629" i="22"/>
  <c r="E1628" i="22"/>
  <c r="J1628" i="22" s="1"/>
  <c r="K1628" i="22" s="1"/>
  <c r="B1628" i="22"/>
  <c r="E1627" i="22"/>
  <c r="J1627" i="22" s="1"/>
  <c r="K1627" i="22" s="1"/>
  <c r="B1627" i="22"/>
  <c r="E1626" i="22"/>
  <c r="J1626" i="22" s="1"/>
  <c r="K1626" i="22" s="1"/>
  <c r="B1626" i="22"/>
  <c r="E1625" i="22"/>
  <c r="J1625" i="22" s="1"/>
  <c r="K1625" i="22" s="1"/>
  <c r="B1625" i="22"/>
  <c r="E1624" i="22"/>
  <c r="J1624" i="22" s="1"/>
  <c r="K1624" i="22" s="1"/>
  <c r="B1624" i="22"/>
  <c r="E1623" i="22"/>
  <c r="J1623" i="22" s="1"/>
  <c r="K1623" i="22" s="1"/>
  <c r="B1623" i="22"/>
  <c r="E1622" i="22"/>
  <c r="J1622" i="22" s="1"/>
  <c r="K1622" i="22" s="1"/>
  <c r="B1622" i="22"/>
  <c r="E1621" i="22"/>
  <c r="J1621" i="22" s="1"/>
  <c r="K1621" i="22" s="1"/>
  <c r="B1621" i="22"/>
  <c r="J1620" i="22"/>
  <c r="K1620" i="22" s="1"/>
  <c r="E1620" i="22"/>
  <c r="B1620" i="22"/>
  <c r="E1619" i="22"/>
  <c r="J1619" i="22" s="1"/>
  <c r="K1619" i="22" s="1"/>
  <c r="B1619" i="22"/>
  <c r="E1618" i="22"/>
  <c r="J1618" i="22" s="1"/>
  <c r="K1618" i="22" s="1"/>
  <c r="B1618" i="22"/>
  <c r="E1617" i="22"/>
  <c r="J1617" i="22" s="1"/>
  <c r="K1617" i="22" s="1"/>
  <c r="B1617" i="22"/>
  <c r="E1616" i="22"/>
  <c r="J1616" i="22" s="1"/>
  <c r="K1616" i="22" s="1"/>
  <c r="B1616" i="22"/>
  <c r="E1615" i="22"/>
  <c r="J1615" i="22" s="1"/>
  <c r="K1615" i="22" s="1"/>
  <c r="B1615" i="22"/>
  <c r="E1614" i="22"/>
  <c r="J1614" i="22" s="1"/>
  <c r="K1614" i="22" s="1"/>
  <c r="B1614" i="22"/>
  <c r="E1613" i="22"/>
  <c r="J1613" i="22" s="1"/>
  <c r="K1613" i="22" s="1"/>
  <c r="B1613" i="22"/>
  <c r="J1612" i="22"/>
  <c r="K1612" i="22" s="1"/>
  <c r="E1612" i="22"/>
  <c r="B1612" i="22"/>
  <c r="J1611" i="22"/>
  <c r="K1611" i="22" s="1"/>
  <c r="E1611" i="22"/>
  <c r="B1611" i="22"/>
  <c r="E1610" i="22"/>
  <c r="J1610" i="22" s="1"/>
  <c r="K1610" i="22" s="1"/>
  <c r="B1610" i="22"/>
  <c r="E1609" i="22"/>
  <c r="J1609" i="22" s="1"/>
  <c r="K1609" i="22" s="1"/>
  <c r="B1609" i="22"/>
  <c r="E1608" i="22"/>
  <c r="J1608" i="22" s="1"/>
  <c r="K1608" i="22" s="1"/>
  <c r="B1608" i="22"/>
  <c r="E1607" i="22"/>
  <c r="J1607" i="22" s="1"/>
  <c r="K1607" i="22" s="1"/>
  <c r="B1607" i="22"/>
  <c r="E1606" i="22"/>
  <c r="J1606" i="22" s="1"/>
  <c r="K1606" i="22" s="1"/>
  <c r="B1606" i="22"/>
  <c r="E1605" i="22"/>
  <c r="J1605" i="22" s="1"/>
  <c r="K1605" i="22" s="1"/>
  <c r="B1605" i="22"/>
  <c r="E1604" i="22"/>
  <c r="J1604" i="22" s="1"/>
  <c r="K1604" i="22" s="1"/>
  <c r="B1604" i="22"/>
  <c r="E1603" i="22"/>
  <c r="J1603" i="22" s="1"/>
  <c r="K1603" i="22" s="1"/>
  <c r="B1603" i="22"/>
  <c r="E1602" i="22"/>
  <c r="J1602" i="22" s="1"/>
  <c r="K1602" i="22" s="1"/>
  <c r="B1602" i="22"/>
  <c r="J1601" i="22"/>
  <c r="K1601" i="22" s="1"/>
  <c r="E1601" i="22"/>
  <c r="B1601" i="22"/>
  <c r="E1600" i="22"/>
  <c r="J1600" i="22" s="1"/>
  <c r="K1600" i="22" s="1"/>
  <c r="B1600" i="22"/>
  <c r="E1599" i="22"/>
  <c r="J1599" i="22" s="1"/>
  <c r="K1599" i="22" s="1"/>
  <c r="B1599" i="22"/>
  <c r="E1598" i="22"/>
  <c r="J1598" i="22" s="1"/>
  <c r="K1598" i="22" s="1"/>
  <c r="B1598" i="22"/>
  <c r="E1597" i="22"/>
  <c r="J1597" i="22" s="1"/>
  <c r="K1597" i="22" s="1"/>
  <c r="B1597" i="22"/>
  <c r="E1596" i="22"/>
  <c r="J1596" i="22" s="1"/>
  <c r="K1596" i="22" s="1"/>
  <c r="B1596" i="22"/>
  <c r="E1595" i="22"/>
  <c r="J1595" i="22" s="1"/>
  <c r="K1595" i="22" s="1"/>
  <c r="B1595" i="22"/>
  <c r="J1594" i="22"/>
  <c r="K1594" i="22" s="1"/>
  <c r="E1594" i="22"/>
  <c r="B1594" i="22"/>
  <c r="E1593" i="22"/>
  <c r="J1593" i="22" s="1"/>
  <c r="K1593" i="22" s="1"/>
  <c r="B1593" i="22"/>
  <c r="E1592" i="22"/>
  <c r="J1592" i="22" s="1"/>
  <c r="K1592" i="22" s="1"/>
  <c r="B1592" i="22"/>
  <c r="J1591" i="22"/>
  <c r="K1591" i="22" s="1"/>
  <c r="E1591" i="22"/>
  <c r="B1591" i="22"/>
  <c r="J1590" i="22"/>
  <c r="K1590" i="22" s="1"/>
  <c r="E1590" i="22"/>
  <c r="B1590" i="22"/>
  <c r="E1589" i="22"/>
  <c r="J1589" i="22" s="1"/>
  <c r="K1589" i="22" s="1"/>
  <c r="B1589" i="22"/>
  <c r="J1588" i="22"/>
  <c r="K1588" i="22" s="1"/>
  <c r="E1588" i="22"/>
  <c r="B1588" i="22"/>
  <c r="E1587" i="22"/>
  <c r="J1587" i="22" s="1"/>
  <c r="K1587" i="22" s="1"/>
  <c r="B1587" i="22"/>
  <c r="E1586" i="22"/>
  <c r="J1586" i="22" s="1"/>
  <c r="K1586" i="22" s="1"/>
  <c r="B1586" i="22"/>
  <c r="E1585" i="22"/>
  <c r="J1585" i="22" s="1"/>
  <c r="K1585" i="22" s="1"/>
  <c r="B1585" i="22"/>
  <c r="E1584" i="22"/>
  <c r="J1584" i="22" s="1"/>
  <c r="K1584" i="22" s="1"/>
  <c r="B1584" i="22"/>
  <c r="J1583" i="22"/>
  <c r="K1583" i="22" s="1"/>
  <c r="E1583" i="22"/>
  <c r="B1583" i="22"/>
  <c r="E1582" i="22"/>
  <c r="J1582" i="22" s="1"/>
  <c r="K1582" i="22" s="1"/>
  <c r="B1582" i="22"/>
  <c r="E1581" i="22"/>
  <c r="J1581" i="22" s="1"/>
  <c r="K1581" i="22" s="1"/>
  <c r="B1581" i="22"/>
  <c r="J1580" i="22"/>
  <c r="K1580" i="22" s="1"/>
  <c r="E1580" i="22"/>
  <c r="B1580" i="22"/>
  <c r="E1579" i="22"/>
  <c r="J1579" i="22" s="1"/>
  <c r="K1579" i="22" s="1"/>
  <c r="B1579" i="22"/>
  <c r="E1578" i="22"/>
  <c r="J1578" i="22" s="1"/>
  <c r="K1578" i="22" s="1"/>
  <c r="B1578" i="22"/>
  <c r="E1577" i="22"/>
  <c r="J1577" i="22" s="1"/>
  <c r="K1577" i="22" s="1"/>
  <c r="B1577" i="22"/>
  <c r="E1576" i="22"/>
  <c r="J1576" i="22" s="1"/>
  <c r="K1576" i="22" s="1"/>
  <c r="B1576" i="22"/>
  <c r="E1575" i="22"/>
  <c r="J1575" i="22" s="1"/>
  <c r="K1575" i="22" s="1"/>
  <c r="B1575" i="22"/>
  <c r="J1574" i="22"/>
  <c r="K1574" i="22" s="1"/>
  <c r="E1574" i="22"/>
  <c r="B1574" i="22"/>
  <c r="E1573" i="22"/>
  <c r="J1573" i="22" s="1"/>
  <c r="K1573" i="22" s="1"/>
  <c r="B1573" i="22"/>
  <c r="E1572" i="22"/>
  <c r="J1572" i="22" s="1"/>
  <c r="K1572" i="22" s="1"/>
  <c r="B1572" i="22"/>
  <c r="E1571" i="22"/>
  <c r="J1571" i="22" s="1"/>
  <c r="K1571" i="22" s="1"/>
  <c r="B1571" i="22"/>
  <c r="E1570" i="22"/>
  <c r="J1570" i="22" s="1"/>
  <c r="K1570" i="22" s="1"/>
  <c r="B1570" i="22"/>
  <c r="E1569" i="22"/>
  <c r="J1569" i="22" s="1"/>
  <c r="K1569" i="22" s="1"/>
  <c r="B1569" i="22"/>
  <c r="E1568" i="22"/>
  <c r="J1568" i="22" s="1"/>
  <c r="K1568" i="22" s="1"/>
  <c r="B1568" i="22"/>
  <c r="E1567" i="22"/>
  <c r="J1567" i="22" s="1"/>
  <c r="K1567" i="22" s="1"/>
  <c r="B1567" i="22"/>
  <c r="E1566" i="22"/>
  <c r="J1566" i="22" s="1"/>
  <c r="K1566" i="22" s="1"/>
  <c r="B1566" i="22"/>
  <c r="E1565" i="22"/>
  <c r="J1565" i="22" s="1"/>
  <c r="K1565" i="22" s="1"/>
  <c r="B1565" i="22"/>
  <c r="E1564" i="22"/>
  <c r="J1564" i="22" s="1"/>
  <c r="K1564" i="22" s="1"/>
  <c r="B1564" i="22"/>
  <c r="E1563" i="22"/>
  <c r="J1563" i="22" s="1"/>
  <c r="K1563" i="22" s="1"/>
  <c r="B1563" i="22"/>
  <c r="E1562" i="22"/>
  <c r="J1562" i="22" s="1"/>
  <c r="K1562" i="22" s="1"/>
  <c r="B1562" i="22"/>
  <c r="E1561" i="22"/>
  <c r="J1561" i="22" s="1"/>
  <c r="K1561" i="22" s="1"/>
  <c r="B1561" i="22"/>
  <c r="E1560" i="22"/>
  <c r="J1560" i="22" s="1"/>
  <c r="K1560" i="22" s="1"/>
  <c r="B1560" i="22"/>
  <c r="E1559" i="22"/>
  <c r="J1559" i="22" s="1"/>
  <c r="K1559" i="22" s="1"/>
  <c r="B1559" i="22"/>
  <c r="E1558" i="22"/>
  <c r="J1558" i="22" s="1"/>
  <c r="K1558" i="22" s="1"/>
  <c r="B1558" i="22"/>
  <c r="E1557" i="22"/>
  <c r="J1557" i="22" s="1"/>
  <c r="K1557" i="22" s="1"/>
  <c r="B1557" i="22"/>
  <c r="E1556" i="22"/>
  <c r="J1556" i="22" s="1"/>
  <c r="K1556" i="22" s="1"/>
  <c r="B1556" i="22"/>
  <c r="E1555" i="22"/>
  <c r="J1555" i="22" s="1"/>
  <c r="K1555" i="22" s="1"/>
  <c r="B1555" i="22"/>
  <c r="E1554" i="22"/>
  <c r="J1554" i="22" s="1"/>
  <c r="K1554" i="22" s="1"/>
  <c r="B1554" i="22"/>
  <c r="E1553" i="22"/>
  <c r="J1553" i="22" s="1"/>
  <c r="K1553" i="22" s="1"/>
  <c r="B1553" i="22"/>
  <c r="J1552" i="22"/>
  <c r="K1552" i="22" s="1"/>
  <c r="E1552" i="22"/>
  <c r="B1552" i="22"/>
  <c r="E1551" i="22"/>
  <c r="J1551" i="22" s="1"/>
  <c r="K1551" i="22" s="1"/>
  <c r="B1551" i="22"/>
  <c r="E1550" i="22"/>
  <c r="J1550" i="22" s="1"/>
  <c r="K1550" i="22" s="1"/>
  <c r="B1550" i="22"/>
  <c r="E1549" i="22"/>
  <c r="J1549" i="22" s="1"/>
  <c r="K1549" i="22" s="1"/>
  <c r="B1549" i="22"/>
  <c r="E1548" i="22"/>
  <c r="J1548" i="22" s="1"/>
  <c r="K1548" i="22" s="1"/>
  <c r="B1548" i="22"/>
  <c r="E1547" i="22"/>
  <c r="J1547" i="22" s="1"/>
  <c r="K1547" i="22" s="1"/>
  <c r="B1547" i="22"/>
  <c r="E1546" i="22"/>
  <c r="J1546" i="22" s="1"/>
  <c r="K1546" i="22" s="1"/>
  <c r="B1546" i="22"/>
  <c r="E1545" i="22"/>
  <c r="J1545" i="22" s="1"/>
  <c r="K1545" i="22" s="1"/>
  <c r="B1545" i="22"/>
  <c r="J1544" i="22"/>
  <c r="K1544" i="22" s="1"/>
  <c r="E1544" i="22"/>
  <c r="B1544" i="22"/>
  <c r="E1543" i="22"/>
  <c r="J1543" i="22" s="1"/>
  <c r="K1543" i="22" s="1"/>
  <c r="B1543" i="22"/>
  <c r="E1542" i="22"/>
  <c r="J1542" i="22" s="1"/>
  <c r="K1542" i="22" s="1"/>
  <c r="B1542" i="22"/>
  <c r="E1541" i="22"/>
  <c r="J1541" i="22" s="1"/>
  <c r="K1541" i="22" s="1"/>
  <c r="B1541" i="22"/>
  <c r="E1540" i="22"/>
  <c r="J1540" i="22" s="1"/>
  <c r="K1540" i="22" s="1"/>
  <c r="B1540" i="22"/>
  <c r="E1539" i="22"/>
  <c r="J1539" i="22" s="1"/>
  <c r="K1539" i="22" s="1"/>
  <c r="B1539" i="22"/>
  <c r="E1538" i="22"/>
  <c r="J1538" i="22" s="1"/>
  <c r="K1538" i="22" s="1"/>
  <c r="B1538" i="22"/>
  <c r="E1537" i="22"/>
  <c r="J1537" i="22" s="1"/>
  <c r="K1537" i="22" s="1"/>
  <c r="B1537" i="22"/>
  <c r="J1536" i="22"/>
  <c r="K1536" i="22" s="1"/>
  <c r="E1536" i="22"/>
  <c r="B1536" i="22"/>
  <c r="E1535" i="22"/>
  <c r="J1535" i="22" s="1"/>
  <c r="K1535" i="22" s="1"/>
  <c r="B1535" i="22"/>
  <c r="E1534" i="22"/>
  <c r="J1534" i="22" s="1"/>
  <c r="K1534" i="22" s="1"/>
  <c r="B1534" i="22"/>
  <c r="E1533" i="22"/>
  <c r="J1533" i="22" s="1"/>
  <c r="K1533" i="22" s="1"/>
  <c r="B1533" i="22"/>
  <c r="E1532" i="22"/>
  <c r="J1532" i="22" s="1"/>
  <c r="K1532" i="22" s="1"/>
  <c r="B1532" i="22"/>
  <c r="E1531" i="22"/>
  <c r="J1531" i="22" s="1"/>
  <c r="K1531" i="22" s="1"/>
  <c r="B1531" i="22"/>
  <c r="E1530" i="22"/>
  <c r="J1530" i="22" s="1"/>
  <c r="K1530" i="22" s="1"/>
  <c r="B1530" i="22"/>
  <c r="E1529" i="22"/>
  <c r="J1529" i="22" s="1"/>
  <c r="K1529" i="22" s="1"/>
  <c r="B1529" i="22"/>
  <c r="J1528" i="22"/>
  <c r="K1528" i="22" s="1"/>
  <c r="E1528" i="22"/>
  <c r="B1528" i="22"/>
  <c r="E1527" i="22"/>
  <c r="J1527" i="22" s="1"/>
  <c r="K1527" i="22" s="1"/>
  <c r="B1527" i="22"/>
  <c r="E1526" i="22"/>
  <c r="J1526" i="22" s="1"/>
  <c r="K1526" i="22" s="1"/>
  <c r="B1526" i="22"/>
  <c r="E1525" i="22"/>
  <c r="J1525" i="22" s="1"/>
  <c r="K1525" i="22" s="1"/>
  <c r="B1525" i="22"/>
  <c r="J1524" i="22"/>
  <c r="K1524" i="22" s="1"/>
  <c r="E1524" i="22"/>
  <c r="B1524" i="22"/>
  <c r="E1523" i="22"/>
  <c r="J1523" i="22" s="1"/>
  <c r="K1523" i="22" s="1"/>
  <c r="B1523" i="22"/>
  <c r="E1522" i="22"/>
  <c r="J1522" i="22" s="1"/>
  <c r="K1522" i="22" s="1"/>
  <c r="B1522" i="22"/>
  <c r="E1521" i="22"/>
  <c r="J1521" i="22" s="1"/>
  <c r="K1521" i="22" s="1"/>
  <c r="B1521" i="22"/>
  <c r="J1520" i="22"/>
  <c r="K1520" i="22" s="1"/>
  <c r="E1520" i="22"/>
  <c r="B1520" i="22"/>
  <c r="J1519" i="22"/>
  <c r="K1519" i="22" s="1"/>
  <c r="E1519" i="22"/>
  <c r="B1519" i="22"/>
  <c r="E1518" i="22"/>
  <c r="J1518" i="22" s="1"/>
  <c r="K1518" i="22" s="1"/>
  <c r="B1518" i="22"/>
  <c r="E1517" i="22"/>
  <c r="J1517" i="22" s="1"/>
  <c r="K1517" i="22" s="1"/>
  <c r="B1517" i="22"/>
  <c r="E1516" i="22"/>
  <c r="J1516" i="22" s="1"/>
  <c r="K1516" i="22" s="1"/>
  <c r="B1516" i="22"/>
  <c r="E1515" i="22"/>
  <c r="J1515" i="22" s="1"/>
  <c r="K1515" i="22" s="1"/>
  <c r="B1515" i="22"/>
  <c r="J1514" i="22"/>
  <c r="K1514" i="22" s="1"/>
  <c r="E1514" i="22"/>
  <c r="B1514" i="22"/>
  <c r="E1513" i="22"/>
  <c r="J1513" i="22" s="1"/>
  <c r="K1513" i="22" s="1"/>
  <c r="B1513" i="22"/>
  <c r="E1512" i="22"/>
  <c r="J1512" i="22" s="1"/>
  <c r="K1512" i="22" s="1"/>
  <c r="B1512" i="22"/>
  <c r="E1511" i="22"/>
  <c r="J1511" i="22" s="1"/>
  <c r="K1511" i="22" s="1"/>
  <c r="B1511" i="22"/>
  <c r="E1510" i="22"/>
  <c r="J1510" i="22" s="1"/>
  <c r="K1510" i="22" s="1"/>
  <c r="B1510" i="22"/>
  <c r="E1509" i="22"/>
  <c r="J1509" i="22" s="1"/>
  <c r="K1509" i="22" s="1"/>
  <c r="B1509" i="22"/>
  <c r="E1508" i="22"/>
  <c r="J1508" i="22" s="1"/>
  <c r="K1508" i="22" s="1"/>
  <c r="B1508" i="22"/>
  <c r="J1507" i="22"/>
  <c r="K1507" i="22" s="1"/>
  <c r="E1507" i="22"/>
  <c r="B1507" i="22"/>
  <c r="E1506" i="22"/>
  <c r="J1506" i="22" s="1"/>
  <c r="K1506" i="22" s="1"/>
  <c r="B1506" i="22"/>
  <c r="E1505" i="22"/>
  <c r="J1505" i="22" s="1"/>
  <c r="K1505" i="22" s="1"/>
  <c r="B1505" i="22"/>
  <c r="E1504" i="22"/>
  <c r="J1504" i="22" s="1"/>
  <c r="K1504" i="22" s="1"/>
  <c r="B1504" i="22"/>
  <c r="E1503" i="22"/>
  <c r="J1503" i="22" s="1"/>
  <c r="K1503" i="22" s="1"/>
  <c r="B1503" i="22"/>
  <c r="E1502" i="22"/>
  <c r="J1502" i="22" s="1"/>
  <c r="K1502" i="22" s="1"/>
  <c r="B1502" i="22"/>
  <c r="E1501" i="22"/>
  <c r="J1501" i="22" s="1"/>
  <c r="K1501" i="22" s="1"/>
  <c r="B1501" i="22"/>
  <c r="E1500" i="22"/>
  <c r="J1500" i="22" s="1"/>
  <c r="K1500" i="22" s="1"/>
  <c r="B1500" i="22"/>
  <c r="E1499" i="22"/>
  <c r="J1499" i="22" s="1"/>
  <c r="K1499" i="22" s="1"/>
  <c r="B1499" i="22"/>
  <c r="E1498" i="22"/>
  <c r="J1498" i="22" s="1"/>
  <c r="K1498" i="22" s="1"/>
  <c r="B1498" i="22"/>
  <c r="J1497" i="22"/>
  <c r="K1497" i="22" s="1"/>
  <c r="E1497" i="22"/>
  <c r="B1497" i="22"/>
  <c r="E1496" i="22"/>
  <c r="J1496" i="22" s="1"/>
  <c r="K1496" i="22" s="1"/>
  <c r="B1496" i="22"/>
  <c r="E1495" i="22"/>
  <c r="J1495" i="22" s="1"/>
  <c r="K1495" i="22" s="1"/>
  <c r="B1495" i="22"/>
  <c r="J1494" i="22"/>
  <c r="K1494" i="22" s="1"/>
  <c r="E1494" i="22"/>
  <c r="B1494" i="22"/>
  <c r="J1493" i="22"/>
  <c r="K1493" i="22" s="1"/>
  <c r="E1493" i="22"/>
  <c r="B1493" i="22"/>
  <c r="E1492" i="22"/>
  <c r="J1492" i="22" s="1"/>
  <c r="K1492" i="22" s="1"/>
  <c r="B1492" i="22"/>
  <c r="J1491" i="22"/>
  <c r="K1491" i="22" s="1"/>
  <c r="E1491" i="22"/>
  <c r="B1491" i="22"/>
  <c r="J1490" i="22"/>
  <c r="K1490" i="22" s="1"/>
  <c r="E1490" i="22"/>
  <c r="B1490" i="22"/>
  <c r="E1489" i="22"/>
  <c r="J1489" i="22" s="1"/>
  <c r="K1489" i="22" s="1"/>
  <c r="B1489" i="22"/>
  <c r="E1488" i="22"/>
  <c r="J1488" i="22" s="1"/>
  <c r="K1488" i="22" s="1"/>
  <c r="B1488" i="22"/>
  <c r="E1487" i="22"/>
  <c r="J1487" i="22" s="1"/>
  <c r="K1487" i="22" s="1"/>
  <c r="B1487" i="22"/>
  <c r="J1486" i="22"/>
  <c r="K1486" i="22" s="1"/>
  <c r="E1486" i="22"/>
  <c r="B1486" i="22"/>
  <c r="J1485" i="22"/>
  <c r="K1485" i="22" s="1"/>
  <c r="E1485" i="22"/>
  <c r="B1485" i="22"/>
  <c r="E1484" i="22"/>
  <c r="J1484" i="22" s="1"/>
  <c r="K1484" i="22" s="1"/>
  <c r="B1484" i="22"/>
  <c r="E1483" i="22"/>
  <c r="J1483" i="22" s="1"/>
  <c r="K1483" i="22" s="1"/>
  <c r="B1483" i="22"/>
  <c r="E1482" i="22"/>
  <c r="J1482" i="22" s="1"/>
  <c r="K1482" i="22" s="1"/>
  <c r="B1482" i="22"/>
  <c r="E1481" i="22"/>
  <c r="J1481" i="22" s="1"/>
  <c r="K1481" i="22" s="1"/>
  <c r="B1481" i="22"/>
  <c r="E1480" i="22"/>
  <c r="J1480" i="22" s="1"/>
  <c r="K1480" i="22" s="1"/>
  <c r="B1480" i="22"/>
  <c r="E1479" i="22"/>
  <c r="J1479" i="22" s="1"/>
  <c r="K1479" i="22" s="1"/>
  <c r="B1479" i="22"/>
  <c r="E1478" i="22"/>
  <c r="J1478" i="22" s="1"/>
  <c r="K1478" i="22" s="1"/>
  <c r="B1478" i="22"/>
  <c r="E1477" i="22"/>
  <c r="J1477" i="22" s="1"/>
  <c r="K1477" i="22" s="1"/>
  <c r="B1477" i="22"/>
  <c r="E1476" i="22"/>
  <c r="J1476" i="22" s="1"/>
  <c r="K1476" i="22" s="1"/>
  <c r="B1476" i="22"/>
  <c r="E1475" i="22"/>
  <c r="J1475" i="22" s="1"/>
  <c r="K1475" i="22" s="1"/>
  <c r="B1475" i="22"/>
  <c r="E1474" i="22"/>
  <c r="J1474" i="22" s="1"/>
  <c r="K1474" i="22" s="1"/>
  <c r="B1474" i="22"/>
  <c r="E1473" i="22"/>
  <c r="J1473" i="22" s="1"/>
  <c r="K1473" i="22" s="1"/>
  <c r="B1473" i="22"/>
  <c r="E1472" i="22"/>
  <c r="J1472" i="22" s="1"/>
  <c r="K1472" i="22" s="1"/>
  <c r="B1472" i="22"/>
  <c r="E1471" i="22"/>
  <c r="J1471" i="22" s="1"/>
  <c r="K1471" i="22" s="1"/>
  <c r="B1471" i="22"/>
  <c r="E1470" i="22"/>
  <c r="J1470" i="22" s="1"/>
  <c r="K1470" i="22" s="1"/>
  <c r="B1470" i="22"/>
  <c r="E1469" i="22"/>
  <c r="J1469" i="22" s="1"/>
  <c r="K1469" i="22" s="1"/>
  <c r="B1469" i="22"/>
  <c r="J1468" i="22"/>
  <c r="K1468" i="22" s="1"/>
  <c r="E1468" i="22"/>
  <c r="B1468" i="22"/>
  <c r="E1467" i="22"/>
  <c r="J1467" i="22" s="1"/>
  <c r="K1467" i="22" s="1"/>
  <c r="B1467" i="22"/>
  <c r="E1466" i="22"/>
  <c r="J1466" i="22" s="1"/>
  <c r="K1466" i="22" s="1"/>
  <c r="B1466" i="22"/>
  <c r="J1465" i="22"/>
  <c r="K1465" i="22" s="1"/>
  <c r="E1465" i="22"/>
  <c r="B1465" i="22"/>
  <c r="E1464" i="22"/>
  <c r="J1464" i="22" s="1"/>
  <c r="K1464" i="22" s="1"/>
  <c r="B1464" i="22"/>
  <c r="E1463" i="22"/>
  <c r="J1463" i="22" s="1"/>
  <c r="K1463" i="22" s="1"/>
  <c r="B1463" i="22"/>
  <c r="E1462" i="22"/>
  <c r="J1462" i="22" s="1"/>
  <c r="K1462" i="22" s="1"/>
  <c r="B1462" i="22"/>
  <c r="E1461" i="22"/>
  <c r="J1461" i="22" s="1"/>
  <c r="K1461" i="22" s="1"/>
  <c r="B1461" i="22"/>
  <c r="E1460" i="22"/>
  <c r="J1460" i="22" s="1"/>
  <c r="K1460" i="22" s="1"/>
  <c r="B1460" i="22"/>
  <c r="J1459" i="22"/>
  <c r="K1459" i="22" s="1"/>
  <c r="E1459" i="22"/>
  <c r="B1459" i="22"/>
  <c r="E1458" i="22"/>
  <c r="J1458" i="22" s="1"/>
  <c r="K1458" i="22" s="1"/>
  <c r="B1458" i="22"/>
  <c r="J1457" i="22"/>
  <c r="K1457" i="22" s="1"/>
  <c r="E1457" i="22"/>
  <c r="B1457" i="22"/>
  <c r="E1456" i="22"/>
  <c r="J1456" i="22" s="1"/>
  <c r="K1456" i="22" s="1"/>
  <c r="B1456" i="22"/>
  <c r="E1455" i="22"/>
  <c r="J1455" i="22" s="1"/>
  <c r="K1455" i="22" s="1"/>
  <c r="B1455" i="22"/>
  <c r="J1454" i="22"/>
  <c r="K1454" i="22" s="1"/>
  <c r="E1454" i="22"/>
  <c r="B1454" i="22"/>
  <c r="E1453" i="22"/>
  <c r="J1453" i="22" s="1"/>
  <c r="K1453" i="22" s="1"/>
  <c r="B1453" i="22"/>
  <c r="E1452" i="22"/>
  <c r="J1452" i="22" s="1"/>
  <c r="K1452" i="22" s="1"/>
  <c r="B1452" i="22"/>
  <c r="E1451" i="22"/>
  <c r="J1451" i="22" s="1"/>
  <c r="K1451" i="22" s="1"/>
  <c r="B1451" i="22"/>
  <c r="E1450" i="22"/>
  <c r="J1450" i="22" s="1"/>
  <c r="K1450" i="22" s="1"/>
  <c r="B1450" i="22"/>
  <c r="E1449" i="22"/>
  <c r="J1449" i="22" s="1"/>
  <c r="K1449" i="22" s="1"/>
  <c r="B1449" i="22"/>
  <c r="E1448" i="22"/>
  <c r="J1448" i="22" s="1"/>
  <c r="K1448" i="22" s="1"/>
  <c r="B1448" i="22"/>
  <c r="E1447" i="22"/>
  <c r="J1447" i="22" s="1"/>
  <c r="K1447" i="22" s="1"/>
  <c r="B1447" i="22"/>
  <c r="E1446" i="22"/>
  <c r="J1446" i="22" s="1"/>
  <c r="K1446" i="22" s="1"/>
  <c r="B1446" i="22"/>
  <c r="E1445" i="22"/>
  <c r="J1445" i="22" s="1"/>
  <c r="K1445" i="22" s="1"/>
  <c r="B1445" i="22"/>
  <c r="E1444" i="22"/>
  <c r="J1444" i="22" s="1"/>
  <c r="K1444" i="22" s="1"/>
  <c r="B1444" i="22"/>
  <c r="J1443" i="22"/>
  <c r="K1443" i="22" s="1"/>
  <c r="E1443" i="22"/>
  <c r="B1443" i="22"/>
  <c r="E1442" i="22"/>
  <c r="J1442" i="22" s="1"/>
  <c r="K1442" i="22" s="1"/>
  <c r="B1442" i="22"/>
  <c r="E1441" i="22"/>
  <c r="J1441" i="22" s="1"/>
  <c r="K1441" i="22" s="1"/>
  <c r="B1441" i="22"/>
  <c r="E1440" i="22"/>
  <c r="J1440" i="22" s="1"/>
  <c r="K1440" i="22" s="1"/>
  <c r="B1440" i="22"/>
  <c r="E1439" i="22"/>
  <c r="J1439" i="22" s="1"/>
  <c r="K1439" i="22" s="1"/>
  <c r="B1439" i="22"/>
  <c r="E1438" i="22"/>
  <c r="J1438" i="22" s="1"/>
  <c r="K1438" i="22" s="1"/>
  <c r="B1438" i="22"/>
  <c r="E1437" i="22"/>
  <c r="J1437" i="22" s="1"/>
  <c r="K1437" i="22" s="1"/>
  <c r="B1437" i="22"/>
  <c r="J1436" i="22"/>
  <c r="K1436" i="22" s="1"/>
  <c r="E1436" i="22"/>
  <c r="B1436" i="22"/>
  <c r="E1435" i="22"/>
  <c r="J1435" i="22" s="1"/>
  <c r="K1435" i="22" s="1"/>
  <c r="B1435" i="22"/>
  <c r="E1434" i="22"/>
  <c r="J1434" i="22" s="1"/>
  <c r="K1434" i="22" s="1"/>
  <c r="B1434" i="22"/>
  <c r="E1433" i="22"/>
  <c r="J1433" i="22" s="1"/>
  <c r="K1433" i="22" s="1"/>
  <c r="B1433" i="22"/>
  <c r="E1432" i="22"/>
  <c r="J1432" i="22" s="1"/>
  <c r="K1432" i="22" s="1"/>
  <c r="B1432" i="22"/>
  <c r="E1431" i="22"/>
  <c r="J1431" i="22" s="1"/>
  <c r="K1431" i="22" s="1"/>
  <c r="B1431" i="22"/>
  <c r="E1430" i="22"/>
  <c r="J1430" i="22" s="1"/>
  <c r="K1430" i="22" s="1"/>
  <c r="B1430" i="22"/>
  <c r="E1429" i="22"/>
  <c r="J1429" i="22" s="1"/>
  <c r="K1429" i="22" s="1"/>
  <c r="B1429" i="22"/>
  <c r="E1428" i="22"/>
  <c r="J1428" i="22" s="1"/>
  <c r="K1428" i="22" s="1"/>
  <c r="B1428" i="22"/>
  <c r="E1427" i="22"/>
  <c r="J1427" i="22" s="1"/>
  <c r="K1427" i="22" s="1"/>
  <c r="B1427" i="22"/>
  <c r="E1426" i="22"/>
  <c r="J1426" i="22" s="1"/>
  <c r="K1426" i="22" s="1"/>
  <c r="B1426" i="22"/>
  <c r="E1425" i="22"/>
  <c r="J1425" i="22" s="1"/>
  <c r="K1425" i="22" s="1"/>
  <c r="B1425" i="22"/>
  <c r="J1424" i="22"/>
  <c r="K1424" i="22" s="1"/>
  <c r="E1424" i="22"/>
  <c r="B1424" i="22"/>
  <c r="E1423" i="22"/>
  <c r="J1423" i="22" s="1"/>
  <c r="K1423" i="22" s="1"/>
  <c r="B1423" i="22"/>
  <c r="E1422" i="22"/>
  <c r="J1422" i="22" s="1"/>
  <c r="K1422" i="22" s="1"/>
  <c r="B1422" i="22"/>
  <c r="E1421" i="22"/>
  <c r="J1421" i="22" s="1"/>
  <c r="K1421" i="22" s="1"/>
  <c r="B1421" i="22"/>
  <c r="E1420" i="22"/>
  <c r="J1420" i="22" s="1"/>
  <c r="K1420" i="22" s="1"/>
  <c r="B1420" i="22"/>
  <c r="E1419" i="22"/>
  <c r="J1419" i="22" s="1"/>
  <c r="K1419" i="22" s="1"/>
  <c r="B1419" i="22"/>
  <c r="E1418" i="22"/>
  <c r="J1418" i="22" s="1"/>
  <c r="K1418" i="22" s="1"/>
  <c r="B1418" i="22"/>
  <c r="E1417" i="22"/>
  <c r="J1417" i="22" s="1"/>
  <c r="K1417" i="22" s="1"/>
  <c r="B1417" i="22"/>
  <c r="E1416" i="22"/>
  <c r="J1416" i="22" s="1"/>
  <c r="K1416" i="22" s="1"/>
  <c r="B1416" i="22"/>
  <c r="E1415" i="22"/>
  <c r="J1415" i="22" s="1"/>
  <c r="K1415" i="22" s="1"/>
  <c r="B1415" i="22"/>
  <c r="J1414" i="22"/>
  <c r="K1414" i="22" s="1"/>
  <c r="E1414" i="22"/>
  <c r="B1414" i="22"/>
  <c r="E1413" i="22"/>
  <c r="J1413" i="22" s="1"/>
  <c r="K1413" i="22" s="1"/>
  <c r="B1413" i="22"/>
  <c r="E1412" i="22"/>
  <c r="J1412" i="22" s="1"/>
  <c r="K1412" i="22" s="1"/>
  <c r="B1412" i="22"/>
  <c r="E1411" i="22"/>
  <c r="J1411" i="22" s="1"/>
  <c r="K1411" i="22" s="1"/>
  <c r="B1411" i="22"/>
  <c r="E1410" i="22"/>
  <c r="J1410" i="22" s="1"/>
  <c r="K1410" i="22" s="1"/>
  <c r="B1410" i="22"/>
  <c r="E1409" i="22"/>
  <c r="J1409" i="22" s="1"/>
  <c r="K1409" i="22" s="1"/>
  <c r="B1409" i="22"/>
  <c r="E1408" i="22"/>
  <c r="J1408" i="22" s="1"/>
  <c r="K1408" i="22" s="1"/>
  <c r="B1408" i="22"/>
  <c r="E1407" i="22"/>
  <c r="J1407" i="22" s="1"/>
  <c r="K1407" i="22" s="1"/>
  <c r="B1407" i="22"/>
  <c r="E1406" i="22"/>
  <c r="J1406" i="22" s="1"/>
  <c r="K1406" i="22" s="1"/>
  <c r="B1406" i="22"/>
  <c r="E1405" i="22"/>
  <c r="J1405" i="22" s="1"/>
  <c r="K1405" i="22" s="1"/>
  <c r="B1405" i="22"/>
  <c r="E1404" i="22"/>
  <c r="J1404" i="22" s="1"/>
  <c r="K1404" i="22" s="1"/>
  <c r="B1404" i="22"/>
  <c r="E1403" i="22"/>
  <c r="J1403" i="22" s="1"/>
  <c r="K1403" i="22" s="1"/>
  <c r="B1403" i="22"/>
  <c r="E1402" i="22"/>
  <c r="J1402" i="22" s="1"/>
  <c r="K1402" i="22" s="1"/>
  <c r="B1402" i="22"/>
  <c r="E1401" i="22"/>
  <c r="J1401" i="22" s="1"/>
  <c r="K1401" i="22" s="1"/>
  <c r="B1401" i="22"/>
  <c r="E1400" i="22"/>
  <c r="J1400" i="22" s="1"/>
  <c r="K1400" i="22" s="1"/>
  <c r="B1400" i="22"/>
  <c r="E1399" i="22"/>
  <c r="J1399" i="22" s="1"/>
  <c r="K1399" i="22" s="1"/>
  <c r="B1399" i="22"/>
  <c r="E1398" i="22"/>
  <c r="J1398" i="22" s="1"/>
  <c r="K1398" i="22" s="1"/>
  <c r="B1398" i="22"/>
  <c r="E1397" i="22"/>
  <c r="J1397" i="22" s="1"/>
  <c r="K1397" i="22" s="1"/>
  <c r="B1397" i="22"/>
  <c r="E1396" i="22"/>
  <c r="J1396" i="22" s="1"/>
  <c r="K1396" i="22" s="1"/>
  <c r="B1396" i="22"/>
  <c r="E1395" i="22"/>
  <c r="J1395" i="22" s="1"/>
  <c r="K1395" i="22" s="1"/>
  <c r="B1395" i="22"/>
  <c r="J1394" i="22"/>
  <c r="K1394" i="22" s="1"/>
  <c r="E1394" i="22"/>
  <c r="B1394" i="22"/>
  <c r="E1393" i="22"/>
  <c r="J1393" i="22" s="1"/>
  <c r="K1393" i="22" s="1"/>
  <c r="B1393" i="22"/>
  <c r="E1392" i="22"/>
  <c r="J1392" i="22" s="1"/>
  <c r="K1392" i="22" s="1"/>
  <c r="B1392" i="22"/>
  <c r="E1391" i="22"/>
  <c r="J1391" i="22" s="1"/>
  <c r="K1391" i="22" s="1"/>
  <c r="B1391" i="22"/>
  <c r="E1390" i="22"/>
  <c r="J1390" i="22" s="1"/>
  <c r="K1390" i="22" s="1"/>
  <c r="B1390" i="22"/>
  <c r="E1389" i="22"/>
  <c r="J1389" i="22" s="1"/>
  <c r="K1389" i="22" s="1"/>
  <c r="B1389" i="22"/>
  <c r="E1388" i="22"/>
  <c r="J1388" i="22" s="1"/>
  <c r="K1388" i="22" s="1"/>
  <c r="B1388" i="22"/>
  <c r="E1387" i="22"/>
  <c r="J1387" i="22" s="1"/>
  <c r="K1387" i="22" s="1"/>
  <c r="B1387" i="22"/>
  <c r="E1386" i="22"/>
  <c r="J1386" i="22" s="1"/>
  <c r="K1386" i="22" s="1"/>
  <c r="B1386" i="22"/>
  <c r="E1385" i="22"/>
  <c r="J1385" i="22" s="1"/>
  <c r="K1385" i="22" s="1"/>
  <c r="B1385" i="22"/>
  <c r="E1384" i="22"/>
  <c r="J1384" i="22" s="1"/>
  <c r="K1384" i="22" s="1"/>
  <c r="B1384" i="22"/>
  <c r="E1383" i="22"/>
  <c r="J1383" i="22" s="1"/>
  <c r="K1383" i="22" s="1"/>
  <c r="B1383" i="22"/>
  <c r="E1382" i="22"/>
  <c r="J1382" i="22" s="1"/>
  <c r="K1382" i="22" s="1"/>
  <c r="B1382" i="22"/>
  <c r="E1381" i="22"/>
  <c r="J1381" i="22" s="1"/>
  <c r="K1381" i="22" s="1"/>
  <c r="B1381" i="22"/>
  <c r="E1380" i="22"/>
  <c r="J1380" i="22" s="1"/>
  <c r="K1380" i="22" s="1"/>
  <c r="B1380" i="22"/>
  <c r="E1379" i="22"/>
  <c r="J1379" i="22" s="1"/>
  <c r="K1379" i="22" s="1"/>
  <c r="B1379" i="22"/>
  <c r="E1378" i="22"/>
  <c r="J1378" i="22" s="1"/>
  <c r="K1378" i="22" s="1"/>
  <c r="B1378" i="22"/>
  <c r="E1377" i="22"/>
  <c r="J1377" i="22" s="1"/>
  <c r="K1377" i="22" s="1"/>
  <c r="B1377" i="22"/>
  <c r="E1376" i="22"/>
  <c r="J1376" i="22" s="1"/>
  <c r="K1376" i="22" s="1"/>
  <c r="B1376" i="22"/>
  <c r="E1375" i="22"/>
  <c r="J1375" i="22" s="1"/>
  <c r="K1375" i="22" s="1"/>
  <c r="B1375" i="22"/>
  <c r="E1374" i="22"/>
  <c r="J1374" i="22" s="1"/>
  <c r="K1374" i="22" s="1"/>
  <c r="B1374" i="22"/>
  <c r="E1373" i="22"/>
  <c r="J1373" i="22" s="1"/>
  <c r="K1373" i="22" s="1"/>
  <c r="B1373" i="22"/>
  <c r="E1372" i="22"/>
  <c r="J1372" i="22" s="1"/>
  <c r="K1372" i="22" s="1"/>
  <c r="B1372" i="22"/>
  <c r="J1371" i="22"/>
  <c r="K1371" i="22" s="1"/>
  <c r="E1371" i="22"/>
  <c r="B1371" i="22"/>
  <c r="E1370" i="22"/>
  <c r="J1370" i="22" s="1"/>
  <c r="K1370" i="22" s="1"/>
  <c r="B1370" i="22"/>
  <c r="E1369" i="22"/>
  <c r="J1369" i="22" s="1"/>
  <c r="K1369" i="22" s="1"/>
  <c r="B1369" i="22"/>
  <c r="E1368" i="22"/>
  <c r="J1368" i="22" s="1"/>
  <c r="K1368" i="22" s="1"/>
  <c r="B1368" i="22"/>
  <c r="E1367" i="22"/>
  <c r="J1367" i="22" s="1"/>
  <c r="K1367" i="22" s="1"/>
  <c r="B1367" i="22"/>
  <c r="E1366" i="22"/>
  <c r="J1366" i="22" s="1"/>
  <c r="K1366" i="22" s="1"/>
  <c r="B1366" i="22"/>
  <c r="E1365" i="22"/>
  <c r="J1365" i="22" s="1"/>
  <c r="K1365" i="22" s="1"/>
  <c r="B1365" i="22"/>
  <c r="J1364" i="22"/>
  <c r="K1364" i="22" s="1"/>
  <c r="E1364" i="22"/>
  <c r="B1364" i="22"/>
  <c r="J1363" i="22"/>
  <c r="K1363" i="22" s="1"/>
  <c r="E1363" i="22"/>
  <c r="B1363" i="22"/>
  <c r="E1362" i="22"/>
  <c r="J1362" i="22" s="1"/>
  <c r="K1362" i="22" s="1"/>
  <c r="B1362" i="22"/>
  <c r="J1361" i="22"/>
  <c r="K1361" i="22" s="1"/>
  <c r="E1361" i="22"/>
  <c r="B1361" i="22"/>
  <c r="E1360" i="22"/>
  <c r="J1360" i="22" s="1"/>
  <c r="K1360" i="22" s="1"/>
  <c r="B1360" i="22"/>
  <c r="E1359" i="22"/>
  <c r="J1359" i="22" s="1"/>
  <c r="K1359" i="22" s="1"/>
  <c r="B1359" i="22"/>
  <c r="E1358" i="22"/>
  <c r="J1358" i="22" s="1"/>
  <c r="K1358" i="22" s="1"/>
  <c r="B1358" i="22"/>
  <c r="E1357" i="22"/>
  <c r="J1357" i="22" s="1"/>
  <c r="K1357" i="22" s="1"/>
  <c r="B1357" i="22"/>
  <c r="J1356" i="22"/>
  <c r="K1356" i="22" s="1"/>
  <c r="E1356" i="22"/>
  <c r="B1356" i="22"/>
  <c r="E1355" i="22"/>
  <c r="J1355" i="22" s="1"/>
  <c r="K1355" i="22" s="1"/>
  <c r="B1355" i="22"/>
  <c r="E1354" i="22"/>
  <c r="J1354" i="22" s="1"/>
  <c r="K1354" i="22" s="1"/>
  <c r="B1354" i="22"/>
  <c r="E1353" i="22"/>
  <c r="J1353" i="22" s="1"/>
  <c r="K1353" i="22" s="1"/>
  <c r="B1353" i="22"/>
  <c r="E1352" i="22"/>
  <c r="J1352" i="22" s="1"/>
  <c r="K1352" i="22" s="1"/>
  <c r="B1352" i="22"/>
  <c r="E1351" i="22"/>
  <c r="J1351" i="22" s="1"/>
  <c r="K1351" i="22" s="1"/>
  <c r="B1351" i="22"/>
  <c r="E1350" i="22"/>
  <c r="J1350" i="22" s="1"/>
  <c r="K1350" i="22" s="1"/>
  <c r="B1350" i="22"/>
  <c r="E1349" i="22"/>
  <c r="J1349" i="22" s="1"/>
  <c r="K1349" i="22" s="1"/>
  <c r="B1349" i="22"/>
  <c r="E1348" i="22"/>
  <c r="J1348" i="22" s="1"/>
  <c r="K1348" i="22" s="1"/>
  <c r="B1348" i="22"/>
  <c r="E1347" i="22"/>
  <c r="J1347" i="22" s="1"/>
  <c r="K1347" i="22" s="1"/>
  <c r="B1347" i="22"/>
  <c r="E1346" i="22"/>
  <c r="J1346" i="22" s="1"/>
  <c r="K1346" i="22" s="1"/>
  <c r="B1346" i="22"/>
  <c r="E1345" i="22"/>
  <c r="J1345" i="22" s="1"/>
  <c r="K1345" i="22" s="1"/>
  <c r="B1345" i="22"/>
  <c r="E1344" i="22"/>
  <c r="J1344" i="22" s="1"/>
  <c r="K1344" i="22" s="1"/>
  <c r="B1344" i="22"/>
  <c r="E1343" i="22"/>
  <c r="J1343" i="22" s="1"/>
  <c r="K1343" i="22" s="1"/>
  <c r="B1343" i="22"/>
  <c r="E1342" i="22"/>
  <c r="J1342" i="22" s="1"/>
  <c r="K1342" i="22" s="1"/>
  <c r="B1342" i="22"/>
  <c r="E1341" i="22"/>
  <c r="J1341" i="22" s="1"/>
  <c r="K1341" i="22" s="1"/>
  <c r="B1341" i="22"/>
  <c r="E1340" i="22"/>
  <c r="J1340" i="22" s="1"/>
  <c r="K1340" i="22" s="1"/>
  <c r="B1340" i="22"/>
  <c r="J1339" i="22"/>
  <c r="K1339" i="22" s="1"/>
  <c r="E1339" i="22"/>
  <c r="B1339" i="22"/>
  <c r="E1338" i="22"/>
  <c r="J1338" i="22" s="1"/>
  <c r="K1338" i="22" s="1"/>
  <c r="B1338" i="22"/>
  <c r="E1337" i="22"/>
  <c r="J1337" i="22" s="1"/>
  <c r="K1337" i="22" s="1"/>
  <c r="B1337" i="22"/>
  <c r="E1336" i="22"/>
  <c r="J1336" i="22" s="1"/>
  <c r="K1336" i="22" s="1"/>
  <c r="B1336" i="22"/>
  <c r="E1335" i="22"/>
  <c r="J1335" i="22" s="1"/>
  <c r="K1335" i="22" s="1"/>
  <c r="B1335" i="22"/>
  <c r="E1334" i="22"/>
  <c r="J1334" i="22" s="1"/>
  <c r="K1334" i="22" s="1"/>
  <c r="B1334" i="22"/>
  <c r="E1333" i="22"/>
  <c r="J1333" i="22" s="1"/>
  <c r="K1333" i="22" s="1"/>
  <c r="B1333" i="22"/>
  <c r="E1332" i="22"/>
  <c r="J1332" i="22" s="1"/>
  <c r="K1332" i="22" s="1"/>
  <c r="B1332" i="22"/>
  <c r="E1331" i="22"/>
  <c r="J1331" i="22" s="1"/>
  <c r="K1331" i="22" s="1"/>
  <c r="B1331" i="22"/>
  <c r="E1330" i="22"/>
  <c r="J1330" i="22" s="1"/>
  <c r="K1330" i="22" s="1"/>
  <c r="B1330" i="22"/>
  <c r="E1329" i="22"/>
  <c r="J1329" i="22" s="1"/>
  <c r="K1329" i="22" s="1"/>
  <c r="B1329" i="22"/>
  <c r="E1328" i="22"/>
  <c r="J1328" i="22" s="1"/>
  <c r="K1328" i="22" s="1"/>
  <c r="B1328" i="22"/>
  <c r="E1327" i="22"/>
  <c r="J1327" i="22" s="1"/>
  <c r="K1327" i="22" s="1"/>
  <c r="B1327" i="22"/>
  <c r="E1326" i="22"/>
  <c r="J1326" i="22" s="1"/>
  <c r="K1326" i="22" s="1"/>
  <c r="B1326" i="22"/>
  <c r="E1325" i="22"/>
  <c r="J1325" i="22" s="1"/>
  <c r="K1325" i="22" s="1"/>
  <c r="B1325" i="22"/>
  <c r="E1324" i="22"/>
  <c r="J1324" i="22" s="1"/>
  <c r="K1324" i="22" s="1"/>
  <c r="B1324" i="22"/>
  <c r="J1323" i="22"/>
  <c r="K1323" i="22" s="1"/>
  <c r="E1323" i="22"/>
  <c r="B1323" i="22"/>
  <c r="E1322" i="22"/>
  <c r="J1322" i="22" s="1"/>
  <c r="K1322" i="22" s="1"/>
  <c r="B1322" i="22"/>
  <c r="E1321" i="22"/>
  <c r="J1321" i="22" s="1"/>
  <c r="K1321" i="22" s="1"/>
  <c r="B1321" i="22"/>
  <c r="E1320" i="22"/>
  <c r="J1320" i="22" s="1"/>
  <c r="K1320" i="22" s="1"/>
  <c r="B1320" i="22"/>
  <c r="E1319" i="22"/>
  <c r="J1319" i="22" s="1"/>
  <c r="K1319" i="22" s="1"/>
  <c r="B1319" i="22"/>
  <c r="E1318" i="22"/>
  <c r="J1318" i="22" s="1"/>
  <c r="K1318" i="22" s="1"/>
  <c r="B1318" i="22"/>
  <c r="E1317" i="22"/>
  <c r="J1317" i="22" s="1"/>
  <c r="K1317" i="22" s="1"/>
  <c r="B1317" i="22"/>
  <c r="J1316" i="22"/>
  <c r="K1316" i="22" s="1"/>
  <c r="E1316" i="22"/>
  <c r="B1316" i="22"/>
  <c r="E1315" i="22"/>
  <c r="J1315" i="22" s="1"/>
  <c r="K1315" i="22" s="1"/>
  <c r="B1315" i="22"/>
  <c r="E1314" i="22"/>
  <c r="J1314" i="22" s="1"/>
  <c r="K1314" i="22" s="1"/>
  <c r="B1314" i="22"/>
  <c r="E1313" i="22"/>
  <c r="J1313" i="22" s="1"/>
  <c r="K1313" i="22" s="1"/>
  <c r="B1313" i="22"/>
  <c r="E1312" i="22"/>
  <c r="J1312" i="22" s="1"/>
  <c r="K1312" i="22" s="1"/>
  <c r="B1312" i="22"/>
  <c r="E1311" i="22"/>
  <c r="J1311" i="22" s="1"/>
  <c r="K1311" i="22" s="1"/>
  <c r="B1311" i="22"/>
  <c r="E1310" i="22"/>
  <c r="J1310" i="22" s="1"/>
  <c r="K1310" i="22" s="1"/>
  <c r="B1310" i="22"/>
  <c r="E1309" i="22"/>
  <c r="J1309" i="22" s="1"/>
  <c r="K1309" i="22" s="1"/>
  <c r="B1309" i="22"/>
  <c r="E1308" i="22"/>
  <c r="J1308" i="22" s="1"/>
  <c r="K1308" i="22" s="1"/>
  <c r="B1308" i="22"/>
  <c r="J1307" i="22"/>
  <c r="K1307" i="22" s="1"/>
  <c r="E1307" i="22"/>
  <c r="B1307" i="22"/>
  <c r="E1306" i="22"/>
  <c r="J1306" i="22" s="1"/>
  <c r="K1306" i="22" s="1"/>
  <c r="B1306" i="22"/>
  <c r="E1305" i="22"/>
  <c r="J1305" i="22" s="1"/>
  <c r="K1305" i="22" s="1"/>
  <c r="B1305" i="22"/>
  <c r="E1304" i="22"/>
  <c r="J1304" i="22" s="1"/>
  <c r="K1304" i="22" s="1"/>
  <c r="B1304" i="22"/>
  <c r="E1303" i="22"/>
  <c r="J1303" i="22" s="1"/>
  <c r="K1303" i="22" s="1"/>
  <c r="B1303" i="22"/>
  <c r="E1302" i="22"/>
  <c r="J1302" i="22" s="1"/>
  <c r="K1302" i="22" s="1"/>
  <c r="B1302" i="22"/>
  <c r="E1301" i="22"/>
  <c r="J1301" i="22" s="1"/>
  <c r="K1301" i="22" s="1"/>
  <c r="B1301" i="22"/>
  <c r="E1300" i="22"/>
  <c r="J1300" i="22" s="1"/>
  <c r="K1300" i="22" s="1"/>
  <c r="B1300" i="22"/>
  <c r="E1299" i="22"/>
  <c r="J1299" i="22" s="1"/>
  <c r="K1299" i="22" s="1"/>
  <c r="B1299" i="22"/>
  <c r="E1298" i="22"/>
  <c r="J1298" i="22" s="1"/>
  <c r="K1298" i="22" s="1"/>
  <c r="B1298" i="22"/>
  <c r="E1297" i="22"/>
  <c r="J1297" i="22" s="1"/>
  <c r="K1297" i="22" s="1"/>
  <c r="B1297" i="22"/>
  <c r="E1296" i="22"/>
  <c r="J1296" i="22" s="1"/>
  <c r="K1296" i="22" s="1"/>
  <c r="B1296" i="22"/>
  <c r="E1295" i="22"/>
  <c r="J1295" i="22" s="1"/>
  <c r="K1295" i="22" s="1"/>
  <c r="B1295" i="22"/>
  <c r="E1294" i="22"/>
  <c r="J1294" i="22" s="1"/>
  <c r="K1294" i="22" s="1"/>
  <c r="B1294" i="22"/>
  <c r="E1293" i="22"/>
  <c r="J1293" i="22" s="1"/>
  <c r="K1293" i="22" s="1"/>
  <c r="B1293" i="22"/>
  <c r="E1292" i="22"/>
  <c r="J1292" i="22" s="1"/>
  <c r="K1292" i="22" s="1"/>
  <c r="B1292" i="22"/>
  <c r="J1291" i="22"/>
  <c r="K1291" i="22" s="1"/>
  <c r="E1291" i="22"/>
  <c r="B1291" i="22"/>
  <c r="E1290" i="22"/>
  <c r="J1290" i="22" s="1"/>
  <c r="K1290" i="22" s="1"/>
  <c r="B1290" i="22"/>
  <c r="E1289" i="22"/>
  <c r="J1289" i="22" s="1"/>
  <c r="K1289" i="22" s="1"/>
  <c r="B1289" i="22"/>
  <c r="E1288" i="22"/>
  <c r="J1288" i="22" s="1"/>
  <c r="K1288" i="22" s="1"/>
  <c r="B1288" i="22"/>
  <c r="E1287" i="22"/>
  <c r="J1287" i="22" s="1"/>
  <c r="K1287" i="22" s="1"/>
  <c r="B1287" i="22"/>
  <c r="E1286" i="22"/>
  <c r="J1286" i="22" s="1"/>
  <c r="K1286" i="22" s="1"/>
  <c r="B1286" i="22"/>
  <c r="E1285" i="22"/>
  <c r="J1285" i="22" s="1"/>
  <c r="K1285" i="22" s="1"/>
  <c r="B1285" i="22"/>
  <c r="J1284" i="22"/>
  <c r="K1284" i="22" s="1"/>
  <c r="E1284" i="22"/>
  <c r="B1284" i="22"/>
  <c r="E1283" i="22"/>
  <c r="J1283" i="22" s="1"/>
  <c r="K1283" i="22" s="1"/>
  <c r="B1283" i="22"/>
  <c r="E1282" i="22"/>
  <c r="J1282" i="22" s="1"/>
  <c r="K1282" i="22" s="1"/>
  <c r="B1282" i="22"/>
  <c r="E1281" i="22"/>
  <c r="J1281" i="22" s="1"/>
  <c r="K1281" i="22" s="1"/>
  <c r="B1281" i="22"/>
  <c r="E1280" i="22"/>
  <c r="J1280" i="22" s="1"/>
  <c r="K1280" i="22" s="1"/>
  <c r="B1280" i="22"/>
  <c r="E1279" i="22"/>
  <c r="J1279" i="22" s="1"/>
  <c r="K1279" i="22" s="1"/>
  <c r="B1279" i="22"/>
  <c r="E1278" i="22"/>
  <c r="J1278" i="22" s="1"/>
  <c r="K1278" i="22" s="1"/>
  <c r="B1278" i="22"/>
  <c r="J1277" i="22"/>
  <c r="K1277" i="22" s="1"/>
  <c r="E1277" i="22"/>
  <c r="B1277" i="22"/>
  <c r="E1276" i="22"/>
  <c r="J1276" i="22" s="1"/>
  <c r="K1276" i="22" s="1"/>
  <c r="B1276" i="22"/>
  <c r="E1275" i="22"/>
  <c r="J1275" i="22" s="1"/>
  <c r="K1275" i="22" s="1"/>
  <c r="B1275" i="22"/>
  <c r="E1274" i="22"/>
  <c r="J1274" i="22" s="1"/>
  <c r="K1274" i="22" s="1"/>
  <c r="B1274" i="22"/>
  <c r="E1273" i="22"/>
  <c r="J1273" i="22" s="1"/>
  <c r="K1273" i="22" s="1"/>
  <c r="B1273" i="22"/>
  <c r="E1272" i="22"/>
  <c r="J1272" i="22" s="1"/>
  <c r="K1272" i="22" s="1"/>
  <c r="B1272" i="22"/>
  <c r="E1271" i="22"/>
  <c r="J1271" i="22" s="1"/>
  <c r="K1271" i="22" s="1"/>
  <c r="B1271" i="22"/>
  <c r="E1270" i="22"/>
  <c r="J1270" i="22" s="1"/>
  <c r="K1270" i="22" s="1"/>
  <c r="B1270" i="22"/>
  <c r="E1269" i="22"/>
  <c r="J1269" i="22" s="1"/>
  <c r="K1269" i="22" s="1"/>
  <c r="B1269" i="22"/>
  <c r="J1268" i="22"/>
  <c r="K1268" i="22" s="1"/>
  <c r="E1268" i="22"/>
  <c r="B1268" i="22"/>
  <c r="E1267" i="22"/>
  <c r="J1267" i="22" s="1"/>
  <c r="K1267" i="22" s="1"/>
  <c r="B1267" i="22"/>
  <c r="E1266" i="22"/>
  <c r="J1266" i="22" s="1"/>
  <c r="K1266" i="22" s="1"/>
  <c r="B1266" i="22"/>
  <c r="E1265" i="22"/>
  <c r="J1265" i="22" s="1"/>
  <c r="K1265" i="22" s="1"/>
  <c r="B1265" i="22"/>
  <c r="E1264" i="22"/>
  <c r="J1264" i="22" s="1"/>
  <c r="K1264" i="22" s="1"/>
  <c r="B1264" i="22"/>
  <c r="E1263" i="22"/>
  <c r="J1263" i="22" s="1"/>
  <c r="K1263" i="22" s="1"/>
  <c r="B1263" i="22"/>
  <c r="E1262" i="22"/>
  <c r="J1262" i="22" s="1"/>
  <c r="K1262" i="22" s="1"/>
  <c r="B1262" i="22"/>
  <c r="E1261" i="22"/>
  <c r="J1261" i="22" s="1"/>
  <c r="K1261" i="22" s="1"/>
  <c r="B1261" i="22"/>
  <c r="E1260" i="22"/>
  <c r="J1260" i="22" s="1"/>
  <c r="K1260" i="22" s="1"/>
  <c r="B1260" i="22"/>
  <c r="E1259" i="22"/>
  <c r="J1259" i="22" s="1"/>
  <c r="K1259" i="22" s="1"/>
  <c r="B1259" i="22"/>
  <c r="E1258" i="22"/>
  <c r="J1258" i="22" s="1"/>
  <c r="K1258" i="22" s="1"/>
  <c r="B1258" i="22"/>
  <c r="E1257" i="22"/>
  <c r="J1257" i="22" s="1"/>
  <c r="K1257" i="22" s="1"/>
  <c r="B1257" i="22"/>
  <c r="E1256" i="22"/>
  <c r="J1256" i="22" s="1"/>
  <c r="K1256" i="22" s="1"/>
  <c r="B1256" i="22"/>
  <c r="E1255" i="22"/>
  <c r="J1255" i="22" s="1"/>
  <c r="K1255" i="22" s="1"/>
  <c r="B1255" i="22"/>
  <c r="E1254" i="22"/>
  <c r="J1254" i="22" s="1"/>
  <c r="K1254" i="22" s="1"/>
  <c r="B1254" i="22"/>
  <c r="E1253" i="22"/>
  <c r="J1253" i="22" s="1"/>
  <c r="K1253" i="22" s="1"/>
  <c r="B1253" i="22"/>
  <c r="E1252" i="22"/>
  <c r="J1252" i="22" s="1"/>
  <c r="K1252" i="22" s="1"/>
  <c r="B1252" i="22"/>
  <c r="E1251" i="22"/>
  <c r="J1251" i="22" s="1"/>
  <c r="K1251" i="22" s="1"/>
  <c r="B1251" i="22"/>
  <c r="E1250" i="22"/>
  <c r="J1250" i="22" s="1"/>
  <c r="K1250" i="22" s="1"/>
  <c r="B1250" i="22"/>
  <c r="E1249" i="22"/>
  <c r="J1249" i="22" s="1"/>
  <c r="K1249" i="22" s="1"/>
  <c r="B1249" i="22"/>
  <c r="E1248" i="22"/>
  <c r="J1248" i="22" s="1"/>
  <c r="K1248" i="22" s="1"/>
  <c r="B1248" i="22"/>
  <c r="E1247" i="22"/>
  <c r="J1247" i="22" s="1"/>
  <c r="K1247" i="22" s="1"/>
  <c r="B1247" i="22"/>
  <c r="J1246" i="22"/>
  <c r="K1246" i="22" s="1"/>
  <c r="E1246" i="22"/>
  <c r="B1246" i="22"/>
  <c r="E1245" i="22"/>
  <c r="J1245" i="22" s="1"/>
  <c r="K1245" i="22" s="1"/>
  <c r="B1245" i="22"/>
  <c r="E1244" i="22"/>
  <c r="J1244" i="22" s="1"/>
  <c r="K1244" i="22" s="1"/>
  <c r="B1244" i="22"/>
  <c r="E1243" i="22"/>
  <c r="J1243" i="22" s="1"/>
  <c r="K1243" i="22" s="1"/>
  <c r="B1243" i="22"/>
  <c r="E1242" i="22"/>
  <c r="J1242" i="22" s="1"/>
  <c r="K1242" i="22" s="1"/>
  <c r="B1242" i="22"/>
  <c r="E1241" i="22"/>
  <c r="J1241" i="22" s="1"/>
  <c r="K1241" i="22" s="1"/>
  <c r="B1241" i="22"/>
  <c r="E1240" i="22"/>
  <c r="J1240" i="22" s="1"/>
  <c r="K1240" i="22" s="1"/>
  <c r="B1240" i="22"/>
  <c r="E1239" i="22"/>
  <c r="J1239" i="22" s="1"/>
  <c r="K1239" i="22" s="1"/>
  <c r="B1239" i="22"/>
  <c r="E1238" i="22"/>
  <c r="J1238" i="22" s="1"/>
  <c r="K1238" i="22" s="1"/>
  <c r="B1238" i="22"/>
  <c r="E1237" i="22"/>
  <c r="J1237" i="22" s="1"/>
  <c r="K1237" i="22" s="1"/>
  <c r="B1237" i="22"/>
  <c r="E1236" i="22"/>
  <c r="J1236" i="22" s="1"/>
  <c r="K1236" i="22" s="1"/>
  <c r="B1236" i="22"/>
  <c r="E1235" i="22"/>
  <c r="J1235" i="22" s="1"/>
  <c r="K1235" i="22" s="1"/>
  <c r="B1235" i="22"/>
  <c r="E1234" i="22"/>
  <c r="J1234" i="22" s="1"/>
  <c r="K1234" i="22" s="1"/>
  <c r="B1234" i="22"/>
  <c r="E1233" i="22"/>
  <c r="J1233" i="22" s="1"/>
  <c r="K1233" i="22" s="1"/>
  <c r="B1233" i="22"/>
  <c r="E1232" i="22"/>
  <c r="J1232" i="22" s="1"/>
  <c r="K1232" i="22" s="1"/>
  <c r="B1232" i="22"/>
  <c r="E1231" i="22"/>
  <c r="J1231" i="22" s="1"/>
  <c r="K1231" i="22" s="1"/>
  <c r="B1231" i="22"/>
  <c r="E1230" i="22"/>
  <c r="J1230" i="22" s="1"/>
  <c r="K1230" i="22" s="1"/>
  <c r="B1230" i="22"/>
  <c r="E1229" i="22"/>
  <c r="J1229" i="22" s="1"/>
  <c r="K1229" i="22" s="1"/>
  <c r="B1229" i="22"/>
  <c r="E1228" i="22"/>
  <c r="J1228" i="22" s="1"/>
  <c r="K1228" i="22" s="1"/>
  <c r="B1228" i="22"/>
  <c r="E1227" i="22"/>
  <c r="J1227" i="22" s="1"/>
  <c r="K1227" i="22" s="1"/>
  <c r="B1227" i="22"/>
  <c r="E1226" i="22"/>
  <c r="J1226" i="22" s="1"/>
  <c r="K1226" i="22" s="1"/>
  <c r="B1226" i="22"/>
  <c r="E1225" i="22"/>
  <c r="J1225" i="22" s="1"/>
  <c r="K1225" i="22" s="1"/>
  <c r="B1225" i="22"/>
  <c r="E1224" i="22"/>
  <c r="J1224" i="22" s="1"/>
  <c r="K1224" i="22" s="1"/>
  <c r="B1224" i="22"/>
  <c r="J1223" i="22"/>
  <c r="K1223" i="22" s="1"/>
  <c r="E1223" i="22"/>
  <c r="B1223" i="22"/>
  <c r="E1222" i="22"/>
  <c r="J1222" i="22" s="1"/>
  <c r="K1222" i="22" s="1"/>
  <c r="B1222" i="22"/>
  <c r="E1221" i="22"/>
  <c r="J1221" i="22" s="1"/>
  <c r="K1221" i="22" s="1"/>
  <c r="B1221" i="22"/>
  <c r="J1220" i="22"/>
  <c r="K1220" i="22" s="1"/>
  <c r="E1220" i="22"/>
  <c r="B1220" i="22"/>
  <c r="E1219" i="22"/>
  <c r="J1219" i="22" s="1"/>
  <c r="K1219" i="22" s="1"/>
  <c r="B1219" i="22"/>
  <c r="E1218" i="22"/>
  <c r="J1218" i="22" s="1"/>
  <c r="K1218" i="22" s="1"/>
  <c r="B1218" i="22"/>
  <c r="E1217" i="22"/>
  <c r="J1217" i="22" s="1"/>
  <c r="K1217" i="22" s="1"/>
  <c r="B1217" i="22"/>
  <c r="E1216" i="22"/>
  <c r="J1216" i="22" s="1"/>
  <c r="K1216" i="22" s="1"/>
  <c r="B1216" i="22"/>
  <c r="E1215" i="22"/>
  <c r="J1215" i="22" s="1"/>
  <c r="K1215" i="22" s="1"/>
  <c r="B1215" i="22"/>
  <c r="J1214" i="22"/>
  <c r="K1214" i="22" s="1"/>
  <c r="E1214" i="22"/>
  <c r="B1214" i="22"/>
  <c r="J1213" i="22"/>
  <c r="K1213" i="22" s="1"/>
  <c r="E1213" i="22"/>
  <c r="B1213" i="22"/>
  <c r="E1212" i="22"/>
  <c r="J1212" i="22" s="1"/>
  <c r="K1212" i="22" s="1"/>
  <c r="B1212" i="22"/>
  <c r="E1211" i="22"/>
  <c r="J1211" i="22" s="1"/>
  <c r="K1211" i="22" s="1"/>
  <c r="B1211" i="22"/>
  <c r="E1210" i="22"/>
  <c r="J1210" i="22" s="1"/>
  <c r="K1210" i="22" s="1"/>
  <c r="B1210" i="22"/>
  <c r="E1209" i="22"/>
  <c r="J1209" i="22" s="1"/>
  <c r="K1209" i="22" s="1"/>
  <c r="B1209" i="22"/>
  <c r="E1208" i="22"/>
  <c r="J1208" i="22" s="1"/>
  <c r="K1208" i="22" s="1"/>
  <c r="B1208" i="22"/>
  <c r="J1207" i="22"/>
  <c r="K1207" i="22" s="1"/>
  <c r="E1207" i="22"/>
  <c r="B1207" i="22"/>
  <c r="K1206" i="22"/>
  <c r="E1206" i="22"/>
  <c r="J1206" i="22" s="1"/>
  <c r="B1206" i="22"/>
  <c r="E1205" i="22"/>
  <c r="J1205" i="22" s="1"/>
  <c r="K1205" i="22" s="1"/>
  <c r="B1205" i="22"/>
  <c r="J1204" i="22"/>
  <c r="K1204" i="22" s="1"/>
  <c r="E1204" i="22"/>
  <c r="B1204" i="22"/>
  <c r="E1203" i="22"/>
  <c r="J1203" i="22" s="1"/>
  <c r="K1203" i="22" s="1"/>
  <c r="B1203" i="22"/>
  <c r="E1202" i="22"/>
  <c r="J1202" i="22" s="1"/>
  <c r="K1202" i="22" s="1"/>
  <c r="B1202" i="22"/>
  <c r="E1201" i="22"/>
  <c r="J1201" i="22" s="1"/>
  <c r="K1201" i="22" s="1"/>
  <c r="B1201" i="22"/>
  <c r="E1200" i="22"/>
  <c r="J1200" i="22" s="1"/>
  <c r="K1200" i="22" s="1"/>
  <c r="B1200" i="22"/>
  <c r="E1199" i="22"/>
  <c r="J1199" i="22" s="1"/>
  <c r="K1199" i="22" s="1"/>
  <c r="B1199" i="22"/>
  <c r="E1198" i="22"/>
  <c r="J1198" i="22" s="1"/>
  <c r="K1198" i="22" s="1"/>
  <c r="B1198" i="22"/>
  <c r="E1197" i="22"/>
  <c r="J1197" i="22" s="1"/>
  <c r="K1197" i="22" s="1"/>
  <c r="B1197" i="22"/>
  <c r="J1196" i="22"/>
  <c r="K1196" i="22" s="1"/>
  <c r="E1196" i="22"/>
  <c r="B1196" i="22"/>
  <c r="J1195" i="22"/>
  <c r="K1195" i="22" s="1"/>
  <c r="E1195" i="22"/>
  <c r="B1195" i="22"/>
  <c r="E1194" i="22"/>
  <c r="J1194" i="22" s="1"/>
  <c r="K1194" i="22" s="1"/>
  <c r="B1194" i="22"/>
  <c r="E1193" i="22"/>
  <c r="J1193" i="22" s="1"/>
  <c r="K1193" i="22" s="1"/>
  <c r="B1193" i="22"/>
  <c r="E1192" i="22"/>
  <c r="J1192" i="22" s="1"/>
  <c r="K1192" i="22" s="1"/>
  <c r="B1192" i="22"/>
  <c r="J1191" i="22"/>
  <c r="K1191" i="22" s="1"/>
  <c r="E1191" i="22"/>
  <c r="B1191" i="22"/>
  <c r="K1190" i="22"/>
  <c r="E1190" i="22"/>
  <c r="J1190" i="22" s="1"/>
  <c r="B1190" i="22"/>
  <c r="E1189" i="22"/>
  <c r="J1189" i="22" s="1"/>
  <c r="K1189" i="22" s="1"/>
  <c r="B1189" i="22"/>
  <c r="J1188" i="22"/>
  <c r="K1188" i="22" s="1"/>
  <c r="E1188" i="22"/>
  <c r="B1188" i="22"/>
  <c r="E1187" i="22"/>
  <c r="J1187" i="22" s="1"/>
  <c r="K1187" i="22" s="1"/>
  <c r="B1187" i="22"/>
  <c r="E1186" i="22"/>
  <c r="J1186" i="22" s="1"/>
  <c r="K1186" i="22" s="1"/>
  <c r="B1186" i="22"/>
  <c r="E1185" i="22"/>
  <c r="J1185" i="22" s="1"/>
  <c r="K1185" i="22" s="1"/>
  <c r="B1185" i="22"/>
  <c r="E1184" i="22"/>
  <c r="J1184" i="22" s="1"/>
  <c r="K1184" i="22" s="1"/>
  <c r="B1184" i="22"/>
  <c r="E1183" i="22"/>
  <c r="J1183" i="22" s="1"/>
  <c r="K1183" i="22" s="1"/>
  <c r="B1183" i="22"/>
  <c r="E1182" i="22"/>
  <c r="J1182" i="22" s="1"/>
  <c r="K1182" i="22" s="1"/>
  <c r="B1182" i="22"/>
  <c r="E1181" i="22"/>
  <c r="J1181" i="22" s="1"/>
  <c r="K1181" i="22" s="1"/>
  <c r="B1181" i="22"/>
  <c r="E1180" i="22"/>
  <c r="J1180" i="22" s="1"/>
  <c r="K1180" i="22" s="1"/>
  <c r="B1180" i="22"/>
  <c r="E1179" i="22"/>
  <c r="J1179" i="22" s="1"/>
  <c r="K1179" i="22" s="1"/>
  <c r="B1179" i="22"/>
  <c r="E1178" i="22"/>
  <c r="J1178" i="22" s="1"/>
  <c r="K1178" i="22" s="1"/>
  <c r="B1178" i="22"/>
  <c r="E1177" i="22"/>
  <c r="J1177" i="22" s="1"/>
  <c r="K1177" i="22" s="1"/>
  <c r="B1177" i="22"/>
  <c r="E1176" i="22"/>
  <c r="J1176" i="22" s="1"/>
  <c r="K1176" i="22" s="1"/>
  <c r="B1176" i="22"/>
  <c r="J1175" i="22"/>
  <c r="K1175" i="22" s="1"/>
  <c r="E1175" i="22"/>
  <c r="B1175" i="22"/>
  <c r="E1174" i="22"/>
  <c r="J1174" i="22" s="1"/>
  <c r="K1174" i="22" s="1"/>
  <c r="B1174" i="22"/>
  <c r="E1173" i="22"/>
  <c r="J1173" i="22" s="1"/>
  <c r="K1173" i="22" s="1"/>
  <c r="B1173" i="22"/>
  <c r="J1172" i="22"/>
  <c r="K1172" i="22" s="1"/>
  <c r="E1172" i="22"/>
  <c r="B1172" i="22"/>
  <c r="E1171" i="22"/>
  <c r="J1171" i="22" s="1"/>
  <c r="K1171" i="22" s="1"/>
  <c r="B1171" i="22"/>
  <c r="J1170" i="22"/>
  <c r="K1170" i="22" s="1"/>
  <c r="E1170" i="22"/>
  <c r="B1170" i="22"/>
  <c r="E1169" i="22"/>
  <c r="J1169" i="22" s="1"/>
  <c r="K1169" i="22" s="1"/>
  <c r="B1169" i="22"/>
  <c r="E1168" i="22"/>
  <c r="J1168" i="22" s="1"/>
  <c r="K1168" i="22" s="1"/>
  <c r="B1168" i="22"/>
  <c r="E1167" i="22"/>
  <c r="J1167" i="22" s="1"/>
  <c r="K1167" i="22" s="1"/>
  <c r="B1167" i="22"/>
  <c r="E1166" i="22"/>
  <c r="J1166" i="22" s="1"/>
  <c r="K1166" i="22" s="1"/>
  <c r="B1166" i="22"/>
  <c r="J1165" i="22"/>
  <c r="K1165" i="22" s="1"/>
  <c r="E1165" i="22"/>
  <c r="B1165" i="22"/>
  <c r="E1164" i="22"/>
  <c r="J1164" i="22" s="1"/>
  <c r="K1164" i="22" s="1"/>
  <c r="B1164" i="22"/>
  <c r="E1163" i="22"/>
  <c r="J1163" i="22" s="1"/>
  <c r="K1163" i="22" s="1"/>
  <c r="B1163" i="22"/>
  <c r="E1162" i="22"/>
  <c r="J1162" i="22" s="1"/>
  <c r="K1162" i="22" s="1"/>
  <c r="B1162" i="22"/>
  <c r="E1161" i="22"/>
  <c r="J1161" i="22" s="1"/>
  <c r="K1161" i="22" s="1"/>
  <c r="B1161" i="22"/>
  <c r="E1160" i="22"/>
  <c r="J1160" i="22" s="1"/>
  <c r="K1160" i="22" s="1"/>
  <c r="B1160" i="22"/>
  <c r="E1159" i="22"/>
  <c r="J1159" i="22" s="1"/>
  <c r="K1159" i="22" s="1"/>
  <c r="B1159" i="22"/>
  <c r="E1158" i="22"/>
  <c r="J1158" i="22" s="1"/>
  <c r="K1158" i="22" s="1"/>
  <c r="B1158" i="22"/>
  <c r="E1157" i="22"/>
  <c r="J1157" i="22" s="1"/>
  <c r="K1157" i="22" s="1"/>
  <c r="B1157" i="22"/>
  <c r="J1156" i="22"/>
  <c r="K1156" i="22" s="1"/>
  <c r="E1156" i="22"/>
  <c r="B1156" i="22"/>
  <c r="E1155" i="22"/>
  <c r="J1155" i="22" s="1"/>
  <c r="K1155" i="22" s="1"/>
  <c r="B1155" i="22"/>
  <c r="E1154" i="22"/>
  <c r="J1154" i="22" s="1"/>
  <c r="K1154" i="22" s="1"/>
  <c r="B1154" i="22"/>
  <c r="E1153" i="22"/>
  <c r="J1153" i="22" s="1"/>
  <c r="K1153" i="22" s="1"/>
  <c r="B1153" i="22"/>
  <c r="E1152" i="22"/>
  <c r="J1152" i="22" s="1"/>
  <c r="K1152" i="22" s="1"/>
  <c r="B1152" i="22"/>
  <c r="E1151" i="22"/>
  <c r="J1151" i="22" s="1"/>
  <c r="K1151" i="22" s="1"/>
  <c r="B1151" i="22"/>
  <c r="E1150" i="22"/>
  <c r="J1150" i="22" s="1"/>
  <c r="K1150" i="22" s="1"/>
  <c r="B1150" i="22"/>
  <c r="E1149" i="22"/>
  <c r="J1149" i="22" s="1"/>
  <c r="K1149" i="22" s="1"/>
  <c r="B1149" i="22"/>
  <c r="E1148" i="22"/>
  <c r="J1148" i="22" s="1"/>
  <c r="K1148" i="22" s="1"/>
  <c r="B1148" i="22"/>
  <c r="E1147" i="22"/>
  <c r="J1147" i="22" s="1"/>
  <c r="K1147" i="22" s="1"/>
  <c r="B1147" i="22"/>
  <c r="E1146" i="22"/>
  <c r="J1146" i="22" s="1"/>
  <c r="K1146" i="22" s="1"/>
  <c r="B1146" i="22"/>
  <c r="E1145" i="22"/>
  <c r="J1145" i="22" s="1"/>
  <c r="K1145" i="22" s="1"/>
  <c r="B1145" i="22"/>
  <c r="E1144" i="22"/>
  <c r="J1144" i="22" s="1"/>
  <c r="K1144" i="22" s="1"/>
  <c r="B1144" i="22"/>
  <c r="E1143" i="22"/>
  <c r="J1143" i="22" s="1"/>
  <c r="K1143" i="22" s="1"/>
  <c r="B1143" i="22"/>
  <c r="E1142" i="22"/>
  <c r="J1142" i="22" s="1"/>
  <c r="K1142" i="22" s="1"/>
  <c r="B1142" i="22"/>
  <c r="K1141" i="22"/>
  <c r="E1141" i="22"/>
  <c r="J1141" i="22" s="1"/>
  <c r="B1141" i="22"/>
  <c r="E1140" i="22"/>
  <c r="J1140" i="22" s="1"/>
  <c r="K1140" i="22" s="1"/>
  <c r="B1140" i="22"/>
  <c r="E1139" i="22"/>
  <c r="J1139" i="22" s="1"/>
  <c r="K1139" i="22" s="1"/>
  <c r="B1139" i="22"/>
  <c r="J1138" i="22"/>
  <c r="K1138" i="22" s="1"/>
  <c r="E1138" i="22"/>
  <c r="B1138" i="22"/>
  <c r="E1137" i="22"/>
  <c r="J1137" i="22" s="1"/>
  <c r="K1137" i="22" s="1"/>
  <c r="B1137" i="22"/>
  <c r="E1136" i="22"/>
  <c r="J1136" i="22" s="1"/>
  <c r="K1136" i="22" s="1"/>
  <c r="B1136" i="22"/>
  <c r="E1135" i="22"/>
  <c r="J1135" i="22" s="1"/>
  <c r="K1135" i="22" s="1"/>
  <c r="B1135" i="22"/>
  <c r="E1134" i="22"/>
  <c r="J1134" i="22" s="1"/>
  <c r="K1134" i="22" s="1"/>
  <c r="B1134" i="22"/>
  <c r="E1133" i="22"/>
  <c r="J1133" i="22" s="1"/>
  <c r="K1133" i="22" s="1"/>
  <c r="B1133" i="22"/>
  <c r="E1132" i="22"/>
  <c r="J1132" i="22" s="1"/>
  <c r="K1132" i="22" s="1"/>
  <c r="B1132" i="22"/>
  <c r="E1131" i="22"/>
  <c r="J1131" i="22" s="1"/>
  <c r="K1131" i="22" s="1"/>
  <c r="B1131" i="22"/>
  <c r="J1130" i="22"/>
  <c r="K1130" i="22" s="1"/>
  <c r="E1130" i="22"/>
  <c r="B1130" i="22"/>
  <c r="E1129" i="22"/>
  <c r="J1129" i="22" s="1"/>
  <c r="K1129" i="22" s="1"/>
  <c r="B1129" i="22"/>
  <c r="E1128" i="22"/>
  <c r="J1128" i="22" s="1"/>
  <c r="K1128" i="22" s="1"/>
  <c r="B1128" i="22"/>
  <c r="E1127" i="22"/>
  <c r="J1127" i="22" s="1"/>
  <c r="K1127" i="22" s="1"/>
  <c r="B1127" i="22"/>
  <c r="E1126" i="22"/>
  <c r="J1126" i="22" s="1"/>
  <c r="K1126" i="22" s="1"/>
  <c r="B1126" i="22"/>
  <c r="K1125" i="22"/>
  <c r="E1125" i="22"/>
  <c r="J1125" i="22" s="1"/>
  <c r="B1125" i="22"/>
  <c r="E1124" i="22"/>
  <c r="J1124" i="22" s="1"/>
  <c r="K1124" i="22" s="1"/>
  <c r="B1124" i="22"/>
  <c r="K1123" i="22"/>
  <c r="E1123" i="22"/>
  <c r="J1123" i="22" s="1"/>
  <c r="B1123" i="22"/>
  <c r="J1122" i="22"/>
  <c r="K1122" i="22" s="1"/>
  <c r="E1122" i="22"/>
  <c r="B1122" i="22"/>
  <c r="E1121" i="22"/>
  <c r="J1121" i="22" s="1"/>
  <c r="K1121" i="22" s="1"/>
  <c r="B1121" i="22"/>
  <c r="E1120" i="22"/>
  <c r="J1120" i="22" s="1"/>
  <c r="K1120" i="22" s="1"/>
  <c r="B1120" i="22"/>
  <c r="E1119" i="22"/>
  <c r="J1119" i="22" s="1"/>
  <c r="K1119" i="22" s="1"/>
  <c r="B1119" i="22"/>
  <c r="E1118" i="22"/>
  <c r="J1118" i="22" s="1"/>
  <c r="K1118" i="22" s="1"/>
  <c r="B1118" i="22"/>
  <c r="E1117" i="22"/>
  <c r="J1117" i="22" s="1"/>
  <c r="K1117" i="22" s="1"/>
  <c r="B1117" i="22"/>
  <c r="K1116" i="22"/>
  <c r="E1116" i="22"/>
  <c r="J1116" i="22" s="1"/>
  <c r="B1116" i="22"/>
  <c r="K1115" i="22"/>
  <c r="E1115" i="22"/>
  <c r="J1115" i="22" s="1"/>
  <c r="B1115" i="22"/>
  <c r="E1114" i="22"/>
  <c r="J1114" i="22" s="1"/>
  <c r="K1114" i="22" s="1"/>
  <c r="B1114" i="22"/>
  <c r="E1113" i="22"/>
  <c r="J1113" i="22" s="1"/>
  <c r="K1113" i="22" s="1"/>
  <c r="B1113" i="22"/>
  <c r="E1112" i="22"/>
  <c r="J1112" i="22" s="1"/>
  <c r="K1112" i="22" s="1"/>
  <c r="B1112" i="22"/>
  <c r="E1111" i="22"/>
  <c r="J1111" i="22" s="1"/>
  <c r="K1111" i="22" s="1"/>
  <c r="B1111" i="22"/>
  <c r="E1110" i="22"/>
  <c r="J1110" i="22" s="1"/>
  <c r="K1110" i="22" s="1"/>
  <c r="B1110" i="22"/>
  <c r="E1109" i="22"/>
  <c r="J1109" i="22" s="1"/>
  <c r="K1109" i="22" s="1"/>
  <c r="B1109" i="22"/>
  <c r="E1108" i="22"/>
  <c r="J1108" i="22" s="1"/>
  <c r="K1108" i="22" s="1"/>
  <c r="B1108" i="22"/>
  <c r="E1107" i="22"/>
  <c r="J1107" i="22" s="1"/>
  <c r="K1107" i="22" s="1"/>
  <c r="B1107" i="22"/>
  <c r="E1106" i="22"/>
  <c r="J1106" i="22" s="1"/>
  <c r="K1106" i="22" s="1"/>
  <c r="B1106" i="22"/>
  <c r="E1105" i="22"/>
  <c r="J1105" i="22" s="1"/>
  <c r="K1105" i="22" s="1"/>
  <c r="B1105" i="22"/>
  <c r="E1104" i="22"/>
  <c r="J1104" i="22" s="1"/>
  <c r="K1104" i="22" s="1"/>
  <c r="B1104" i="22"/>
  <c r="E1103" i="22"/>
  <c r="J1103" i="22" s="1"/>
  <c r="K1103" i="22" s="1"/>
  <c r="B1103" i="22"/>
  <c r="E1102" i="22"/>
  <c r="J1102" i="22" s="1"/>
  <c r="K1102" i="22" s="1"/>
  <c r="B1102" i="22"/>
  <c r="E1101" i="22"/>
  <c r="J1101" i="22" s="1"/>
  <c r="K1101" i="22" s="1"/>
  <c r="B1101" i="22"/>
  <c r="J1100" i="22"/>
  <c r="K1100" i="22" s="1"/>
  <c r="E1100" i="22"/>
  <c r="B1100" i="22"/>
  <c r="E1099" i="22"/>
  <c r="J1099" i="22" s="1"/>
  <c r="K1099" i="22" s="1"/>
  <c r="B1099" i="22"/>
  <c r="E1098" i="22"/>
  <c r="J1098" i="22" s="1"/>
  <c r="K1098" i="22" s="1"/>
  <c r="B1098" i="22"/>
  <c r="E1097" i="22"/>
  <c r="J1097" i="22" s="1"/>
  <c r="K1097" i="22" s="1"/>
  <c r="B1097" i="22"/>
  <c r="J1096" i="22"/>
  <c r="K1096" i="22" s="1"/>
  <c r="E1096" i="22"/>
  <c r="B1096" i="22"/>
  <c r="E1095" i="22"/>
  <c r="J1095" i="22" s="1"/>
  <c r="K1095" i="22" s="1"/>
  <c r="B1095" i="22"/>
  <c r="E1094" i="22"/>
  <c r="J1094" i="22" s="1"/>
  <c r="K1094" i="22" s="1"/>
  <c r="B1094" i="22"/>
  <c r="E1093" i="22"/>
  <c r="J1093" i="22" s="1"/>
  <c r="K1093" i="22" s="1"/>
  <c r="B1093" i="22"/>
  <c r="E1092" i="22"/>
  <c r="J1092" i="22" s="1"/>
  <c r="K1092" i="22" s="1"/>
  <c r="B1092" i="22"/>
  <c r="E1091" i="22"/>
  <c r="J1091" i="22" s="1"/>
  <c r="K1091" i="22" s="1"/>
  <c r="B1091" i="22"/>
  <c r="J1090" i="22"/>
  <c r="K1090" i="22" s="1"/>
  <c r="E1090" i="22"/>
  <c r="B1090" i="22"/>
  <c r="E1089" i="22"/>
  <c r="J1089" i="22" s="1"/>
  <c r="K1089" i="22" s="1"/>
  <c r="B1089" i="22"/>
  <c r="E1088" i="22"/>
  <c r="J1088" i="22" s="1"/>
  <c r="K1088" i="22" s="1"/>
  <c r="B1088" i="22"/>
  <c r="E1087" i="22"/>
  <c r="J1087" i="22" s="1"/>
  <c r="K1087" i="22" s="1"/>
  <c r="B1087" i="22"/>
  <c r="E1086" i="22"/>
  <c r="J1086" i="22" s="1"/>
  <c r="K1086" i="22" s="1"/>
  <c r="B1086" i="22"/>
  <c r="E1085" i="22"/>
  <c r="J1085" i="22" s="1"/>
  <c r="K1085" i="22" s="1"/>
  <c r="B1085" i="22"/>
  <c r="E1084" i="22"/>
  <c r="J1084" i="22" s="1"/>
  <c r="K1084" i="22" s="1"/>
  <c r="B1084" i="22"/>
  <c r="K1083" i="22"/>
  <c r="E1083" i="22"/>
  <c r="J1083" i="22" s="1"/>
  <c r="B1083" i="22"/>
  <c r="E1082" i="22"/>
  <c r="J1082" i="22" s="1"/>
  <c r="K1082" i="22" s="1"/>
  <c r="B1082" i="22"/>
  <c r="E1081" i="22"/>
  <c r="J1081" i="22" s="1"/>
  <c r="K1081" i="22" s="1"/>
  <c r="B1081" i="22"/>
  <c r="J1080" i="22"/>
  <c r="K1080" i="22" s="1"/>
  <c r="E1080" i="22"/>
  <c r="B1080" i="22"/>
  <c r="E1079" i="22"/>
  <c r="J1079" i="22" s="1"/>
  <c r="K1079" i="22" s="1"/>
  <c r="B1079" i="22"/>
  <c r="E1078" i="22"/>
  <c r="J1078" i="22" s="1"/>
  <c r="K1078" i="22" s="1"/>
  <c r="B1078" i="22"/>
  <c r="E1077" i="22"/>
  <c r="J1077" i="22" s="1"/>
  <c r="K1077" i="22" s="1"/>
  <c r="B1077" i="22"/>
  <c r="E1076" i="22"/>
  <c r="J1076" i="22" s="1"/>
  <c r="K1076" i="22" s="1"/>
  <c r="B1076" i="22"/>
  <c r="E1075" i="22"/>
  <c r="J1075" i="22" s="1"/>
  <c r="K1075" i="22" s="1"/>
  <c r="B1075" i="22"/>
  <c r="E1074" i="22"/>
  <c r="J1074" i="22" s="1"/>
  <c r="K1074" i="22" s="1"/>
  <c r="B1074" i="22"/>
  <c r="E1073" i="22"/>
  <c r="J1073" i="22" s="1"/>
  <c r="K1073" i="22" s="1"/>
  <c r="B1073" i="22"/>
  <c r="E1072" i="22"/>
  <c r="J1072" i="22" s="1"/>
  <c r="K1072" i="22" s="1"/>
  <c r="B1072" i="22"/>
  <c r="E1071" i="22"/>
  <c r="J1071" i="22" s="1"/>
  <c r="K1071" i="22" s="1"/>
  <c r="B1071" i="22"/>
  <c r="E1070" i="22"/>
  <c r="J1070" i="22" s="1"/>
  <c r="K1070" i="22" s="1"/>
  <c r="B1070" i="22"/>
  <c r="E1069" i="22"/>
  <c r="J1069" i="22" s="1"/>
  <c r="K1069" i="22" s="1"/>
  <c r="B1069" i="22"/>
  <c r="E1068" i="22"/>
  <c r="J1068" i="22" s="1"/>
  <c r="K1068" i="22" s="1"/>
  <c r="B1068" i="22"/>
  <c r="E1067" i="22"/>
  <c r="J1067" i="22" s="1"/>
  <c r="K1067" i="22" s="1"/>
  <c r="B1067" i="22"/>
  <c r="E1066" i="22"/>
  <c r="J1066" i="22" s="1"/>
  <c r="K1066" i="22" s="1"/>
  <c r="B1066" i="22"/>
  <c r="K1065" i="22"/>
  <c r="E1065" i="22"/>
  <c r="J1065" i="22" s="1"/>
  <c r="B1065" i="22"/>
  <c r="K1064" i="22"/>
  <c r="J1064" i="22"/>
  <c r="E1064" i="22"/>
  <c r="B1064" i="22"/>
  <c r="E1063" i="22"/>
  <c r="J1063" i="22" s="1"/>
  <c r="K1063" i="22" s="1"/>
  <c r="B1063" i="22"/>
  <c r="E1062" i="22"/>
  <c r="J1062" i="22" s="1"/>
  <c r="K1062" i="22" s="1"/>
  <c r="B1062" i="22"/>
  <c r="E1061" i="22"/>
  <c r="J1061" i="22" s="1"/>
  <c r="K1061" i="22" s="1"/>
  <c r="B1061" i="22"/>
  <c r="K1060" i="22"/>
  <c r="J1060" i="22"/>
  <c r="E1060" i="22"/>
  <c r="B1060" i="22"/>
  <c r="K1059" i="22"/>
  <c r="E1059" i="22"/>
  <c r="J1059" i="22" s="1"/>
  <c r="B1059" i="22"/>
  <c r="J1058" i="22"/>
  <c r="K1058" i="22" s="1"/>
  <c r="E1058" i="22"/>
  <c r="B1058" i="22"/>
  <c r="E1057" i="22"/>
  <c r="J1057" i="22" s="1"/>
  <c r="K1057" i="22" s="1"/>
  <c r="B1057" i="22"/>
  <c r="E1056" i="22"/>
  <c r="J1056" i="22" s="1"/>
  <c r="K1056" i="22" s="1"/>
  <c r="B1056" i="22"/>
  <c r="K1055" i="22"/>
  <c r="E1055" i="22"/>
  <c r="J1055" i="22" s="1"/>
  <c r="B1055" i="22"/>
  <c r="K1054" i="22"/>
  <c r="J1054" i="22"/>
  <c r="E1054" i="22"/>
  <c r="B1054" i="22"/>
  <c r="E1053" i="22"/>
  <c r="J1053" i="22" s="1"/>
  <c r="K1053" i="22" s="1"/>
  <c r="B1053" i="22"/>
  <c r="E1052" i="22"/>
  <c r="J1052" i="22" s="1"/>
  <c r="K1052" i="22" s="1"/>
  <c r="B1052" i="22"/>
  <c r="E1051" i="22"/>
  <c r="J1051" i="22" s="1"/>
  <c r="K1051" i="22" s="1"/>
  <c r="B1051" i="22"/>
  <c r="E1050" i="22"/>
  <c r="J1050" i="22" s="1"/>
  <c r="K1050" i="22" s="1"/>
  <c r="B1050" i="22"/>
  <c r="K1049" i="22"/>
  <c r="E1049" i="22"/>
  <c r="J1049" i="22" s="1"/>
  <c r="B1049" i="22"/>
  <c r="K1048" i="22"/>
  <c r="J1048" i="22"/>
  <c r="E1048" i="22"/>
  <c r="B1048" i="22"/>
  <c r="E1047" i="22"/>
  <c r="J1047" i="22" s="1"/>
  <c r="K1047" i="22" s="1"/>
  <c r="B1047" i="22"/>
  <c r="E1046" i="22"/>
  <c r="J1046" i="22" s="1"/>
  <c r="K1046" i="22" s="1"/>
  <c r="B1046" i="22"/>
  <c r="E1045" i="22"/>
  <c r="J1045" i="22" s="1"/>
  <c r="K1045" i="22" s="1"/>
  <c r="B1045" i="22"/>
  <c r="K1044" i="22"/>
  <c r="J1044" i="22"/>
  <c r="E1044" i="22"/>
  <c r="B1044" i="22"/>
  <c r="K1043" i="22"/>
  <c r="E1043" i="22"/>
  <c r="J1043" i="22" s="1"/>
  <c r="B1043" i="22"/>
  <c r="J1042" i="22"/>
  <c r="K1042" i="22" s="1"/>
  <c r="E1042" i="22"/>
  <c r="B1042" i="22"/>
  <c r="E1041" i="22"/>
  <c r="J1041" i="22" s="1"/>
  <c r="K1041" i="22" s="1"/>
  <c r="B1041" i="22"/>
  <c r="E1040" i="22"/>
  <c r="J1040" i="22" s="1"/>
  <c r="K1040" i="22" s="1"/>
  <c r="B1040" i="22"/>
  <c r="K1039" i="22"/>
  <c r="E1039" i="22"/>
  <c r="J1039" i="22" s="1"/>
  <c r="B1039" i="22"/>
  <c r="K1038" i="22"/>
  <c r="J1038" i="22"/>
  <c r="E1038" i="22"/>
  <c r="B1038" i="22"/>
  <c r="E1037" i="22"/>
  <c r="J1037" i="22" s="1"/>
  <c r="K1037" i="22" s="1"/>
  <c r="B1037" i="22"/>
  <c r="E1036" i="22"/>
  <c r="J1036" i="22" s="1"/>
  <c r="K1036" i="22" s="1"/>
  <c r="B1036" i="22"/>
  <c r="E1035" i="22"/>
  <c r="J1035" i="22" s="1"/>
  <c r="K1035" i="22" s="1"/>
  <c r="B1035" i="22"/>
  <c r="E1034" i="22"/>
  <c r="J1034" i="22" s="1"/>
  <c r="K1034" i="22" s="1"/>
  <c r="B1034" i="22"/>
  <c r="K1033" i="22"/>
  <c r="E1033" i="22"/>
  <c r="J1033" i="22" s="1"/>
  <c r="B1033" i="22"/>
  <c r="K1032" i="22"/>
  <c r="J1032" i="22"/>
  <c r="E1032" i="22"/>
  <c r="B1032" i="22"/>
  <c r="E1031" i="22"/>
  <c r="J1031" i="22" s="1"/>
  <c r="K1031" i="22" s="1"/>
  <c r="B1031" i="22"/>
  <c r="E1030" i="22"/>
  <c r="J1030" i="22" s="1"/>
  <c r="K1030" i="22" s="1"/>
  <c r="B1030" i="22"/>
  <c r="E1029" i="22"/>
  <c r="J1029" i="22" s="1"/>
  <c r="K1029" i="22" s="1"/>
  <c r="B1029" i="22"/>
  <c r="K1028" i="22"/>
  <c r="J1028" i="22"/>
  <c r="E1028" i="22"/>
  <c r="B1028" i="22"/>
  <c r="K1027" i="22"/>
  <c r="E1027" i="22"/>
  <c r="J1027" i="22" s="1"/>
  <c r="B1027" i="22"/>
  <c r="J1026" i="22"/>
  <c r="K1026" i="22" s="1"/>
  <c r="E1026" i="22"/>
  <c r="B1026" i="22"/>
  <c r="E1025" i="22"/>
  <c r="J1025" i="22" s="1"/>
  <c r="K1025" i="22" s="1"/>
  <c r="B1025" i="22"/>
  <c r="J1024" i="22"/>
  <c r="K1024" i="22" s="1"/>
  <c r="E1024" i="22"/>
  <c r="B1024" i="22"/>
  <c r="K1023" i="22"/>
  <c r="E1023" i="22"/>
  <c r="J1023" i="22" s="1"/>
  <c r="B1023" i="22"/>
  <c r="E1022" i="22"/>
  <c r="J1022" i="22" s="1"/>
  <c r="K1022" i="22" s="1"/>
  <c r="B1022" i="22"/>
  <c r="E1021" i="22"/>
  <c r="J1021" i="22" s="1"/>
  <c r="K1021" i="22" s="1"/>
  <c r="B1021" i="22"/>
  <c r="K1020" i="22"/>
  <c r="J1020" i="22"/>
  <c r="E1020" i="22"/>
  <c r="B1020" i="22"/>
  <c r="K1019" i="22"/>
  <c r="E1019" i="22"/>
  <c r="J1019" i="22" s="1"/>
  <c r="B1019" i="22"/>
  <c r="E1018" i="22"/>
  <c r="J1018" i="22" s="1"/>
  <c r="K1018" i="22" s="1"/>
  <c r="B1018" i="22"/>
  <c r="E1017" i="22"/>
  <c r="J1017" i="22" s="1"/>
  <c r="K1017" i="22" s="1"/>
  <c r="B1017" i="22"/>
  <c r="E1016" i="22"/>
  <c r="J1016" i="22" s="1"/>
  <c r="K1016" i="22" s="1"/>
  <c r="B1016" i="22"/>
  <c r="E1015" i="22"/>
  <c r="J1015" i="22" s="1"/>
  <c r="K1015" i="22" s="1"/>
  <c r="B1015" i="22"/>
  <c r="E1014" i="22"/>
  <c r="J1014" i="22" s="1"/>
  <c r="K1014" i="22" s="1"/>
  <c r="B1014" i="22"/>
  <c r="E1013" i="22"/>
  <c r="J1013" i="22" s="1"/>
  <c r="K1013" i="22" s="1"/>
  <c r="B1013" i="22"/>
  <c r="K1012" i="22"/>
  <c r="J1012" i="22"/>
  <c r="E1012" i="22"/>
  <c r="B1012" i="22"/>
  <c r="K1011" i="22"/>
  <c r="E1011" i="22"/>
  <c r="J1011" i="22" s="1"/>
  <c r="B1011" i="22"/>
  <c r="J1010" i="22"/>
  <c r="K1010" i="22" s="1"/>
  <c r="E1010" i="22"/>
  <c r="B1010" i="22"/>
  <c r="E1009" i="22"/>
  <c r="J1009" i="22" s="1"/>
  <c r="K1009" i="22" s="1"/>
  <c r="B1009" i="22"/>
  <c r="J1008" i="22"/>
  <c r="K1008" i="22" s="1"/>
  <c r="E1008" i="22"/>
  <c r="B1008" i="22"/>
  <c r="K1007" i="22"/>
  <c r="E1007" i="22"/>
  <c r="J1007" i="22" s="1"/>
  <c r="B1007" i="22"/>
  <c r="E1006" i="22"/>
  <c r="J1006" i="22" s="1"/>
  <c r="K1006" i="22" s="1"/>
  <c r="B1006" i="22"/>
  <c r="E1005" i="22"/>
  <c r="J1005" i="22" s="1"/>
  <c r="K1005" i="22" s="1"/>
  <c r="B1005" i="22"/>
  <c r="K1004" i="22"/>
  <c r="J1004" i="22"/>
  <c r="E1004" i="22"/>
  <c r="B1004" i="22"/>
  <c r="K1003" i="22"/>
  <c r="E1003" i="22"/>
  <c r="J1003" i="22" s="1"/>
  <c r="B1003" i="22"/>
  <c r="E1002" i="22"/>
  <c r="J1002" i="22" s="1"/>
  <c r="K1002" i="22" s="1"/>
  <c r="B1002" i="22"/>
  <c r="E1001" i="22"/>
  <c r="J1001" i="22" s="1"/>
  <c r="K1001" i="22" s="1"/>
  <c r="B1001" i="22"/>
  <c r="E1000" i="22"/>
  <c r="J1000" i="22" s="1"/>
  <c r="K1000" i="22" s="1"/>
  <c r="B1000" i="22"/>
  <c r="E999" i="22"/>
  <c r="J999" i="22" s="1"/>
  <c r="K999" i="22" s="1"/>
  <c r="B999" i="22"/>
  <c r="E998" i="22"/>
  <c r="J998" i="22" s="1"/>
  <c r="K998" i="22" s="1"/>
  <c r="B998" i="22"/>
  <c r="E997" i="22"/>
  <c r="J997" i="22" s="1"/>
  <c r="K997" i="22" s="1"/>
  <c r="B997" i="22"/>
  <c r="K996" i="22"/>
  <c r="J996" i="22"/>
  <c r="E996" i="22"/>
  <c r="B996" i="22"/>
  <c r="K995" i="22"/>
  <c r="E995" i="22"/>
  <c r="J995" i="22" s="1"/>
  <c r="B995" i="22"/>
  <c r="J994" i="22"/>
  <c r="K994" i="22" s="1"/>
  <c r="E994" i="22"/>
  <c r="B994" i="22"/>
  <c r="E993" i="22"/>
  <c r="J993" i="22" s="1"/>
  <c r="K993" i="22" s="1"/>
  <c r="B993" i="22"/>
  <c r="J992" i="22"/>
  <c r="K992" i="22" s="1"/>
  <c r="E992" i="22"/>
  <c r="B992" i="22"/>
  <c r="K991" i="22"/>
  <c r="E991" i="22"/>
  <c r="J991" i="22" s="1"/>
  <c r="B991" i="22"/>
  <c r="E990" i="22"/>
  <c r="J990" i="22" s="1"/>
  <c r="K990" i="22" s="1"/>
  <c r="B990" i="22"/>
  <c r="E989" i="22"/>
  <c r="J989" i="22" s="1"/>
  <c r="K989" i="22" s="1"/>
  <c r="B989" i="22"/>
  <c r="K988" i="22"/>
  <c r="J988" i="22"/>
  <c r="E988" i="22"/>
  <c r="B988" i="22"/>
  <c r="K987" i="22"/>
  <c r="E987" i="22"/>
  <c r="J987" i="22" s="1"/>
  <c r="B987" i="22"/>
  <c r="E986" i="22"/>
  <c r="J986" i="22" s="1"/>
  <c r="K986" i="22" s="1"/>
  <c r="B986" i="22"/>
  <c r="E985" i="22"/>
  <c r="J985" i="22" s="1"/>
  <c r="K985" i="22" s="1"/>
  <c r="B985" i="22"/>
  <c r="E984" i="22"/>
  <c r="J984" i="22" s="1"/>
  <c r="K984" i="22" s="1"/>
  <c r="B984" i="22"/>
  <c r="E983" i="22"/>
  <c r="J983" i="22" s="1"/>
  <c r="K983" i="22" s="1"/>
  <c r="B983" i="22"/>
  <c r="E982" i="22"/>
  <c r="J982" i="22" s="1"/>
  <c r="K982" i="22" s="1"/>
  <c r="B982" i="22"/>
  <c r="E981" i="22"/>
  <c r="J981" i="22" s="1"/>
  <c r="K981" i="22" s="1"/>
  <c r="B981" i="22"/>
  <c r="K980" i="22"/>
  <c r="J980" i="22"/>
  <c r="E980" i="22"/>
  <c r="B980" i="22"/>
  <c r="K979" i="22"/>
  <c r="E979" i="22"/>
  <c r="J979" i="22" s="1"/>
  <c r="B979" i="22"/>
  <c r="J978" i="22"/>
  <c r="K978" i="22" s="1"/>
  <c r="E978" i="22"/>
  <c r="B978" i="22"/>
  <c r="E977" i="22"/>
  <c r="J977" i="22" s="1"/>
  <c r="K977" i="22" s="1"/>
  <c r="B977" i="22"/>
  <c r="J976" i="22"/>
  <c r="K976" i="22" s="1"/>
  <c r="E976" i="22"/>
  <c r="B976" i="22"/>
  <c r="K975" i="22"/>
  <c r="E975" i="22"/>
  <c r="J975" i="22" s="1"/>
  <c r="B975" i="22"/>
  <c r="E974" i="22"/>
  <c r="J974" i="22" s="1"/>
  <c r="K974" i="22" s="1"/>
  <c r="B974" i="22"/>
  <c r="E973" i="22"/>
  <c r="J973" i="22" s="1"/>
  <c r="K973" i="22" s="1"/>
  <c r="B973" i="22"/>
  <c r="K972" i="22"/>
  <c r="J972" i="22"/>
  <c r="E972" i="22"/>
  <c r="B972" i="22"/>
  <c r="K971" i="22"/>
  <c r="E971" i="22"/>
  <c r="J971" i="22" s="1"/>
  <c r="B971" i="22"/>
  <c r="E970" i="22"/>
  <c r="J970" i="22" s="1"/>
  <c r="K970" i="22" s="1"/>
  <c r="B970" i="22"/>
  <c r="E969" i="22"/>
  <c r="J969" i="22" s="1"/>
  <c r="K969" i="22" s="1"/>
  <c r="B969" i="22"/>
  <c r="E968" i="22"/>
  <c r="J968" i="22" s="1"/>
  <c r="K968" i="22" s="1"/>
  <c r="B968" i="22"/>
  <c r="E967" i="22"/>
  <c r="J967" i="22" s="1"/>
  <c r="K967" i="22" s="1"/>
  <c r="B967" i="22"/>
  <c r="E966" i="22"/>
  <c r="J966" i="22" s="1"/>
  <c r="K966" i="22" s="1"/>
  <c r="B966" i="22"/>
  <c r="E965" i="22"/>
  <c r="J965" i="22" s="1"/>
  <c r="K965" i="22" s="1"/>
  <c r="B965" i="22"/>
  <c r="K964" i="22"/>
  <c r="J964" i="22"/>
  <c r="E964" i="22"/>
  <c r="B964" i="22"/>
  <c r="K963" i="22"/>
  <c r="E963" i="22"/>
  <c r="J963" i="22" s="1"/>
  <c r="B963" i="22"/>
  <c r="J962" i="22"/>
  <c r="K962" i="22" s="1"/>
  <c r="E962" i="22"/>
  <c r="B962" i="22"/>
  <c r="E961" i="22"/>
  <c r="J961" i="22" s="1"/>
  <c r="K961" i="22" s="1"/>
  <c r="B961" i="22"/>
  <c r="J960" i="22"/>
  <c r="K960" i="22" s="1"/>
  <c r="E960" i="22"/>
  <c r="B960" i="22"/>
  <c r="K959" i="22"/>
  <c r="E959" i="22"/>
  <c r="J959" i="22" s="1"/>
  <c r="B959" i="22"/>
  <c r="E958" i="22"/>
  <c r="J958" i="22" s="1"/>
  <c r="K958" i="22" s="1"/>
  <c r="B958" i="22"/>
  <c r="E957" i="22"/>
  <c r="J957" i="22" s="1"/>
  <c r="K957" i="22" s="1"/>
  <c r="B957" i="22"/>
  <c r="K956" i="22"/>
  <c r="J956" i="22"/>
  <c r="E956" i="22"/>
  <c r="B956" i="22"/>
  <c r="K955" i="22"/>
  <c r="E955" i="22"/>
  <c r="J955" i="22" s="1"/>
  <c r="B955" i="22"/>
  <c r="E954" i="22"/>
  <c r="J954" i="22" s="1"/>
  <c r="K954" i="22" s="1"/>
  <c r="B954" i="22"/>
  <c r="E953" i="22"/>
  <c r="J953" i="22" s="1"/>
  <c r="K953" i="22" s="1"/>
  <c r="B953" i="22"/>
  <c r="E952" i="22"/>
  <c r="J952" i="22" s="1"/>
  <c r="K952" i="22" s="1"/>
  <c r="B952" i="22"/>
  <c r="E951" i="22"/>
  <c r="J951" i="22" s="1"/>
  <c r="K951" i="22" s="1"/>
  <c r="B951" i="22"/>
  <c r="E950" i="22"/>
  <c r="J950" i="22" s="1"/>
  <c r="K950" i="22" s="1"/>
  <c r="B950" i="22"/>
  <c r="E949" i="22"/>
  <c r="J949" i="22" s="1"/>
  <c r="K949" i="22" s="1"/>
  <c r="B949" i="22"/>
  <c r="K948" i="22"/>
  <c r="J948" i="22"/>
  <c r="E948" i="22"/>
  <c r="B948" i="22"/>
  <c r="K947" i="22"/>
  <c r="E947" i="22"/>
  <c r="J947" i="22" s="1"/>
  <c r="B947" i="22"/>
  <c r="J946" i="22"/>
  <c r="K946" i="22" s="1"/>
  <c r="E946" i="22"/>
  <c r="B946" i="22"/>
  <c r="E945" i="22"/>
  <c r="J945" i="22" s="1"/>
  <c r="K945" i="22" s="1"/>
  <c r="B945" i="22"/>
  <c r="E944" i="22"/>
  <c r="J944" i="22" s="1"/>
  <c r="K944" i="22" s="1"/>
  <c r="B944" i="22"/>
  <c r="E943" i="22"/>
  <c r="J943" i="22" s="1"/>
  <c r="K943" i="22" s="1"/>
  <c r="B943" i="22"/>
  <c r="E942" i="22"/>
  <c r="J942" i="22" s="1"/>
  <c r="K942" i="22" s="1"/>
  <c r="B942" i="22"/>
  <c r="J941" i="22"/>
  <c r="K941" i="22" s="1"/>
  <c r="E941" i="22"/>
  <c r="B941" i="22"/>
  <c r="K940" i="22"/>
  <c r="J940" i="22"/>
  <c r="E940" i="22"/>
  <c r="B940" i="22"/>
  <c r="J939" i="22"/>
  <c r="K939" i="22" s="1"/>
  <c r="E939" i="22"/>
  <c r="B939" i="22"/>
  <c r="J938" i="22"/>
  <c r="K938" i="22" s="1"/>
  <c r="E938" i="22"/>
  <c r="B938" i="22"/>
  <c r="E937" i="22"/>
  <c r="J937" i="22" s="1"/>
  <c r="K937" i="22" s="1"/>
  <c r="B937" i="22"/>
  <c r="E936" i="22"/>
  <c r="J936" i="22" s="1"/>
  <c r="K936" i="22" s="1"/>
  <c r="B936" i="22"/>
  <c r="E935" i="22"/>
  <c r="J935" i="22" s="1"/>
  <c r="K935" i="22" s="1"/>
  <c r="B935" i="22"/>
  <c r="E934" i="22"/>
  <c r="J934" i="22" s="1"/>
  <c r="K934" i="22" s="1"/>
  <c r="B934" i="22"/>
  <c r="J933" i="22"/>
  <c r="K933" i="22" s="1"/>
  <c r="E933" i="22"/>
  <c r="B933" i="22"/>
  <c r="J932" i="22"/>
  <c r="K932" i="22" s="1"/>
  <c r="E932" i="22"/>
  <c r="B932" i="22"/>
  <c r="E931" i="22"/>
  <c r="J931" i="22" s="1"/>
  <c r="K931" i="22" s="1"/>
  <c r="B931" i="22"/>
  <c r="E930" i="22"/>
  <c r="J930" i="22" s="1"/>
  <c r="K930" i="22" s="1"/>
  <c r="B930" i="22"/>
  <c r="E929" i="22"/>
  <c r="J929" i="22" s="1"/>
  <c r="K929" i="22" s="1"/>
  <c r="B929" i="22"/>
  <c r="J928" i="22"/>
  <c r="K928" i="22" s="1"/>
  <c r="E928" i="22"/>
  <c r="B928" i="22"/>
  <c r="J927" i="22"/>
  <c r="K927" i="22" s="1"/>
  <c r="E927" i="22"/>
  <c r="B927" i="22"/>
  <c r="E926" i="22"/>
  <c r="J926" i="22" s="1"/>
  <c r="K926" i="22" s="1"/>
  <c r="B926" i="22"/>
  <c r="E925" i="22"/>
  <c r="J925" i="22" s="1"/>
  <c r="K925" i="22" s="1"/>
  <c r="B925" i="22"/>
  <c r="J924" i="22"/>
  <c r="K924" i="22" s="1"/>
  <c r="E924" i="22"/>
  <c r="B924" i="22"/>
  <c r="J923" i="22"/>
  <c r="K923" i="22" s="1"/>
  <c r="E923" i="22"/>
  <c r="B923" i="22"/>
  <c r="J922" i="22"/>
  <c r="K922" i="22" s="1"/>
  <c r="E922" i="22"/>
  <c r="B922" i="22"/>
  <c r="E921" i="22"/>
  <c r="J921" i="22" s="1"/>
  <c r="K921" i="22" s="1"/>
  <c r="B921" i="22"/>
  <c r="E920" i="22"/>
  <c r="J920" i="22" s="1"/>
  <c r="K920" i="22" s="1"/>
  <c r="B920" i="22"/>
  <c r="J919" i="22"/>
  <c r="K919" i="22" s="1"/>
  <c r="E919" i="22"/>
  <c r="B919" i="22"/>
  <c r="J918" i="22"/>
  <c r="K918" i="22" s="1"/>
  <c r="E918" i="22"/>
  <c r="B918" i="22"/>
  <c r="E917" i="22"/>
  <c r="J917" i="22" s="1"/>
  <c r="K917" i="22" s="1"/>
  <c r="B917" i="22"/>
  <c r="E916" i="22"/>
  <c r="J916" i="22" s="1"/>
  <c r="K916" i="22" s="1"/>
  <c r="B916" i="22"/>
  <c r="E915" i="22"/>
  <c r="J915" i="22" s="1"/>
  <c r="K915" i="22" s="1"/>
  <c r="B915" i="22"/>
  <c r="E914" i="22"/>
  <c r="J914" i="22" s="1"/>
  <c r="K914" i="22" s="1"/>
  <c r="B914" i="22"/>
  <c r="J913" i="22"/>
  <c r="K913" i="22" s="1"/>
  <c r="E913" i="22"/>
  <c r="B913" i="22"/>
  <c r="J912" i="22"/>
  <c r="K912" i="22" s="1"/>
  <c r="E912" i="22"/>
  <c r="B912" i="22"/>
  <c r="E911" i="22"/>
  <c r="J911" i="22" s="1"/>
  <c r="K911" i="22" s="1"/>
  <c r="B911" i="22"/>
  <c r="E910" i="22"/>
  <c r="J910" i="22" s="1"/>
  <c r="K910" i="22" s="1"/>
  <c r="B910" i="22"/>
  <c r="J909" i="22"/>
  <c r="K909" i="22" s="1"/>
  <c r="E909" i="22"/>
  <c r="B909" i="22"/>
  <c r="J908" i="22"/>
  <c r="K908" i="22" s="1"/>
  <c r="E908" i="22"/>
  <c r="B908" i="22"/>
  <c r="E907" i="22"/>
  <c r="J907" i="22" s="1"/>
  <c r="K907" i="22" s="1"/>
  <c r="B907" i="22"/>
  <c r="E906" i="22"/>
  <c r="J906" i="22" s="1"/>
  <c r="K906" i="22" s="1"/>
  <c r="B906" i="22"/>
  <c r="E905" i="22"/>
  <c r="J905" i="22" s="1"/>
  <c r="K905" i="22" s="1"/>
  <c r="B905" i="22"/>
  <c r="J904" i="22"/>
  <c r="K904" i="22" s="1"/>
  <c r="E904" i="22"/>
  <c r="B904" i="22"/>
  <c r="J903" i="22"/>
  <c r="K903" i="22" s="1"/>
  <c r="E903" i="22"/>
  <c r="B903" i="22"/>
  <c r="E902" i="22"/>
  <c r="J902" i="22" s="1"/>
  <c r="K902" i="22" s="1"/>
  <c r="B902" i="22"/>
  <c r="E901" i="22"/>
  <c r="J901" i="22" s="1"/>
  <c r="K901" i="22" s="1"/>
  <c r="B901" i="22"/>
  <c r="E900" i="22"/>
  <c r="J900" i="22" s="1"/>
  <c r="K900" i="22" s="1"/>
  <c r="B900" i="22"/>
  <c r="J899" i="22"/>
  <c r="K899" i="22" s="1"/>
  <c r="E899" i="22"/>
  <c r="B899" i="22"/>
  <c r="K898" i="22"/>
  <c r="J898" i="22"/>
  <c r="E898" i="22"/>
  <c r="B898" i="22"/>
  <c r="J897" i="22"/>
  <c r="K897" i="22" s="1"/>
  <c r="E897" i="22"/>
  <c r="B897" i="22"/>
  <c r="J896" i="22"/>
  <c r="K896" i="22" s="1"/>
  <c r="E896" i="22"/>
  <c r="B896" i="22"/>
  <c r="E895" i="22"/>
  <c r="J895" i="22" s="1"/>
  <c r="K895" i="22" s="1"/>
  <c r="B895" i="22"/>
  <c r="E894" i="22"/>
  <c r="J894" i="22" s="1"/>
  <c r="K894" i="22" s="1"/>
  <c r="B894" i="22"/>
  <c r="J893" i="22"/>
  <c r="K893" i="22" s="1"/>
  <c r="E893" i="22"/>
  <c r="B893" i="22"/>
  <c r="J892" i="22"/>
  <c r="K892" i="22" s="1"/>
  <c r="E892" i="22"/>
  <c r="B892" i="22"/>
  <c r="E891" i="22"/>
  <c r="J891" i="22" s="1"/>
  <c r="K891" i="22" s="1"/>
  <c r="B891" i="22"/>
  <c r="E890" i="22"/>
  <c r="J890" i="22" s="1"/>
  <c r="K890" i="22" s="1"/>
  <c r="B890" i="22"/>
  <c r="E889" i="22"/>
  <c r="J889" i="22" s="1"/>
  <c r="K889" i="22" s="1"/>
  <c r="B889" i="22"/>
  <c r="J888" i="22"/>
  <c r="K888" i="22" s="1"/>
  <c r="E888" i="22"/>
  <c r="B888" i="22"/>
  <c r="J887" i="22"/>
  <c r="K887" i="22" s="1"/>
  <c r="E887" i="22"/>
  <c r="B887" i="22"/>
  <c r="E886" i="22"/>
  <c r="J886" i="22" s="1"/>
  <c r="K886" i="22" s="1"/>
  <c r="B886" i="22"/>
  <c r="J885" i="22"/>
  <c r="K885" i="22" s="1"/>
  <c r="E885" i="22"/>
  <c r="B885" i="22"/>
  <c r="E884" i="22"/>
  <c r="J884" i="22" s="1"/>
  <c r="K884" i="22" s="1"/>
  <c r="B884" i="22"/>
  <c r="E883" i="22"/>
  <c r="J883" i="22" s="1"/>
  <c r="K883" i="22" s="1"/>
  <c r="B883" i="22"/>
  <c r="E882" i="22"/>
  <c r="J882" i="22" s="1"/>
  <c r="K882" i="22" s="1"/>
  <c r="B882" i="22"/>
  <c r="J881" i="22"/>
  <c r="K881" i="22" s="1"/>
  <c r="E881" i="22"/>
  <c r="B881" i="22"/>
  <c r="K880" i="22"/>
  <c r="J880" i="22"/>
  <c r="E880" i="22"/>
  <c r="B880" i="22"/>
  <c r="J879" i="22"/>
  <c r="K879" i="22" s="1"/>
  <c r="E879" i="22"/>
  <c r="B879" i="22"/>
  <c r="E878" i="22"/>
  <c r="J878" i="22" s="1"/>
  <c r="K878" i="22" s="1"/>
  <c r="B878" i="22"/>
  <c r="E877" i="22"/>
  <c r="J877" i="22" s="1"/>
  <c r="K877" i="22" s="1"/>
  <c r="B877" i="22"/>
  <c r="E876" i="22"/>
  <c r="J876" i="22" s="1"/>
  <c r="K876" i="22" s="1"/>
  <c r="B876" i="22"/>
  <c r="E875" i="22"/>
  <c r="J875" i="22" s="1"/>
  <c r="K875" i="22" s="1"/>
  <c r="B875" i="22"/>
  <c r="E874" i="22"/>
  <c r="J874" i="22" s="1"/>
  <c r="K874" i="22" s="1"/>
  <c r="B874" i="22"/>
  <c r="J873" i="22"/>
  <c r="K873" i="22" s="1"/>
  <c r="E873" i="22"/>
  <c r="B873" i="22"/>
  <c r="E872" i="22"/>
  <c r="J872" i="22" s="1"/>
  <c r="K872" i="22" s="1"/>
  <c r="B872" i="22"/>
  <c r="E871" i="22"/>
  <c r="J871" i="22" s="1"/>
  <c r="K871" i="22" s="1"/>
  <c r="B871" i="22"/>
  <c r="E870" i="22"/>
  <c r="J870" i="22" s="1"/>
  <c r="K870" i="22" s="1"/>
  <c r="B870" i="22"/>
  <c r="E869" i="22"/>
  <c r="J869" i="22" s="1"/>
  <c r="K869" i="22" s="1"/>
  <c r="B869" i="22"/>
  <c r="E868" i="22"/>
  <c r="J868" i="22" s="1"/>
  <c r="K868" i="22" s="1"/>
  <c r="B868" i="22"/>
  <c r="J867" i="22"/>
  <c r="K867" i="22" s="1"/>
  <c r="E867" i="22"/>
  <c r="B867" i="22"/>
  <c r="J866" i="22"/>
  <c r="K866" i="22" s="1"/>
  <c r="E866" i="22"/>
  <c r="B866" i="22"/>
  <c r="E865" i="22"/>
  <c r="J865" i="22" s="1"/>
  <c r="K865" i="22" s="1"/>
  <c r="B865" i="22"/>
  <c r="E864" i="22"/>
  <c r="J864" i="22" s="1"/>
  <c r="K864" i="22" s="1"/>
  <c r="B864" i="22"/>
  <c r="E863" i="22"/>
  <c r="J863" i="22" s="1"/>
  <c r="K863" i="22" s="1"/>
  <c r="B863" i="22"/>
  <c r="J862" i="22"/>
  <c r="K862" i="22" s="1"/>
  <c r="E862" i="22"/>
  <c r="B862" i="22"/>
  <c r="J861" i="22"/>
  <c r="K861" i="22" s="1"/>
  <c r="E861" i="22"/>
  <c r="B861" i="22"/>
  <c r="E860" i="22"/>
  <c r="J860" i="22" s="1"/>
  <c r="K860" i="22" s="1"/>
  <c r="B860" i="22"/>
  <c r="J859" i="22"/>
  <c r="K859" i="22" s="1"/>
  <c r="E859" i="22"/>
  <c r="B859" i="22"/>
  <c r="E858" i="22"/>
  <c r="J858" i="22" s="1"/>
  <c r="K858" i="22" s="1"/>
  <c r="B858" i="22"/>
  <c r="E857" i="22"/>
  <c r="J857" i="22" s="1"/>
  <c r="K857" i="22" s="1"/>
  <c r="B857" i="22"/>
  <c r="J856" i="22"/>
  <c r="K856" i="22" s="1"/>
  <c r="E856" i="22"/>
  <c r="B856" i="22"/>
  <c r="J855" i="22"/>
  <c r="K855" i="22" s="1"/>
  <c r="E855" i="22"/>
  <c r="B855" i="22"/>
  <c r="E854" i="22"/>
  <c r="J854" i="22" s="1"/>
  <c r="K854" i="22" s="1"/>
  <c r="B854" i="22"/>
  <c r="J853" i="22"/>
  <c r="K853" i="22" s="1"/>
  <c r="E853" i="22"/>
  <c r="B853" i="22"/>
  <c r="E852" i="22"/>
  <c r="J852" i="22" s="1"/>
  <c r="K852" i="22" s="1"/>
  <c r="B852" i="22"/>
  <c r="E851" i="22"/>
  <c r="J851" i="22" s="1"/>
  <c r="K851" i="22" s="1"/>
  <c r="B851" i="22"/>
  <c r="E850" i="22"/>
  <c r="J850" i="22" s="1"/>
  <c r="K850" i="22" s="1"/>
  <c r="B850" i="22"/>
  <c r="J849" i="22"/>
  <c r="K849" i="22" s="1"/>
  <c r="E849" i="22"/>
  <c r="B849" i="22"/>
  <c r="K848" i="22"/>
  <c r="J848" i="22"/>
  <c r="E848" i="22"/>
  <c r="B848" i="22"/>
  <c r="J847" i="22"/>
  <c r="K847" i="22" s="1"/>
  <c r="E847" i="22"/>
  <c r="B847" i="22"/>
  <c r="E846" i="22"/>
  <c r="J846" i="22" s="1"/>
  <c r="K846" i="22" s="1"/>
  <c r="B846" i="22"/>
  <c r="E845" i="22"/>
  <c r="J845" i="22" s="1"/>
  <c r="K845" i="22" s="1"/>
  <c r="B845" i="22"/>
  <c r="E844" i="22"/>
  <c r="J844" i="22" s="1"/>
  <c r="K844" i="22" s="1"/>
  <c r="B844" i="22"/>
  <c r="E843" i="22"/>
  <c r="J843" i="22" s="1"/>
  <c r="K843" i="22" s="1"/>
  <c r="B843" i="22"/>
  <c r="E842" i="22"/>
  <c r="J842" i="22" s="1"/>
  <c r="K842" i="22" s="1"/>
  <c r="B842" i="22"/>
  <c r="J841" i="22"/>
  <c r="K841" i="22" s="1"/>
  <c r="E841" i="22"/>
  <c r="B841" i="22"/>
  <c r="E840" i="22"/>
  <c r="J840" i="22" s="1"/>
  <c r="K840" i="22" s="1"/>
  <c r="B840" i="22"/>
  <c r="E839" i="22"/>
  <c r="J839" i="22" s="1"/>
  <c r="K839" i="22" s="1"/>
  <c r="B839" i="22"/>
  <c r="E838" i="22"/>
  <c r="J838" i="22" s="1"/>
  <c r="K838" i="22" s="1"/>
  <c r="B838" i="22"/>
  <c r="E837" i="22"/>
  <c r="J837" i="22" s="1"/>
  <c r="K837" i="22" s="1"/>
  <c r="B837" i="22"/>
  <c r="E836" i="22"/>
  <c r="J836" i="22" s="1"/>
  <c r="K836" i="22" s="1"/>
  <c r="B836" i="22"/>
  <c r="E835" i="22"/>
  <c r="J835" i="22" s="1"/>
  <c r="K835" i="22" s="1"/>
  <c r="B835" i="22"/>
  <c r="E834" i="22"/>
  <c r="J834" i="22" s="1"/>
  <c r="K834" i="22" s="1"/>
  <c r="B834" i="22"/>
  <c r="E833" i="22"/>
  <c r="J833" i="22" s="1"/>
  <c r="K833" i="22" s="1"/>
  <c r="B833" i="22"/>
  <c r="J832" i="22"/>
  <c r="K832" i="22" s="1"/>
  <c r="E832" i="22"/>
  <c r="B832" i="22"/>
  <c r="E831" i="22"/>
  <c r="J831" i="22" s="1"/>
  <c r="K831" i="22" s="1"/>
  <c r="B831" i="22"/>
  <c r="J830" i="22"/>
  <c r="K830" i="22" s="1"/>
  <c r="E830" i="22"/>
  <c r="B830" i="22"/>
  <c r="J829" i="22"/>
  <c r="K829" i="22" s="1"/>
  <c r="E829" i="22"/>
  <c r="B829" i="22"/>
  <c r="E828" i="22"/>
  <c r="J828" i="22" s="1"/>
  <c r="K828" i="22" s="1"/>
  <c r="B828" i="22"/>
  <c r="J827" i="22"/>
  <c r="K827" i="22" s="1"/>
  <c r="E827" i="22"/>
  <c r="B827" i="22"/>
  <c r="E826" i="22"/>
  <c r="J826" i="22" s="1"/>
  <c r="K826" i="22" s="1"/>
  <c r="B826" i="22"/>
  <c r="E825" i="22"/>
  <c r="J825" i="22" s="1"/>
  <c r="K825" i="22" s="1"/>
  <c r="B825" i="22"/>
  <c r="J824" i="22"/>
  <c r="K824" i="22" s="1"/>
  <c r="E824" i="22"/>
  <c r="B824" i="22"/>
  <c r="E823" i="22"/>
  <c r="J823" i="22" s="1"/>
  <c r="K823" i="22" s="1"/>
  <c r="B823" i="22"/>
  <c r="E822" i="22"/>
  <c r="J822" i="22" s="1"/>
  <c r="K822" i="22" s="1"/>
  <c r="B822" i="22"/>
  <c r="E821" i="22"/>
  <c r="J821" i="22" s="1"/>
  <c r="K821" i="22" s="1"/>
  <c r="B821" i="22"/>
  <c r="E820" i="22"/>
  <c r="J820" i="22" s="1"/>
  <c r="K820" i="22" s="1"/>
  <c r="B820" i="22"/>
  <c r="E819" i="22"/>
  <c r="J819" i="22" s="1"/>
  <c r="K819" i="22" s="1"/>
  <c r="B819" i="22"/>
  <c r="E818" i="22"/>
  <c r="J818" i="22" s="1"/>
  <c r="K818" i="22" s="1"/>
  <c r="B818" i="22"/>
  <c r="E817" i="22"/>
  <c r="J817" i="22" s="1"/>
  <c r="K817" i="22" s="1"/>
  <c r="B817" i="22"/>
  <c r="E816" i="22"/>
  <c r="J816" i="22" s="1"/>
  <c r="K816" i="22" s="1"/>
  <c r="B816" i="22"/>
  <c r="E815" i="22"/>
  <c r="J815" i="22" s="1"/>
  <c r="K815" i="22" s="1"/>
  <c r="B815" i="22"/>
  <c r="E814" i="22"/>
  <c r="J814" i="22" s="1"/>
  <c r="K814" i="22" s="1"/>
  <c r="B814" i="22"/>
  <c r="E813" i="22"/>
  <c r="J813" i="22" s="1"/>
  <c r="K813" i="22" s="1"/>
  <c r="B813" i="22"/>
  <c r="E812" i="22"/>
  <c r="J812" i="22" s="1"/>
  <c r="K812" i="22" s="1"/>
  <c r="B812" i="22"/>
  <c r="E811" i="22"/>
  <c r="J811" i="22" s="1"/>
  <c r="K811" i="22" s="1"/>
  <c r="B811" i="22"/>
  <c r="E810" i="22"/>
  <c r="J810" i="22" s="1"/>
  <c r="K810" i="22" s="1"/>
  <c r="B810" i="22"/>
  <c r="E809" i="22"/>
  <c r="J809" i="22" s="1"/>
  <c r="K809" i="22" s="1"/>
  <c r="B809" i="22"/>
  <c r="E808" i="22"/>
  <c r="J808" i="22" s="1"/>
  <c r="K808" i="22" s="1"/>
  <c r="B808" i="22"/>
  <c r="J807" i="22"/>
  <c r="K807" i="22" s="1"/>
  <c r="E807" i="22"/>
  <c r="B807" i="22"/>
  <c r="E806" i="22"/>
  <c r="J806" i="22" s="1"/>
  <c r="K806" i="22" s="1"/>
  <c r="B806" i="22"/>
  <c r="E805" i="22"/>
  <c r="J805" i="22" s="1"/>
  <c r="K805" i="22" s="1"/>
  <c r="B805" i="22"/>
  <c r="E804" i="22"/>
  <c r="J804" i="22" s="1"/>
  <c r="K804" i="22" s="1"/>
  <c r="B804" i="22"/>
  <c r="E803" i="22"/>
  <c r="J803" i="22" s="1"/>
  <c r="K803" i="22" s="1"/>
  <c r="B803" i="22"/>
  <c r="E802" i="22"/>
  <c r="J802" i="22" s="1"/>
  <c r="K802" i="22" s="1"/>
  <c r="B802" i="22"/>
  <c r="E801" i="22"/>
  <c r="J801" i="22" s="1"/>
  <c r="K801" i="22" s="1"/>
  <c r="B801" i="22"/>
  <c r="J800" i="22"/>
  <c r="K800" i="22" s="1"/>
  <c r="E800" i="22"/>
  <c r="B800" i="22"/>
  <c r="E799" i="22"/>
  <c r="J799" i="22" s="1"/>
  <c r="K799" i="22" s="1"/>
  <c r="B799" i="22"/>
  <c r="E798" i="22"/>
  <c r="J798" i="22" s="1"/>
  <c r="K798" i="22" s="1"/>
  <c r="B798" i="22"/>
  <c r="E797" i="22"/>
  <c r="J797" i="22" s="1"/>
  <c r="K797" i="22" s="1"/>
  <c r="B797" i="22"/>
  <c r="E796" i="22"/>
  <c r="J796" i="22" s="1"/>
  <c r="K796" i="22" s="1"/>
  <c r="B796" i="22"/>
  <c r="E795" i="22"/>
  <c r="J795" i="22" s="1"/>
  <c r="K795" i="22" s="1"/>
  <c r="B795" i="22"/>
  <c r="E794" i="22"/>
  <c r="J794" i="22" s="1"/>
  <c r="K794" i="22" s="1"/>
  <c r="B794" i="22"/>
  <c r="E793" i="22"/>
  <c r="J793" i="22" s="1"/>
  <c r="K793" i="22" s="1"/>
  <c r="B793" i="22"/>
  <c r="J792" i="22"/>
  <c r="K792" i="22" s="1"/>
  <c r="E792" i="22"/>
  <c r="B792" i="22"/>
  <c r="E791" i="22"/>
  <c r="J791" i="22" s="1"/>
  <c r="K791" i="22" s="1"/>
  <c r="B791" i="22"/>
  <c r="E790" i="22"/>
  <c r="J790" i="22" s="1"/>
  <c r="K790" i="22" s="1"/>
  <c r="B790" i="22"/>
  <c r="E789" i="22"/>
  <c r="J789" i="22" s="1"/>
  <c r="K789" i="22" s="1"/>
  <c r="B789" i="22"/>
  <c r="E788" i="22"/>
  <c r="J788" i="22" s="1"/>
  <c r="K788" i="22" s="1"/>
  <c r="B788" i="22"/>
  <c r="E787" i="22"/>
  <c r="J787" i="22" s="1"/>
  <c r="K787" i="22" s="1"/>
  <c r="B787" i="22"/>
  <c r="E786" i="22"/>
  <c r="J786" i="22" s="1"/>
  <c r="K786" i="22" s="1"/>
  <c r="B786" i="22"/>
  <c r="E785" i="22"/>
  <c r="J785" i="22" s="1"/>
  <c r="K785" i="22" s="1"/>
  <c r="B785" i="22"/>
  <c r="J784" i="22"/>
  <c r="K784" i="22" s="1"/>
  <c r="E784" i="22"/>
  <c r="B784" i="22"/>
  <c r="E783" i="22"/>
  <c r="J783" i="22" s="1"/>
  <c r="K783" i="22" s="1"/>
  <c r="B783" i="22"/>
  <c r="E782" i="22"/>
  <c r="J782" i="22" s="1"/>
  <c r="K782" i="22" s="1"/>
  <c r="B782" i="22"/>
  <c r="E781" i="22"/>
  <c r="J781" i="22" s="1"/>
  <c r="K781" i="22" s="1"/>
  <c r="B781" i="22"/>
  <c r="J780" i="22"/>
  <c r="K780" i="22" s="1"/>
  <c r="E780" i="22"/>
  <c r="B780" i="22"/>
  <c r="E779" i="22"/>
  <c r="J779" i="22" s="1"/>
  <c r="K779" i="22" s="1"/>
  <c r="B779" i="22"/>
  <c r="E778" i="22"/>
  <c r="J778" i="22" s="1"/>
  <c r="K778" i="22" s="1"/>
  <c r="B778" i="22"/>
  <c r="E777" i="22"/>
  <c r="J777" i="22" s="1"/>
  <c r="K777" i="22" s="1"/>
  <c r="B777" i="22"/>
  <c r="E776" i="22"/>
  <c r="J776" i="22" s="1"/>
  <c r="K776" i="22" s="1"/>
  <c r="B776" i="22"/>
  <c r="E775" i="22"/>
  <c r="J775" i="22" s="1"/>
  <c r="K775" i="22" s="1"/>
  <c r="B775" i="22"/>
  <c r="J774" i="22"/>
  <c r="K774" i="22" s="1"/>
  <c r="E774" i="22"/>
  <c r="B774" i="22"/>
  <c r="E773" i="22"/>
  <c r="J773" i="22" s="1"/>
  <c r="K773" i="22" s="1"/>
  <c r="B773" i="22"/>
  <c r="E772" i="22"/>
  <c r="J772" i="22" s="1"/>
  <c r="K772" i="22" s="1"/>
  <c r="B772" i="22"/>
  <c r="E771" i="22"/>
  <c r="J771" i="22" s="1"/>
  <c r="K771" i="22" s="1"/>
  <c r="B771" i="22"/>
  <c r="E770" i="22"/>
  <c r="J770" i="22" s="1"/>
  <c r="K770" i="22" s="1"/>
  <c r="B770" i="22"/>
  <c r="E769" i="22"/>
  <c r="J769" i="22" s="1"/>
  <c r="K769" i="22" s="1"/>
  <c r="B769" i="22"/>
  <c r="E768" i="22"/>
  <c r="J768" i="22" s="1"/>
  <c r="K768" i="22" s="1"/>
  <c r="B768" i="22"/>
  <c r="E767" i="22"/>
  <c r="J767" i="22" s="1"/>
  <c r="K767" i="22" s="1"/>
  <c r="B767" i="22"/>
  <c r="E766" i="22"/>
  <c r="J766" i="22" s="1"/>
  <c r="K766" i="22" s="1"/>
  <c r="B766" i="22"/>
  <c r="E765" i="22"/>
  <c r="J765" i="22" s="1"/>
  <c r="K765" i="22" s="1"/>
  <c r="B765" i="22"/>
  <c r="E764" i="22"/>
  <c r="J764" i="22" s="1"/>
  <c r="K764" i="22" s="1"/>
  <c r="B764" i="22"/>
  <c r="E763" i="22"/>
  <c r="J763" i="22" s="1"/>
  <c r="K763" i="22" s="1"/>
  <c r="B763" i="22"/>
  <c r="E762" i="22"/>
  <c r="J762" i="22" s="1"/>
  <c r="K762" i="22" s="1"/>
  <c r="B762" i="22"/>
  <c r="E761" i="22"/>
  <c r="J761" i="22" s="1"/>
  <c r="K761" i="22" s="1"/>
  <c r="B761" i="22"/>
  <c r="J760" i="22"/>
  <c r="K760" i="22" s="1"/>
  <c r="E760" i="22"/>
  <c r="B760" i="22"/>
  <c r="E759" i="22"/>
  <c r="J759" i="22" s="1"/>
  <c r="K759" i="22" s="1"/>
  <c r="B759" i="22"/>
  <c r="E758" i="22"/>
  <c r="J758" i="22" s="1"/>
  <c r="K758" i="22" s="1"/>
  <c r="B758" i="22"/>
  <c r="E757" i="22"/>
  <c r="J757" i="22" s="1"/>
  <c r="K757" i="22" s="1"/>
  <c r="B757" i="22"/>
  <c r="E756" i="22"/>
  <c r="J756" i="22" s="1"/>
  <c r="K756" i="22" s="1"/>
  <c r="B756" i="22"/>
  <c r="E755" i="22"/>
  <c r="J755" i="22" s="1"/>
  <c r="K755" i="22" s="1"/>
  <c r="B755" i="22"/>
  <c r="E754" i="22"/>
  <c r="J754" i="22" s="1"/>
  <c r="K754" i="22" s="1"/>
  <c r="B754" i="22"/>
  <c r="E753" i="22"/>
  <c r="J753" i="22" s="1"/>
  <c r="K753" i="22" s="1"/>
  <c r="B753" i="22"/>
  <c r="E752" i="22"/>
  <c r="J752" i="22" s="1"/>
  <c r="K752" i="22" s="1"/>
  <c r="B752" i="22"/>
  <c r="K751" i="22"/>
  <c r="E751" i="22"/>
  <c r="J751" i="22" s="1"/>
  <c r="B751" i="22"/>
  <c r="E750" i="22"/>
  <c r="J750" i="22" s="1"/>
  <c r="K750" i="22" s="1"/>
  <c r="B750" i="22"/>
  <c r="E749" i="22"/>
  <c r="J749" i="22" s="1"/>
  <c r="K749" i="22" s="1"/>
  <c r="B749" i="22"/>
  <c r="E748" i="22"/>
  <c r="J748" i="22" s="1"/>
  <c r="K748" i="22" s="1"/>
  <c r="B748" i="22"/>
  <c r="E747" i="22"/>
  <c r="J747" i="22" s="1"/>
  <c r="K747" i="22" s="1"/>
  <c r="B747" i="22"/>
  <c r="E746" i="22"/>
  <c r="J746" i="22" s="1"/>
  <c r="K746" i="22" s="1"/>
  <c r="B746" i="22"/>
  <c r="E745" i="22"/>
  <c r="J745" i="22" s="1"/>
  <c r="K745" i="22" s="1"/>
  <c r="B745" i="22"/>
  <c r="K744" i="22"/>
  <c r="E744" i="22"/>
  <c r="J744" i="22" s="1"/>
  <c r="B744" i="22"/>
  <c r="K743" i="22"/>
  <c r="E743" i="22"/>
  <c r="J743" i="22" s="1"/>
  <c r="B743" i="22"/>
  <c r="J742" i="22"/>
  <c r="K742" i="22" s="1"/>
  <c r="E742" i="22"/>
  <c r="B742" i="22"/>
  <c r="E741" i="22"/>
  <c r="J741" i="22" s="1"/>
  <c r="K741" i="22" s="1"/>
  <c r="B741" i="22"/>
  <c r="E740" i="22"/>
  <c r="J740" i="22" s="1"/>
  <c r="K740" i="22" s="1"/>
  <c r="B740" i="22"/>
  <c r="K739" i="22"/>
  <c r="E739" i="22"/>
  <c r="J739" i="22" s="1"/>
  <c r="B739" i="22"/>
  <c r="E738" i="22"/>
  <c r="J738" i="22" s="1"/>
  <c r="K738" i="22" s="1"/>
  <c r="B738" i="22"/>
  <c r="E737" i="22"/>
  <c r="J737" i="22" s="1"/>
  <c r="K737" i="22" s="1"/>
  <c r="B737" i="22"/>
  <c r="K736" i="22"/>
  <c r="E736" i="22"/>
  <c r="J736" i="22" s="1"/>
  <c r="B736" i="22"/>
  <c r="K735" i="22"/>
  <c r="E735" i="22"/>
  <c r="J735" i="22" s="1"/>
  <c r="B735" i="22"/>
  <c r="E734" i="22"/>
  <c r="J734" i="22" s="1"/>
  <c r="K734" i="22" s="1"/>
  <c r="B734" i="22"/>
  <c r="E733" i="22"/>
  <c r="J733" i="22" s="1"/>
  <c r="K733" i="22" s="1"/>
  <c r="B733" i="22"/>
  <c r="E732" i="22"/>
  <c r="J732" i="22" s="1"/>
  <c r="K732" i="22" s="1"/>
  <c r="B732" i="22"/>
  <c r="E731" i="22"/>
  <c r="J731" i="22" s="1"/>
  <c r="K731" i="22" s="1"/>
  <c r="B731" i="22"/>
  <c r="E730" i="22"/>
  <c r="J730" i="22" s="1"/>
  <c r="K730" i="22" s="1"/>
  <c r="B730" i="22"/>
  <c r="E729" i="22"/>
  <c r="J729" i="22" s="1"/>
  <c r="K729" i="22" s="1"/>
  <c r="B729" i="22"/>
  <c r="E728" i="22"/>
  <c r="J728" i="22" s="1"/>
  <c r="K728" i="22" s="1"/>
  <c r="B728" i="22"/>
  <c r="K727" i="22"/>
  <c r="E727" i="22"/>
  <c r="J727" i="22" s="1"/>
  <c r="B727" i="22"/>
  <c r="J726" i="22"/>
  <c r="K726" i="22" s="1"/>
  <c r="E726" i="22"/>
  <c r="B726" i="22"/>
  <c r="E725" i="22"/>
  <c r="J725" i="22" s="1"/>
  <c r="K725" i="22" s="1"/>
  <c r="B725" i="22"/>
  <c r="E724" i="22"/>
  <c r="J724" i="22" s="1"/>
  <c r="K724" i="22" s="1"/>
  <c r="B724" i="22"/>
  <c r="K723" i="22"/>
  <c r="E723" i="22"/>
  <c r="J723" i="22" s="1"/>
  <c r="B723" i="22"/>
  <c r="E722" i="22"/>
  <c r="J722" i="22" s="1"/>
  <c r="K722" i="22" s="1"/>
  <c r="B722" i="22"/>
  <c r="E721" i="22"/>
  <c r="J721" i="22" s="1"/>
  <c r="K721" i="22" s="1"/>
  <c r="B721" i="22"/>
  <c r="E720" i="22"/>
  <c r="J720" i="22" s="1"/>
  <c r="K720" i="22" s="1"/>
  <c r="B720" i="22"/>
  <c r="K719" i="22"/>
  <c r="E719" i="22"/>
  <c r="J719" i="22" s="1"/>
  <c r="B719" i="22"/>
  <c r="E718" i="22"/>
  <c r="J718" i="22" s="1"/>
  <c r="K718" i="22" s="1"/>
  <c r="B718" i="22"/>
  <c r="E717" i="22"/>
  <c r="J717" i="22" s="1"/>
  <c r="K717" i="22" s="1"/>
  <c r="B717" i="22"/>
  <c r="E716" i="22"/>
  <c r="J716" i="22" s="1"/>
  <c r="K716" i="22" s="1"/>
  <c r="B716" i="22"/>
  <c r="E715" i="22"/>
  <c r="J715" i="22" s="1"/>
  <c r="K715" i="22" s="1"/>
  <c r="B715" i="22"/>
  <c r="E714" i="22"/>
  <c r="J714" i="22" s="1"/>
  <c r="K714" i="22" s="1"/>
  <c r="B714" i="22"/>
  <c r="E713" i="22"/>
  <c r="J713" i="22" s="1"/>
  <c r="K713" i="22" s="1"/>
  <c r="B713" i="22"/>
  <c r="K712" i="22"/>
  <c r="E712" i="22"/>
  <c r="J712" i="22" s="1"/>
  <c r="B712" i="22"/>
  <c r="K711" i="22"/>
  <c r="E711" i="22"/>
  <c r="J711" i="22" s="1"/>
  <c r="B711" i="22"/>
  <c r="J710" i="22"/>
  <c r="K710" i="22" s="1"/>
  <c r="E710" i="22"/>
  <c r="B710" i="22"/>
  <c r="E709" i="22"/>
  <c r="J709" i="22" s="1"/>
  <c r="K709" i="22" s="1"/>
  <c r="B709" i="22"/>
  <c r="E708" i="22"/>
  <c r="J708" i="22" s="1"/>
  <c r="K708" i="22" s="1"/>
  <c r="B708" i="22"/>
  <c r="K707" i="22"/>
  <c r="E707" i="22"/>
  <c r="J707" i="22" s="1"/>
  <c r="B707" i="22"/>
  <c r="E706" i="22"/>
  <c r="J706" i="22" s="1"/>
  <c r="K706" i="22" s="1"/>
  <c r="B706" i="22"/>
  <c r="E705" i="22"/>
  <c r="J705" i="22" s="1"/>
  <c r="K705" i="22" s="1"/>
  <c r="B705" i="22"/>
  <c r="K704" i="22"/>
  <c r="E704" i="22"/>
  <c r="J704" i="22" s="1"/>
  <c r="B704" i="22"/>
  <c r="K703" i="22"/>
  <c r="E703" i="22"/>
  <c r="J703" i="22" s="1"/>
  <c r="B703" i="22"/>
  <c r="E702" i="22"/>
  <c r="J702" i="22" s="1"/>
  <c r="K702" i="22" s="1"/>
  <c r="B702" i="22"/>
  <c r="E701" i="22"/>
  <c r="J701" i="22" s="1"/>
  <c r="K701" i="22" s="1"/>
  <c r="B701" i="22"/>
  <c r="E700" i="22"/>
  <c r="J700" i="22" s="1"/>
  <c r="K700" i="22" s="1"/>
  <c r="B700" i="22"/>
  <c r="E699" i="22"/>
  <c r="J699" i="22" s="1"/>
  <c r="K699" i="22" s="1"/>
  <c r="B699" i="22"/>
  <c r="E698" i="22"/>
  <c r="J698" i="22" s="1"/>
  <c r="K698" i="22" s="1"/>
  <c r="B698" i="22"/>
  <c r="E697" i="22"/>
  <c r="J697" i="22" s="1"/>
  <c r="K697" i="22" s="1"/>
  <c r="B697" i="22"/>
  <c r="E696" i="22"/>
  <c r="J696" i="22" s="1"/>
  <c r="K696" i="22" s="1"/>
  <c r="B696" i="22"/>
  <c r="K695" i="22"/>
  <c r="E695" i="22"/>
  <c r="J695" i="22" s="1"/>
  <c r="B695" i="22"/>
  <c r="J694" i="22"/>
  <c r="K694" i="22" s="1"/>
  <c r="E694" i="22"/>
  <c r="B694" i="22"/>
  <c r="E693" i="22"/>
  <c r="J693" i="22" s="1"/>
  <c r="K693" i="22" s="1"/>
  <c r="B693" i="22"/>
  <c r="E692" i="22"/>
  <c r="J692" i="22" s="1"/>
  <c r="K692" i="22" s="1"/>
  <c r="B692" i="22"/>
  <c r="K691" i="22"/>
  <c r="E691" i="22"/>
  <c r="J691" i="22" s="1"/>
  <c r="B691" i="22"/>
  <c r="E690" i="22"/>
  <c r="J690" i="22" s="1"/>
  <c r="K690" i="22" s="1"/>
  <c r="B690" i="22"/>
  <c r="E689" i="22"/>
  <c r="J689" i="22" s="1"/>
  <c r="K689" i="22" s="1"/>
  <c r="B689" i="22"/>
  <c r="E688" i="22"/>
  <c r="J688" i="22" s="1"/>
  <c r="K688" i="22" s="1"/>
  <c r="B688" i="22"/>
  <c r="K687" i="22"/>
  <c r="E687" i="22"/>
  <c r="J687" i="22" s="1"/>
  <c r="B687" i="22"/>
  <c r="E686" i="22"/>
  <c r="J686" i="22" s="1"/>
  <c r="K686" i="22" s="1"/>
  <c r="B686" i="22"/>
  <c r="E685" i="22"/>
  <c r="J685" i="22" s="1"/>
  <c r="K685" i="22" s="1"/>
  <c r="B685" i="22"/>
  <c r="E684" i="22"/>
  <c r="J684" i="22" s="1"/>
  <c r="K684" i="22" s="1"/>
  <c r="B684" i="22"/>
  <c r="E683" i="22"/>
  <c r="J683" i="22" s="1"/>
  <c r="K683" i="22" s="1"/>
  <c r="B683" i="22"/>
  <c r="E682" i="22"/>
  <c r="J682" i="22" s="1"/>
  <c r="K682" i="22" s="1"/>
  <c r="B682" i="22"/>
  <c r="E681" i="22"/>
  <c r="J681" i="22" s="1"/>
  <c r="K681" i="22" s="1"/>
  <c r="B681" i="22"/>
  <c r="E680" i="22"/>
  <c r="J680" i="22" s="1"/>
  <c r="K680" i="22" s="1"/>
  <c r="B680" i="22"/>
  <c r="K679" i="22"/>
  <c r="E679" i="22"/>
  <c r="J679" i="22" s="1"/>
  <c r="B679" i="22"/>
  <c r="J678" i="22"/>
  <c r="K678" i="22" s="1"/>
  <c r="E678" i="22"/>
  <c r="B678" i="22"/>
  <c r="E677" i="22"/>
  <c r="J677" i="22" s="1"/>
  <c r="K677" i="22" s="1"/>
  <c r="B677" i="22"/>
  <c r="E676" i="22"/>
  <c r="J676" i="22" s="1"/>
  <c r="K676" i="22" s="1"/>
  <c r="B676" i="22"/>
  <c r="K675" i="22"/>
  <c r="E675" i="22"/>
  <c r="J675" i="22" s="1"/>
  <c r="B675" i="22"/>
  <c r="E674" i="22"/>
  <c r="J674" i="22" s="1"/>
  <c r="K674" i="22" s="1"/>
  <c r="B674" i="22"/>
  <c r="E673" i="22"/>
  <c r="J673" i="22" s="1"/>
  <c r="K673" i="22" s="1"/>
  <c r="B673" i="22"/>
  <c r="E672" i="22"/>
  <c r="J672" i="22" s="1"/>
  <c r="K672" i="22" s="1"/>
  <c r="B672" i="22"/>
  <c r="E671" i="22"/>
  <c r="J671" i="22" s="1"/>
  <c r="K671" i="22" s="1"/>
  <c r="B671" i="22"/>
  <c r="J670" i="22"/>
  <c r="K670" i="22" s="1"/>
  <c r="E670" i="22"/>
  <c r="B670" i="22"/>
  <c r="E669" i="22"/>
  <c r="J669" i="22" s="1"/>
  <c r="K669" i="22" s="1"/>
  <c r="B669" i="22"/>
  <c r="E668" i="22"/>
  <c r="J668" i="22" s="1"/>
  <c r="K668" i="22" s="1"/>
  <c r="B668" i="22"/>
  <c r="E667" i="22"/>
  <c r="J667" i="22" s="1"/>
  <c r="K667" i="22" s="1"/>
  <c r="B667" i="22"/>
  <c r="E666" i="22"/>
  <c r="J666" i="22" s="1"/>
  <c r="K666" i="22" s="1"/>
  <c r="B666" i="22"/>
  <c r="E665" i="22"/>
  <c r="J665" i="22" s="1"/>
  <c r="K665" i="22" s="1"/>
  <c r="B665" i="22"/>
  <c r="E664" i="22"/>
  <c r="J664" i="22" s="1"/>
  <c r="K664" i="22" s="1"/>
  <c r="B664" i="22"/>
  <c r="E663" i="22"/>
  <c r="J663" i="22" s="1"/>
  <c r="K663" i="22" s="1"/>
  <c r="B663" i="22"/>
  <c r="K662" i="22"/>
  <c r="E662" i="22"/>
  <c r="J662" i="22" s="1"/>
  <c r="B662" i="22"/>
  <c r="J661" i="22"/>
  <c r="K661" i="22" s="1"/>
  <c r="E661" i="22"/>
  <c r="B661" i="22"/>
  <c r="J660" i="22"/>
  <c r="K660" i="22" s="1"/>
  <c r="E660" i="22"/>
  <c r="B660" i="22"/>
  <c r="E659" i="22"/>
  <c r="J659" i="22" s="1"/>
  <c r="K659" i="22" s="1"/>
  <c r="B659" i="22"/>
  <c r="E658" i="22"/>
  <c r="J658" i="22" s="1"/>
  <c r="K658" i="22" s="1"/>
  <c r="B658" i="22"/>
  <c r="E657" i="22"/>
  <c r="J657" i="22" s="1"/>
  <c r="K657" i="22" s="1"/>
  <c r="B657" i="22"/>
  <c r="E656" i="22"/>
  <c r="J656" i="22" s="1"/>
  <c r="K656" i="22" s="1"/>
  <c r="B656" i="22"/>
  <c r="E655" i="22"/>
  <c r="J655" i="22" s="1"/>
  <c r="K655" i="22" s="1"/>
  <c r="B655" i="22"/>
  <c r="K654" i="22"/>
  <c r="E654" i="22"/>
  <c r="J654" i="22" s="1"/>
  <c r="B654" i="22"/>
  <c r="J653" i="22"/>
  <c r="K653" i="22" s="1"/>
  <c r="E653" i="22"/>
  <c r="B653" i="22"/>
  <c r="E652" i="22"/>
  <c r="J652" i="22" s="1"/>
  <c r="K652" i="22" s="1"/>
  <c r="B652" i="22"/>
  <c r="E651" i="22"/>
  <c r="J651" i="22" s="1"/>
  <c r="K651" i="22" s="1"/>
  <c r="B651" i="22"/>
  <c r="E650" i="22"/>
  <c r="J650" i="22" s="1"/>
  <c r="K650" i="22" s="1"/>
  <c r="B650" i="22"/>
  <c r="J649" i="22"/>
  <c r="K649" i="22" s="1"/>
  <c r="E649" i="22"/>
  <c r="B649" i="22"/>
  <c r="E648" i="22"/>
  <c r="J648" i="22" s="1"/>
  <c r="K648" i="22" s="1"/>
  <c r="B648" i="22"/>
  <c r="E647" i="22"/>
  <c r="J647" i="22" s="1"/>
  <c r="K647" i="22" s="1"/>
  <c r="B647" i="22"/>
  <c r="E646" i="22"/>
  <c r="J646" i="22" s="1"/>
  <c r="K646" i="22" s="1"/>
  <c r="B646" i="22"/>
  <c r="J645" i="22"/>
  <c r="K645" i="22" s="1"/>
  <c r="E645" i="22"/>
  <c r="B645" i="22"/>
  <c r="E644" i="22"/>
  <c r="J644" i="22" s="1"/>
  <c r="K644" i="22" s="1"/>
  <c r="B644" i="22"/>
  <c r="E643" i="22"/>
  <c r="J643" i="22" s="1"/>
  <c r="K643" i="22" s="1"/>
  <c r="B643" i="22"/>
  <c r="E642" i="22"/>
  <c r="J642" i="22" s="1"/>
  <c r="K642" i="22" s="1"/>
  <c r="B642" i="22"/>
  <c r="J641" i="22"/>
  <c r="K641" i="22" s="1"/>
  <c r="E641" i="22"/>
  <c r="B641" i="22"/>
  <c r="E640" i="22"/>
  <c r="J640" i="22" s="1"/>
  <c r="K640" i="22" s="1"/>
  <c r="B640" i="22"/>
  <c r="E639" i="22"/>
  <c r="J639" i="22" s="1"/>
  <c r="K639" i="22" s="1"/>
  <c r="B639" i="22"/>
  <c r="E638" i="22"/>
  <c r="J638" i="22" s="1"/>
  <c r="K638" i="22" s="1"/>
  <c r="B638" i="22"/>
  <c r="J637" i="22"/>
  <c r="K637" i="22" s="1"/>
  <c r="E637" i="22"/>
  <c r="B637" i="22"/>
  <c r="E636" i="22"/>
  <c r="J636" i="22" s="1"/>
  <c r="K636" i="22" s="1"/>
  <c r="B636" i="22"/>
  <c r="E635" i="22"/>
  <c r="J635" i="22" s="1"/>
  <c r="K635" i="22" s="1"/>
  <c r="B635" i="22"/>
  <c r="E634" i="22"/>
  <c r="J634" i="22" s="1"/>
  <c r="K634" i="22" s="1"/>
  <c r="B634" i="22"/>
  <c r="J633" i="22"/>
  <c r="K633" i="22" s="1"/>
  <c r="E633" i="22"/>
  <c r="B633" i="22"/>
  <c r="E632" i="22"/>
  <c r="J632" i="22" s="1"/>
  <c r="K632" i="22" s="1"/>
  <c r="B632" i="22"/>
  <c r="E631" i="22"/>
  <c r="J631" i="22" s="1"/>
  <c r="K631" i="22" s="1"/>
  <c r="B631" i="22"/>
  <c r="E630" i="22"/>
  <c r="J630" i="22" s="1"/>
  <c r="K630" i="22" s="1"/>
  <c r="B630" i="22"/>
  <c r="J629" i="22"/>
  <c r="K629" i="22" s="1"/>
  <c r="E629" i="22"/>
  <c r="B629" i="22"/>
  <c r="E628" i="22"/>
  <c r="J628" i="22" s="1"/>
  <c r="K628" i="22" s="1"/>
  <c r="B628" i="22"/>
  <c r="E627" i="22"/>
  <c r="J627" i="22" s="1"/>
  <c r="K627" i="22" s="1"/>
  <c r="B627" i="22"/>
  <c r="E626" i="22"/>
  <c r="J626" i="22" s="1"/>
  <c r="K626" i="22" s="1"/>
  <c r="B626" i="22"/>
  <c r="J625" i="22"/>
  <c r="K625" i="22" s="1"/>
  <c r="E625" i="22"/>
  <c r="B625" i="22"/>
  <c r="E624" i="22"/>
  <c r="J624" i="22" s="1"/>
  <c r="K624" i="22" s="1"/>
  <c r="B624" i="22"/>
  <c r="E623" i="22"/>
  <c r="J623" i="22" s="1"/>
  <c r="K623" i="22" s="1"/>
  <c r="B623" i="22"/>
  <c r="E622" i="22"/>
  <c r="J622" i="22" s="1"/>
  <c r="K622" i="22" s="1"/>
  <c r="B622" i="22"/>
  <c r="J621" i="22"/>
  <c r="K621" i="22" s="1"/>
  <c r="E621" i="22"/>
  <c r="B621" i="22"/>
  <c r="E620" i="22"/>
  <c r="J620" i="22" s="1"/>
  <c r="K620" i="22" s="1"/>
  <c r="B620" i="22"/>
  <c r="E619" i="22"/>
  <c r="J619" i="22" s="1"/>
  <c r="K619" i="22" s="1"/>
  <c r="B619" i="22"/>
  <c r="E618" i="22"/>
  <c r="J618" i="22" s="1"/>
  <c r="K618" i="22" s="1"/>
  <c r="B618" i="22"/>
  <c r="J617" i="22"/>
  <c r="K617" i="22" s="1"/>
  <c r="E617" i="22"/>
  <c r="B617" i="22"/>
  <c r="E616" i="22"/>
  <c r="J616" i="22" s="1"/>
  <c r="K616" i="22" s="1"/>
  <c r="B616" i="22"/>
  <c r="E615" i="22"/>
  <c r="J615" i="22" s="1"/>
  <c r="K615" i="22" s="1"/>
  <c r="B615" i="22"/>
  <c r="E614" i="22"/>
  <c r="J614" i="22" s="1"/>
  <c r="K614" i="22" s="1"/>
  <c r="B614" i="22"/>
  <c r="J613" i="22"/>
  <c r="K613" i="22" s="1"/>
  <c r="E613" i="22"/>
  <c r="B613" i="22"/>
  <c r="E612" i="22"/>
  <c r="J612" i="22" s="1"/>
  <c r="K612" i="22" s="1"/>
  <c r="B612" i="22"/>
  <c r="E611" i="22"/>
  <c r="J611" i="22" s="1"/>
  <c r="K611" i="22" s="1"/>
  <c r="B611" i="22"/>
  <c r="E610" i="22"/>
  <c r="J610" i="22" s="1"/>
  <c r="K610" i="22" s="1"/>
  <c r="B610" i="22"/>
  <c r="J609" i="22"/>
  <c r="K609" i="22" s="1"/>
  <c r="E609" i="22"/>
  <c r="B609" i="22"/>
  <c r="E608" i="22"/>
  <c r="J608" i="22" s="1"/>
  <c r="K608" i="22" s="1"/>
  <c r="B608" i="22"/>
  <c r="E607" i="22"/>
  <c r="J607" i="22" s="1"/>
  <c r="K607" i="22" s="1"/>
  <c r="B607" i="22"/>
  <c r="E606" i="22"/>
  <c r="J606" i="22" s="1"/>
  <c r="K606" i="22" s="1"/>
  <c r="B606" i="22"/>
  <c r="J605" i="22"/>
  <c r="K605" i="22" s="1"/>
  <c r="E605" i="22"/>
  <c r="B605" i="22"/>
  <c r="E604" i="22"/>
  <c r="J604" i="22" s="1"/>
  <c r="K604" i="22" s="1"/>
  <c r="B604" i="22"/>
  <c r="E603" i="22"/>
  <c r="J603" i="22" s="1"/>
  <c r="K603" i="22" s="1"/>
  <c r="B603" i="22"/>
  <c r="E602" i="22"/>
  <c r="J602" i="22" s="1"/>
  <c r="K602" i="22" s="1"/>
  <c r="B602" i="22"/>
  <c r="J601" i="22"/>
  <c r="K601" i="22" s="1"/>
  <c r="E601" i="22"/>
  <c r="B601" i="22"/>
  <c r="E600" i="22"/>
  <c r="J600" i="22" s="1"/>
  <c r="K600" i="22" s="1"/>
  <c r="B600" i="22"/>
  <c r="E599" i="22"/>
  <c r="J599" i="22" s="1"/>
  <c r="K599" i="22" s="1"/>
  <c r="B599" i="22"/>
  <c r="E598" i="22"/>
  <c r="J598" i="22" s="1"/>
  <c r="K598" i="22" s="1"/>
  <c r="B598" i="22"/>
  <c r="J597" i="22"/>
  <c r="K597" i="22" s="1"/>
  <c r="E597" i="22"/>
  <c r="B597" i="22"/>
  <c r="E596" i="22"/>
  <c r="J596" i="22" s="1"/>
  <c r="K596" i="22" s="1"/>
  <c r="B596" i="22"/>
  <c r="E595" i="22"/>
  <c r="J595" i="22" s="1"/>
  <c r="K595" i="22" s="1"/>
  <c r="B595" i="22"/>
  <c r="E594" i="22"/>
  <c r="J594" i="22" s="1"/>
  <c r="K594" i="22" s="1"/>
  <c r="B594" i="22"/>
  <c r="J593" i="22"/>
  <c r="K593" i="22" s="1"/>
  <c r="E593" i="22"/>
  <c r="B593" i="22"/>
  <c r="E592" i="22"/>
  <c r="J592" i="22" s="1"/>
  <c r="K592" i="22" s="1"/>
  <c r="B592" i="22"/>
  <c r="E591" i="22"/>
  <c r="J591" i="22" s="1"/>
  <c r="K591" i="22" s="1"/>
  <c r="B591" i="22"/>
  <c r="E590" i="22"/>
  <c r="J590" i="22" s="1"/>
  <c r="K590" i="22" s="1"/>
  <c r="B590" i="22"/>
  <c r="J589" i="22"/>
  <c r="K589" i="22" s="1"/>
  <c r="E589" i="22"/>
  <c r="B589" i="22"/>
  <c r="E588" i="22"/>
  <c r="J588" i="22" s="1"/>
  <c r="K588" i="22" s="1"/>
  <c r="B588" i="22"/>
  <c r="E587" i="22"/>
  <c r="J587" i="22" s="1"/>
  <c r="K587" i="22" s="1"/>
  <c r="B587" i="22"/>
  <c r="E586" i="22"/>
  <c r="J586" i="22" s="1"/>
  <c r="K586" i="22" s="1"/>
  <c r="B586" i="22"/>
  <c r="J585" i="22"/>
  <c r="K585" i="22" s="1"/>
  <c r="E585" i="22"/>
  <c r="B585" i="22"/>
  <c r="E584" i="22"/>
  <c r="J584" i="22" s="1"/>
  <c r="K584" i="22" s="1"/>
  <c r="B584" i="22"/>
  <c r="E583" i="22"/>
  <c r="J583" i="22" s="1"/>
  <c r="K583" i="22" s="1"/>
  <c r="B583" i="22"/>
  <c r="E582" i="22"/>
  <c r="J582" i="22" s="1"/>
  <c r="K582" i="22" s="1"/>
  <c r="B582" i="22"/>
  <c r="J581" i="22"/>
  <c r="K581" i="22" s="1"/>
  <c r="E581" i="22"/>
  <c r="B581" i="22"/>
  <c r="E580" i="22"/>
  <c r="J580" i="22" s="1"/>
  <c r="K580" i="22" s="1"/>
  <c r="B580" i="22"/>
  <c r="E579" i="22"/>
  <c r="J579" i="22" s="1"/>
  <c r="K579" i="22" s="1"/>
  <c r="B579" i="22"/>
  <c r="E578" i="22"/>
  <c r="J578" i="22" s="1"/>
  <c r="K578" i="22" s="1"/>
  <c r="B578" i="22"/>
  <c r="J577" i="22"/>
  <c r="K577" i="22" s="1"/>
  <c r="E577" i="22"/>
  <c r="B577" i="22"/>
  <c r="E576" i="22"/>
  <c r="J576" i="22" s="1"/>
  <c r="K576" i="22" s="1"/>
  <c r="B576" i="22"/>
  <c r="E575" i="22"/>
  <c r="J575" i="22" s="1"/>
  <c r="K575" i="22" s="1"/>
  <c r="B575" i="22"/>
  <c r="E574" i="22"/>
  <c r="J574" i="22" s="1"/>
  <c r="K574" i="22" s="1"/>
  <c r="B574" i="22"/>
  <c r="J573" i="22"/>
  <c r="K573" i="22" s="1"/>
  <c r="E573" i="22"/>
  <c r="B573" i="22"/>
  <c r="E572" i="22"/>
  <c r="J572" i="22" s="1"/>
  <c r="K572" i="22" s="1"/>
  <c r="B572" i="22"/>
  <c r="E571" i="22"/>
  <c r="J571" i="22" s="1"/>
  <c r="K571" i="22" s="1"/>
  <c r="B571" i="22"/>
  <c r="E570" i="22"/>
  <c r="J570" i="22" s="1"/>
  <c r="K570" i="22" s="1"/>
  <c r="B570" i="22"/>
  <c r="J569" i="22"/>
  <c r="K569" i="22" s="1"/>
  <c r="E569" i="22"/>
  <c r="B569" i="22"/>
  <c r="E568" i="22"/>
  <c r="J568" i="22" s="1"/>
  <c r="K568" i="22" s="1"/>
  <c r="B568" i="22"/>
  <c r="E567" i="22"/>
  <c r="J567" i="22" s="1"/>
  <c r="K567" i="22" s="1"/>
  <c r="B567" i="22"/>
  <c r="E566" i="22"/>
  <c r="J566" i="22" s="1"/>
  <c r="K566" i="22" s="1"/>
  <c r="B566" i="22"/>
  <c r="J565" i="22"/>
  <c r="K565" i="22" s="1"/>
  <c r="E565" i="22"/>
  <c r="B565" i="22"/>
  <c r="E564" i="22"/>
  <c r="J564" i="22" s="1"/>
  <c r="K564" i="22" s="1"/>
  <c r="B564" i="22"/>
  <c r="E563" i="22"/>
  <c r="J563" i="22" s="1"/>
  <c r="K563" i="22" s="1"/>
  <c r="B563" i="22"/>
  <c r="E562" i="22"/>
  <c r="J562" i="22" s="1"/>
  <c r="K562" i="22" s="1"/>
  <c r="B562" i="22"/>
  <c r="J561" i="22"/>
  <c r="K561" i="22" s="1"/>
  <c r="E561" i="22"/>
  <c r="B561" i="22"/>
  <c r="E560" i="22"/>
  <c r="J560" i="22" s="1"/>
  <c r="K560" i="22" s="1"/>
  <c r="B560" i="22"/>
  <c r="E559" i="22"/>
  <c r="J559" i="22" s="1"/>
  <c r="K559" i="22" s="1"/>
  <c r="B559" i="22"/>
  <c r="E558" i="22"/>
  <c r="J558" i="22" s="1"/>
  <c r="K558" i="22" s="1"/>
  <c r="B558" i="22"/>
  <c r="J557" i="22"/>
  <c r="K557" i="22" s="1"/>
  <c r="E557" i="22"/>
  <c r="B557" i="22"/>
  <c r="E556" i="22"/>
  <c r="J556" i="22" s="1"/>
  <c r="K556" i="22" s="1"/>
  <c r="B556" i="22"/>
  <c r="E555" i="22"/>
  <c r="J555" i="22" s="1"/>
  <c r="K555" i="22" s="1"/>
  <c r="B555" i="22"/>
  <c r="E554" i="22"/>
  <c r="J554" i="22" s="1"/>
  <c r="K554" i="22" s="1"/>
  <c r="B554" i="22"/>
  <c r="J553" i="22"/>
  <c r="K553" i="22" s="1"/>
  <c r="E553" i="22"/>
  <c r="B553" i="22"/>
  <c r="E552" i="22"/>
  <c r="J552" i="22" s="1"/>
  <c r="K552" i="22" s="1"/>
  <c r="B552" i="22"/>
  <c r="E551" i="22"/>
  <c r="J551" i="22" s="1"/>
  <c r="K551" i="22" s="1"/>
  <c r="B551" i="22"/>
  <c r="E550" i="22"/>
  <c r="J550" i="22" s="1"/>
  <c r="K550" i="22" s="1"/>
  <c r="B550" i="22"/>
  <c r="J549" i="22"/>
  <c r="K549" i="22" s="1"/>
  <c r="E549" i="22"/>
  <c r="B549" i="22"/>
  <c r="E548" i="22"/>
  <c r="J548" i="22" s="1"/>
  <c r="K548" i="22" s="1"/>
  <c r="B548" i="22"/>
  <c r="E547" i="22"/>
  <c r="J547" i="22" s="1"/>
  <c r="K547" i="22" s="1"/>
  <c r="B547" i="22"/>
  <c r="E546" i="22"/>
  <c r="J546" i="22" s="1"/>
  <c r="K546" i="22" s="1"/>
  <c r="B546" i="22"/>
  <c r="J545" i="22"/>
  <c r="K545" i="22" s="1"/>
  <c r="E545" i="22"/>
  <c r="B545" i="22"/>
  <c r="E544" i="22"/>
  <c r="J544" i="22" s="1"/>
  <c r="K544" i="22" s="1"/>
  <c r="B544" i="22"/>
  <c r="E543" i="22"/>
  <c r="J543" i="22" s="1"/>
  <c r="K543" i="22" s="1"/>
  <c r="B543" i="22"/>
  <c r="E542" i="22"/>
  <c r="J542" i="22" s="1"/>
  <c r="K542" i="22" s="1"/>
  <c r="B542" i="22"/>
  <c r="J541" i="22"/>
  <c r="K541" i="22" s="1"/>
  <c r="E541" i="22"/>
  <c r="B541" i="22"/>
  <c r="E540" i="22"/>
  <c r="J540" i="22" s="1"/>
  <c r="K540" i="22" s="1"/>
  <c r="B540" i="22"/>
  <c r="E539" i="22"/>
  <c r="J539" i="22" s="1"/>
  <c r="K539" i="22" s="1"/>
  <c r="B539" i="22"/>
  <c r="E538" i="22"/>
  <c r="J538" i="22" s="1"/>
  <c r="K538" i="22" s="1"/>
  <c r="B538" i="22"/>
  <c r="J537" i="22"/>
  <c r="K537" i="22" s="1"/>
  <c r="E537" i="22"/>
  <c r="B537" i="22"/>
  <c r="E536" i="22"/>
  <c r="J536" i="22" s="1"/>
  <c r="K536" i="22" s="1"/>
  <c r="B536" i="22"/>
  <c r="E535" i="22"/>
  <c r="J535" i="22" s="1"/>
  <c r="K535" i="22" s="1"/>
  <c r="B535" i="22"/>
  <c r="E534" i="22"/>
  <c r="J534" i="22" s="1"/>
  <c r="K534" i="22" s="1"/>
  <c r="B534" i="22"/>
  <c r="J533" i="22"/>
  <c r="K533" i="22" s="1"/>
  <c r="E533" i="22"/>
  <c r="B533" i="22"/>
  <c r="E532" i="22"/>
  <c r="J532" i="22" s="1"/>
  <c r="K532" i="22" s="1"/>
  <c r="B532" i="22"/>
  <c r="E531" i="22"/>
  <c r="J531" i="22" s="1"/>
  <c r="K531" i="22" s="1"/>
  <c r="B531" i="22"/>
  <c r="E530" i="22"/>
  <c r="J530" i="22" s="1"/>
  <c r="K530" i="22" s="1"/>
  <c r="B530" i="22"/>
  <c r="J529" i="22"/>
  <c r="K529" i="22" s="1"/>
  <c r="E529" i="22"/>
  <c r="B529" i="22"/>
  <c r="E528" i="22"/>
  <c r="J528" i="22" s="1"/>
  <c r="K528" i="22" s="1"/>
  <c r="B528" i="22"/>
  <c r="E527" i="22"/>
  <c r="J527" i="22" s="1"/>
  <c r="K527" i="22" s="1"/>
  <c r="B527" i="22"/>
  <c r="E526" i="22"/>
  <c r="J526" i="22" s="1"/>
  <c r="K526" i="22" s="1"/>
  <c r="B526" i="22"/>
  <c r="J525" i="22"/>
  <c r="K525" i="22" s="1"/>
  <c r="E525" i="22"/>
  <c r="B525" i="22"/>
  <c r="E524" i="22"/>
  <c r="J524" i="22" s="1"/>
  <c r="K524" i="22" s="1"/>
  <c r="B524" i="22"/>
  <c r="E523" i="22"/>
  <c r="J523" i="22" s="1"/>
  <c r="K523" i="22" s="1"/>
  <c r="B523" i="22"/>
  <c r="E522" i="22"/>
  <c r="J522" i="22" s="1"/>
  <c r="K522" i="22" s="1"/>
  <c r="B522" i="22"/>
  <c r="J521" i="22"/>
  <c r="K521" i="22" s="1"/>
  <c r="E521" i="22"/>
  <c r="B521" i="22"/>
  <c r="E520" i="22"/>
  <c r="J520" i="22" s="1"/>
  <c r="K520" i="22" s="1"/>
  <c r="B520" i="22"/>
  <c r="E519" i="22"/>
  <c r="J519" i="22" s="1"/>
  <c r="K519" i="22" s="1"/>
  <c r="B519" i="22"/>
  <c r="E518" i="22"/>
  <c r="J518" i="22" s="1"/>
  <c r="K518" i="22" s="1"/>
  <c r="B518" i="22"/>
  <c r="J517" i="22"/>
  <c r="K517" i="22" s="1"/>
  <c r="E517" i="22"/>
  <c r="B517" i="22"/>
  <c r="E516" i="22"/>
  <c r="J516" i="22" s="1"/>
  <c r="K516" i="22" s="1"/>
  <c r="B516" i="22"/>
  <c r="E515" i="22"/>
  <c r="J515" i="22" s="1"/>
  <c r="K515" i="22" s="1"/>
  <c r="B515" i="22"/>
  <c r="J514" i="22"/>
  <c r="K514" i="22" s="1"/>
  <c r="E514" i="22"/>
  <c r="B514" i="22"/>
  <c r="E513" i="22"/>
  <c r="J513" i="22" s="1"/>
  <c r="K513" i="22" s="1"/>
  <c r="B513" i="22"/>
  <c r="E512" i="22"/>
  <c r="J512" i="22" s="1"/>
  <c r="K512" i="22" s="1"/>
  <c r="B512" i="22"/>
  <c r="E511" i="22"/>
  <c r="J511" i="22" s="1"/>
  <c r="K511" i="22" s="1"/>
  <c r="B511" i="22"/>
  <c r="E510" i="22"/>
  <c r="J510" i="22" s="1"/>
  <c r="K510" i="22" s="1"/>
  <c r="B510" i="22"/>
  <c r="E509" i="22"/>
  <c r="J509" i="22" s="1"/>
  <c r="K509" i="22" s="1"/>
  <c r="B509" i="22"/>
  <c r="E508" i="22"/>
  <c r="J508" i="22" s="1"/>
  <c r="K508" i="22" s="1"/>
  <c r="B508" i="22"/>
  <c r="E507" i="22"/>
  <c r="J507" i="22" s="1"/>
  <c r="K507" i="22" s="1"/>
  <c r="B507" i="22"/>
  <c r="E506" i="22"/>
  <c r="J506" i="22" s="1"/>
  <c r="K506" i="22" s="1"/>
  <c r="B506" i="22"/>
  <c r="E505" i="22"/>
  <c r="J505" i="22" s="1"/>
  <c r="K505" i="22" s="1"/>
  <c r="B505" i="22"/>
  <c r="J504" i="22"/>
  <c r="K504" i="22" s="1"/>
  <c r="E504" i="22"/>
  <c r="B504" i="22"/>
  <c r="E503" i="22"/>
  <c r="J503" i="22" s="1"/>
  <c r="K503" i="22" s="1"/>
  <c r="B503" i="22"/>
  <c r="E502" i="22"/>
  <c r="J502" i="22" s="1"/>
  <c r="K502" i="22" s="1"/>
  <c r="B502" i="22"/>
  <c r="E501" i="22"/>
  <c r="J501" i="22" s="1"/>
  <c r="K501" i="22" s="1"/>
  <c r="B501" i="22"/>
  <c r="E500" i="22"/>
  <c r="J500" i="22" s="1"/>
  <c r="K500" i="22" s="1"/>
  <c r="B500" i="22"/>
  <c r="E499" i="22"/>
  <c r="J499" i="22" s="1"/>
  <c r="K499" i="22" s="1"/>
  <c r="B499" i="22"/>
  <c r="E498" i="22"/>
  <c r="J498" i="22" s="1"/>
  <c r="K498" i="22" s="1"/>
  <c r="B498" i="22"/>
  <c r="E497" i="22"/>
  <c r="J497" i="22" s="1"/>
  <c r="K497" i="22" s="1"/>
  <c r="B497" i="22"/>
  <c r="E496" i="22"/>
  <c r="J496" i="22" s="1"/>
  <c r="K496" i="22" s="1"/>
  <c r="B496" i="22"/>
  <c r="E495" i="22"/>
  <c r="J495" i="22" s="1"/>
  <c r="K495" i="22" s="1"/>
  <c r="B495" i="22"/>
  <c r="E494" i="22"/>
  <c r="J494" i="22" s="1"/>
  <c r="K494" i="22" s="1"/>
  <c r="B494" i="22"/>
  <c r="E493" i="22"/>
  <c r="J493" i="22" s="1"/>
  <c r="K493" i="22" s="1"/>
  <c r="B493" i="22"/>
  <c r="E492" i="22"/>
  <c r="J492" i="22" s="1"/>
  <c r="K492" i="22" s="1"/>
  <c r="B492" i="22"/>
  <c r="E491" i="22"/>
  <c r="J491" i="22" s="1"/>
  <c r="K491" i="22" s="1"/>
  <c r="B491" i="22"/>
  <c r="E490" i="22"/>
  <c r="J490" i="22" s="1"/>
  <c r="K490" i="22" s="1"/>
  <c r="B490" i="22"/>
  <c r="J489" i="22"/>
  <c r="K489" i="22" s="1"/>
  <c r="E489" i="22"/>
  <c r="B489" i="22"/>
  <c r="J488" i="22"/>
  <c r="K488" i="22" s="1"/>
  <c r="E488" i="22"/>
  <c r="B488" i="22"/>
  <c r="E487" i="22"/>
  <c r="J487" i="22" s="1"/>
  <c r="K487" i="22" s="1"/>
  <c r="B487" i="22"/>
  <c r="E486" i="22"/>
  <c r="J486" i="22" s="1"/>
  <c r="K486" i="22" s="1"/>
  <c r="B486" i="22"/>
  <c r="E485" i="22"/>
  <c r="J485" i="22" s="1"/>
  <c r="K485" i="22" s="1"/>
  <c r="B485" i="22"/>
  <c r="E484" i="22"/>
  <c r="J484" i="22" s="1"/>
  <c r="K484" i="22" s="1"/>
  <c r="B484" i="22"/>
  <c r="E483" i="22"/>
  <c r="J483" i="22" s="1"/>
  <c r="K483" i="22" s="1"/>
  <c r="B483" i="22"/>
  <c r="E482" i="22"/>
  <c r="J482" i="22" s="1"/>
  <c r="K482" i="22" s="1"/>
  <c r="B482" i="22"/>
  <c r="E481" i="22"/>
  <c r="J481" i="22" s="1"/>
  <c r="K481" i="22" s="1"/>
  <c r="B481" i="22"/>
  <c r="E480" i="22"/>
  <c r="J480" i="22" s="1"/>
  <c r="K480" i="22" s="1"/>
  <c r="B480" i="22"/>
  <c r="E479" i="22"/>
  <c r="J479" i="22" s="1"/>
  <c r="K479" i="22" s="1"/>
  <c r="B479" i="22"/>
  <c r="E478" i="22"/>
  <c r="J478" i="22" s="1"/>
  <c r="K478" i="22" s="1"/>
  <c r="B478" i="22"/>
  <c r="E477" i="22"/>
  <c r="J477" i="22" s="1"/>
  <c r="K477" i="22" s="1"/>
  <c r="B477" i="22"/>
  <c r="E476" i="22"/>
  <c r="J476" i="22" s="1"/>
  <c r="K476" i="22" s="1"/>
  <c r="B476" i="22"/>
  <c r="E475" i="22"/>
  <c r="J475" i="22" s="1"/>
  <c r="K475" i="22" s="1"/>
  <c r="B475" i="22"/>
  <c r="E474" i="22"/>
  <c r="J474" i="22" s="1"/>
  <c r="K474" i="22" s="1"/>
  <c r="B474" i="22"/>
  <c r="E473" i="22"/>
  <c r="J473" i="22" s="1"/>
  <c r="K473" i="22" s="1"/>
  <c r="B473" i="22"/>
  <c r="E472" i="22"/>
  <c r="J472" i="22" s="1"/>
  <c r="K472" i="22" s="1"/>
  <c r="B472" i="22"/>
  <c r="E471" i="22"/>
  <c r="J471" i="22" s="1"/>
  <c r="K471" i="22" s="1"/>
  <c r="B471" i="22"/>
  <c r="E470" i="22"/>
  <c r="J470" i="22" s="1"/>
  <c r="K470" i="22" s="1"/>
  <c r="B470" i="22"/>
  <c r="E469" i="22"/>
  <c r="J469" i="22" s="1"/>
  <c r="K469" i="22" s="1"/>
  <c r="B469" i="22"/>
  <c r="E468" i="22"/>
  <c r="J468" i="22" s="1"/>
  <c r="K468" i="22" s="1"/>
  <c r="B468" i="22"/>
  <c r="E467" i="22"/>
  <c r="J467" i="22" s="1"/>
  <c r="K467" i="22" s="1"/>
  <c r="B467" i="22"/>
  <c r="J466" i="22"/>
  <c r="K466" i="22" s="1"/>
  <c r="E466" i="22"/>
  <c r="B466" i="22"/>
  <c r="E465" i="22"/>
  <c r="J465" i="22" s="1"/>
  <c r="K465" i="22" s="1"/>
  <c r="B465" i="22"/>
  <c r="E464" i="22"/>
  <c r="J464" i="22" s="1"/>
  <c r="K464" i="22" s="1"/>
  <c r="B464" i="22"/>
  <c r="E463" i="22"/>
  <c r="J463" i="22" s="1"/>
  <c r="K463" i="22" s="1"/>
  <c r="B463" i="22"/>
  <c r="E462" i="22"/>
  <c r="J462" i="22" s="1"/>
  <c r="K462" i="22" s="1"/>
  <c r="B462" i="22"/>
  <c r="E461" i="22"/>
  <c r="J461" i="22" s="1"/>
  <c r="K461" i="22" s="1"/>
  <c r="B461" i="22"/>
  <c r="E460" i="22"/>
  <c r="J460" i="22" s="1"/>
  <c r="K460" i="22" s="1"/>
  <c r="B460" i="22"/>
  <c r="J459" i="22"/>
  <c r="K459" i="22" s="1"/>
  <c r="E459" i="22"/>
  <c r="B459" i="22"/>
  <c r="E458" i="22"/>
  <c r="J458" i="22" s="1"/>
  <c r="K458" i="22" s="1"/>
  <c r="B458" i="22"/>
  <c r="E457" i="22"/>
  <c r="J457" i="22" s="1"/>
  <c r="K457" i="22" s="1"/>
  <c r="B457" i="22"/>
  <c r="E456" i="22"/>
  <c r="J456" i="22" s="1"/>
  <c r="K456" i="22" s="1"/>
  <c r="B456" i="22"/>
  <c r="E455" i="22"/>
  <c r="J455" i="22" s="1"/>
  <c r="K455" i="22" s="1"/>
  <c r="B455" i="22"/>
  <c r="J454" i="22"/>
  <c r="K454" i="22" s="1"/>
  <c r="E454" i="22"/>
  <c r="B454" i="22"/>
  <c r="E453" i="22"/>
  <c r="J453" i="22" s="1"/>
  <c r="K453" i="22" s="1"/>
  <c r="B453" i="22"/>
  <c r="E452" i="22"/>
  <c r="J452" i="22" s="1"/>
  <c r="K452" i="22" s="1"/>
  <c r="B452" i="22"/>
  <c r="J451" i="22"/>
  <c r="K451" i="22" s="1"/>
  <c r="E451" i="22"/>
  <c r="B451" i="22"/>
  <c r="E450" i="22"/>
  <c r="J450" i="22" s="1"/>
  <c r="K450" i="22" s="1"/>
  <c r="B450" i="22"/>
  <c r="E449" i="22"/>
  <c r="J449" i="22" s="1"/>
  <c r="K449" i="22" s="1"/>
  <c r="B449" i="22"/>
  <c r="E448" i="22"/>
  <c r="J448" i="22" s="1"/>
  <c r="K448" i="22" s="1"/>
  <c r="B448" i="22"/>
  <c r="E447" i="22"/>
  <c r="J447" i="22" s="1"/>
  <c r="K447" i="22" s="1"/>
  <c r="B447" i="22"/>
  <c r="E446" i="22"/>
  <c r="J446" i="22" s="1"/>
  <c r="K446" i="22" s="1"/>
  <c r="B446" i="22"/>
  <c r="E445" i="22"/>
  <c r="J445" i="22" s="1"/>
  <c r="K445" i="22" s="1"/>
  <c r="B445" i="22"/>
  <c r="E444" i="22"/>
  <c r="J444" i="22" s="1"/>
  <c r="K444" i="22" s="1"/>
  <c r="B444" i="22"/>
  <c r="E443" i="22"/>
  <c r="J443" i="22" s="1"/>
  <c r="K443" i="22" s="1"/>
  <c r="B443" i="22"/>
  <c r="E442" i="22"/>
  <c r="J442" i="22" s="1"/>
  <c r="K442" i="22" s="1"/>
  <c r="B442" i="22"/>
  <c r="E441" i="22"/>
  <c r="J441" i="22" s="1"/>
  <c r="K441" i="22" s="1"/>
  <c r="B441" i="22"/>
  <c r="E440" i="22"/>
  <c r="J440" i="22" s="1"/>
  <c r="K440" i="22" s="1"/>
  <c r="B440" i="22"/>
  <c r="E439" i="22"/>
  <c r="J439" i="22" s="1"/>
  <c r="K439" i="22" s="1"/>
  <c r="B439" i="22"/>
  <c r="E438" i="22"/>
  <c r="J438" i="22" s="1"/>
  <c r="K438" i="22" s="1"/>
  <c r="B438" i="22"/>
  <c r="E437" i="22"/>
  <c r="J437" i="22" s="1"/>
  <c r="K437" i="22" s="1"/>
  <c r="B437" i="22"/>
  <c r="E436" i="22"/>
  <c r="J436" i="22" s="1"/>
  <c r="K436" i="22" s="1"/>
  <c r="B436" i="22"/>
  <c r="E435" i="22"/>
  <c r="J435" i="22" s="1"/>
  <c r="K435" i="22" s="1"/>
  <c r="B435" i="22"/>
  <c r="J434" i="22"/>
  <c r="K434" i="22" s="1"/>
  <c r="E434" i="22"/>
  <c r="B434" i="22"/>
  <c r="E433" i="22"/>
  <c r="J433" i="22" s="1"/>
  <c r="K433" i="22" s="1"/>
  <c r="B433" i="22"/>
  <c r="E432" i="22"/>
  <c r="J432" i="22" s="1"/>
  <c r="K432" i="22" s="1"/>
  <c r="B432" i="22"/>
  <c r="E431" i="22"/>
  <c r="J431" i="22" s="1"/>
  <c r="K431" i="22" s="1"/>
  <c r="B431" i="22"/>
  <c r="E430" i="22"/>
  <c r="J430" i="22" s="1"/>
  <c r="K430" i="22" s="1"/>
  <c r="B430" i="22"/>
  <c r="E429" i="22"/>
  <c r="J429" i="22" s="1"/>
  <c r="K429" i="22" s="1"/>
  <c r="B429" i="22"/>
  <c r="E428" i="22"/>
  <c r="J428" i="22" s="1"/>
  <c r="K428" i="22" s="1"/>
  <c r="B428" i="22"/>
  <c r="J427" i="22"/>
  <c r="K427" i="22" s="1"/>
  <c r="E427" i="22"/>
  <c r="B427" i="22"/>
  <c r="E426" i="22"/>
  <c r="J426" i="22" s="1"/>
  <c r="K426" i="22" s="1"/>
  <c r="B426" i="22"/>
  <c r="E425" i="22"/>
  <c r="J425" i="22" s="1"/>
  <c r="K425" i="22" s="1"/>
  <c r="B425" i="22"/>
  <c r="E424" i="22"/>
  <c r="J424" i="22" s="1"/>
  <c r="K424" i="22" s="1"/>
  <c r="B424" i="22"/>
  <c r="E423" i="22"/>
  <c r="J423" i="22" s="1"/>
  <c r="K423" i="22" s="1"/>
  <c r="B423" i="22"/>
  <c r="J422" i="22"/>
  <c r="K422" i="22" s="1"/>
  <c r="E422" i="22"/>
  <c r="B422" i="22"/>
  <c r="E421" i="22"/>
  <c r="J421" i="22" s="1"/>
  <c r="K421" i="22" s="1"/>
  <c r="B421" i="22"/>
  <c r="E420" i="22"/>
  <c r="J420" i="22" s="1"/>
  <c r="K420" i="22" s="1"/>
  <c r="B420" i="22"/>
  <c r="E419" i="22"/>
  <c r="J419" i="22" s="1"/>
  <c r="K419" i="22" s="1"/>
  <c r="B419" i="22"/>
  <c r="E418" i="22"/>
  <c r="J418" i="22" s="1"/>
  <c r="K418" i="22" s="1"/>
  <c r="B418" i="22"/>
  <c r="E417" i="22"/>
  <c r="J417" i="22" s="1"/>
  <c r="K417" i="22" s="1"/>
  <c r="B417" i="22"/>
  <c r="E416" i="22"/>
  <c r="J416" i="22" s="1"/>
  <c r="K416" i="22" s="1"/>
  <c r="B416" i="22"/>
  <c r="E415" i="22"/>
  <c r="J415" i="22" s="1"/>
  <c r="K415" i="22" s="1"/>
  <c r="B415" i="22"/>
  <c r="E414" i="22"/>
  <c r="J414" i="22" s="1"/>
  <c r="K414" i="22" s="1"/>
  <c r="B414" i="22"/>
  <c r="E413" i="22"/>
  <c r="J413" i="22" s="1"/>
  <c r="K413" i="22" s="1"/>
  <c r="B413" i="22"/>
  <c r="E412" i="22"/>
  <c r="J412" i="22" s="1"/>
  <c r="K412" i="22" s="1"/>
  <c r="B412" i="22"/>
  <c r="E411" i="22"/>
  <c r="J411" i="22" s="1"/>
  <c r="K411" i="22" s="1"/>
  <c r="B411" i="22"/>
  <c r="E410" i="22"/>
  <c r="J410" i="22" s="1"/>
  <c r="K410" i="22" s="1"/>
  <c r="B410" i="22"/>
  <c r="E409" i="22"/>
  <c r="J409" i="22" s="1"/>
  <c r="K409" i="22" s="1"/>
  <c r="B409" i="22"/>
  <c r="E408" i="22"/>
  <c r="J408" i="22" s="1"/>
  <c r="K408" i="22" s="1"/>
  <c r="B408" i="22"/>
  <c r="E407" i="22"/>
  <c r="J407" i="22" s="1"/>
  <c r="K407" i="22" s="1"/>
  <c r="B407" i="22"/>
  <c r="E406" i="22"/>
  <c r="J406" i="22" s="1"/>
  <c r="K406" i="22" s="1"/>
  <c r="B406" i="22"/>
  <c r="E405" i="22"/>
  <c r="J405" i="22" s="1"/>
  <c r="K405" i="22" s="1"/>
  <c r="B405" i="22"/>
  <c r="E404" i="22"/>
  <c r="J404" i="22" s="1"/>
  <c r="K404" i="22" s="1"/>
  <c r="B404" i="22"/>
  <c r="E403" i="22"/>
  <c r="J403" i="22" s="1"/>
  <c r="K403" i="22" s="1"/>
  <c r="B403" i="22"/>
  <c r="J402" i="22"/>
  <c r="K402" i="22" s="1"/>
  <c r="E402" i="22"/>
  <c r="B402" i="22"/>
  <c r="E401" i="22"/>
  <c r="J401" i="22" s="1"/>
  <c r="K401" i="22" s="1"/>
  <c r="B401" i="22"/>
  <c r="E400" i="22"/>
  <c r="J400" i="22" s="1"/>
  <c r="K400" i="22" s="1"/>
  <c r="B400" i="22"/>
  <c r="J399" i="22"/>
  <c r="K399" i="22" s="1"/>
  <c r="E399" i="22"/>
  <c r="B399" i="22"/>
  <c r="E398" i="22"/>
  <c r="J398" i="22" s="1"/>
  <c r="K398" i="22" s="1"/>
  <c r="B398" i="22"/>
  <c r="E397" i="22"/>
  <c r="J397" i="22" s="1"/>
  <c r="K397" i="22" s="1"/>
  <c r="B397" i="22"/>
  <c r="E396" i="22"/>
  <c r="J396" i="22" s="1"/>
  <c r="K396" i="22" s="1"/>
  <c r="B396" i="22"/>
  <c r="J395" i="22"/>
  <c r="K395" i="22" s="1"/>
  <c r="E395" i="22"/>
  <c r="B395" i="22"/>
  <c r="J394" i="22"/>
  <c r="K394" i="22" s="1"/>
  <c r="E394" i="22"/>
  <c r="B394" i="22"/>
  <c r="E393" i="22"/>
  <c r="J393" i="22" s="1"/>
  <c r="K393" i="22" s="1"/>
  <c r="B393" i="22"/>
  <c r="E392" i="22"/>
  <c r="J392" i="22" s="1"/>
  <c r="K392" i="22" s="1"/>
  <c r="B392" i="22"/>
  <c r="E391" i="22"/>
  <c r="J391" i="22" s="1"/>
  <c r="K391" i="22" s="1"/>
  <c r="B391" i="22"/>
  <c r="J390" i="22"/>
  <c r="K390" i="22" s="1"/>
  <c r="E390" i="22"/>
  <c r="B390" i="22"/>
  <c r="E389" i="22"/>
  <c r="J389" i="22" s="1"/>
  <c r="K389" i="22" s="1"/>
  <c r="B389" i="22"/>
  <c r="E388" i="22"/>
  <c r="J388" i="22" s="1"/>
  <c r="K388" i="22" s="1"/>
  <c r="B388" i="22"/>
  <c r="J387" i="22"/>
  <c r="K387" i="22" s="1"/>
  <c r="E387" i="22"/>
  <c r="B387" i="22"/>
  <c r="E386" i="22"/>
  <c r="J386" i="22" s="1"/>
  <c r="K386" i="22" s="1"/>
  <c r="B386" i="22"/>
  <c r="E385" i="22"/>
  <c r="J385" i="22" s="1"/>
  <c r="K385" i="22" s="1"/>
  <c r="B385" i="22"/>
  <c r="E384" i="22"/>
  <c r="J384" i="22" s="1"/>
  <c r="K384" i="22" s="1"/>
  <c r="B384" i="22"/>
  <c r="E383" i="22"/>
  <c r="J383" i="22" s="1"/>
  <c r="K383" i="22" s="1"/>
  <c r="B383" i="22"/>
  <c r="E382" i="22"/>
  <c r="J382" i="22" s="1"/>
  <c r="K382" i="22" s="1"/>
  <c r="B382" i="22"/>
  <c r="E381" i="22"/>
  <c r="J381" i="22" s="1"/>
  <c r="K381" i="22" s="1"/>
  <c r="B381" i="22"/>
  <c r="E380" i="22"/>
  <c r="J380" i="22" s="1"/>
  <c r="K380" i="22" s="1"/>
  <c r="B380" i="22"/>
  <c r="E379" i="22"/>
  <c r="J379" i="22" s="1"/>
  <c r="K379" i="22" s="1"/>
  <c r="B379" i="22"/>
  <c r="J378" i="22"/>
  <c r="K378" i="22" s="1"/>
  <c r="E378" i="22"/>
  <c r="B378" i="22"/>
  <c r="E377" i="22"/>
  <c r="J377" i="22" s="1"/>
  <c r="K377" i="22" s="1"/>
  <c r="B377" i="22"/>
  <c r="E376" i="22"/>
  <c r="J376" i="22" s="1"/>
  <c r="K376" i="22" s="1"/>
  <c r="B376" i="22"/>
  <c r="E375" i="22"/>
  <c r="J375" i="22" s="1"/>
  <c r="K375" i="22" s="1"/>
  <c r="B375" i="22"/>
  <c r="J374" i="22"/>
  <c r="K374" i="22" s="1"/>
  <c r="E374" i="22"/>
  <c r="B374" i="22"/>
  <c r="E373" i="22"/>
  <c r="J373" i="22" s="1"/>
  <c r="K373" i="22" s="1"/>
  <c r="B373" i="22"/>
  <c r="E372" i="22"/>
  <c r="J372" i="22" s="1"/>
  <c r="K372" i="22" s="1"/>
  <c r="B372" i="22"/>
  <c r="J371" i="22"/>
  <c r="K371" i="22" s="1"/>
  <c r="E371" i="22"/>
  <c r="B371" i="22"/>
  <c r="E370" i="22"/>
  <c r="J370" i="22" s="1"/>
  <c r="K370" i="22" s="1"/>
  <c r="B370" i="22"/>
  <c r="E369" i="22"/>
  <c r="J369" i="22" s="1"/>
  <c r="K369" i="22" s="1"/>
  <c r="B369" i="22"/>
  <c r="E368" i="22"/>
  <c r="J368" i="22" s="1"/>
  <c r="K368" i="22" s="1"/>
  <c r="B368" i="22"/>
  <c r="E367" i="22"/>
  <c r="J367" i="22" s="1"/>
  <c r="K367" i="22" s="1"/>
  <c r="B367" i="22"/>
  <c r="E366" i="22"/>
  <c r="J366" i="22" s="1"/>
  <c r="K366" i="22" s="1"/>
  <c r="B366" i="22"/>
  <c r="E365" i="22"/>
  <c r="J365" i="22" s="1"/>
  <c r="K365" i="22" s="1"/>
  <c r="B365" i="22"/>
  <c r="E364" i="22"/>
  <c r="J364" i="22" s="1"/>
  <c r="K364" i="22" s="1"/>
  <c r="B364" i="22"/>
  <c r="E363" i="22"/>
  <c r="J363" i="22" s="1"/>
  <c r="K363" i="22" s="1"/>
  <c r="B363" i="22"/>
  <c r="E362" i="22"/>
  <c r="J362" i="22" s="1"/>
  <c r="K362" i="22" s="1"/>
  <c r="B362" i="22"/>
  <c r="E361" i="22"/>
  <c r="J361" i="22" s="1"/>
  <c r="K361" i="22" s="1"/>
  <c r="B361" i="22"/>
  <c r="E360" i="22"/>
  <c r="J360" i="22" s="1"/>
  <c r="K360" i="22" s="1"/>
  <c r="B360" i="22"/>
  <c r="E359" i="22"/>
  <c r="J359" i="22" s="1"/>
  <c r="K359" i="22" s="1"/>
  <c r="B359" i="22"/>
  <c r="J358" i="22"/>
  <c r="K358" i="22" s="1"/>
  <c r="E358" i="22"/>
  <c r="B358" i="22"/>
  <c r="E357" i="22"/>
  <c r="J357" i="22" s="1"/>
  <c r="K357" i="22" s="1"/>
  <c r="B357" i="22"/>
  <c r="K356" i="22"/>
  <c r="E356" i="22"/>
  <c r="J356" i="22" s="1"/>
  <c r="B356" i="22"/>
  <c r="E355" i="22"/>
  <c r="J355" i="22" s="1"/>
  <c r="K355" i="22" s="1"/>
  <c r="B355" i="22"/>
  <c r="E354" i="22"/>
  <c r="J354" i="22" s="1"/>
  <c r="K354" i="22" s="1"/>
  <c r="B354" i="22"/>
  <c r="E353" i="22"/>
  <c r="J353" i="22" s="1"/>
  <c r="K353" i="22" s="1"/>
  <c r="B353" i="22"/>
  <c r="E352" i="22"/>
  <c r="J352" i="22" s="1"/>
  <c r="K352" i="22" s="1"/>
  <c r="B352" i="22"/>
  <c r="E351" i="22"/>
  <c r="J351" i="22" s="1"/>
  <c r="K351" i="22" s="1"/>
  <c r="B351" i="22"/>
  <c r="K350" i="22"/>
  <c r="E350" i="22"/>
  <c r="J350" i="22" s="1"/>
  <c r="B350" i="22"/>
  <c r="E349" i="22"/>
  <c r="J349" i="22" s="1"/>
  <c r="K349" i="22" s="1"/>
  <c r="B349" i="22"/>
  <c r="K348" i="22"/>
  <c r="E348" i="22"/>
  <c r="J348" i="22" s="1"/>
  <c r="B348" i="22"/>
  <c r="E347" i="22"/>
  <c r="J347" i="22" s="1"/>
  <c r="K347" i="22" s="1"/>
  <c r="B347" i="22"/>
  <c r="E346" i="22"/>
  <c r="J346" i="22" s="1"/>
  <c r="K346" i="22" s="1"/>
  <c r="B346" i="22"/>
  <c r="E345" i="22"/>
  <c r="J345" i="22" s="1"/>
  <c r="K345" i="22" s="1"/>
  <c r="B345" i="22"/>
  <c r="E344" i="22"/>
  <c r="J344" i="22" s="1"/>
  <c r="K344" i="22" s="1"/>
  <c r="B344" i="22"/>
  <c r="E343" i="22"/>
  <c r="J343" i="22" s="1"/>
  <c r="K343" i="22" s="1"/>
  <c r="B343" i="22"/>
  <c r="E342" i="22"/>
  <c r="J342" i="22" s="1"/>
  <c r="K342" i="22" s="1"/>
  <c r="B342" i="22"/>
  <c r="E341" i="22"/>
  <c r="J341" i="22" s="1"/>
  <c r="K341" i="22" s="1"/>
  <c r="B341" i="22"/>
  <c r="K340" i="22"/>
  <c r="E340" i="22"/>
  <c r="J340" i="22" s="1"/>
  <c r="B340" i="22"/>
  <c r="E339" i="22"/>
  <c r="J339" i="22" s="1"/>
  <c r="K339" i="22" s="1"/>
  <c r="B339" i="22"/>
  <c r="K338" i="22"/>
  <c r="E338" i="22"/>
  <c r="J338" i="22" s="1"/>
  <c r="B338" i="22"/>
  <c r="E337" i="22"/>
  <c r="J337" i="22" s="1"/>
  <c r="K337" i="22" s="1"/>
  <c r="B337" i="22"/>
  <c r="E336" i="22"/>
  <c r="J336" i="22" s="1"/>
  <c r="K336" i="22" s="1"/>
  <c r="B336" i="22"/>
  <c r="E335" i="22"/>
  <c r="J335" i="22" s="1"/>
  <c r="K335" i="22" s="1"/>
  <c r="B335" i="22"/>
  <c r="E334" i="22"/>
  <c r="J334" i="22" s="1"/>
  <c r="K334" i="22" s="1"/>
  <c r="B334" i="22"/>
  <c r="E333" i="22"/>
  <c r="J333" i="22" s="1"/>
  <c r="K333" i="22" s="1"/>
  <c r="B333" i="22"/>
  <c r="E332" i="22"/>
  <c r="J332" i="22" s="1"/>
  <c r="K332" i="22" s="1"/>
  <c r="B332" i="22"/>
  <c r="E331" i="22"/>
  <c r="J331" i="22" s="1"/>
  <c r="K331" i="22" s="1"/>
  <c r="B331" i="22"/>
  <c r="K330" i="22"/>
  <c r="E330" i="22"/>
  <c r="J330" i="22" s="1"/>
  <c r="B330" i="22"/>
  <c r="E329" i="22"/>
  <c r="J329" i="22" s="1"/>
  <c r="K329" i="22" s="1"/>
  <c r="B329" i="22"/>
  <c r="K328" i="22"/>
  <c r="E328" i="22"/>
  <c r="J328" i="22" s="1"/>
  <c r="B328" i="22"/>
  <c r="E327" i="22"/>
  <c r="J327" i="22" s="1"/>
  <c r="K327" i="22" s="1"/>
  <c r="B327" i="22"/>
  <c r="E326" i="22"/>
  <c r="J326" i="22" s="1"/>
  <c r="K326" i="22" s="1"/>
  <c r="B326" i="22"/>
  <c r="E325" i="22"/>
  <c r="J325" i="22" s="1"/>
  <c r="K325" i="22" s="1"/>
  <c r="B325" i="22"/>
  <c r="E324" i="22"/>
  <c r="J324" i="22" s="1"/>
  <c r="K324" i="22" s="1"/>
  <c r="B324" i="22"/>
  <c r="E323" i="22"/>
  <c r="J323" i="22" s="1"/>
  <c r="K323" i="22" s="1"/>
  <c r="B323" i="22"/>
  <c r="E322" i="22"/>
  <c r="J322" i="22" s="1"/>
  <c r="K322" i="22" s="1"/>
  <c r="B322" i="22"/>
  <c r="E321" i="22"/>
  <c r="J321" i="22" s="1"/>
  <c r="K321" i="22" s="1"/>
  <c r="B321" i="22"/>
  <c r="K320" i="22"/>
  <c r="E320" i="22"/>
  <c r="J320" i="22" s="1"/>
  <c r="B320" i="22"/>
  <c r="E319" i="22"/>
  <c r="J319" i="22" s="1"/>
  <c r="K319" i="22" s="1"/>
  <c r="B319" i="22"/>
  <c r="E318" i="22"/>
  <c r="J318" i="22" s="1"/>
  <c r="K318" i="22" s="1"/>
  <c r="B318" i="22"/>
  <c r="E317" i="22"/>
  <c r="J317" i="22" s="1"/>
  <c r="K317" i="22" s="1"/>
  <c r="B317" i="22"/>
  <c r="K316" i="22"/>
  <c r="E316" i="22"/>
  <c r="J316" i="22" s="1"/>
  <c r="B316" i="22"/>
  <c r="E315" i="22"/>
  <c r="J315" i="22" s="1"/>
  <c r="K315" i="22" s="1"/>
  <c r="B315" i="22"/>
  <c r="E314" i="22"/>
  <c r="J314" i="22" s="1"/>
  <c r="K314" i="22" s="1"/>
  <c r="B314" i="22"/>
  <c r="E313" i="22"/>
  <c r="J313" i="22" s="1"/>
  <c r="K313" i="22" s="1"/>
  <c r="B313" i="22"/>
  <c r="E312" i="22"/>
  <c r="J312" i="22" s="1"/>
  <c r="K312" i="22" s="1"/>
  <c r="B312" i="22"/>
  <c r="E311" i="22"/>
  <c r="J311" i="22" s="1"/>
  <c r="K311" i="22" s="1"/>
  <c r="B311" i="22"/>
  <c r="E310" i="22"/>
  <c r="J310" i="22" s="1"/>
  <c r="K310" i="22" s="1"/>
  <c r="B310" i="22"/>
  <c r="E309" i="22"/>
  <c r="J309" i="22" s="1"/>
  <c r="K309" i="22" s="1"/>
  <c r="B309" i="22"/>
  <c r="K308" i="22"/>
  <c r="E308" i="22"/>
  <c r="J308" i="22" s="1"/>
  <c r="B308" i="22"/>
  <c r="E307" i="22"/>
  <c r="J307" i="22" s="1"/>
  <c r="K307" i="22" s="1"/>
  <c r="B307" i="22"/>
  <c r="K306" i="22"/>
  <c r="E306" i="22"/>
  <c r="J306" i="22" s="1"/>
  <c r="B306" i="22"/>
  <c r="E305" i="22"/>
  <c r="J305" i="22" s="1"/>
  <c r="K305" i="22" s="1"/>
  <c r="B305" i="22"/>
  <c r="E304" i="22"/>
  <c r="J304" i="22" s="1"/>
  <c r="K304" i="22" s="1"/>
  <c r="B304" i="22"/>
  <c r="E303" i="22"/>
  <c r="J303" i="22" s="1"/>
  <c r="K303" i="22" s="1"/>
  <c r="B303" i="22"/>
  <c r="E302" i="22"/>
  <c r="J302" i="22" s="1"/>
  <c r="K302" i="22" s="1"/>
  <c r="B302" i="22"/>
  <c r="E301" i="22"/>
  <c r="J301" i="22" s="1"/>
  <c r="K301" i="22" s="1"/>
  <c r="B301" i="22"/>
  <c r="E300" i="22"/>
  <c r="J300" i="22" s="1"/>
  <c r="K300" i="22" s="1"/>
  <c r="B300" i="22"/>
  <c r="E299" i="22"/>
  <c r="J299" i="22" s="1"/>
  <c r="K299" i="22" s="1"/>
  <c r="B299" i="22"/>
  <c r="K298" i="22"/>
  <c r="E298" i="22"/>
  <c r="J298" i="22" s="1"/>
  <c r="B298" i="22"/>
  <c r="E297" i="22"/>
  <c r="J297" i="22" s="1"/>
  <c r="K297" i="22" s="1"/>
  <c r="B297" i="22"/>
  <c r="K296" i="22"/>
  <c r="E296" i="22"/>
  <c r="J296" i="22" s="1"/>
  <c r="B296" i="22"/>
  <c r="E295" i="22"/>
  <c r="J295" i="22" s="1"/>
  <c r="K295" i="22" s="1"/>
  <c r="B295" i="22"/>
  <c r="E294" i="22"/>
  <c r="J294" i="22" s="1"/>
  <c r="K294" i="22" s="1"/>
  <c r="B294" i="22"/>
  <c r="E293" i="22"/>
  <c r="J293" i="22" s="1"/>
  <c r="K293" i="22" s="1"/>
  <c r="B293" i="22"/>
  <c r="E292" i="22"/>
  <c r="J292" i="22" s="1"/>
  <c r="K292" i="22" s="1"/>
  <c r="B292" i="22"/>
  <c r="E291" i="22"/>
  <c r="J291" i="22" s="1"/>
  <c r="K291" i="22" s="1"/>
  <c r="B291" i="22"/>
  <c r="E290" i="22"/>
  <c r="J290" i="22" s="1"/>
  <c r="K290" i="22" s="1"/>
  <c r="B290" i="22"/>
  <c r="E289" i="22"/>
  <c r="J289" i="22" s="1"/>
  <c r="K289" i="22" s="1"/>
  <c r="B289" i="22"/>
  <c r="K288" i="22"/>
  <c r="E288" i="22"/>
  <c r="J288" i="22" s="1"/>
  <c r="B288" i="22"/>
  <c r="E287" i="22"/>
  <c r="J287" i="22" s="1"/>
  <c r="K287" i="22" s="1"/>
  <c r="B287" i="22"/>
  <c r="E286" i="22"/>
  <c r="J286" i="22" s="1"/>
  <c r="K286" i="22" s="1"/>
  <c r="B286" i="22"/>
  <c r="E285" i="22"/>
  <c r="J285" i="22" s="1"/>
  <c r="K285" i="22" s="1"/>
  <c r="B285" i="22"/>
  <c r="K284" i="22"/>
  <c r="E284" i="22"/>
  <c r="J284" i="22" s="1"/>
  <c r="B284" i="22"/>
  <c r="E283" i="22"/>
  <c r="J283" i="22" s="1"/>
  <c r="K283" i="22" s="1"/>
  <c r="B283" i="22"/>
  <c r="E282" i="22"/>
  <c r="J282" i="22" s="1"/>
  <c r="K282" i="22" s="1"/>
  <c r="B282" i="22"/>
  <c r="E281" i="22"/>
  <c r="J281" i="22" s="1"/>
  <c r="K281" i="22" s="1"/>
  <c r="B281" i="22"/>
  <c r="E280" i="22"/>
  <c r="J280" i="22" s="1"/>
  <c r="K280" i="22" s="1"/>
  <c r="B280" i="22"/>
  <c r="E279" i="22"/>
  <c r="J279" i="22" s="1"/>
  <c r="K279" i="22" s="1"/>
  <c r="B279" i="22"/>
  <c r="E278" i="22"/>
  <c r="J278" i="22" s="1"/>
  <c r="K278" i="22" s="1"/>
  <c r="B278" i="22"/>
  <c r="E277" i="22"/>
  <c r="J277" i="22" s="1"/>
  <c r="K277" i="22" s="1"/>
  <c r="B277" i="22"/>
  <c r="K276" i="22"/>
  <c r="E276" i="22"/>
  <c r="J276" i="22" s="1"/>
  <c r="B276" i="22"/>
  <c r="E275" i="22"/>
  <c r="J275" i="22" s="1"/>
  <c r="K275" i="22" s="1"/>
  <c r="B275" i="22"/>
  <c r="K274" i="22"/>
  <c r="E274" i="22"/>
  <c r="J274" i="22" s="1"/>
  <c r="B274" i="22"/>
  <c r="E273" i="22"/>
  <c r="J273" i="22" s="1"/>
  <c r="K273" i="22" s="1"/>
  <c r="B273" i="22"/>
  <c r="E272" i="22"/>
  <c r="J272" i="22" s="1"/>
  <c r="K272" i="22" s="1"/>
  <c r="B272" i="22"/>
  <c r="E271" i="22"/>
  <c r="J271" i="22" s="1"/>
  <c r="K271" i="22" s="1"/>
  <c r="B271" i="22"/>
  <c r="E270" i="22"/>
  <c r="J270" i="22" s="1"/>
  <c r="K270" i="22" s="1"/>
  <c r="B270" i="22"/>
  <c r="E269" i="22"/>
  <c r="J269" i="22" s="1"/>
  <c r="K269" i="22" s="1"/>
  <c r="B269" i="22"/>
  <c r="E268" i="22"/>
  <c r="J268" i="22" s="1"/>
  <c r="K268" i="22" s="1"/>
  <c r="B268" i="22"/>
  <c r="E267" i="22"/>
  <c r="J267" i="22" s="1"/>
  <c r="K267" i="22" s="1"/>
  <c r="B267" i="22"/>
  <c r="K266" i="22"/>
  <c r="E266" i="22"/>
  <c r="J266" i="22" s="1"/>
  <c r="B266" i="22"/>
  <c r="E265" i="22"/>
  <c r="J265" i="22" s="1"/>
  <c r="K265" i="22" s="1"/>
  <c r="B265" i="22"/>
  <c r="K264" i="22"/>
  <c r="E264" i="22"/>
  <c r="J264" i="22" s="1"/>
  <c r="B264" i="22"/>
  <c r="E263" i="22"/>
  <c r="J263" i="22" s="1"/>
  <c r="K263" i="22" s="1"/>
  <c r="B263" i="22"/>
  <c r="E262" i="22"/>
  <c r="J262" i="22" s="1"/>
  <c r="K262" i="22" s="1"/>
  <c r="B262" i="22"/>
  <c r="E261" i="22"/>
  <c r="J261" i="22" s="1"/>
  <c r="K261" i="22" s="1"/>
  <c r="B261" i="22"/>
  <c r="E260" i="22"/>
  <c r="J260" i="22" s="1"/>
  <c r="K260" i="22" s="1"/>
  <c r="B260" i="22"/>
  <c r="E259" i="22"/>
  <c r="J259" i="22" s="1"/>
  <c r="K259" i="22" s="1"/>
  <c r="B259" i="22"/>
  <c r="E258" i="22"/>
  <c r="J258" i="22" s="1"/>
  <c r="K258" i="22" s="1"/>
  <c r="B258" i="22"/>
  <c r="E257" i="22"/>
  <c r="J257" i="22" s="1"/>
  <c r="K257" i="22" s="1"/>
  <c r="B257" i="22"/>
  <c r="K256" i="22"/>
  <c r="E256" i="22"/>
  <c r="J256" i="22" s="1"/>
  <c r="B256" i="22"/>
  <c r="E255" i="22"/>
  <c r="J255" i="22" s="1"/>
  <c r="K255" i="22" s="1"/>
  <c r="B255" i="22"/>
  <c r="E254" i="22"/>
  <c r="J254" i="22" s="1"/>
  <c r="K254" i="22" s="1"/>
  <c r="B254" i="22"/>
  <c r="E253" i="22"/>
  <c r="J253" i="22" s="1"/>
  <c r="K253" i="22" s="1"/>
  <c r="B253" i="22"/>
  <c r="K252" i="22"/>
  <c r="E252" i="22"/>
  <c r="J252" i="22" s="1"/>
  <c r="B252" i="22"/>
  <c r="E251" i="22"/>
  <c r="J251" i="22" s="1"/>
  <c r="K251" i="22" s="1"/>
  <c r="B251" i="22"/>
  <c r="E250" i="22"/>
  <c r="J250" i="22" s="1"/>
  <c r="K250" i="22" s="1"/>
  <c r="B250" i="22"/>
  <c r="E249" i="22"/>
  <c r="J249" i="22" s="1"/>
  <c r="K249" i="22" s="1"/>
  <c r="B249" i="22"/>
  <c r="E248" i="22"/>
  <c r="J248" i="22" s="1"/>
  <c r="K248" i="22" s="1"/>
  <c r="B248" i="22"/>
  <c r="E247" i="22"/>
  <c r="J247" i="22" s="1"/>
  <c r="K247" i="22" s="1"/>
  <c r="B247" i="22"/>
  <c r="E246" i="22"/>
  <c r="J246" i="22" s="1"/>
  <c r="K246" i="22" s="1"/>
  <c r="B246" i="22"/>
  <c r="E245" i="22"/>
  <c r="J245" i="22" s="1"/>
  <c r="K245" i="22" s="1"/>
  <c r="B245" i="22"/>
  <c r="K244" i="22"/>
  <c r="E244" i="22"/>
  <c r="J244" i="22" s="1"/>
  <c r="B244" i="22"/>
  <c r="E243" i="22"/>
  <c r="J243" i="22" s="1"/>
  <c r="K243" i="22" s="1"/>
  <c r="B243" i="22"/>
  <c r="K242" i="22"/>
  <c r="E242" i="22"/>
  <c r="J242" i="22" s="1"/>
  <c r="B242" i="22"/>
  <c r="E241" i="22"/>
  <c r="J241" i="22" s="1"/>
  <c r="K241" i="22" s="1"/>
  <c r="B241" i="22"/>
  <c r="E240" i="22"/>
  <c r="J240" i="22" s="1"/>
  <c r="K240" i="22" s="1"/>
  <c r="B240" i="22"/>
  <c r="E239" i="22"/>
  <c r="J239" i="22" s="1"/>
  <c r="K239" i="22" s="1"/>
  <c r="B239" i="22"/>
  <c r="E238" i="22"/>
  <c r="J238" i="22" s="1"/>
  <c r="K238" i="22" s="1"/>
  <c r="B238" i="22"/>
  <c r="E237" i="22"/>
  <c r="J237" i="22" s="1"/>
  <c r="K237" i="22" s="1"/>
  <c r="B237" i="22"/>
  <c r="E236" i="22"/>
  <c r="J236" i="22" s="1"/>
  <c r="K236" i="22" s="1"/>
  <c r="B236" i="22"/>
  <c r="E235" i="22"/>
  <c r="J235" i="22" s="1"/>
  <c r="K235" i="22" s="1"/>
  <c r="B235" i="22"/>
  <c r="E234" i="22"/>
  <c r="J234" i="22" s="1"/>
  <c r="K234" i="22" s="1"/>
  <c r="B234" i="22"/>
  <c r="E233" i="22"/>
  <c r="J233" i="22" s="1"/>
  <c r="K233" i="22" s="1"/>
  <c r="B233" i="22"/>
  <c r="E232" i="22"/>
  <c r="J232" i="22" s="1"/>
  <c r="K232" i="22" s="1"/>
  <c r="B232" i="22"/>
  <c r="E231" i="22"/>
  <c r="J231" i="22" s="1"/>
  <c r="K231" i="22" s="1"/>
  <c r="B231" i="22"/>
  <c r="E230" i="22"/>
  <c r="J230" i="22" s="1"/>
  <c r="K230" i="22" s="1"/>
  <c r="B230" i="22"/>
  <c r="E229" i="22"/>
  <c r="J229" i="22" s="1"/>
  <c r="K229" i="22" s="1"/>
  <c r="B229" i="22"/>
  <c r="E228" i="22"/>
  <c r="J228" i="22" s="1"/>
  <c r="K228" i="22" s="1"/>
  <c r="B228" i="22"/>
  <c r="E227" i="22"/>
  <c r="J227" i="22" s="1"/>
  <c r="K227" i="22" s="1"/>
  <c r="B227" i="22"/>
  <c r="E226" i="22"/>
  <c r="J226" i="22" s="1"/>
  <c r="K226" i="22" s="1"/>
  <c r="B226" i="22"/>
  <c r="E225" i="22"/>
  <c r="J225" i="22" s="1"/>
  <c r="K225" i="22" s="1"/>
  <c r="B225" i="22"/>
  <c r="E224" i="22"/>
  <c r="J224" i="22" s="1"/>
  <c r="K224" i="22" s="1"/>
  <c r="B224" i="22"/>
  <c r="E223" i="22"/>
  <c r="J223" i="22" s="1"/>
  <c r="K223" i="22" s="1"/>
  <c r="B223" i="22"/>
  <c r="E222" i="22"/>
  <c r="J222" i="22" s="1"/>
  <c r="K222" i="22" s="1"/>
  <c r="B222" i="22"/>
  <c r="E221" i="22"/>
  <c r="J221" i="22" s="1"/>
  <c r="K221" i="22" s="1"/>
  <c r="B221" i="22"/>
  <c r="E220" i="22"/>
  <c r="J220" i="22" s="1"/>
  <c r="K220" i="22" s="1"/>
  <c r="B220" i="22"/>
  <c r="E219" i="22"/>
  <c r="J219" i="22" s="1"/>
  <c r="K219" i="22" s="1"/>
  <c r="B219" i="22"/>
  <c r="E218" i="22"/>
  <c r="J218" i="22" s="1"/>
  <c r="K218" i="22" s="1"/>
  <c r="B218" i="22"/>
  <c r="E217" i="22"/>
  <c r="J217" i="22" s="1"/>
  <c r="K217" i="22" s="1"/>
  <c r="B217" i="22"/>
  <c r="E216" i="22"/>
  <c r="J216" i="22" s="1"/>
  <c r="K216" i="22" s="1"/>
  <c r="B216" i="22"/>
  <c r="E215" i="22"/>
  <c r="J215" i="22" s="1"/>
  <c r="K215" i="22" s="1"/>
  <c r="B215" i="22"/>
  <c r="E214" i="22"/>
  <c r="J214" i="22" s="1"/>
  <c r="K214" i="22" s="1"/>
  <c r="B214" i="22"/>
  <c r="E213" i="22"/>
  <c r="J213" i="22" s="1"/>
  <c r="K213" i="22" s="1"/>
  <c r="B213" i="22"/>
  <c r="E212" i="22"/>
  <c r="J212" i="22" s="1"/>
  <c r="K212" i="22" s="1"/>
  <c r="B212" i="22"/>
  <c r="E211" i="22"/>
  <c r="J211" i="22" s="1"/>
  <c r="K211" i="22" s="1"/>
  <c r="B211" i="22"/>
  <c r="E210" i="22"/>
  <c r="J210" i="22" s="1"/>
  <c r="K210" i="22" s="1"/>
  <c r="B210" i="22"/>
  <c r="E209" i="22"/>
  <c r="J209" i="22" s="1"/>
  <c r="K209" i="22" s="1"/>
  <c r="B209" i="22"/>
  <c r="E208" i="22"/>
  <c r="J208" i="22" s="1"/>
  <c r="K208" i="22" s="1"/>
  <c r="B208" i="22"/>
  <c r="E207" i="22"/>
  <c r="J207" i="22" s="1"/>
  <c r="K207" i="22" s="1"/>
  <c r="B207" i="22"/>
  <c r="E206" i="22"/>
  <c r="J206" i="22" s="1"/>
  <c r="K206" i="22" s="1"/>
  <c r="B206" i="22"/>
  <c r="E205" i="22"/>
  <c r="J205" i="22" s="1"/>
  <c r="K205" i="22" s="1"/>
  <c r="B205" i="22"/>
  <c r="E204" i="22"/>
  <c r="J204" i="22" s="1"/>
  <c r="K204" i="22" s="1"/>
  <c r="B204" i="22"/>
  <c r="E203" i="22"/>
  <c r="J203" i="22" s="1"/>
  <c r="K203" i="22" s="1"/>
  <c r="B203" i="22"/>
  <c r="E202" i="22"/>
  <c r="J202" i="22" s="1"/>
  <c r="K202" i="22" s="1"/>
  <c r="B202" i="22"/>
  <c r="E201" i="22"/>
  <c r="J201" i="22" s="1"/>
  <c r="K201" i="22" s="1"/>
  <c r="B201" i="22"/>
  <c r="E200" i="22"/>
  <c r="J200" i="22" s="1"/>
  <c r="K200" i="22" s="1"/>
  <c r="B200" i="22"/>
  <c r="E199" i="22"/>
  <c r="J199" i="22" s="1"/>
  <c r="K199" i="22" s="1"/>
  <c r="B199" i="22"/>
  <c r="E198" i="22"/>
  <c r="J198" i="22" s="1"/>
  <c r="K198" i="22" s="1"/>
  <c r="B198" i="22"/>
  <c r="E197" i="22"/>
  <c r="J197" i="22" s="1"/>
  <c r="K197" i="22" s="1"/>
  <c r="B197" i="22"/>
  <c r="E196" i="22"/>
  <c r="J196" i="22" s="1"/>
  <c r="K196" i="22" s="1"/>
  <c r="B196" i="22"/>
  <c r="E195" i="22"/>
  <c r="J195" i="22" s="1"/>
  <c r="K195" i="22" s="1"/>
  <c r="B195" i="22"/>
  <c r="E194" i="22"/>
  <c r="J194" i="22" s="1"/>
  <c r="K194" i="22" s="1"/>
  <c r="B194" i="22"/>
  <c r="E193" i="22"/>
  <c r="J193" i="22" s="1"/>
  <c r="K193" i="22" s="1"/>
  <c r="B193" i="22"/>
  <c r="E192" i="22"/>
  <c r="J192" i="22" s="1"/>
  <c r="K192" i="22" s="1"/>
  <c r="B192" i="22"/>
  <c r="E191" i="22"/>
  <c r="J191" i="22" s="1"/>
  <c r="K191" i="22" s="1"/>
  <c r="B191" i="22"/>
  <c r="E190" i="22"/>
  <c r="J190" i="22" s="1"/>
  <c r="K190" i="22" s="1"/>
  <c r="B190" i="22"/>
  <c r="E189" i="22"/>
  <c r="J189" i="22" s="1"/>
  <c r="K189" i="22" s="1"/>
  <c r="B189" i="22"/>
  <c r="E188" i="22"/>
  <c r="J188" i="22" s="1"/>
  <c r="K188" i="22" s="1"/>
  <c r="B188" i="22"/>
  <c r="E187" i="22"/>
  <c r="J187" i="22" s="1"/>
  <c r="K187" i="22" s="1"/>
  <c r="B187" i="22"/>
  <c r="E186" i="22"/>
  <c r="J186" i="22" s="1"/>
  <c r="K186" i="22" s="1"/>
  <c r="B186" i="22"/>
  <c r="E185" i="22"/>
  <c r="J185" i="22" s="1"/>
  <c r="K185" i="22" s="1"/>
  <c r="B185" i="22"/>
  <c r="E184" i="22"/>
  <c r="J184" i="22" s="1"/>
  <c r="K184" i="22" s="1"/>
  <c r="B184" i="22"/>
  <c r="E183" i="22"/>
  <c r="J183" i="22" s="1"/>
  <c r="K183" i="22" s="1"/>
  <c r="B183" i="22"/>
  <c r="E182" i="22"/>
  <c r="J182" i="22" s="1"/>
  <c r="K182" i="22" s="1"/>
  <c r="B182" i="22"/>
  <c r="E181" i="22"/>
  <c r="J181" i="22" s="1"/>
  <c r="K181" i="22" s="1"/>
  <c r="B181" i="22"/>
  <c r="E180" i="22"/>
  <c r="J180" i="22" s="1"/>
  <c r="K180" i="22" s="1"/>
  <c r="B180" i="22"/>
  <c r="E179" i="22"/>
  <c r="J179" i="22" s="1"/>
  <c r="K179" i="22" s="1"/>
  <c r="B179" i="22"/>
  <c r="E178" i="22"/>
  <c r="J178" i="22" s="1"/>
  <c r="K178" i="22" s="1"/>
  <c r="B178" i="22"/>
  <c r="E177" i="22"/>
  <c r="J177" i="22" s="1"/>
  <c r="K177" i="22" s="1"/>
  <c r="B177" i="22"/>
  <c r="E176" i="22"/>
  <c r="J176" i="22" s="1"/>
  <c r="K176" i="22" s="1"/>
  <c r="B176" i="22"/>
  <c r="E175" i="22"/>
  <c r="J175" i="22" s="1"/>
  <c r="K175" i="22" s="1"/>
  <c r="B175" i="22"/>
  <c r="E174" i="22"/>
  <c r="J174" i="22" s="1"/>
  <c r="K174" i="22" s="1"/>
  <c r="B174" i="22"/>
  <c r="E173" i="22"/>
  <c r="J173" i="22" s="1"/>
  <c r="K173" i="22" s="1"/>
  <c r="B173" i="22"/>
  <c r="E172" i="22"/>
  <c r="J172" i="22" s="1"/>
  <c r="K172" i="22" s="1"/>
  <c r="B172" i="22"/>
  <c r="E171" i="22"/>
  <c r="J171" i="22" s="1"/>
  <c r="K171" i="22" s="1"/>
  <c r="B171" i="22"/>
  <c r="E170" i="22"/>
  <c r="J170" i="22" s="1"/>
  <c r="K170" i="22" s="1"/>
  <c r="B170" i="22"/>
  <c r="E169" i="22"/>
  <c r="J169" i="22" s="1"/>
  <c r="K169" i="22" s="1"/>
  <c r="B169" i="22"/>
  <c r="E168" i="22"/>
  <c r="J168" i="22" s="1"/>
  <c r="K168" i="22" s="1"/>
  <c r="B168" i="22"/>
  <c r="E167" i="22"/>
  <c r="J167" i="22" s="1"/>
  <c r="K167" i="22" s="1"/>
  <c r="B167" i="22"/>
  <c r="E166" i="22"/>
  <c r="J166" i="22" s="1"/>
  <c r="K166" i="22" s="1"/>
  <c r="B166" i="22"/>
  <c r="E165" i="22"/>
  <c r="J165" i="22" s="1"/>
  <c r="K165" i="22" s="1"/>
  <c r="B165" i="22"/>
  <c r="E164" i="22"/>
  <c r="J164" i="22" s="1"/>
  <c r="K164" i="22" s="1"/>
  <c r="B164" i="22"/>
  <c r="E163" i="22"/>
  <c r="J163" i="22" s="1"/>
  <c r="K163" i="22" s="1"/>
  <c r="B163" i="22"/>
  <c r="E162" i="22"/>
  <c r="J162" i="22" s="1"/>
  <c r="K162" i="22" s="1"/>
  <c r="B162" i="22"/>
  <c r="E161" i="22"/>
  <c r="J161" i="22" s="1"/>
  <c r="K161" i="22" s="1"/>
  <c r="B161" i="22"/>
  <c r="E160" i="22"/>
  <c r="J160" i="22" s="1"/>
  <c r="K160" i="22" s="1"/>
  <c r="B160" i="22"/>
  <c r="E159" i="22"/>
  <c r="J159" i="22" s="1"/>
  <c r="K159" i="22" s="1"/>
  <c r="B159" i="22"/>
  <c r="E158" i="22"/>
  <c r="J158" i="22" s="1"/>
  <c r="K158" i="22" s="1"/>
  <c r="B158" i="22"/>
  <c r="E157" i="22"/>
  <c r="J157" i="22" s="1"/>
  <c r="K157" i="22" s="1"/>
  <c r="B157" i="22"/>
  <c r="E156" i="22"/>
  <c r="J156" i="22" s="1"/>
  <c r="K156" i="22" s="1"/>
  <c r="B156" i="22"/>
  <c r="E155" i="22"/>
  <c r="J155" i="22" s="1"/>
  <c r="K155" i="22" s="1"/>
  <c r="B155" i="22"/>
  <c r="E154" i="22"/>
  <c r="J154" i="22" s="1"/>
  <c r="K154" i="22" s="1"/>
  <c r="B154" i="22"/>
  <c r="E153" i="22"/>
  <c r="J153" i="22" s="1"/>
  <c r="K153" i="22" s="1"/>
  <c r="B153" i="22"/>
  <c r="E152" i="22"/>
  <c r="J152" i="22" s="1"/>
  <c r="K152" i="22" s="1"/>
  <c r="B152" i="22"/>
  <c r="E151" i="22"/>
  <c r="J151" i="22" s="1"/>
  <c r="K151" i="22" s="1"/>
  <c r="B151" i="22"/>
  <c r="E150" i="22"/>
  <c r="J150" i="22" s="1"/>
  <c r="K150" i="22" s="1"/>
  <c r="B150" i="22"/>
  <c r="E149" i="22"/>
  <c r="J149" i="22" s="1"/>
  <c r="K149" i="22" s="1"/>
  <c r="B149" i="22"/>
  <c r="E148" i="22"/>
  <c r="J148" i="22" s="1"/>
  <c r="K148" i="22" s="1"/>
  <c r="B148" i="22"/>
  <c r="E147" i="22"/>
  <c r="J147" i="22" s="1"/>
  <c r="K147" i="22" s="1"/>
  <c r="B147" i="22"/>
  <c r="E146" i="22"/>
  <c r="J146" i="22" s="1"/>
  <c r="K146" i="22" s="1"/>
  <c r="B146" i="22"/>
  <c r="E145" i="22"/>
  <c r="J145" i="22" s="1"/>
  <c r="K145" i="22" s="1"/>
  <c r="B145" i="22"/>
  <c r="E144" i="22"/>
  <c r="J144" i="22" s="1"/>
  <c r="K144" i="22" s="1"/>
  <c r="B144" i="22"/>
  <c r="E143" i="22"/>
  <c r="J143" i="22" s="1"/>
  <c r="K143" i="22" s="1"/>
  <c r="B143" i="22"/>
  <c r="E142" i="22"/>
  <c r="J142" i="22" s="1"/>
  <c r="K142" i="22" s="1"/>
  <c r="B142" i="22"/>
  <c r="E141" i="22"/>
  <c r="J141" i="22" s="1"/>
  <c r="K141" i="22" s="1"/>
  <c r="B141" i="22"/>
  <c r="E140" i="22"/>
  <c r="J140" i="22" s="1"/>
  <c r="K140" i="22" s="1"/>
  <c r="B140" i="22"/>
  <c r="E139" i="22"/>
  <c r="J139" i="22" s="1"/>
  <c r="K139" i="22" s="1"/>
  <c r="B139" i="22"/>
  <c r="E138" i="22"/>
  <c r="J138" i="22" s="1"/>
  <c r="K138" i="22" s="1"/>
  <c r="B138" i="22"/>
  <c r="E137" i="22"/>
  <c r="J137" i="22" s="1"/>
  <c r="K137" i="22" s="1"/>
  <c r="B137" i="22"/>
  <c r="E136" i="22"/>
  <c r="J136" i="22" s="1"/>
  <c r="K136" i="22" s="1"/>
  <c r="B136" i="22"/>
  <c r="E135" i="22"/>
  <c r="J135" i="22" s="1"/>
  <c r="K135" i="22" s="1"/>
  <c r="B135" i="22"/>
  <c r="E134" i="22"/>
  <c r="J134" i="22" s="1"/>
  <c r="K134" i="22" s="1"/>
  <c r="B134" i="22"/>
  <c r="E133" i="22"/>
  <c r="J133" i="22" s="1"/>
  <c r="K133" i="22" s="1"/>
  <c r="B133" i="22"/>
  <c r="E132" i="22"/>
  <c r="J132" i="22" s="1"/>
  <c r="K132" i="22" s="1"/>
  <c r="B132" i="22"/>
  <c r="E131" i="22"/>
  <c r="J131" i="22" s="1"/>
  <c r="K131" i="22" s="1"/>
  <c r="B131" i="22"/>
  <c r="E130" i="22"/>
  <c r="J130" i="22" s="1"/>
  <c r="K130" i="22" s="1"/>
  <c r="B130" i="22"/>
  <c r="E129" i="22"/>
  <c r="J129" i="22" s="1"/>
  <c r="K129" i="22" s="1"/>
  <c r="B129" i="22"/>
  <c r="E128" i="22"/>
  <c r="J128" i="22" s="1"/>
  <c r="K128" i="22" s="1"/>
  <c r="B128" i="22"/>
  <c r="E127" i="22"/>
  <c r="J127" i="22" s="1"/>
  <c r="K127" i="22" s="1"/>
  <c r="B127" i="22"/>
  <c r="E126" i="22"/>
  <c r="J126" i="22" s="1"/>
  <c r="K126" i="22" s="1"/>
  <c r="B126" i="22"/>
  <c r="E125" i="22"/>
  <c r="J125" i="22" s="1"/>
  <c r="K125" i="22" s="1"/>
  <c r="B125" i="22"/>
  <c r="E124" i="22"/>
  <c r="J124" i="22" s="1"/>
  <c r="K124" i="22" s="1"/>
  <c r="B124" i="22"/>
  <c r="E123" i="22"/>
  <c r="J123" i="22" s="1"/>
  <c r="K123" i="22" s="1"/>
  <c r="B123" i="22"/>
  <c r="E122" i="22"/>
  <c r="J122" i="22" s="1"/>
  <c r="K122" i="22" s="1"/>
  <c r="B122" i="22"/>
  <c r="E121" i="22"/>
  <c r="J121" i="22" s="1"/>
  <c r="K121" i="22" s="1"/>
  <c r="B121" i="22"/>
  <c r="E120" i="22"/>
  <c r="J120" i="22" s="1"/>
  <c r="K120" i="22" s="1"/>
  <c r="B120" i="22"/>
  <c r="E119" i="22"/>
  <c r="J119" i="22" s="1"/>
  <c r="K119" i="22" s="1"/>
  <c r="B119" i="22"/>
  <c r="E118" i="22"/>
  <c r="J118" i="22" s="1"/>
  <c r="K118" i="22" s="1"/>
  <c r="B118" i="22"/>
  <c r="E117" i="22"/>
  <c r="J117" i="22" s="1"/>
  <c r="K117" i="22" s="1"/>
  <c r="B117" i="22"/>
  <c r="E116" i="22"/>
  <c r="J116" i="22" s="1"/>
  <c r="K116" i="22" s="1"/>
  <c r="B116" i="22"/>
  <c r="E115" i="22"/>
  <c r="J115" i="22" s="1"/>
  <c r="K115" i="22" s="1"/>
  <c r="B115" i="22"/>
  <c r="E114" i="22"/>
  <c r="J114" i="22" s="1"/>
  <c r="K114" i="22" s="1"/>
  <c r="B114" i="22"/>
  <c r="E113" i="22"/>
  <c r="J113" i="22" s="1"/>
  <c r="K113" i="22" s="1"/>
  <c r="B113" i="22"/>
  <c r="E112" i="22"/>
  <c r="J112" i="22" s="1"/>
  <c r="K112" i="22" s="1"/>
  <c r="B112" i="22"/>
  <c r="E111" i="22"/>
  <c r="J111" i="22" s="1"/>
  <c r="K111" i="22" s="1"/>
  <c r="B111" i="22"/>
  <c r="E110" i="22"/>
  <c r="J110" i="22" s="1"/>
  <c r="K110" i="22" s="1"/>
  <c r="B110" i="22"/>
  <c r="E109" i="22"/>
  <c r="J109" i="22" s="1"/>
  <c r="K109" i="22" s="1"/>
  <c r="B109" i="22"/>
  <c r="E108" i="22"/>
  <c r="J108" i="22" s="1"/>
  <c r="K108" i="22" s="1"/>
  <c r="B108" i="22"/>
  <c r="E107" i="22"/>
  <c r="J107" i="22" s="1"/>
  <c r="K107" i="22" s="1"/>
  <c r="B107" i="22"/>
  <c r="E106" i="22"/>
  <c r="J106" i="22" s="1"/>
  <c r="K106" i="22" s="1"/>
  <c r="B106" i="22"/>
  <c r="E105" i="22"/>
  <c r="J105" i="22" s="1"/>
  <c r="K105" i="22" s="1"/>
  <c r="B105" i="22"/>
  <c r="E104" i="22"/>
  <c r="J104" i="22" s="1"/>
  <c r="K104" i="22" s="1"/>
  <c r="B104" i="22"/>
  <c r="E103" i="22"/>
  <c r="J103" i="22" s="1"/>
  <c r="K103" i="22" s="1"/>
  <c r="B103" i="22"/>
  <c r="E102" i="22"/>
  <c r="J102" i="22" s="1"/>
  <c r="K102" i="22" s="1"/>
  <c r="B102" i="22"/>
  <c r="E101" i="22"/>
  <c r="J101" i="22" s="1"/>
  <c r="K101" i="22" s="1"/>
  <c r="B101" i="22"/>
  <c r="E100" i="22"/>
  <c r="J100" i="22" s="1"/>
  <c r="K100" i="22" s="1"/>
  <c r="B100" i="22"/>
  <c r="E99" i="22"/>
  <c r="J99" i="22" s="1"/>
  <c r="K99" i="22" s="1"/>
  <c r="B99" i="22"/>
  <c r="E98" i="22"/>
  <c r="J98" i="22" s="1"/>
  <c r="K98" i="22" s="1"/>
  <c r="B98" i="22"/>
  <c r="E97" i="22"/>
  <c r="J97" i="22" s="1"/>
  <c r="K97" i="22" s="1"/>
  <c r="B97" i="22"/>
  <c r="E96" i="22"/>
  <c r="J96" i="22" s="1"/>
  <c r="K96" i="22" s="1"/>
  <c r="B96" i="22"/>
  <c r="E95" i="22"/>
  <c r="J95" i="22" s="1"/>
  <c r="K95" i="22" s="1"/>
  <c r="B95" i="22"/>
  <c r="E94" i="22"/>
  <c r="J94" i="22" s="1"/>
  <c r="K94" i="22" s="1"/>
  <c r="B94" i="22"/>
  <c r="E93" i="22"/>
  <c r="J93" i="22" s="1"/>
  <c r="K93" i="22" s="1"/>
  <c r="B93" i="22"/>
  <c r="E92" i="22"/>
  <c r="J92" i="22" s="1"/>
  <c r="K92" i="22" s="1"/>
  <c r="B92" i="22"/>
  <c r="E91" i="22"/>
  <c r="J91" i="22" s="1"/>
  <c r="K91" i="22" s="1"/>
  <c r="B91" i="22"/>
  <c r="E90" i="22"/>
  <c r="J90" i="22" s="1"/>
  <c r="K90" i="22" s="1"/>
  <c r="B90" i="22"/>
  <c r="E89" i="22"/>
  <c r="J89" i="22" s="1"/>
  <c r="K89" i="22" s="1"/>
  <c r="B89" i="22"/>
  <c r="E88" i="22"/>
  <c r="J88" i="22" s="1"/>
  <c r="K88" i="22" s="1"/>
  <c r="B88" i="22"/>
  <c r="E87" i="22"/>
  <c r="J87" i="22" s="1"/>
  <c r="K87" i="22" s="1"/>
  <c r="B87" i="22"/>
  <c r="E86" i="22"/>
  <c r="J86" i="22" s="1"/>
  <c r="K86" i="22" s="1"/>
  <c r="B86" i="22"/>
  <c r="E85" i="22"/>
  <c r="J85" i="22" s="1"/>
  <c r="K85" i="22" s="1"/>
  <c r="B85" i="22"/>
  <c r="E84" i="22"/>
  <c r="J84" i="22" s="1"/>
  <c r="K84" i="22" s="1"/>
  <c r="B84" i="22"/>
  <c r="E83" i="22"/>
  <c r="J83" i="22" s="1"/>
  <c r="K83" i="22" s="1"/>
  <c r="B83" i="22"/>
  <c r="E82" i="22"/>
  <c r="J82" i="22" s="1"/>
  <c r="K82" i="22" s="1"/>
  <c r="B82" i="22"/>
  <c r="E81" i="22"/>
  <c r="J81" i="22" s="1"/>
  <c r="K81" i="22" s="1"/>
  <c r="B81" i="22"/>
  <c r="E80" i="22"/>
  <c r="J80" i="22" s="1"/>
  <c r="K80" i="22" s="1"/>
  <c r="B80" i="22"/>
  <c r="E79" i="22"/>
  <c r="J79" i="22" s="1"/>
  <c r="K79" i="22" s="1"/>
  <c r="B79" i="22"/>
  <c r="E78" i="22"/>
  <c r="J78" i="22" s="1"/>
  <c r="K78" i="22" s="1"/>
  <c r="B78" i="22"/>
  <c r="E77" i="22"/>
  <c r="J77" i="22" s="1"/>
  <c r="K77" i="22" s="1"/>
  <c r="B77" i="22"/>
  <c r="E76" i="22"/>
  <c r="J76" i="22" s="1"/>
  <c r="K76" i="22" s="1"/>
  <c r="B76" i="22"/>
  <c r="E75" i="22"/>
  <c r="J75" i="22" s="1"/>
  <c r="K75" i="22" s="1"/>
  <c r="B75" i="22"/>
  <c r="E74" i="22"/>
  <c r="J74" i="22" s="1"/>
  <c r="K74" i="22" s="1"/>
  <c r="B74" i="22"/>
  <c r="E73" i="22"/>
  <c r="J73" i="22" s="1"/>
  <c r="K73" i="22" s="1"/>
  <c r="B73" i="22"/>
  <c r="E72" i="22"/>
  <c r="J72" i="22" s="1"/>
  <c r="K72" i="22" s="1"/>
  <c r="B72" i="22"/>
  <c r="E71" i="22"/>
  <c r="J71" i="22" s="1"/>
  <c r="K71" i="22" s="1"/>
  <c r="B71" i="22"/>
  <c r="E70" i="22"/>
  <c r="J70" i="22" s="1"/>
  <c r="K70" i="22" s="1"/>
  <c r="B70" i="22"/>
  <c r="E69" i="22"/>
  <c r="J69" i="22" s="1"/>
  <c r="K69" i="22" s="1"/>
  <c r="B69" i="22"/>
  <c r="E68" i="22"/>
  <c r="J68" i="22" s="1"/>
  <c r="K68" i="22" s="1"/>
  <c r="B68" i="22"/>
  <c r="E67" i="22"/>
  <c r="J67" i="22" s="1"/>
  <c r="K67" i="22" s="1"/>
  <c r="B67" i="22"/>
  <c r="E66" i="22"/>
  <c r="J66" i="22" s="1"/>
  <c r="K66" i="22" s="1"/>
  <c r="B66" i="22"/>
  <c r="E65" i="22"/>
  <c r="J65" i="22" s="1"/>
  <c r="K65" i="22" s="1"/>
  <c r="B65" i="22"/>
  <c r="E64" i="22"/>
  <c r="J64" i="22" s="1"/>
  <c r="K64" i="22" s="1"/>
  <c r="B64" i="22"/>
  <c r="E63" i="22"/>
  <c r="J63" i="22" s="1"/>
  <c r="K63" i="22" s="1"/>
  <c r="B63" i="22"/>
  <c r="E62" i="22"/>
  <c r="J62" i="22" s="1"/>
  <c r="K62" i="22" s="1"/>
  <c r="B62" i="22"/>
  <c r="E61" i="22"/>
  <c r="J61" i="22" s="1"/>
  <c r="K61" i="22" s="1"/>
  <c r="B61" i="22"/>
  <c r="E60" i="22"/>
  <c r="J60" i="22" s="1"/>
  <c r="K60" i="22" s="1"/>
  <c r="B60" i="22"/>
  <c r="E59" i="22"/>
  <c r="J59" i="22" s="1"/>
  <c r="K59" i="22" s="1"/>
  <c r="B59" i="22"/>
  <c r="E58" i="22"/>
  <c r="J58" i="22" s="1"/>
  <c r="K58" i="22" s="1"/>
  <c r="B58" i="22"/>
  <c r="E57" i="22"/>
  <c r="J57" i="22" s="1"/>
  <c r="K57" i="22" s="1"/>
  <c r="B57" i="22"/>
  <c r="E56" i="22"/>
  <c r="J56" i="22" s="1"/>
  <c r="K56" i="22" s="1"/>
  <c r="B56" i="22"/>
  <c r="E55" i="22"/>
  <c r="J55" i="22" s="1"/>
  <c r="K55" i="22" s="1"/>
  <c r="B55" i="22"/>
  <c r="E54" i="22"/>
  <c r="J54" i="22" s="1"/>
  <c r="K54" i="22" s="1"/>
  <c r="B54" i="22"/>
  <c r="E53" i="22"/>
  <c r="J53" i="22" s="1"/>
  <c r="K53" i="22" s="1"/>
  <c r="B53" i="22"/>
  <c r="E52" i="22"/>
  <c r="J52" i="22" s="1"/>
  <c r="K52" i="22" s="1"/>
  <c r="B52" i="22"/>
  <c r="E51" i="22"/>
  <c r="J51" i="22" s="1"/>
  <c r="K51" i="22" s="1"/>
  <c r="B51" i="22"/>
  <c r="E50" i="22"/>
  <c r="J50" i="22" s="1"/>
  <c r="K50" i="22" s="1"/>
  <c r="B50" i="22"/>
  <c r="E49" i="22"/>
  <c r="J49" i="22" s="1"/>
  <c r="K49" i="22" s="1"/>
  <c r="B49" i="22"/>
  <c r="E48" i="22"/>
  <c r="J48" i="22" s="1"/>
  <c r="K48" i="22" s="1"/>
  <c r="B48" i="22"/>
  <c r="E47" i="22"/>
  <c r="J47" i="22" s="1"/>
  <c r="K47" i="22" s="1"/>
  <c r="B47" i="22"/>
  <c r="E46" i="22"/>
  <c r="J46" i="22" s="1"/>
  <c r="K46" i="22" s="1"/>
  <c r="B46" i="22"/>
  <c r="E45" i="22"/>
  <c r="J45" i="22" s="1"/>
  <c r="K45" i="22" s="1"/>
  <c r="B45" i="22"/>
  <c r="E44" i="22"/>
  <c r="J44" i="22" s="1"/>
  <c r="K44" i="22" s="1"/>
  <c r="B44" i="22"/>
  <c r="E43" i="22"/>
  <c r="J43" i="22" s="1"/>
  <c r="K43" i="22" s="1"/>
  <c r="B43" i="22"/>
  <c r="E42" i="22"/>
  <c r="J42" i="22" s="1"/>
  <c r="K42" i="22" s="1"/>
  <c r="B42" i="22"/>
  <c r="E41" i="22"/>
  <c r="J41" i="22" s="1"/>
  <c r="K41" i="22" s="1"/>
  <c r="B41" i="22"/>
  <c r="E40" i="22"/>
  <c r="J40" i="22" s="1"/>
  <c r="K40" i="22" s="1"/>
  <c r="B40" i="22"/>
  <c r="E39" i="22"/>
  <c r="J39" i="22" s="1"/>
  <c r="K39" i="22" s="1"/>
  <c r="B39" i="22"/>
  <c r="E38" i="22"/>
  <c r="J38" i="22" s="1"/>
  <c r="K38" i="22" s="1"/>
  <c r="B38" i="22"/>
  <c r="E37" i="22"/>
  <c r="J37" i="22" s="1"/>
  <c r="K37" i="22" s="1"/>
  <c r="B37" i="22"/>
  <c r="E36" i="22"/>
  <c r="J36" i="22" s="1"/>
  <c r="K36" i="22" s="1"/>
  <c r="B36" i="22"/>
  <c r="E35" i="22"/>
  <c r="J35" i="22" s="1"/>
  <c r="K35" i="22" s="1"/>
  <c r="B35" i="22"/>
  <c r="E34" i="22"/>
  <c r="J34" i="22" s="1"/>
  <c r="K34" i="22" s="1"/>
  <c r="B34" i="22"/>
  <c r="E33" i="22"/>
  <c r="J33" i="22" s="1"/>
  <c r="K33" i="22" s="1"/>
  <c r="B33" i="22"/>
  <c r="E32" i="22"/>
  <c r="J32" i="22" s="1"/>
  <c r="K32" i="22" s="1"/>
  <c r="B32" i="22"/>
  <c r="E31" i="22"/>
  <c r="J31" i="22" s="1"/>
  <c r="K31" i="22" s="1"/>
  <c r="B31" i="22"/>
  <c r="E30" i="22"/>
  <c r="J30" i="22" s="1"/>
  <c r="K30" i="22" s="1"/>
  <c r="B30" i="22"/>
  <c r="E29" i="22"/>
  <c r="J29" i="22" s="1"/>
  <c r="K29" i="22" s="1"/>
  <c r="B29" i="22"/>
  <c r="E28" i="22"/>
  <c r="J28" i="22" s="1"/>
  <c r="K28" i="22" s="1"/>
  <c r="B28" i="22"/>
  <c r="E27" i="22"/>
  <c r="J27" i="22" s="1"/>
  <c r="K27" i="22" s="1"/>
  <c r="B27" i="22"/>
  <c r="E26" i="22"/>
  <c r="J26" i="22" s="1"/>
  <c r="K26" i="22" s="1"/>
  <c r="B26" i="22"/>
  <c r="E25" i="22"/>
  <c r="J25" i="22" s="1"/>
  <c r="K25" i="22" s="1"/>
  <c r="B25" i="22"/>
  <c r="E24" i="22"/>
  <c r="J24" i="22" s="1"/>
  <c r="K24" i="22" s="1"/>
  <c r="B24" i="22"/>
  <c r="E23" i="22"/>
  <c r="J23" i="22" s="1"/>
  <c r="K23" i="22" s="1"/>
  <c r="B23" i="22"/>
  <c r="E22" i="22"/>
  <c r="J22" i="22" s="1"/>
  <c r="K22" i="22" s="1"/>
  <c r="B22" i="22"/>
  <c r="E21" i="22"/>
  <c r="J21" i="22" s="1"/>
  <c r="K21" i="22" s="1"/>
  <c r="B21" i="22"/>
  <c r="E20" i="22"/>
  <c r="J20" i="22" s="1"/>
  <c r="K20" i="22" s="1"/>
  <c r="B20" i="22"/>
  <c r="E19" i="22"/>
  <c r="J19" i="22" s="1"/>
  <c r="K19" i="22" s="1"/>
  <c r="B19" i="22"/>
  <c r="E18" i="22"/>
  <c r="J18" i="22" s="1"/>
  <c r="K18" i="22" s="1"/>
  <c r="B18" i="22"/>
  <c r="E17" i="22"/>
  <c r="J17" i="22" s="1"/>
  <c r="K17" i="22" s="1"/>
  <c r="B17" i="22"/>
  <c r="E16" i="22"/>
  <c r="J16" i="22" s="1"/>
  <c r="K16" i="22" s="1"/>
  <c r="B16" i="22"/>
  <c r="E15" i="22"/>
  <c r="J15" i="22" s="1"/>
  <c r="K15" i="22" s="1"/>
  <c r="B15" i="22"/>
  <c r="E14" i="22"/>
  <c r="J14" i="22" s="1"/>
  <c r="K14" i="22" s="1"/>
  <c r="B14" i="22"/>
  <c r="E13" i="22"/>
  <c r="J13" i="22" s="1"/>
  <c r="K13" i="22" s="1"/>
  <c r="B13" i="22"/>
  <c r="E12" i="22"/>
  <c r="J12" i="22" s="1"/>
  <c r="K12" i="22" s="1"/>
  <c r="B12" i="22"/>
  <c r="E11" i="22"/>
  <c r="J11" i="22" s="1"/>
  <c r="K11" i="22" s="1"/>
  <c r="B11" i="22"/>
  <c r="E10" i="22"/>
  <c r="J10" i="22" s="1"/>
  <c r="K10" i="22" s="1"/>
  <c r="B10" i="22"/>
  <c r="E9" i="22"/>
  <c r="J9" i="22" s="1"/>
  <c r="K9" i="22" s="1"/>
  <c r="B9" i="22"/>
  <c r="E8" i="22"/>
  <c r="J8" i="22" s="1"/>
  <c r="K8" i="22" s="1"/>
  <c r="B8" i="22"/>
  <c r="E7" i="22"/>
  <c r="J7" i="22" s="1"/>
  <c r="K7" i="22" s="1"/>
  <c r="B7" i="22"/>
  <c r="K168" i="20" l="1"/>
  <c r="L168" i="20" s="1"/>
  <c r="K167" i="20"/>
  <c r="L167" i="20" s="1"/>
  <c r="K166" i="20"/>
  <c r="L166" i="20" s="1"/>
  <c r="K165" i="20"/>
  <c r="L165" i="20" s="1"/>
  <c r="K164" i="20"/>
  <c r="L164" i="20" s="1"/>
  <c r="K163" i="20"/>
  <c r="L163" i="20" s="1"/>
  <c r="K162" i="20"/>
  <c r="L162" i="20" s="1"/>
  <c r="K161" i="20"/>
  <c r="L161" i="20" s="1"/>
  <c r="K160" i="20"/>
  <c r="L160" i="20" s="1"/>
  <c r="K159" i="20"/>
  <c r="L159" i="20" s="1"/>
  <c r="K158" i="20"/>
  <c r="L158" i="20" s="1"/>
  <c r="K157" i="20"/>
  <c r="L157" i="20" s="1"/>
  <c r="K156" i="20"/>
  <c r="L156" i="20" s="1"/>
  <c r="L155" i="20"/>
  <c r="K155" i="20"/>
  <c r="K154" i="20"/>
  <c r="L154" i="20" s="1"/>
  <c r="K153" i="20"/>
  <c r="L153" i="20" s="1"/>
  <c r="K152" i="20"/>
  <c r="L152" i="20" s="1"/>
  <c r="K151" i="20"/>
  <c r="L151" i="20" s="1"/>
  <c r="K150" i="20"/>
  <c r="L150" i="20" s="1"/>
  <c r="K149" i="20"/>
  <c r="L149" i="20" s="1"/>
  <c r="K148" i="20"/>
  <c r="L148" i="20" s="1"/>
  <c r="K147" i="20"/>
  <c r="L147" i="20" s="1"/>
  <c r="K146" i="20"/>
  <c r="L146" i="20" s="1"/>
  <c r="L145" i="20"/>
  <c r="K145" i="20"/>
  <c r="K144" i="20"/>
  <c r="L144" i="20" s="1"/>
  <c r="K143" i="20"/>
  <c r="L143" i="20" s="1"/>
  <c r="K142" i="20"/>
  <c r="L142" i="20" s="1"/>
  <c r="K141" i="20"/>
  <c r="L141" i="20" s="1"/>
  <c r="K140" i="20"/>
  <c r="L140" i="20" s="1"/>
  <c r="K139" i="20"/>
  <c r="L139" i="20" s="1"/>
  <c r="K138" i="20"/>
  <c r="L138" i="20" s="1"/>
  <c r="K137" i="20"/>
  <c r="L137" i="20" s="1"/>
  <c r="K136" i="20"/>
  <c r="L136" i="20" s="1"/>
  <c r="L135" i="20"/>
  <c r="K135" i="20"/>
  <c r="K134" i="20"/>
  <c r="L134" i="20" s="1"/>
  <c r="K133" i="20"/>
  <c r="L133" i="20" s="1"/>
  <c r="L132" i="20"/>
  <c r="K132" i="20"/>
  <c r="K131" i="20"/>
  <c r="L131" i="20" s="1"/>
  <c r="K130" i="20"/>
  <c r="L130" i="20" s="1"/>
  <c r="L129" i="20"/>
  <c r="K129" i="20"/>
  <c r="K128" i="20"/>
  <c r="L128" i="20" s="1"/>
  <c r="K127" i="20"/>
  <c r="L127" i="20" s="1"/>
  <c r="K126" i="20"/>
  <c r="L126" i="20" s="1"/>
  <c r="K125" i="20"/>
  <c r="L125" i="20" s="1"/>
  <c r="K124" i="20"/>
  <c r="L124" i="20" s="1"/>
  <c r="K123" i="20"/>
  <c r="L123" i="20" s="1"/>
  <c r="K122" i="20"/>
  <c r="L122" i="20" s="1"/>
  <c r="K121" i="20"/>
  <c r="L121" i="20" s="1"/>
  <c r="K120" i="20"/>
  <c r="L120" i="20" s="1"/>
  <c r="K119" i="20"/>
  <c r="L119" i="20" s="1"/>
  <c r="K118" i="20"/>
  <c r="L118" i="20" s="1"/>
  <c r="K117" i="20"/>
  <c r="L117" i="20" s="1"/>
  <c r="K116" i="20"/>
  <c r="L116" i="20" s="1"/>
  <c r="K115" i="20"/>
  <c r="L115" i="20" s="1"/>
  <c r="K114" i="20"/>
  <c r="L114" i="20" s="1"/>
  <c r="K113" i="20"/>
  <c r="L113" i="20" s="1"/>
  <c r="K112" i="20"/>
  <c r="L112" i="20" s="1"/>
  <c r="K111" i="20"/>
  <c r="L111" i="20" s="1"/>
  <c r="K110" i="20"/>
  <c r="L110" i="20" s="1"/>
  <c r="K109" i="20"/>
  <c r="L109" i="20" s="1"/>
  <c r="K108" i="20"/>
  <c r="L108" i="20" s="1"/>
  <c r="K107" i="20"/>
  <c r="L107" i="20" s="1"/>
  <c r="K106" i="20"/>
  <c r="L106" i="20" s="1"/>
  <c r="K105" i="20"/>
  <c r="L105" i="20" s="1"/>
  <c r="K104" i="20"/>
  <c r="L104" i="20" s="1"/>
  <c r="K103" i="20"/>
  <c r="L103" i="20" s="1"/>
  <c r="K102" i="20"/>
  <c r="L102" i="20" s="1"/>
  <c r="K101" i="20"/>
  <c r="L101" i="20" s="1"/>
  <c r="K100" i="20"/>
  <c r="L100" i="20" s="1"/>
  <c r="K99" i="20"/>
  <c r="L99" i="20" s="1"/>
  <c r="K98" i="20"/>
  <c r="L98" i="20" s="1"/>
  <c r="K97" i="20"/>
  <c r="L97" i="20" s="1"/>
  <c r="K96" i="20"/>
  <c r="L96" i="20" s="1"/>
  <c r="K95" i="20"/>
  <c r="L95" i="20" s="1"/>
  <c r="K94" i="20"/>
  <c r="L94" i="20" s="1"/>
  <c r="K93" i="20"/>
  <c r="L93" i="20" s="1"/>
  <c r="K92" i="20"/>
  <c r="L92" i="20" s="1"/>
  <c r="K91" i="20"/>
  <c r="L91" i="20" s="1"/>
  <c r="K90" i="20"/>
  <c r="L90" i="20" s="1"/>
  <c r="K89" i="20"/>
  <c r="L89" i="20" s="1"/>
  <c r="K88" i="20"/>
  <c r="L88" i="20" s="1"/>
  <c r="K87" i="20"/>
  <c r="L87" i="20" s="1"/>
  <c r="K86" i="20"/>
  <c r="L86" i="20" s="1"/>
  <c r="K85" i="20"/>
  <c r="L85" i="20" s="1"/>
  <c r="K84" i="20"/>
  <c r="L84" i="20" s="1"/>
  <c r="K83" i="20"/>
  <c r="L83" i="20" s="1"/>
  <c r="K82" i="20"/>
  <c r="L82" i="20" s="1"/>
  <c r="L81" i="20"/>
  <c r="K81" i="20"/>
  <c r="K80" i="20"/>
  <c r="L80" i="20" s="1"/>
  <c r="K79" i="20"/>
  <c r="L79" i="20" s="1"/>
  <c r="K78" i="20"/>
  <c r="L78" i="20" s="1"/>
  <c r="K77" i="20"/>
  <c r="L77" i="20" s="1"/>
  <c r="K76" i="20"/>
  <c r="L76" i="20" s="1"/>
  <c r="K75" i="20"/>
  <c r="L75" i="20" s="1"/>
  <c r="K74" i="20"/>
  <c r="L74" i="20" s="1"/>
  <c r="K73" i="20"/>
  <c r="L73" i="20" s="1"/>
  <c r="K72" i="20"/>
  <c r="L72" i="20" s="1"/>
  <c r="K71" i="20"/>
  <c r="L71" i="20" s="1"/>
  <c r="K70" i="20"/>
  <c r="L70" i="20" s="1"/>
  <c r="K69" i="20"/>
  <c r="L69" i="20" s="1"/>
  <c r="K68" i="20"/>
  <c r="L68" i="20" s="1"/>
  <c r="K67" i="20"/>
  <c r="L67" i="20" s="1"/>
  <c r="K66" i="20"/>
  <c r="L66" i="20" s="1"/>
  <c r="K65" i="20"/>
  <c r="L65" i="20" s="1"/>
  <c r="K64" i="20"/>
  <c r="L64" i="20" s="1"/>
  <c r="K63" i="20"/>
  <c r="L63" i="20" s="1"/>
  <c r="K62" i="20"/>
  <c r="L62" i="20" s="1"/>
  <c r="K61" i="20"/>
  <c r="L61" i="20" s="1"/>
  <c r="K60" i="20"/>
  <c r="L60" i="20" s="1"/>
  <c r="K59" i="20"/>
  <c r="L59" i="20" s="1"/>
  <c r="K58" i="20"/>
  <c r="L58" i="20" s="1"/>
  <c r="K57" i="20"/>
  <c r="L57" i="20" s="1"/>
  <c r="K56" i="20"/>
  <c r="L56" i="20" s="1"/>
  <c r="K55" i="20"/>
  <c r="L55" i="20" s="1"/>
  <c r="K54" i="20"/>
  <c r="L54" i="20" s="1"/>
  <c r="K53" i="20"/>
  <c r="L53" i="20" s="1"/>
  <c r="K52" i="20"/>
  <c r="L52" i="20" s="1"/>
  <c r="K51" i="20"/>
  <c r="L51" i="20" s="1"/>
  <c r="K50" i="20"/>
  <c r="L50" i="20" s="1"/>
  <c r="K49" i="20"/>
  <c r="L49" i="20" s="1"/>
  <c r="K48" i="20"/>
  <c r="L48" i="20" s="1"/>
  <c r="K47" i="20"/>
  <c r="L47" i="20" s="1"/>
  <c r="K46" i="20"/>
  <c r="L46" i="20" s="1"/>
  <c r="K45" i="20"/>
  <c r="L45" i="20" s="1"/>
  <c r="K44" i="20"/>
  <c r="L44" i="20" s="1"/>
  <c r="K43" i="20"/>
  <c r="L43" i="20" s="1"/>
  <c r="K42" i="20"/>
  <c r="L42" i="20" s="1"/>
  <c r="K41" i="20"/>
  <c r="L41" i="20" s="1"/>
  <c r="K40" i="20"/>
  <c r="L40" i="20" s="1"/>
  <c r="K39" i="20"/>
  <c r="L39" i="20" s="1"/>
  <c r="K38" i="20"/>
  <c r="L38" i="20" s="1"/>
  <c r="K37" i="20"/>
  <c r="L37" i="20" s="1"/>
  <c r="K36" i="20"/>
  <c r="L36" i="20" s="1"/>
  <c r="K35" i="20"/>
  <c r="L35" i="20" s="1"/>
  <c r="K34" i="20"/>
  <c r="L34" i="20" s="1"/>
  <c r="K33" i="20"/>
  <c r="L33" i="20" s="1"/>
  <c r="K32" i="20"/>
  <c r="L32" i="20" s="1"/>
  <c r="K31" i="20"/>
  <c r="L31" i="20" s="1"/>
  <c r="K30" i="20"/>
  <c r="L30" i="20" s="1"/>
  <c r="L29" i="20"/>
  <c r="K29" i="20"/>
  <c r="K28" i="20"/>
  <c r="L28" i="20" s="1"/>
  <c r="K27" i="20"/>
  <c r="L27" i="20" s="1"/>
  <c r="K26" i="20"/>
  <c r="L26" i="20" s="1"/>
  <c r="K25" i="20"/>
  <c r="L25" i="20" s="1"/>
  <c r="K24" i="20"/>
  <c r="L24" i="20" s="1"/>
  <c r="K23" i="20"/>
  <c r="L23" i="20" s="1"/>
  <c r="K22" i="20"/>
  <c r="L22" i="20" s="1"/>
  <c r="K21" i="20"/>
  <c r="L21" i="20" s="1"/>
  <c r="K20" i="20"/>
  <c r="L20" i="20" s="1"/>
  <c r="K19" i="20"/>
  <c r="L19" i="20" s="1"/>
  <c r="K18" i="20"/>
  <c r="L18" i="20" s="1"/>
  <c r="K17" i="20"/>
  <c r="L17" i="20" s="1"/>
  <c r="K16" i="20"/>
  <c r="L16" i="20" s="1"/>
  <c r="K15" i="20"/>
  <c r="L15" i="20" s="1"/>
  <c r="K14" i="20"/>
  <c r="L14" i="20" s="1"/>
  <c r="K13" i="20"/>
  <c r="L13" i="20" s="1"/>
  <c r="K12" i="20"/>
  <c r="L12" i="20" s="1"/>
  <c r="K11" i="20"/>
  <c r="L11" i="20" s="1"/>
  <c r="K10" i="20"/>
  <c r="L10" i="20" s="1"/>
  <c r="K9" i="20"/>
  <c r="L9" i="20" s="1"/>
  <c r="K8" i="20"/>
  <c r="L8" i="20" s="1"/>
  <c r="K7" i="20"/>
  <c r="L7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B2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como Director de Fap y no recibe visita</t>
        </r>
      </text>
    </comment>
    <comment ref="B4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 inestable por enfermedad</t>
        </r>
      </text>
    </comment>
    <comment ref="B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recibe visita</t>
        </r>
      </text>
    </comment>
    <comment ref="B5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7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hace 2 añois no esta y esta como asesora medica de MSD</t>
        </r>
      </text>
    </comment>
    <comment ref="B7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Provincia</t>
        </r>
      </text>
    </comment>
    <comment ref="B9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epidemiologia del santa Rosa</t>
        </r>
      </text>
    </comment>
    <comment ref="B11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1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de post</t>
        </r>
      </text>
    </comment>
    <comment ref="B1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3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4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Administra
Se fue a USA</t>
        </r>
      </text>
    </comment>
    <comment ref="B15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11"/>
            <color indexed="81"/>
            <rFont val="Tahoma"/>
            <family val="2"/>
          </rPr>
          <t>a no esta ene l hospital desde hace 3 años</t>
        </r>
      </text>
    </comment>
    <comment ref="B15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va al norte</t>
        </r>
      </text>
    </comment>
    <comment ref="B15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Ica</t>
        </r>
      </text>
    </comment>
    <comment ref="B16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Barranca</t>
        </r>
      </text>
    </comment>
    <comment ref="B16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tarapoto</t>
        </r>
      </text>
    </comment>
  </commentList>
</comments>
</file>

<file path=xl/sharedStrings.xml><?xml version="1.0" encoding="utf-8"?>
<sst xmlns="http://schemas.openxmlformats.org/spreadsheetml/2006/main" count="15331" uniqueCount="1288">
  <si>
    <t>Sueldo</t>
  </si>
  <si>
    <t>adavila@hotmail.com</t>
  </si>
  <si>
    <t>V</t>
  </si>
  <si>
    <t>CALLAO</t>
  </si>
  <si>
    <t>TARDE</t>
  </si>
  <si>
    <t>Masculino</t>
  </si>
  <si>
    <t>Contratado</t>
  </si>
  <si>
    <t>Funcionario</t>
  </si>
  <si>
    <t>AV. GRAL BORGOÑO 1156</t>
  </si>
  <si>
    <t>ARTEMIO</t>
  </si>
  <si>
    <t>DAVILA</t>
  </si>
  <si>
    <t>rcialas@hotmail.com</t>
  </si>
  <si>
    <t>D</t>
  </si>
  <si>
    <t>SAN ISIDRO</t>
  </si>
  <si>
    <t>NOCHE</t>
  </si>
  <si>
    <t>Estable</t>
  </si>
  <si>
    <t>Obrero</t>
  </si>
  <si>
    <t>AV. REPUBLICA DE PANAMA 3055 PISO 8</t>
  </si>
  <si>
    <t>RAFAEL</t>
  </si>
  <si>
    <t>SANCHEZ</t>
  </si>
  <si>
    <t>mespinoza@hotmail.com</t>
  </si>
  <si>
    <t>INDEPENDENCIA</t>
  </si>
  <si>
    <t>Operario</t>
  </si>
  <si>
    <t>CA. BELEN 1040</t>
  </si>
  <si>
    <t xml:space="preserve">MARIA  </t>
  </si>
  <si>
    <t>ÑUFLO</t>
  </si>
  <si>
    <t>jbonilla@hotmail.com</t>
  </si>
  <si>
    <t>LIMA</t>
  </si>
  <si>
    <t>AV. VICTOR A. BELAUNDE 147 TORRE 4</t>
  </si>
  <si>
    <t>JESUS</t>
  </si>
  <si>
    <t>FLORES</t>
  </si>
  <si>
    <t>nhuache@hotmail.com</t>
  </si>
  <si>
    <t>C</t>
  </si>
  <si>
    <t>SURQUILLO</t>
  </si>
  <si>
    <t>MAÑANA</t>
  </si>
  <si>
    <t>AV. RIVERA NAVARRETE 449</t>
  </si>
  <si>
    <t>NELLY</t>
  </si>
  <si>
    <t>TORRES</t>
  </si>
  <si>
    <t>hvivanco@hotmail.com</t>
  </si>
  <si>
    <t>MAGDALENA DEL MAR</t>
  </si>
  <si>
    <t>AV. LAS BEGONIAS 441  PISO 10</t>
  </si>
  <si>
    <t>HUGO</t>
  </si>
  <si>
    <t xml:space="preserve">REYES </t>
  </si>
  <si>
    <t>jantay@hotmail.com</t>
  </si>
  <si>
    <t>AV. AVIACION 2760</t>
  </si>
  <si>
    <t>JENNY</t>
  </si>
  <si>
    <t>AROSTE</t>
  </si>
  <si>
    <t>jlobera@hotmail.com</t>
  </si>
  <si>
    <t>S</t>
  </si>
  <si>
    <t>AV. DEL BOSQUE 917</t>
  </si>
  <si>
    <t>LOBERA</t>
  </si>
  <si>
    <t>myanco@hotmail.com</t>
  </si>
  <si>
    <t>MIRAFLORES</t>
  </si>
  <si>
    <t>AV. LAS CAMELIAS 630 OF 403</t>
  </si>
  <si>
    <t>MARIA DEL CARMEN</t>
  </si>
  <si>
    <t>SALAS</t>
  </si>
  <si>
    <t>imelis@hotmail.com</t>
  </si>
  <si>
    <t>AV. PAULA UGARIZA 139 SAN ANTONIO</t>
  </si>
  <si>
    <t>IVAN</t>
  </si>
  <si>
    <t>HUMARI</t>
  </si>
  <si>
    <t>nhumari@hotmail.com</t>
  </si>
  <si>
    <t>AV. FRANCISCO MASIAS 370</t>
  </si>
  <si>
    <t>NICOLAS</t>
  </si>
  <si>
    <t>VIVANCO</t>
  </si>
  <si>
    <t>jtahuada@hotmail.com</t>
  </si>
  <si>
    <t>AV. CAMINO REAL 348 TORRE EL PILAR PISO 13 OF 130</t>
  </si>
  <si>
    <t>JULIO</t>
  </si>
  <si>
    <t>GERENCIA</t>
  </si>
  <si>
    <t>sleon@hotmail.com</t>
  </si>
  <si>
    <t>AV. PARDO Y ALIAGA 699 OF 302</t>
  </si>
  <si>
    <t>SALOMON</t>
  </si>
  <si>
    <t>LEON</t>
  </si>
  <si>
    <t>esandoval @hotmail.com</t>
  </si>
  <si>
    <t>AV. CAMINO REAL 456 TORRE REAL OF 1603</t>
  </si>
  <si>
    <t>EDIBERTO</t>
  </si>
  <si>
    <t>CAMONEZ</t>
  </si>
  <si>
    <t>pcardenas @hotmail.com</t>
  </si>
  <si>
    <t>SAN MIGUEL</t>
  </si>
  <si>
    <t>AV. VICTOR A. BELAUNDE 147 REAL 6 PISO 5</t>
  </si>
  <si>
    <t>PAULINO</t>
  </si>
  <si>
    <t>YFANTE</t>
  </si>
  <si>
    <t>aflores2@hotmail.com</t>
  </si>
  <si>
    <t>AV. JAVIER PRADO ESTE 1059</t>
  </si>
  <si>
    <t>ARBILDO</t>
  </si>
  <si>
    <t>MALDONADO</t>
  </si>
  <si>
    <t>bjean mairet@hotmail.com</t>
  </si>
  <si>
    <t>AV. V.A. BELAUNDE 147 TORRE RAL 4 PISO 5</t>
  </si>
  <si>
    <t>BERNARDO</t>
  </si>
  <si>
    <t>AGUIRRE</t>
  </si>
  <si>
    <t>ehuaman@hotmail.com</t>
  </si>
  <si>
    <t>CHORRILLOS</t>
  </si>
  <si>
    <t>CA. INTISUYO 269 MARANGA</t>
  </si>
  <si>
    <t>EDWIN</t>
  </si>
  <si>
    <t>HUAMAN</t>
  </si>
  <si>
    <t>ivalencia @hotmail.com</t>
  </si>
  <si>
    <t>AV. PAEO DE  LA REPUBLICA 4667 PISO 3</t>
  </si>
  <si>
    <t>IRMA</t>
  </si>
  <si>
    <t>DURAN</t>
  </si>
  <si>
    <t>ealzamora@hotmail.com</t>
  </si>
  <si>
    <t>TAHUADA</t>
  </si>
  <si>
    <t>jarias@hotmail.com</t>
  </si>
  <si>
    <t>JESUS MARIA</t>
  </si>
  <si>
    <t>AV. PARDO Y ALIAGA 699 PISO 9</t>
  </si>
  <si>
    <t>JUAN</t>
  </si>
  <si>
    <t>WILBER</t>
  </si>
  <si>
    <t>gsalas@hotmail.com</t>
  </si>
  <si>
    <t>SANTIAGO DE SURCO</t>
  </si>
  <si>
    <t>AV. PROLG. BENAVIDES 5440 LAS GARDENIAS</t>
  </si>
  <si>
    <t>GUSTAVO</t>
  </si>
  <si>
    <t>CONDE</t>
  </si>
  <si>
    <t>omoreno@hotmail.com</t>
  </si>
  <si>
    <t>CA. MARISCAL SUCRE 198 UB SANTA CRUZ</t>
  </si>
  <si>
    <t>OLGA</t>
  </si>
  <si>
    <t>ATOXA</t>
  </si>
  <si>
    <t>jwari@hotmail.com</t>
  </si>
  <si>
    <t>APAESTEGI</t>
  </si>
  <si>
    <t>jpineda @hotmail.com</t>
  </si>
  <si>
    <t>AV. SANCHO DE RIVERA 1184</t>
  </si>
  <si>
    <t>LINARES</t>
  </si>
  <si>
    <t>areyes@hotmail.com</t>
  </si>
  <si>
    <t>SAN JUAN DE LURIGANCHO</t>
  </si>
  <si>
    <t>AV. AREQUIPA 340 PISO 6</t>
  </si>
  <si>
    <t>ALBERTO</t>
  </si>
  <si>
    <t>MACHADO</t>
  </si>
  <si>
    <t>gmamani@hotmail.com</t>
  </si>
  <si>
    <t>AV. JOSE GALVEZ 165</t>
  </si>
  <si>
    <t>GREGORIO</t>
  </si>
  <si>
    <t>PEJEREY</t>
  </si>
  <si>
    <t>llosano@hotmail.com</t>
  </si>
  <si>
    <t>RIMAC</t>
  </si>
  <si>
    <t>CA. MOORE 496 PISO 5 LA PUNTA</t>
  </si>
  <si>
    <t>LINO</t>
  </si>
  <si>
    <t>FALCON</t>
  </si>
  <si>
    <t>reñigo@hotmail.com</t>
  </si>
  <si>
    <t>SAN LUIS</t>
  </si>
  <si>
    <t>JR. CHICLAYO 594</t>
  </si>
  <si>
    <t>ROBERTO</t>
  </si>
  <si>
    <t>CADILLO</t>
  </si>
  <si>
    <t>rhuaman2@hotmail.com</t>
  </si>
  <si>
    <t>AV. VIA PRINCIPAL 155 TORRE 3 OF 1412</t>
  </si>
  <si>
    <t>RONAL</t>
  </si>
  <si>
    <t>OBREGON</t>
  </si>
  <si>
    <t>hcabanillas @hotmail.com</t>
  </si>
  <si>
    <t>AV. LOS RUISEÑORES 138</t>
  </si>
  <si>
    <t>HUMBERTO</t>
  </si>
  <si>
    <t>gsalazar@hotmail.com</t>
  </si>
  <si>
    <t>AV. V.A. BELAUNDE 147 TORRE 5 PISO 10</t>
  </si>
  <si>
    <t>GUILLERMO</t>
  </si>
  <si>
    <t>LOSANO</t>
  </si>
  <si>
    <t>jmarañon@hotmail.com</t>
  </si>
  <si>
    <t>AV. JAVIER PRADO ESTE 897 OF 51</t>
  </si>
  <si>
    <t>JOSE</t>
  </si>
  <si>
    <t>lloayza@hotmail.com</t>
  </si>
  <si>
    <t>LA VICTORIA</t>
  </si>
  <si>
    <t>AV. JUAN DE LA TORRE 101 SAN LAZARO</t>
  </si>
  <si>
    <t>LUCAS</t>
  </si>
  <si>
    <t>SIMPE</t>
  </si>
  <si>
    <t>vloza@hotmail.com</t>
  </si>
  <si>
    <t>JR. MIROQUESADA 300</t>
  </si>
  <si>
    <t>VALENTIN</t>
  </si>
  <si>
    <t>GONZALES</t>
  </si>
  <si>
    <t>atintaya@hotmail.com</t>
  </si>
  <si>
    <t>AV. GUARDIA CIVIL 571</t>
  </si>
  <si>
    <t>ABDON</t>
  </si>
  <si>
    <t>EÑIGO</t>
  </si>
  <si>
    <t>eruiz@hotmail.com</t>
  </si>
  <si>
    <t>AV. CARLOS VILLARAN 140 SANTA CATALINA</t>
  </si>
  <si>
    <t>ENRIQUE</t>
  </si>
  <si>
    <t>LANDEO</t>
  </si>
  <si>
    <t>mmedina@hotmail.com</t>
  </si>
  <si>
    <t>MARTIN</t>
  </si>
  <si>
    <t>MEDINA</t>
  </si>
  <si>
    <t>emarquez@hotmail.com</t>
  </si>
  <si>
    <t>EDUAR</t>
  </si>
  <si>
    <t>VIANO</t>
  </si>
  <si>
    <t>lsanchez@hotmail.com</t>
  </si>
  <si>
    <t>AV. ELMER FAUCETT CDRA 30 S/N</t>
  </si>
  <si>
    <t>LUCIANO</t>
  </si>
  <si>
    <t>equispe3@hotmail.com</t>
  </si>
  <si>
    <t>AV. JAVIER PRADO OESTE 1240</t>
  </si>
  <si>
    <t>ESTEBAN</t>
  </si>
  <si>
    <t>VEGA</t>
  </si>
  <si>
    <t>sjhon@hotmail.com</t>
  </si>
  <si>
    <t>SUSANA</t>
  </si>
  <si>
    <t>CUYA</t>
  </si>
  <si>
    <t>mrivera @hotmail.com</t>
  </si>
  <si>
    <t xml:space="preserve">MARLENE </t>
  </si>
  <si>
    <t>SALGADO</t>
  </si>
  <si>
    <t>malarcon@hotmail.com</t>
  </si>
  <si>
    <t>AV. AMADOR MERINO REYNA 295</t>
  </si>
  <si>
    <t>MIRTHA</t>
  </si>
  <si>
    <t>NAPA</t>
  </si>
  <si>
    <t>AV. JORGE  BASADRE 895</t>
  </si>
  <si>
    <t>ANTONIO</t>
  </si>
  <si>
    <t xml:space="preserve">CABRERA </t>
  </si>
  <si>
    <t>tnoa@hotmail.com</t>
  </si>
  <si>
    <t>AV. ANGAMOS ESTE 1625</t>
  </si>
  <si>
    <t>TEOFILO</t>
  </si>
  <si>
    <t>JULIO CESAR</t>
  </si>
  <si>
    <t>rgarcia@hotmail.com</t>
  </si>
  <si>
    <t>AV. COMANDANTE ESPINAR 451</t>
  </si>
  <si>
    <t>ROMULO</t>
  </si>
  <si>
    <t>MUÑOZ</t>
  </si>
  <si>
    <t>rmore@hotmail.com</t>
  </si>
  <si>
    <t>AV. JAVIER PRADO OESTE 960</t>
  </si>
  <si>
    <t>RICARDO</t>
  </si>
  <si>
    <t>alenes@hotmail.com</t>
  </si>
  <si>
    <t>Femenino</t>
  </si>
  <si>
    <t>AV. LAS CAMELIAS 750 PISO 9</t>
  </si>
  <si>
    <t>AGUSTINA</t>
  </si>
  <si>
    <t>irosado@hotmail.com</t>
  </si>
  <si>
    <t>AV. LIBERTADORES 350</t>
  </si>
  <si>
    <t>ISABEL</t>
  </si>
  <si>
    <t>VERA</t>
  </si>
  <si>
    <t>cvega@hotmail.com</t>
  </si>
  <si>
    <t>CARLOS</t>
  </si>
  <si>
    <t>Email</t>
  </si>
  <si>
    <t>DNI</t>
  </si>
  <si>
    <t>FecCont</t>
  </si>
  <si>
    <t>FecNac</t>
  </si>
  <si>
    <t>Hijos</t>
  </si>
  <si>
    <t>Civil</t>
  </si>
  <si>
    <t>Distrito</t>
  </si>
  <si>
    <t>Turno</t>
  </si>
  <si>
    <t>Genero</t>
  </si>
  <si>
    <t>Condición</t>
  </si>
  <si>
    <t>Tipo</t>
  </si>
  <si>
    <t>Dirección</t>
  </si>
  <si>
    <t>Nombres</t>
  </si>
  <si>
    <t>Apellidos</t>
  </si>
  <si>
    <t>acabrera2@hotmail.com</t>
  </si>
  <si>
    <t>Sexo</t>
  </si>
  <si>
    <t>Status</t>
  </si>
  <si>
    <t>Sucursal</t>
  </si>
  <si>
    <t>Área</t>
  </si>
  <si>
    <t>Cat</t>
  </si>
  <si>
    <t>Cod</t>
  </si>
  <si>
    <t>Nombre</t>
  </si>
  <si>
    <t>Apellido</t>
  </si>
  <si>
    <t>Descuento</t>
  </si>
  <si>
    <t>Total a pagar</t>
  </si>
  <si>
    <t>M</t>
  </si>
  <si>
    <t>Activo</t>
  </si>
  <si>
    <t>Jesus Maria</t>
  </si>
  <si>
    <t>Marketing</t>
  </si>
  <si>
    <t>A</t>
  </si>
  <si>
    <t xml:space="preserve">Guillermo </t>
  </si>
  <si>
    <t>Zumaeta Abanto</t>
  </si>
  <si>
    <t>F</t>
  </si>
  <si>
    <t>S.M.P.</t>
  </si>
  <si>
    <t>Administración</t>
  </si>
  <si>
    <t>Maria Angelica</t>
  </si>
  <si>
    <t>Zavala Alban</t>
  </si>
  <si>
    <t xml:space="preserve">Jose Eduardo </t>
  </si>
  <si>
    <t>Villena Alegria</t>
  </si>
  <si>
    <t>Ventas</t>
  </si>
  <si>
    <t>B</t>
  </si>
  <si>
    <t xml:space="preserve">Eduardo </t>
  </si>
  <si>
    <t>Villaran Alvarez</t>
  </si>
  <si>
    <t>La Victoria</t>
  </si>
  <si>
    <t>Luis Miguel</t>
  </si>
  <si>
    <t>Villanueva Alvarez</t>
  </si>
  <si>
    <t>Elmer Alejandro</t>
  </si>
  <si>
    <t>Vicuña Apac</t>
  </si>
  <si>
    <t>Pedro Esteban</t>
  </si>
  <si>
    <t>Velarde Arce</t>
  </si>
  <si>
    <t xml:space="preserve">Roberto Abel </t>
  </si>
  <si>
    <t>Vega Arciniega</t>
  </si>
  <si>
    <t>Jorge Manuel</t>
  </si>
  <si>
    <t>Vasquez Arrospide</t>
  </si>
  <si>
    <t>Lince</t>
  </si>
  <si>
    <t xml:space="preserve">Ciro Peregrino </t>
  </si>
  <si>
    <t>Vasquez Astocondor</t>
  </si>
  <si>
    <t>Barranco</t>
  </si>
  <si>
    <t>Juan Octavio</t>
  </si>
  <si>
    <t>Vasquez Bandan</t>
  </si>
  <si>
    <t>Barrios Altos</t>
  </si>
  <si>
    <t xml:space="preserve">Miguel Angel </t>
  </si>
  <si>
    <t>Vargas Barco</t>
  </si>
  <si>
    <t>Breña</t>
  </si>
  <si>
    <t xml:space="preserve">Ana Luz </t>
  </si>
  <si>
    <t>Vargas Barrueto</t>
  </si>
  <si>
    <t>Callao</t>
  </si>
  <si>
    <t xml:space="preserve">Fernando Cruz </t>
  </si>
  <si>
    <t>Valladares Barzola</t>
  </si>
  <si>
    <t>Chimbote</t>
  </si>
  <si>
    <t xml:space="preserve">Maria Luisa </t>
  </si>
  <si>
    <t>Valencia Bazalar</t>
  </si>
  <si>
    <t>Chorrillos</t>
  </si>
  <si>
    <t>Marcos Angel</t>
  </si>
  <si>
    <t>Valdiviezo Becerra</t>
  </si>
  <si>
    <t>El Agustino</t>
  </si>
  <si>
    <t xml:space="preserve">Luis Ricardo </t>
  </si>
  <si>
    <t>Ticona Cabrejos</t>
  </si>
  <si>
    <t>Counter</t>
  </si>
  <si>
    <t xml:space="preserve">Guadalupe </t>
  </si>
  <si>
    <t>Terashima Calero</t>
  </si>
  <si>
    <t>Luis Andres</t>
  </si>
  <si>
    <t>Tagle Camones</t>
  </si>
  <si>
    <t>Lima</t>
  </si>
  <si>
    <t xml:space="preserve">Lidia Veronica </t>
  </si>
  <si>
    <t>Suyon Campos</t>
  </si>
  <si>
    <t xml:space="preserve">Juan Francisco </t>
  </si>
  <si>
    <t>Soria Castillo</t>
  </si>
  <si>
    <t>Piura</t>
  </si>
  <si>
    <t xml:space="preserve">Juan Ignacio </t>
  </si>
  <si>
    <t>Solorzano Castillo</t>
  </si>
  <si>
    <t>Pueblo Libre</t>
  </si>
  <si>
    <t>inactivo</t>
  </si>
  <si>
    <t>San Isidro</t>
  </si>
  <si>
    <t>Julio</t>
  </si>
  <si>
    <t>Solano Castro</t>
  </si>
  <si>
    <t xml:space="preserve">Eduardo Romulo </t>
  </si>
  <si>
    <t>Seas Castro</t>
  </si>
  <si>
    <t>Humberto</t>
  </si>
  <si>
    <t>Sanchez Chavez</t>
  </si>
  <si>
    <t>San Borja</t>
  </si>
  <si>
    <t xml:space="preserve">Nestor Abel </t>
  </si>
  <si>
    <t>Sanchez Chinchay</t>
  </si>
  <si>
    <t>San isidro</t>
  </si>
  <si>
    <t>Lenka Angelica</t>
  </si>
  <si>
    <t>Samalvides Collantes</t>
  </si>
  <si>
    <t>San Juan de Miraflores</t>
  </si>
  <si>
    <t>Paula</t>
  </si>
  <si>
    <t>Salvatierra Concha</t>
  </si>
  <si>
    <t>San Miguel</t>
  </si>
  <si>
    <t xml:space="preserve">Pablo </t>
  </si>
  <si>
    <t>Salazar Cordero</t>
  </si>
  <si>
    <t>Surco</t>
  </si>
  <si>
    <t>Carmen</t>
  </si>
  <si>
    <t>Ruelas Cordova</t>
  </si>
  <si>
    <t>Surquillo</t>
  </si>
  <si>
    <t xml:space="preserve"> Alberto</t>
  </si>
  <si>
    <t>Roman Cortez</t>
  </si>
  <si>
    <t>Inactivo</t>
  </si>
  <si>
    <t>Rossana Monica</t>
  </si>
  <si>
    <t>Rodriguez Cruz</t>
  </si>
  <si>
    <t xml:space="preserve">Luis  Ernesto Ramon Rafael </t>
  </si>
  <si>
    <t>Rodriguez Cuba</t>
  </si>
  <si>
    <t>Sofia</t>
  </si>
  <si>
    <t>Rodriguez Cubas</t>
  </si>
  <si>
    <t>Carlos Rafael</t>
  </si>
  <si>
    <t>Robles Cuentas</t>
  </si>
  <si>
    <t>Jorge Luis</t>
  </si>
  <si>
    <t>Rivera De</t>
  </si>
  <si>
    <t xml:space="preserve">Jorge Antonio </t>
  </si>
  <si>
    <t>Revolle De</t>
  </si>
  <si>
    <t>Victor Manuel</t>
  </si>
  <si>
    <t>Ramos Del</t>
  </si>
  <si>
    <t>Frine</t>
  </si>
  <si>
    <t>Ramirez Delgado</t>
  </si>
  <si>
    <t xml:space="preserve">John Richard </t>
  </si>
  <si>
    <t>Raez Delgado</t>
  </si>
  <si>
    <t>Ricardo Zenon</t>
  </si>
  <si>
    <t>Portillo Delgado</t>
  </si>
  <si>
    <t>Sonia Mercedes</t>
  </si>
  <si>
    <t>Poma Esparza</t>
  </si>
  <si>
    <t>Jaime Victor</t>
  </si>
  <si>
    <t>Pinto Falcon</t>
  </si>
  <si>
    <t xml:space="preserve"> Jose </t>
  </si>
  <si>
    <t>Pinedo Fernandez</t>
  </si>
  <si>
    <t xml:space="preserve">Juan </t>
  </si>
  <si>
    <t>Pilares Ferrer</t>
  </si>
  <si>
    <t>Martin</t>
  </si>
  <si>
    <t>Peralta Figueroa</t>
  </si>
  <si>
    <t>Jesus</t>
  </si>
  <si>
    <t>Paz Flores</t>
  </si>
  <si>
    <t xml:space="preserve">Patricia Renee </t>
  </si>
  <si>
    <t>Paredes Flores</t>
  </si>
  <si>
    <t>Carlos Enrique</t>
  </si>
  <si>
    <t>Palomino Flores</t>
  </si>
  <si>
    <t xml:space="preserve">Cesar Alberto </t>
  </si>
  <si>
    <t>Padilla Fuentes</t>
  </si>
  <si>
    <t>Adelina Zarela</t>
  </si>
  <si>
    <t>Padilla Gambirazio</t>
  </si>
  <si>
    <t xml:space="preserve">Percy </t>
  </si>
  <si>
    <t>Ordaya Garay</t>
  </si>
  <si>
    <t>Milagros</t>
  </si>
  <si>
    <t>Olano Garcia</t>
  </si>
  <si>
    <t xml:space="preserve">Fernando Martin </t>
  </si>
  <si>
    <t>Ñavincopa Gentille</t>
  </si>
  <si>
    <t xml:space="preserve">Marco Antonio </t>
  </si>
  <si>
    <t>Nuñez Gil</t>
  </si>
  <si>
    <t>Lourdes</t>
  </si>
  <si>
    <t>Niño Gonzales</t>
  </si>
  <si>
    <t>Raul</t>
  </si>
  <si>
    <t>Neira Granda</t>
  </si>
  <si>
    <t>Rosa Mercedes</t>
  </si>
  <si>
    <t>Muñoz Gronerth</t>
  </si>
  <si>
    <t xml:space="preserve">Alberto Martin </t>
  </si>
  <si>
    <t>Muñoz Guevara</t>
  </si>
  <si>
    <t xml:space="preserve"> Arnaldo</t>
  </si>
  <si>
    <t>Muñoz Guzman</t>
  </si>
  <si>
    <t>TORRE</t>
  </si>
  <si>
    <t>PRETELL</t>
  </si>
  <si>
    <t xml:space="preserve">Javier Arnulfo </t>
  </si>
  <si>
    <t>Mosquera Guzman</t>
  </si>
  <si>
    <t>Miguel Angel</t>
  </si>
  <si>
    <t>Mory Herencia</t>
  </si>
  <si>
    <t xml:space="preserve">Doris Lida </t>
  </si>
  <si>
    <t>Montoya Herrera</t>
  </si>
  <si>
    <t xml:space="preserve">Rosa Zoila </t>
  </si>
  <si>
    <t>Montiel Huaman</t>
  </si>
  <si>
    <t>Aldo Javier</t>
  </si>
  <si>
    <t>Montes Huaman</t>
  </si>
  <si>
    <t>Montalvan Huamani</t>
  </si>
  <si>
    <t xml:space="preserve">Pedro Martin </t>
  </si>
  <si>
    <t>Mestanza Iturri</t>
  </si>
  <si>
    <t>Claudia Maria</t>
  </si>
  <si>
    <t>Mercado Iwashita</t>
  </si>
  <si>
    <t xml:space="preserve">Lourdes </t>
  </si>
  <si>
    <t>Mendoza Jurado</t>
  </si>
  <si>
    <t>Igor Mario</t>
  </si>
  <si>
    <t>Mendo Jurado</t>
  </si>
  <si>
    <t>Santiago</t>
  </si>
  <si>
    <t>Mendivil Leiva</t>
  </si>
  <si>
    <t>Janetliz</t>
  </si>
  <si>
    <t>Mejia Leiva</t>
  </si>
  <si>
    <t xml:space="preserve">Hector Javier </t>
  </si>
  <si>
    <t>Matos Lencinas</t>
  </si>
  <si>
    <t xml:space="preserve"> Alejandro</t>
  </si>
  <si>
    <t>Martinez Leon</t>
  </si>
  <si>
    <t>Alejandro  Jose</t>
  </si>
  <si>
    <t>Maguiña Leon</t>
  </si>
  <si>
    <t xml:space="preserve">Vladimir Yuri </t>
  </si>
  <si>
    <t>Mac Lescano</t>
  </si>
  <si>
    <t>Gonzalo Antonio</t>
  </si>
  <si>
    <t>Luy Liza</t>
  </si>
  <si>
    <t>Victoria</t>
  </si>
  <si>
    <t>Luccheti Lizarraga</t>
  </si>
  <si>
    <t>Carla Gioconda</t>
  </si>
  <si>
    <t>Lozano Lossio</t>
  </si>
  <si>
    <t>Alex Michael</t>
  </si>
  <si>
    <t>Lopez Lozano</t>
  </si>
  <si>
    <t>Jaime</t>
  </si>
  <si>
    <t>Lopez Machaca</t>
  </si>
  <si>
    <t xml:space="preserve">Dario </t>
  </si>
  <si>
    <t>Loayza Marca</t>
  </si>
  <si>
    <t xml:space="preserve">Eduardo Demetrio  </t>
  </si>
  <si>
    <t>Llanos Mayco</t>
  </si>
  <si>
    <t xml:space="preserve">Silvana </t>
  </si>
  <si>
    <t>Leon Medina</t>
  </si>
  <si>
    <t xml:space="preserve">Nilo </t>
  </si>
  <si>
    <t>Legua Medina</t>
  </si>
  <si>
    <t xml:space="preserve">Rocio </t>
  </si>
  <si>
    <t>Lachira Melgar</t>
  </si>
  <si>
    <t>Luis</t>
  </si>
  <si>
    <t>La Mendoza</t>
  </si>
  <si>
    <t>Kolevic Miñano</t>
  </si>
  <si>
    <t>Jauregui Miranda</t>
  </si>
  <si>
    <t>Rosio Isabel</t>
  </si>
  <si>
    <t>Infante Miraval</t>
  </si>
  <si>
    <t>Illescas Montes</t>
  </si>
  <si>
    <t>Jose Luis</t>
  </si>
  <si>
    <t>Holguin Morales</t>
  </si>
  <si>
    <t>Rocio Estther Livia</t>
  </si>
  <si>
    <t>Hinostroza Moscol</t>
  </si>
  <si>
    <t>Yvett</t>
  </si>
  <si>
    <t>Hidalgo Mucha</t>
  </si>
  <si>
    <t>Maria Isabel</t>
  </si>
  <si>
    <t>Hidalgo Noriega</t>
  </si>
  <si>
    <t>Paola Ivette</t>
  </si>
  <si>
    <t>Hercilla Nuñez</t>
  </si>
  <si>
    <t xml:space="preserve">Juan Carlos </t>
  </si>
  <si>
    <t>Gutierrez Oliva</t>
  </si>
  <si>
    <t>Juan Carlos</t>
  </si>
  <si>
    <t>Guerra Ortiz</t>
  </si>
  <si>
    <t xml:space="preserve">Coralith Marlinda </t>
  </si>
  <si>
    <t>Gotuzzo Paredes</t>
  </si>
  <si>
    <t>Juan Jose</t>
  </si>
  <si>
    <t>Gonzalez Pera</t>
  </si>
  <si>
    <t xml:space="preserve">Carlos Manuel </t>
  </si>
  <si>
    <t>Gonzales Pereyra</t>
  </si>
  <si>
    <t xml:space="preserve">Carlos Alberto </t>
  </si>
  <si>
    <t>Gonzales Perez</t>
  </si>
  <si>
    <t>Gomez Perez</t>
  </si>
  <si>
    <t>Alfredo</t>
  </si>
  <si>
    <t>Gomez Piazze</t>
  </si>
  <si>
    <t>Javier Omar</t>
  </si>
  <si>
    <t>Garcia Pimentel</t>
  </si>
  <si>
    <t xml:space="preserve">Clariza  Edith </t>
  </si>
  <si>
    <t>Garcia Ponce</t>
  </si>
  <si>
    <t xml:space="preserve">Karina Del Pilar </t>
  </si>
  <si>
    <t>Garcia Prado</t>
  </si>
  <si>
    <t xml:space="preserve">Ana </t>
  </si>
  <si>
    <t>Garcia Quiroz</t>
  </si>
  <si>
    <t xml:space="preserve">Esmelda </t>
  </si>
  <si>
    <t>Garavito Rae</t>
  </si>
  <si>
    <t>Maria Cecilia</t>
  </si>
  <si>
    <t>Galloso Ramirez</t>
  </si>
  <si>
    <t>Luis Alberto</t>
  </si>
  <si>
    <t>Flores Ramirez</t>
  </si>
  <si>
    <t>Fabiola</t>
  </si>
  <si>
    <t>Flores Ramos</t>
  </si>
  <si>
    <t>Mey Yeni</t>
  </si>
  <si>
    <t>Flores Renteria</t>
  </si>
  <si>
    <t xml:space="preserve">Yolanda </t>
  </si>
  <si>
    <t>Flores Revilla</t>
  </si>
  <si>
    <t xml:space="preserve">Juan Isidro </t>
  </si>
  <si>
    <t>Ferrandiz Robles</t>
  </si>
  <si>
    <t xml:space="preserve">Raul </t>
  </si>
  <si>
    <t>Fernandez Roca</t>
  </si>
  <si>
    <t xml:space="preserve">Erika Cecilia </t>
  </si>
  <si>
    <t>Farroñay Rodriguez</t>
  </si>
  <si>
    <t xml:space="preserve">Eddie Alessandro </t>
  </si>
  <si>
    <t>Espinoza Rosa</t>
  </si>
  <si>
    <t xml:space="preserve">Pedro </t>
  </si>
  <si>
    <t>Espichan Rosas</t>
  </si>
  <si>
    <t xml:space="preserve">Jaime Ismael </t>
  </si>
  <si>
    <t>Echevarria Rosas</t>
  </si>
  <si>
    <t>Ruben Dario</t>
  </si>
  <si>
    <t>Diaz Ruiz</t>
  </si>
  <si>
    <t>Leonel</t>
  </si>
  <si>
    <t>Diaz Sagastiegui</t>
  </si>
  <si>
    <t xml:space="preserve">Manuel Vicente </t>
  </si>
  <si>
    <t>Dedios Sanchez</t>
  </si>
  <si>
    <t xml:space="preserve">Jorge Luis </t>
  </si>
  <si>
    <t>Davalos Sandoval</t>
  </si>
  <si>
    <t>Jose Wagner</t>
  </si>
  <si>
    <t>Cuentas Santillan</t>
  </si>
  <si>
    <t xml:space="preserve">Luisa Veronika Margaret  </t>
  </si>
  <si>
    <t>Cuellar Saona</t>
  </si>
  <si>
    <t>Lucy Amparo</t>
  </si>
  <si>
    <t>Cucho Saravia</t>
  </si>
  <si>
    <t>Luis Enrique</t>
  </si>
  <si>
    <t>Cuadros Sihuas</t>
  </si>
  <si>
    <t>Flor De Maria</t>
  </si>
  <si>
    <t>Conde Sota</t>
  </si>
  <si>
    <t xml:space="preserve">Johan Arturo </t>
  </si>
  <si>
    <t>Collins Tacuche</t>
  </si>
  <si>
    <t xml:space="preserve"> Jackeline</t>
  </si>
  <si>
    <t>Choque Talledo</t>
  </si>
  <si>
    <t>Fernando</t>
  </si>
  <si>
    <t>Chong Ticona</t>
  </si>
  <si>
    <t>Lidia Patricia</t>
  </si>
  <si>
    <t>Chenda Tineo</t>
  </si>
  <si>
    <t>Graciela Emilia</t>
  </si>
  <si>
    <t>Chavez Torres</t>
  </si>
  <si>
    <t>Eloy Enrique</t>
  </si>
  <si>
    <t>Chavez Tuchia</t>
  </si>
  <si>
    <t>Paola</t>
  </si>
  <si>
    <t>Chavez Ulfe</t>
  </si>
  <si>
    <t>Sabina</t>
  </si>
  <si>
    <t>Chavez Urbina</t>
  </si>
  <si>
    <t>Jorge Jesus</t>
  </si>
  <si>
    <t>Cevallos Urribarri</t>
  </si>
  <si>
    <t>Lisset</t>
  </si>
  <si>
    <t>Cebrian Valdivia</t>
  </si>
  <si>
    <t>Hector Ignacio</t>
  </si>
  <si>
    <t>Cavalcanti Valdivia</t>
  </si>
  <si>
    <t>Roberto Josue</t>
  </si>
  <si>
    <t>Castro Vargas</t>
  </si>
  <si>
    <t xml:space="preserve">Jessica </t>
  </si>
  <si>
    <t xml:space="preserve">Roy David </t>
  </si>
  <si>
    <t>Castillo Vargas</t>
  </si>
  <si>
    <t xml:space="preserve">Li </t>
  </si>
  <si>
    <t>Castañeda Vasquez</t>
  </si>
  <si>
    <t>Carlos</t>
  </si>
  <si>
    <t>Carpio Vasquez</t>
  </si>
  <si>
    <t>Alexis</t>
  </si>
  <si>
    <t>Cano Vega</t>
  </si>
  <si>
    <t>Candela Ventura</t>
  </si>
  <si>
    <t>Javier Antonio</t>
  </si>
  <si>
    <t>Campos Vergaray</t>
  </si>
  <si>
    <t>Diana</t>
  </si>
  <si>
    <t>Cabrera Vidal</t>
  </si>
  <si>
    <t>Iliana</t>
  </si>
  <si>
    <t>Bustios Villafane</t>
  </si>
  <si>
    <t>Yetmany</t>
  </si>
  <si>
    <t>Bonifacio Villafuertes</t>
  </si>
  <si>
    <t xml:space="preserve">Jose </t>
  </si>
  <si>
    <t>Biminchumo Villena</t>
  </si>
  <si>
    <t>Ysabel Marlene</t>
  </si>
  <si>
    <t>Benites Vizcarra</t>
  </si>
  <si>
    <t>Carmen Domenica</t>
  </si>
  <si>
    <t>Beltran Wong</t>
  </si>
  <si>
    <t>Natividad</t>
  </si>
  <si>
    <t>Becerra Yanqui</t>
  </si>
  <si>
    <t xml:space="preserve">Claudia </t>
  </si>
  <si>
    <t>Barrantes Yparre</t>
  </si>
  <si>
    <t>Katty</t>
  </si>
  <si>
    <t>Arevalo Zamora</t>
  </si>
  <si>
    <t>Humberto Ricardo</t>
  </si>
  <si>
    <t>Angles Zarate</t>
  </si>
  <si>
    <t>Jose</t>
  </si>
  <si>
    <t>Alave Zavaleta</t>
  </si>
  <si>
    <t>Omar</t>
  </si>
  <si>
    <t>Agurto Zevallos</t>
  </si>
  <si>
    <t>Jorge</t>
  </si>
  <si>
    <t>Aguirre Zuñiga</t>
  </si>
  <si>
    <t>Fecha</t>
  </si>
  <si>
    <t>Día de semana</t>
  </si>
  <si>
    <t>Hora ingreso</t>
  </si>
  <si>
    <t>Hora salida</t>
  </si>
  <si>
    <t>Tiempo permanencia</t>
  </si>
  <si>
    <t>Código</t>
  </si>
  <si>
    <t>Apellidos y nombres</t>
  </si>
  <si>
    <t>Horas extras</t>
  </si>
  <si>
    <t>S/ por horas extras</t>
  </si>
  <si>
    <t>E-016</t>
  </si>
  <si>
    <t>Rodríguez Ramírez, Josefina</t>
  </si>
  <si>
    <t>Contabilidad</t>
  </si>
  <si>
    <t>La Libertad</t>
  </si>
  <si>
    <t>E-092</t>
  </si>
  <si>
    <t>Escobar Franco, Víctor Hugo</t>
  </si>
  <si>
    <t>E-035</t>
  </si>
  <si>
    <t>Herrera Cabrera, Agustina</t>
  </si>
  <si>
    <t>Tacna</t>
  </si>
  <si>
    <t>E-069</t>
  </si>
  <si>
    <t>Coronel Miranda, Ana María</t>
  </si>
  <si>
    <t>Lambayeque</t>
  </si>
  <si>
    <t>E-070</t>
  </si>
  <si>
    <t>Vázquez Roldán, Elizabeth</t>
  </si>
  <si>
    <t>E-101</t>
  </si>
  <si>
    <t>Acuña Acosta, Roxana</t>
  </si>
  <si>
    <t>E-014</t>
  </si>
  <si>
    <t>Pitt Torres, Julieta</t>
  </si>
  <si>
    <t>RRHH</t>
  </si>
  <si>
    <t>Loreto</t>
  </si>
  <si>
    <t>E-052</t>
  </si>
  <si>
    <t>Godoy Vázquez, Agustín</t>
  </si>
  <si>
    <t>E-088</t>
  </si>
  <si>
    <t>Hernández Campos, Juan</t>
  </si>
  <si>
    <t>Gerencia</t>
  </si>
  <si>
    <t>E-100</t>
  </si>
  <si>
    <t>Maidana Arce, Martha</t>
  </si>
  <si>
    <t>E-079</t>
  </si>
  <si>
    <t>Paz Barrios, Lucía</t>
  </si>
  <si>
    <t>E-018</t>
  </si>
  <si>
    <t>Fernández Acosta, Benjamín</t>
  </si>
  <si>
    <t>Cusco</t>
  </si>
  <si>
    <t>E-094</t>
  </si>
  <si>
    <t>Barrios Valdez, Hugo</t>
  </si>
  <si>
    <t>Ayacucho</t>
  </si>
  <si>
    <t>E-061</t>
  </si>
  <si>
    <t>Vega Correa, Matías</t>
  </si>
  <si>
    <t>E-040</t>
  </si>
  <si>
    <t>Pereyra Domínguez, Josefa</t>
  </si>
  <si>
    <t>E-065</t>
  </si>
  <si>
    <t>Ponce Mansilla, Sebastián</t>
  </si>
  <si>
    <t>E-009</t>
  </si>
  <si>
    <t>Vega García, Francesca</t>
  </si>
  <si>
    <t>E-062</t>
  </si>
  <si>
    <t>Vera Cáceres, Cristóbal</t>
  </si>
  <si>
    <t>E-039</t>
  </si>
  <si>
    <t>Gutiérrez Morales, Isabella</t>
  </si>
  <si>
    <t>E-028</t>
  </si>
  <si>
    <t>Álvarez Silva, Francisco</t>
  </si>
  <si>
    <t>E-038</t>
  </si>
  <si>
    <t>Giménez Godoy, Florencia</t>
  </si>
  <si>
    <t>E-012</t>
  </si>
  <si>
    <t>Amaro Sosa, Alma</t>
  </si>
  <si>
    <t>E-110</t>
  </si>
  <si>
    <t>Chávez Molina, Laura</t>
  </si>
  <si>
    <t>E-109</t>
  </si>
  <si>
    <t>Bravo Giménez/Jiménez, Carmen</t>
  </si>
  <si>
    <t>E-033</t>
  </si>
  <si>
    <t>Acosta Luna, Francesca</t>
  </si>
  <si>
    <t>Arequipa</t>
  </si>
  <si>
    <t>E-071</t>
  </si>
  <si>
    <t>Ramos Méndez, Sonia</t>
  </si>
  <si>
    <t>E-019</t>
  </si>
  <si>
    <t>López Benítez, Bautista</t>
  </si>
  <si>
    <t>E-098</t>
  </si>
  <si>
    <t>Blanco Leguizamón, José Manuel</t>
  </si>
  <si>
    <t>E-086</t>
  </si>
  <si>
    <t>Guzmán Maidana, Marco Antonio</t>
  </si>
  <si>
    <t>E-027</t>
  </si>
  <si>
    <t>Torres Molina, Mateo</t>
  </si>
  <si>
    <t>E-089</t>
  </si>
  <si>
    <t>Lucero Olivera, Mario</t>
  </si>
  <si>
    <t>E-017</t>
  </si>
  <si>
    <t>Gómez Flores, Francesca</t>
  </si>
  <si>
    <t>E-001</t>
  </si>
  <si>
    <t>Bazo González, Isabella</t>
  </si>
  <si>
    <t>E-083</t>
  </si>
  <si>
    <t>Farias Leiva, Rosa</t>
  </si>
  <si>
    <t>E-036</t>
  </si>
  <si>
    <t>Suárez Ríos, Emilia</t>
  </si>
  <si>
    <t>E-104</t>
  </si>
  <si>
    <t>Moyano Suárez, Sonia</t>
  </si>
  <si>
    <t>E-075</t>
  </si>
  <si>
    <t>Figueroa Agüero, Rosmery</t>
  </si>
  <si>
    <t>E-051</t>
  </si>
  <si>
    <t>Morales Vera, Mateo</t>
  </si>
  <si>
    <t>E-043</t>
  </si>
  <si>
    <t>Castro Vega, Antonella</t>
  </si>
  <si>
    <t>E-007</t>
  </si>
  <si>
    <t>Cáceres Martínez, Delfina</t>
  </si>
  <si>
    <t>E-055</t>
  </si>
  <si>
    <t>Domínguez Navarro, Vicente</t>
  </si>
  <si>
    <t>E-034</t>
  </si>
  <si>
    <t>Medina Juárez, Sofía</t>
  </si>
  <si>
    <t>E-108</t>
  </si>
  <si>
    <t>Valdez Gutiérrez, Rosmery</t>
  </si>
  <si>
    <t>E-026</t>
  </si>
  <si>
    <t>Sosa Giménez/Jiménez, Juan Ignacio</t>
  </si>
  <si>
    <t>E-091</t>
  </si>
  <si>
    <t>Páez Soto, Fernando</t>
  </si>
  <si>
    <t>E-005</t>
  </si>
  <si>
    <t>Giribaldi López, Olivia</t>
  </si>
  <si>
    <t>E-084</t>
  </si>
  <si>
    <t>Roldán Acuña, Juan Carlos</t>
  </si>
  <si>
    <t>E-077</t>
  </si>
  <si>
    <t>Correa Blanco, Laura</t>
  </si>
  <si>
    <t>E-060</t>
  </si>
  <si>
    <t>Quiroga Figueroa, Tomás</t>
  </si>
  <si>
    <t>E-066</t>
  </si>
  <si>
    <t>Villalba Farías, Gaspar</t>
  </si>
  <si>
    <t>E-054</t>
  </si>
  <si>
    <t>Ferreyra Cardozo, Joaquín</t>
  </si>
  <si>
    <t>E-037</t>
  </si>
  <si>
    <t>Aguirre Ferreyra, Isidora</t>
  </si>
  <si>
    <t>E-067</t>
  </si>
  <si>
    <t>Cardozo Rivero, Martha</t>
  </si>
  <si>
    <t>E-042</t>
  </si>
  <si>
    <t>Molina Peralta, Julieta</t>
  </si>
  <si>
    <t>E-081</t>
  </si>
  <si>
    <t>Miranda Ávila, Silvia</t>
  </si>
  <si>
    <t>E-024</t>
  </si>
  <si>
    <t>Sánchez Pereyra, Lorenzo</t>
  </si>
  <si>
    <t>E-023</t>
  </si>
  <si>
    <t>García Aguirre, Joaquín</t>
  </si>
  <si>
    <t>E-102</t>
  </si>
  <si>
    <t>Leiva Benítez, Ana María</t>
  </si>
  <si>
    <t>E-004</t>
  </si>
  <si>
    <t>Beltrán Fernández, Sofía</t>
  </si>
  <si>
    <t>E-013</t>
  </si>
  <si>
    <t>Mamani Álvarez, Juana</t>
  </si>
  <si>
    <t>E-010</t>
  </si>
  <si>
    <t>Martínez Sánchez, Valentina</t>
  </si>
  <si>
    <t>E-050</t>
  </si>
  <si>
    <t>Ríos Ponce, Alonso</t>
  </si>
  <si>
    <t>E-031</t>
  </si>
  <si>
    <t>Flores Ortiz, Tomás</t>
  </si>
  <si>
    <t>E-021</t>
  </si>
  <si>
    <t>Martínez Suárez, Valentino</t>
  </si>
  <si>
    <t>E-032</t>
  </si>
  <si>
    <t>Benítez Núñez, Agustín</t>
  </si>
  <si>
    <t>E-096</t>
  </si>
  <si>
    <t>Ávila Velázquez, Pablo</t>
  </si>
  <si>
    <t>E-090</t>
  </si>
  <si>
    <t>Cruz Duarte, David</t>
  </si>
  <si>
    <t>E-006</t>
  </si>
  <si>
    <t>Cavero Díaz, Emma</t>
  </si>
  <si>
    <t>E-058</t>
  </si>
  <si>
    <t>Castillo Coronel, Alonso</t>
  </si>
  <si>
    <t>E-095</t>
  </si>
  <si>
    <t>Bustos Toledo, Antonio</t>
  </si>
  <si>
    <t>E-057</t>
  </si>
  <si>
    <t>Peralta Arias, Maximiliano</t>
  </si>
  <si>
    <t>E-015</t>
  </si>
  <si>
    <t>González Ruiz, Morena</t>
  </si>
  <si>
    <t>E-020</t>
  </si>
  <si>
    <t>Díaz Medina, Felipe</t>
  </si>
  <si>
    <t>E-030</t>
  </si>
  <si>
    <t>Ramírez Rojas, Santiago</t>
  </si>
  <si>
    <t>E-025</t>
  </si>
  <si>
    <t>Romero Gutiérrez, Santino</t>
  </si>
  <si>
    <t>E-078</t>
  </si>
  <si>
    <t>Maldonado Mendoza, Ana Patricia</t>
  </si>
  <si>
    <t>E-059</t>
  </si>
  <si>
    <t>Ledesma Córdoba, Martín</t>
  </si>
  <si>
    <t>E-011</t>
  </si>
  <si>
    <t>Gonzales Romero, Victoria</t>
  </si>
  <si>
    <t>E-074</t>
  </si>
  <si>
    <t>Arias Hernández, Lidia</t>
  </si>
  <si>
    <t>E-076</t>
  </si>
  <si>
    <t>Córdoba Páez, Carmen</t>
  </si>
  <si>
    <t>E-085</t>
  </si>
  <si>
    <t>Méndez Martín, José Luis</t>
  </si>
  <si>
    <t>E-113</t>
  </si>
  <si>
    <t>Toledo Rojas, Paula</t>
  </si>
  <si>
    <t>E-112</t>
  </si>
  <si>
    <t>Olivera Castro, Lucía</t>
  </si>
  <si>
    <t>E-048</t>
  </si>
  <si>
    <t>Juárez Muñoz, Trinidad</t>
  </si>
  <si>
    <t>E-045</t>
  </si>
  <si>
    <t>Silva Quiroga, Martina</t>
  </si>
  <si>
    <t>E-064</t>
  </si>
  <si>
    <t>Ojeda Maldonado, Diego</t>
  </si>
  <si>
    <t>E-072</t>
  </si>
  <si>
    <t>Vargas Lucero, Juana</t>
  </si>
  <si>
    <t>E-063</t>
  </si>
  <si>
    <t>Muñoz Vargas, José</t>
  </si>
  <si>
    <t>E-099</t>
  </si>
  <si>
    <t>Soria Chávez, Víctor</t>
  </si>
  <si>
    <t>E-044</t>
  </si>
  <si>
    <t>Ortiz Carrizo, Amanda</t>
  </si>
  <si>
    <t>E-053</t>
  </si>
  <si>
    <t>Moreno Villalba, Benjamín</t>
  </si>
  <si>
    <t>E-082</t>
  </si>
  <si>
    <t>Mansilla Soria, María</t>
  </si>
  <si>
    <t>E-107</t>
  </si>
  <si>
    <t>Martín Pereyra, Lidia</t>
  </si>
  <si>
    <t>E-097</t>
  </si>
  <si>
    <t>Ayala Montenegro, Mario</t>
  </si>
  <si>
    <t>E-047</t>
  </si>
  <si>
    <t>Luna Ledesma, Catalina</t>
  </si>
  <si>
    <t>E-003</t>
  </si>
  <si>
    <t>García Gómez, Catalina</t>
  </si>
  <si>
    <t>E-008</t>
  </si>
  <si>
    <t>Fabiani Pérez, Emilia</t>
  </si>
  <si>
    <t>E-002</t>
  </si>
  <si>
    <t>Juarez Rodríguez, Martina</t>
  </si>
  <si>
    <t>E-093</t>
  </si>
  <si>
    <t>Mendoza Bravo, Jorge</t>
  </si>
  <si>
    <t>E-041</t>
  </si>
  <si>
    <t>Rojas Moreno, Maite</t>
  </si>
  <si>
    <t>E-111</t>
  </si>
  <si>
    <t>Velázquez Silva, Ana Patricia</t>
  </si>
  <si>
    <t>E-029</t>
  </si>
  <si>
    <t>Ruiz Castro, Thiago Benjamín</t>
  </si>
  <si>
    <t>E-105</t>
  </si>
  <si>
    <t>Campos Herrera, Juana</t>
  </si>
  <si>
    <t>E-106</t>
  </si>
  <si>
    <t>Soto Aguirre, Patricia</t>
  </si>
  <si>
    <t>E-068</t>
  </si>
  <si>
    <t>Navarro Paz, Roxana</t>
  </si>
  <si>
    <t>E-049</t>
  </si>
  <si>
    <t>Cabrera Ojeda, Valentina</t>
  </si>
  <si>
    <t>E-103</t>
  </si>
  <si>
    <t>Duarte Medina, Elizabeth</t>
  </si>
  <si>
    <t>E-080</t>
  </si>
  <si>
    <t>Rivero Escobar, Paula</t>
  </si>
  <si>
    <t>E-056</t>
  </si>
  <si>
    <t>Carrizo Ramos, Lucas</t>
  </si>
  <si>
    <t>E-022</t>
  </si>
  <si>
    <t>Pérez Herrera, Benicio</t>
  </si>
  <si>
    <t>E-114</t>
  </si>
  <si>
    <t>Franco Ortiz, Laura</t>
  </si>
  <si>
    <t>E-087</t>
  </si>
  <si>
    <t>Agüero Moyano, Miguel Ángel</t>
  </si>
  <si>
    <t>E-046</t>
  </si>
  <si>
    <t>Núñez Castillo, Antonia</t>
  </si>
  <si>
    <t>E-073</t>
  </si>
  <si>
    <t>Cáceres Cruz, Patricia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</si>
  <si>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</si>
  <si>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</si>
  <si>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</si>
  <si>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</si>
  <si>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</si>
  <si>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</si>
  <si>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</si>
  <si>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</si>
  <si>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</si>
  <si>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</si>
  <si>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</si>
  <si>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</si>
  <si>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</si>
  <si>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</si>
  <si>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</si>
  <si>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</si>
  <si>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</si>
  <si>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</si>
  <si>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</si>
  <si>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</si>
  <si>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</si>
  <si>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</si>
  <si>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</si>
  <si>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</si>
  <si>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</si>
  <si>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</si>
  <si>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</si>
  <si>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</si>
  <si>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</si>
  <si>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</si>
  <si>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</si>
  <si>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</si>
  <si>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</si>
  <si>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</si>
  <si>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</si>
  <si>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</si>
  <si>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</si>
  <si>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</si>
  <si>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</si>
  <si>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</si>
  <si>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</si>
  <si>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</si>
  <si>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</si>
  <si>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</si>
  <si>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</si>
  <si>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</si>
  <si>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</si>
  <si>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</si>
  <si>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</si>
  <si>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</si>
  <si>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</si>
  <si>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</si>
  <si>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</si>
  <si>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</si>
  <si>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</si>
  <si>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</si>
  <si>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</si>
  <si>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</si>
  <si>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</si>
  <si>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</si>
  <si>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</si>
  <si>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</si>
  <si>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</si>
  <si>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</si>
  <si>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</si>
  <si>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</si>
  <si>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</si>
  <si>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</si>
  <si>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</si>
  <si>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</si>
  <si>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</si>
  <si>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</si>
  <si>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</si>
  <si>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</si>
  <si>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</si>
  <si>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</si>
  <si>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</si>
  <si>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</si>
  <si>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</si>
  <si>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</si>
  <si>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</si>
  <si>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</si>
  <si>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</si>
  <si>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</si>
  <si>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</si>
  <si>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</si>
  <si>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</si>
  <si>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</si>
  <si>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</si>
  <si>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</si>
  <si>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</si>
  <si>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</si>
  <si>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</si>
  <si>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</si>
  <si>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</si>
  <si>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</si>
  <si>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</si>
  <si>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</si>
  <si>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</si>
  <si>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</si>
  <si>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</si>
  <si>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</si>
  <si>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</si>
  <si>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</si>
  <si>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</si>
  <si>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</si>
  <si>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</si>
  <si>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</si>
  <si>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</si>
  <si>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</si>
  <si>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</si>
  <si>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</si>
  <si>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</si>
  <si>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</si>
  <si>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</si>
  <si>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</si>
  <si>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</si>
  <si>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</si>
  <si>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</si>
  <si>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</si>
  <si>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</si>
  <si>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</si>
  <si>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</si>
  <si>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</si>
  <si>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</si>
  <si>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</si>
  <si>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</si>
  <si>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</si>
  <si>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</si>
  <si>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</si>
  <si>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</si>
  <si>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</si>
  <si>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</si>
  <si>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</si>
  <si>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</si>
  <si>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</si>
  <si>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</si>
  <si>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</si>
  <si>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</si>
  <si>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</si>
  <si>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</si>
  <si>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</si>
  <si>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</si>
  <si>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</si>
  <si>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</si>
  <si>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</si>
  <si>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</si>
  <si>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</si>
  <si>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</si>
  <si>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</si>
  <si>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</si>
  <si>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</si>
  <si>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</si>
  <si>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</si>
  <si>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</si>
  <si>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</si>
  <si>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</si>
  <si>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</si>
  <si>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</si>
  <si>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</si>
  <si>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</si>
  <si>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</si>
  <si>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</si>
  <si>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</si>
  <si>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</si>
  <si>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</si>
  <si>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</si>
  <si>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</si>
  <si>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</si>
  <si>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</si>
  <si>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</si>
  <si>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</si>
  <si>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</si>
  <si>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</si>
  <si>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</si>
  <si>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</si>
  <si>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</si>
  <si>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</si>
  <si>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</si>
  <si>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</si>
  <si>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</si>
  <si>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</si>
  <si>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</si>
  <si>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</si>
  <si>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</si>
  <si>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</si>
  <si>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</si>
  <si>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</si>
  <si>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</si>
  <si>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</si>
  <si>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</si>
  <si>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</si>
  <si>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</si>
  <si>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</si>
  <si>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</si>
  <si>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</si>
  <si>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</si>
  <si>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</si>
  <si>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</si>
  <si>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</si>
  <si>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</si>
  <si>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</si>
  <si>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</si>
  <si>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</si>
  <si>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</si>
  <si>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</si>
  <si>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</si>
  <si>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</si>
  <si>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</si>
  <si>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</si>
  <si>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</si>
  <si>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</si>
  <si>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</si>
  <si>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</si>
  <si>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</si>
  <si>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</si>
  <si>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</si>
  <si>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</si>
  <si>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</si>
  <si>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</si>
  <si>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</si>
  <si>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</si>
  <si>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</si>
  <si>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</si>
  <si>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</si>
  <si>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</si>
  <si>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</si>
  <si>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</si>
  <si>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</si>
  <si>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</si>
  <si>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</si>
  <si>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</si>
  <si>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</si>
  <si>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</si>
  <si>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</si>
  <si>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</si>
  <si>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</si>
  <si>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</si>
  <si>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</si>
  <si>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</si>
  <si>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</si>
  <si>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</si>
  <si>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</si>
  <si>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</si>
  <si>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</si>
  <si>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</si>
  <si>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</si>
  <si>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F. Nacimiento</t>
  </si>
  <si>
    <t>Departamento</t>
  </si>
  <si>
    <t>Ingreso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</si>
  <si>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</si>
  <si>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</si>
  <si>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</si>
  <si>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</si>
  <si>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</si>
  <si>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</si>
  <si>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</si>
  <si>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</si>
  <si>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</si>
  <si>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</si>
  <si>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</si>
  <si>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</si>
  <si>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</si>
  <si>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</si>
  <si>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</si>
  <si>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</si>
  <si>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</si>
  <si>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</si>
  <si>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</si>
  <si>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</si>
  <si>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</si>
  <si>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</si>
  <si>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</si>
  <si>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</si>
  <si>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</si>
  <si>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</si>
  <si>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</si>
  <si>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</si>
  <si>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</si>
  <si>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</si>
  <si>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</si>
  <si>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</si>
  <si>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</si>
  <si>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</si>
  <si>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</si>
  <si>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</si>
  <si>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</si>
  <si>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</si>
  <si>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</si>
  <si>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</si>
  <si>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</si>
  <si>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</si>
  <si>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</si>
  <si>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</si>
  <si>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</si>
  <si>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</si>
  <si>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</si>
  <si>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</si>
  <si>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</si>
  <si>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</si>
  <si>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</si>
  <si>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</si>
  <si>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</si>
  <si>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</si>
  <si>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</si>
  <si>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</si>
  <si>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</si>
  <si>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</si>
  <si>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</si>
  <si>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</si>
  <si>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</si>
  <si>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</si>
  <si>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</si>
  <si>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</si>
  <si>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</si>
  <si>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</si>
  <si>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</si>
  <si>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</si>
  <si>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</si>
  <si>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</si>
  <si>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</si>
  <si>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</si>
  <si>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</si>
  <si>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</si>
  <si>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</si>
  <si>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</si>
  <si>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</si>
  <si>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</si>
  <si>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</si>
  <si>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</si>
  <si>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</si>
  <si>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</si>
  <si>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</si>
  <si>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</si>
  <si>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</si>
  <si>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</si>
  <si>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</si>
  <si>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</si>
  <si>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</si>
  <si>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</si>
  <si>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</si>
  <si>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</si>
  <si>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</si>
  <si>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</si>
  <si>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</si>
  <si>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</si>
  <si>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</si>
  <si>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</si>
  <si>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</si>
  <si>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</si>
  <si>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</si>
  <si>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</si>
  <si>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</si>
  <si>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</si>
  <si>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</si>
  <si>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</si>
  <si>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</si>
  <si>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</si>
  <si>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</si>
  <si>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</si>
  <si>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</si>
  <si>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</si>
  <si>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</si>
  <si>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</si>
  <si>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</si>
  <si>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</si>
  <si>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</si>
  <si>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</si>
  <si>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</si>
  <si>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</si>
  <si>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</si>
  <si>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</si>
  <si>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</si>
  <si>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</si>
  <si>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</si>
  <si>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</si>
  <si>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</si>
  <si>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</si>
  <si>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</si>
  <si>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</si>
  <si>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</si>
  <si>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</si>
  <si>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</si>
  <si>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</si>
  <si>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</si>
  <si>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</si>
  <si>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</si>
  <si>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</si>
  <si>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</si>
  <si>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</si>
  <si>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</si>
  <si>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</si>
  <si>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</si>
  <si>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</si>
  <si>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</si>
  <si>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</si>
  <si>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</si>
  <si>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</si>
  <si>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</si>
  <si>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</si>
  <si>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</si>
  <si>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</si>
  <si>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</si>
  <si>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</si>
  <si>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</si>
  <si>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</si>
  <si>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</si>
  <si>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</si>
  <si>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</si>
  <si>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</si>
  <si>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</si>
  <si>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</si>
  <si>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</si>
  <si>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</si>
  <si>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</si>
  <si>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</si>
  <si>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</si>
  <si>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</si>
  <si>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</si>
  <si>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Sueldo</t>
  </si>
  <si>
    <t>Etiquetas de fila</t>
  </si>
  <si>
    <t>Total general</t>
  </si>
  <si>
    <t>Etiquetas de columna</t>
  </si>
  <si>
    <t>Suma de Descuento</t>
  </si>
  <si>
    <t>Cuenta de Código</t>
  </si>
  <si>
    <t>Suma de Km(recorrido)</t>
  </si>
  <si>
    <t>2013</t>
  </si>
  <si>
    <t>mar</t>
  </si>
  <si>
    <t>2012</t>
  </si>
  <si>
    <t>dic</t>
  </si>
  <si>
    <t>2014</t>
  </si>
  <si>
    <t>feb</t>
  </si>
  <si>
    <t>nov</t>
  </si>
  <si>
    <t>jun</t>
  </si>
  <si>
    <t>ene</t>
  </si>
  <si>
    <t>may</t>
  </si>
  <si>
    <t>abr</t>
  </si>
  <si>
    <t>Suma de Importe (S/.)</t>
  </si>
  <si>
    <t>1980</t>
  </si>
  <si>
    <t>1981</t>
  </si>
  <si>
    <t>1982</t>
  </si>
  <si>
    <t>1983</t>
  </si>
  <si>
    <t>1984</t>
  </si>
  <si>
    <t>Suma de Total</t>
  </si>
  <si>
    <t>Suma de Cant.</t>
  </si>
  <si>
    <t>Suma de Bonificación</t>
  </si>
  <si>
    <t>2000</t>
  </si>
  <si>
    <t>2003</t>
  </si>
  <si>
    <t>2004</t>
  </si>
  <si>
    <t>2005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</si>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</sst>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#,##0.00_);[Red]\(&quot;$&quot;#,##0.00\)"/>
    <numFmt numFmtId="43" formatCode="_(* #,##0.00_);_(* \(#,##0.00\);_(* &quot;-&quot;??_);_(@_)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* #,##0.00\ [$€-1]_-;\-* #,##0.00\ [$€-1]_-;_-* &quot;-&quot;??\ [$€-1]_-"/>
    <numFmt numFmtId="168" formatCode="_ [$S/.-280A]\ * #,##0.00_ ;_ [$S/.-280A]\ * \-#,##0.00_ ;_ [$S/.-280A]\ * &quot;-&quot;??_ ;_ @_ "/>
    <numFmt numFmtId="169" formatCode="&quot;$&quot;#,##0;[Red]\-&quot;$&quot;#,##0"/>
    <numFmt numFmtId="170" formatCode="_-* #,##0.00\ &quot;€&quot;_-;\-* #,##0.00\ &quot;€&quot;_-;_-* &quot;-&quot;??\ &quot;€&quot;_-;_-@_-"/>
    <numFmt numFmtId="171" formatCode="_(&quot;S/.&quot;\ * #,##0.00_);_(&quot;S/.&quot;\ * \(#,##0.00\);_(&quot;S/.&quot;\ * &quot;-&quot;??_);_(@_)"/>
    <numFmt numFmtId="172" formatCode="_ [$S/.-280A]\ * #,##0_ ;_ [$S/.-280A]\ * \-#,##0_ ;_ [$S/.-280A]\ * &quot;-&quot;??_ ;_ @_ "/>
    <numFmt numFmtId="173" formatCode="_-&quot;S/&quot;* #,##0_-;\-&quot;S/&quot;* #,##0_-;_-&quot;S/&quot;* &quot;-&quot;??_-;_-@_-"/>
    <numFmt numFmtId="174" formatCode="_ &quot;$&quot;\ * #,##0.00_ ;_ &quot;$&quot;\ * \-#,##0.00_ ;_ &quot;$&quot;\ * &quot;-&quot;??_ ;_ @_ "/>
    <numFmt numFmtId="175" formatCode="_ * #,##0_ ;_ * \-#,##0_ ;_ * &quot;-&quot;??_ ;_ @_ "/>
    <numFmt numFmtId="176" formatCode="dd\-mm\-yyyy"/>
    <numFmt numFmtId="177" formatCode="_ &quot;$&quot;\ * #,##0_ ;_ &quot;$&quot;\ * \-#,##0_ ;_ &quot;$&quot;\ * &quot;-&quot;_ ;_ @_ "/>
    <numFmt numFmtId="178" formatCode="_-* #,##0_-;\-* #,##0_-;_-* &quot;-&quot;??_-;_-@_-"/>
    <numFmt numFmtId="179" formatCode="_([$$-540A]* #,##0.00_);_([$$-540A]* \(#,##0.00\);_([$$-540A]* &quot;-&quot;??_);_(@_)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8"/>
      <name val="Helv"/>
    </font>
    <font>
      <sz val="10"/>
      <name val="MS Sans Serif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0"/>
      <color theme="10"/>
      <name val="Arial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33">
    <xf numFmtId="0" fontId="0" fillId="0" borderId="0"/>
    <xf numFmtId="167" fontId="1" fillId="0" borderId="0" applyFont="0" applyFill="0" applyBorder="0" applyAlignment="0" applyProtection="0"/>
    <xf numFmtId="0" fontId="1" fillId="0" borderId="0"/>
    <xf numFmtId="0" fontId="2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1" applyNumberFormat="0" applyFill="0" applyAlignment="0" applyProtection="0"/>
    <xf numFmtId="38" fontId="1" fillId="0" borderId="0" applyFont="0" applyFill="0" applyBorder="0" applyAlignment="0" applyProtection="0"/>
    <xf numFmtId="4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8" fontId="9" fillId="0" borderId="0" applyFont="0" applyFill="0" applyBorder="0" applyAlignment="0" applyProtection="0"/>
    <xf numFmtId="0" fontId="5" fillId="5" borderId="0" applyNumberFormat="0" applyBorder="0" applyAlignment="0" applyProtection="0"/>
    <xf numFmtId="0" fontId="10" fillId="6" borderId="2" applyNumberFormat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1" fillId="7" borderId="0" applyNumberFormat="0" applyBorder="0" applyAlignment="0" applyProtection="0"/>
    <xf numFmtId="0" fontId="1" fillId="0" borderId="0"/>
    <xf numFmtId="0" fontId="2" fillId="8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4" applyNumberFormat="0" applyFill="0" applyAlignment="0" applyProtection="0"/>
    <xf numFmtId="0" fontId="15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3" fillId="0" borderId="0"/>
    <xf numFmtId="177" fontId="1" fillId="0" borderId="0" applyFont="0" applyFill="0" applyBorder="0" applyAlignment="0" applyProtection="0"/>
  </cellStyleXfs>
  <cellXfs count="68">
    <xf numFmtId="0" fontId="0" fillId="0" borderId="0" xfId="0"/>
    <xf numFmtId="0" fontId="3" fillId="2" borderId="0" xfId="3" applyFont="1" applyFill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center" vertical="center"/>
    </xf>
    <xf numFmtId="14" fontId="1" fillId="0" borderId="0" xfId="2" applyNumberFormat="1" applyFont="1" applyFill="1" applyBorder="1" applyAlignment="1">
      <alignment vertical="center"/>
    </xf>
    <xf numFmtId="168" fontId="1" fillId="0" borderId="0" xfId="2" applyNumberFormat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10" borderId="0" xfId="0" applyFont="1" applyFill="1"/>
    <xf numFmtId="0" fontId="3" fillId="9" borderId="0" xfId="2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10" borderId="0" xfId="27" applyFont="1" applyFill="1" applyBorder="1" applyAlignment="1">
      <alignment horizontal="center"/>
    </xf>
    <xf numFmtId="0" fontId="14" fillId="10" borderId="0" xfId="2" applyFont="1" applyFill="1" applyBorder="1" applyAlignment="1">
      <alignment horizontal="center" vertical="center" wrapText="1"/>
    </xf>
    <xf numFmtId="0" fontId="14" fillId="10" borderId="0" xfId="0" applyFont="1" applyFill="1" applyBorder="1" applyAlignment="1">
      <alignment horizontal="center"/>
    </xf>
    <xf numFmtId="0" fontId="14" fillId="10" borderId="0" xfId="2" applyFont="1" applyFill="1" applyBorder="1" applyAlignment="1">
      <alignment horizontal="left"/>
    </xf>
    <xf numFmtId="0" fontId="14" fillId="10" borderId="0" xfId="0" applyFont="1" applyFill="1" applyBorder="1"/>
    <xf numFmtId="172" fontId="13" fillId="0" borderId="0" xfId="0" applyNumberFormat="1" applyFont="1" applyBorder="1"/>
    <xf numFmtId="168" fontId="13" fillId="0" borderId="0" xfId="0" applyNumberFormat="1" applyFont="1" applyBorder="1"/>
    <xf numFmtId="0" fontId="14" fillId="10" borderId="0" xfId="2" applyFont="1" applyFill="1" applyBorder="1"/>
    <xf numFmtId="0" fontId="14" fillId="10" borderId="0" xfId="2" applyFont="1" applyFill="1" applyBorder="1" applyAlignment="1">
      <alignment horizontal="center"/>
    </xf>
    <xf numFmtId="0" fontId="14" fillId="10" borderId="0" xfId="27" applyFont="1" applyFill="1" applyBorder="1" applyAlignment="1">
      <alignment horizontal="left"/>
    </xf>
    <xf numFmtId="0" fontId="14" fillId="10" borderId="0" xfId="2" applyFont="1" applyFill="1" applyBorder="1" applyAlignment="1">
      <alignment horizontal="center" vertical="top"/>
    </xf>
    <xf numFmtId="0" fontId="14" fillId="10" borderId="0" xfId="27" applyFont="1" applyFill="1" applyBorder="1"/>
    <xf numFmtId="0" fontId="13" fillId="10" borderId="0" xfId="0" applyFont="1" applyFill="1" applyBorder="1" applyAlignment="1">
      <alignment horizontal="center"/>
    </xf>
    <xf numFmtId="16" fontId="14" fillId="10" borderId="0" xfId="2" applyNumberFormat="1" applyFont="1" applyFill="1" applyBorder="1" applyAlignment="1">
      <alignment horizontal="center"/>
    </xf>
    <xf numFmtId="0" fontId="14" fillId="10" borderId="0" xfId="0" applyFont="1" applyFill="1" applyBorder="1" applyAlignment="1">
      <alignment horizontal="left"/>
    </xf>
    <xf numFmtId="0" fontId="14" fillId="0" borderId="0" xfId="0" applyFont="1" applyBorder="1"/>
    <xf numFmtId="0" fontId="14" fillId="10" borderId="0" xfId="2" applyFont="1" applyFill="1" applyBorder="1" applyAlignment="1">
      <alignment vertical="top"/>
    </xf>
    <xf numFmtId="0" fontId="14" fillId="1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21" fillId="11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73" fontId="0" fillId="0" borderId="0" xfId="29" applyNumberFormat="1" applyFont="1"/>
    <xf numFmtId="0" fontId="21" fillId="11" borderId="0" xfId="0" applyFont="1" applyFill="1" applyAlignment="1">
      <alignment horizontal="center"/>
    </xf>
    <xf numFmtId="166" fontId="0" fillId="0" borderId="0" xfId="28" applyFont="1"/>
    <xf numFmtId="0" fontId="21" fillId="12" borderId="0" xfId="0" applyFont="1" applyFill="1" applyAlignment="1">
      <alignment horizontal="center"/>
    </xf>
    <xf numFmtId="165" fontId="0" fillId="0" borderId="0" xfId="29" applyFont="1"/>
    <xf numFmtId="165" fontId="0" fillId="0" borderId="0" xfId="0" applyNumberFormat="1"/>
    <xf numFmtId="0" fontId="1" fillId="0" borderId="0" xfId="2"/>
    <xf numFmtId="174" fontId="1" fillId="0" borderId="0" xfId="30"/>
    <xf numFmtId="175" fontId="1" fillId="0" borderId="0" xfId="15" applyNumberFormat="1"/>
    <xf numFmtId="0" fontId="22" fillId="0" borderId="5" xfId="2" applyFont="1" applyBorder="1"/>
    <xf numFmtId="0" fontId="21" fillId="13" borderId="0" xfId="0" applyFont="1" applyFill="1" applyAlignment="1">
      <alignment horizontal="center" vertical="center" wrapText="1"/>
    </xf>
    <xf numFmtId="176" fontId="24" fillId="0" borderId="0" xfId="31" applyNumberFormat="1" applyFont="1" applyAlignment="1">
      <alignment horizontal="right" wrapText="1"/>
    </xf>
    <xf numFmtId="0" fontId="22" fillId="0" borderId="0" xfId="2" applyFont="1"/>
    <xf numFmtId="174" fontId="22" fillId="0" borderId="0" xfId="30" applyFont="1" applyBorder="1"/>
    <xf numFmtId="175" fontId="22" fillId="0" borderId="0" xfId="15" applyNumberFormat="1" applyFont="1" applyBorder="1"/>
    <xf numFmtId="177" fontId="22" fillId="0" borderId="0" xfId="32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3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178" fontId="0" fillId="0" borderId="0" xfId="0" applyNumberFormat="1"/>
    <xf numFmtId="179" fontId="0" fillId="0" borderId="0" xfId="0" applyNumberFormat="1"/>
    <xf numFmtId="176" fontId="0" fillId="0" borderId="0" xfId="0" applyNumberFormat="1" applyAlignment="1">
      <alignment horizontal="left"/>
    </xf>
    <xf numFmtId="0" fontId="1" fillId="14" borderId="0" xfId="2" applyFill="1"/>
    <xf numFmtId="0" fontId="25" fillId="0" borderId="0" xfId="0" applyFont="1"/>
  </cellXfs>
  <cellStyles count="33">
    <cellStyle name="60% - Énfasis3 2" xfId="4" xr:uid="{00000000-0005-0000-0000-000000000000}"/>
    <cellStyle name="Buena 2" xfId="5" xr:uid="{00000000-0005-0000-0000-000001000000}"/>
    <cellStyle name="Celda vinculada 2" xfId="6" xr:uid="{00000000-0005-0000-0000-000002000000}"/>
    <cellStyle name="Comma [0]" xfId="7" xr:uid="{00000000-0005-0000-0000-000003000000}"/>
    <cellStyle name="Comma_SOLVER1" xfId="8" xr:uid="{00000000-0005-0000-0000-000004000000}"/>
    <cellStyle name="Currency [0]" xfId="9" xr:uid="{00000000-0005-0000-0000-000005000000}"/>
    <cellStyle name="Currency_Solver Example" xfId="10" xr:uid="{00000000-0005-0000-0000-000006000000}"/>
    <cellStyle name="Énfasis2 2" xfId="11" xr:uid="{00000000-0005-0000-0000-000007000000}"/>
    <cellStyle name="Entrada 2" xfId="12" xr:uid="{00000000-0005-0000-0000-000008000000}"/>
    <cellStyle name="Euro" xfId="1" xr:uid="{00000000-0005-0000-0000-000009000000}"/>
    <cellStyle name="Euro 2" xfId="13" xr:uid="{00000000-0005-0000-0000-00000A000000}"/>
    <cellStyle name="Hipervínculo" xfId="27" builtinId="8"/>
    <cellStyle name="Millares" xfId="28" builtinId="3"/>
    <cellStyle name="Millares 2" xfId="14" xr:uid="{00000000-0005-0000-0000-00000D000000}"/>
    <cellStyle name="Millares 2 2" xfId="15" xr:uid="{00000000-0005-0000-0000-00000E000000}"/>
    <cellStyle name="Millares 3" xfId="16" xr:uid="{00000000-0005-0000-0000-00000F000000}"/>
    <cellStyle name="Moneda" xfId="29" builtinId="4"/>
    <cellStyle name="Moneda [0] 2" xfId="32" xr:uid="{00000000-0005-0000-0000-000011000000}"/>
    <cellStyle name="Moneda 2" xfId="17" xr:uid="{00000000-0005-0000-0000-000012000000}"/>
    <cellStyle name="Moneda 2 2" xfId="30" xr:uid="{00000000-0005-0000-0000-000013000000}"/>
    <cellStyle name="Moneda 3" xfId="18" xr:uid="{00000000-0005-0000-0000-000014000000}"/>
    <cellStyle name="Moneda 4" xfId="19" xr:uid="{00000000-0005-0000-0000-000015000000}"/>
    <cellStyle name="Neutral 2" xfId="20" xr:uid="{00000000-0005-0000-0000-000016000000}"/>
    <cellStyle name="Normal" xfId="0" builtinId="0"/>
    <cellStyle name="Normal 2" xfId="2" xr:uid="{00000000-0005-0000-0000-000018000000}"/>
    <cellStyle name="Normal 3" xfId="21" xr:uid="{00000000-0005-0000-0000-000019000000}"/>
    <cellStyle name="Normal 4" xfId="3" xr:uid="{00000000-0005-0000-0000-00001A000000}"/>
    <cellStyle name="Normal_Hoja1" xfId="31" xr:uid="{00000000-0005-0000-0000-00001B000000}"/>
    <cellStyle name="Notas 2" xfId="22" xr:uid="{00000000-0005-0000-0000-00001C000000}"/>
    <cellStyle name="Porcentual 2" xfId="23" xr:uid="{00000000-0005-0000-0000-00001D000000}"/>
    <cellStyle name="Porcentual 2 2" xfId="24" xr:uid="{00000000-0005-0000-0000-00001E000000}"/>
    <cellStyle name="Porcentual 3" xfId="25" xr:uid="{00000000-0005-0000-0000-00001F000000}"/>
    <cellStyle name="Título 2 2" xfId="26" xr:uid="{00000000-0005-0000-0000-000020000000}"/>
  </cellStyles>
  <dxfs count="57">
    <dxf>
      <numFmt numFmtId="179" formatCode="_([$$-540A]* #,##0.00_);_([$$-540A]* \(#,##0.00\);_([$$-540A]* &quot;-&quot;??_);_(@_)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78" formatCode="_-* #,##0_-;\-* #,##0_-;_-* &quot;-&quot;??_-;_-@_-"/>
    </dxf>
    <dxf>
      <numFmt numFmtId="181" formatCode="_-* #,##0.0_-;\-* #,##0.0_-;_-* &quot;-&quot;??_-;_-@_-"/>
    </dxf>
    <dxf>
      <numFmt numFmtId="166" formatCode="_-* #,##0.00_-;\-* #,##0.00_-;_-* &quot;-&quot;??_-;_-@_-"/>
    </dxf>
    <dxf>
      <numFmt numFmtId="180" formatCode="_-* #,##0.000_-;\-* #,##0.000_-;_-* &quot;-&quot;??_-;_-@_-"/>
    </dxf>
    <dxf>
      <numFmt numFmtId="166" formatCode="_-* #,##0.00_-;\-* #,##0.00_-;_-* &quot;-&quot;??_-;_-@_-"/>
    </dxf>
    <dxf>
      <numFmt numFmtId="179" formatCode="_([$$-540A]* #,##0.00_);_([$$-540A]* \(#,##0.00\);_([$$-540A]* &quot;-&quot;??_);_(@_)"/>
    </dxf>
    <dxf>
      <numFmt numFmtId="173" formatCode="_-&quot;S/&quot;* #,##0_-;\-&quot;S/&quot;* #,##0_-;_-&quot;S/&quot;* &quot;-&quot;??_-;_-@_-"/>
    </dxf>
    <dxf>
      <numFmt numFmtId="173" formatCode="_-&quot;S/&quot;* #,##0_-;\-&quot;S/&quot;* #,##0_-;_-&quot;S/&quot;* &quot;-&quot;??_-;_-@_-"/>
    </dxf>
    <dxf>
      <numFmt numFmtId="173" formatCode="_-&quot;S/&quot;* #,##0_-;\-&quot;S/&quot;* #,##0_-;_-&quot;S/&quot;* &quot;-&quot;??_-;_-@_-"/>
    </dxf>
    <dxf>
      <numFmt numFmtId="173" formatCode="_-&quot;S/&quot;* #,##0_-;\-&quot;S/&quot;* #,##0_-;_-&quot;S/&quot;* &quot;-&quot;??_-;_-@_-"/>
    </dxf>
    <dxf>
      <numFmt numFmtId="173" formatCode="_-&quot;S/&quot;* #,##0_-;\-&quot;S/&quot;* #,##0_-;_-&quot;S/&quot;* &quot;-&quot;??_-;_-@_-"/>
    </dxf>
    <dxf>
      <numFmt numFmtId="173" formatCode="_-&quot;S/&quot;* #,##0_-;\-&quot;S/&quot;* #,##0_-;_-&quot;S/&quot;* &quot;-&quot;??_-;_-@_-"/>
    </dxf>
    <dxf>
      <numFmt numFmtId="182" formatCode="_-&quot;S/&quot;* #,##0.0_-;\-&quot;S/&quot;* #,##0.0_-;_-&quot;S/&quot;* &quot;-&quot;??_-;_-@_-"/>
    </dxf>
    <dxf>
      <numFmt numFmtId="182" formatCode="_-&quot;S/&quot;* #,##0.0_-;\-&quot;S/&quot;* #,##0.0_-;_-&quot;S/&quot;* &quot;-&quot;??_-;_-@_-"/>
    </dxf>
    <dxf>
      <numFmt numFmtId="182" formatCode="_-&quot;S/&quot;* #,##0.0_-;\-&quot;S/&quot;* #,##0.0_-;_-&quot;S/&quot;* &quot;-&quot;??_-;_-@_-"/>
    </dxf>
    <dxf>
      <numFmt numFmtId="182" formatCode="_-&quot;S/&quot;* #,##0.0_-;\-&quot;S/&quot;* #,##0.0_-;_-&quot;S/&quot;* &quot;-&quot;??_-;_-@_-"/>
    </dxf>
    <dxf>
      <numFmt numFmtId="182" formatCode="_-&quot;S/&quot;* #,##0.0_-;\-&quot;S/&quot;* #,##0.0_-;_-&quot;S/&quot;* &quot;-&quot;??_-;_-@_-"/>
    </dxf>
    <dxf>
      <numFmt numFmtId="182" formatCode="_-&quot;S/&quot;* #,##0.0_-;\-&quot;S/&quot;* #,##0.0_-;_-&quot;S/&quot;* &quot;-&quot;??_-;_-@_-"/>
    </dxf>
    <dxf>
      <numFmt numFmtId="178" formatCode="_-* #,##0_-;\-* #,##0_-;_-* &quot;-&quot;??_-;_-@_-"/>
    </dxf>
    <dxf>
      <numFmt numFmtId="178" formatCode="_-* #,##0_-;\-* #,##0_-;_-* &quot;-&quot;??_-;_-@_-"/>
    </dxf>
    <dxf>
      <numFmt numFmtId="178" formatCode="_-* #,##0_-;\-* #,##0_-;_-* &quot;-&quot;??_-;_-@_-"/>
    </dxf>
    <dxf>
      <numFmt numFmtId="178" formatCode="_-* #,##0_-;\-* #,##0_-;_-* &quot;-&quot;??_-;_-@_-"/>
    </dxf>
    <dxf>
      <numFmt numFmtId="178" formatCode="_-* #,##0_-;\-* #,##0_-;_-* &quot;-&quot;??_-;_-@_-"/>
    </dxf>
    <dxf>
      <numFmt numFmtId="178" formatCode="_-* #,##0_-;\-* #,##0_-;_-* &quot;-&quot;??_-;_-@_-"/>
    </dxf>
    <dxf>
      <numFmt numFmtId="181" formatCode="_-* #,##0.0_-;\-* #,##0.0_-;_-* &quot;-&quot;??_-;_-@_-"/>
    </dxf>
    <dxf>
      <numFmt numFmtId="181" formatCode="_-* #,##0.0_-;\-* #,##0.0_-;_-* &quot;-&quot;??_-;_-@_-"/>
    </dxf>
    <dxf>
      <numFmt numFmtId="181" formatCode="_-* #,##0.0_-;\-* #,##0.0_-;_-* &quot;-&quot;??_-;_-@_-"/>
    </dxf>
    <dxf>
      <numFmt numFmtId="181" formatCode="_-* #,##0.0_-;\-* #,##0.0_-;_-* &quot;-&quot;??_-;_-@_-"/>
    </dxf>
    <dxf>
      <numFmt numFmtId="181" formatCode="_-* #,##0.0_-;\-* #,##0.0_-;_-* &quot;-&quot;??_-;_-@_-"/>
    </dxf>
    <dxf>
      <numFmt numFmtId="181" formatCode="_-* #,##0.0_-;\-* #,##0.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73" formatCode="_-&quot;S/&quot;* #,##0_-;\-&quot;S/&quot;* #,##0_-;_-&quot;S/&quot;* &quot;-&quot;??_-;_-@_-"/>
    </dxf>
    <dxf>
      <numFmt numFmtId="182" formatCode="_-&quot;S/&quot;* #,##0.0_-;\-&quot;S/&quot;* #,##0.0_-;_-&quot;S/&quot;* &quot;-&quot;??_-;_-@_-"/>
    </dxf>
    <dxf>
      <numFmt numFmtId="165" formatCode="_-&quot;S/&quot;* #,##0.00_-;\-&quot;S/&quot;* #,##0.00_-;_-&quot;S/&quot;* &quot;-&quot;??_-;_-@_-"/>
    </dxf>
    <dxf>
      <numFmt numFmtId="173" formatCode="_-&quot;S/&quot;* #,##0_-;\-&quot;S/&quot;* #,##0_-;_-&quot;S/&quot;* &quot;-&quot;??_-;_-@_-"/>
    </dxf>
    <dxf>
      <numFmt numFmtId="182" formatCode="_-&quot;S/&quot;* #,##0.0_-;\-&quot;S/&quot;* #,##0.0_-;_-&quot;S/&quot;* &quot;-&quot;??_-;_-@_-"/>
    </dxf>
    <dxf>
      <numFmt numFmtId="165" formatCode="_-&quot;S/&quot;* #,##0.00_-;\-&quot;S/&quot;* #,##0.0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[Graficos_dinamicos.xlsx]Graf_Dinamicos_01!TablaDinámica59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Estadistica de sueldos</a:t>
            </a:r>
          </a:p>
          <a:p>
            <a:pPr>
              <a:defRPr/>
            </a:pP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Graf_Dinamicos_01!$R$42:$R$43</c:f>
              <c:strCache>
                <c:ptCount val="1"/>
                <c:pt idx="0">
                  <c:v>MAÑANA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Graf_Dinamicos_01!$Q$44:$Q$46</c:f>
              <c:strCache>
                <c:ptCount val="2"/>
                <c:pt idx="0">
                  <c:v>Contratado</c:v>
                </c:pt>
                <c:pt idx="1">
                  <c:v>Estable</c:v>
                </c:pt>
              </c:strCache>
            </c:strRef>
          </c:cat>
          <c:val>
            <c:numRef>
              <c:f>Graf_Dinamicos_01!$R$44:$R$46</c:f>
              <c:numCache>
                <c:formatCode>_-"S/"* #,##0_-;\-"S/"* #,##0_-;_-"S/"* "-"??_-;_-@_-</c:formatCode>
                <c:ptCount val="2"/>
                <c:pt idx="0">
                  <c:v>4800</c:v>
                </c:pt>
                <c:pt idx="1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5-4793-BE17-6C7AD17BCB37}"/>
            </c:ext>
          </c:extLst>
        </c:ser>
        <c:ser>
          <c:idx val="1"/>
          <c:order val="1"/>
          <c:tx>
            <c:strRef>
              <c:f>Graf_Dinamicos_01!$S$42:$S$43</c:f>
              <c:strCache>
                <c:ptCount val="1"/>
                <c:pt idx="0">
                  <c:v>TARDE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Graf_Dinamicos_01!$Q$44:$Q$46</c:f>
              <c:strCache>
                <c:ptCount val="2"/>
                <c:pt idx="0">
                  <c:v>Contratado</c:v>
                </c:pt>
                <c:pt idx="1">
                  <c:v>Estable</c:v>
                </c:pt>
              </c:strCache>
            </c:strRef>
          </c:cat>
          <c:val>
            <c:numRef>
              <c:f>Graf_Dinamicos_01!$S$44:$S$46</c:f>
              <c:numCache>
                <c:formatCode>_-"S/"* #,##0_-;\-"S/"* #,##0_-;_-"S/"* "-"??_-;_-@_-</c:formatCode>
                <c:ptCount val="2"/>
                <c:pt idx="0">
                  <c:v>8500</c:v>
                </c:pt>
                <c:pt idx="1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5-4793-BE17-6C7AD17BCB37}"/>
            </c:ext>
          </c:extLst>
        </c:ser>
        <c:ser>
          <c:idx val="2"/>
          <c:order val="2"/>
          <c:tx>
            <c:strRef>
              <c:f>Graf_Dinamicos_01!$T$42:$T$43</c:f>
              <c:strCache>
                <c:ptCount val="1"/>
                <c:pt idx="0">
                  <c:v>NOCHE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Graf_Dinamicos_01!$Q$44:$Q$46</c:f>
              <c:strCache>
                <c:ptCount val="2"/>
                <c:pt idx="0">
                  <c:v>Contratado</c:v>
                </c:pt>
                <c:pt idx="1">
                  <c:v>Estable</c:v>
                </c:pt>
              </c:strCache>
            </c:strRef>
          </c:cat>
          <c:val>
            <c:numRef>
              <c:f>Graf_Dinamicos_01!$T$44:$T$46</c:f>
              <c:numCache>
                <c:formatCode>_-"S/"* #,##0_-;\-"S/"* #,##0_-;_-"S/"* "-"??_-;_-@_-</c:formatCode>
                <c:ptCount val="2"/>
                <c:pt idx="0">
                  <c:v>7400</c:v>
                </c:pt>
                <c:pt idx="1">
                  <c:v>16800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5-4793-BE17-6C7AD17B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5768688"/>
        <c:axId val="1455763696"/>
      </c:barChart>
      <c:catAx>
        <c:axId val="14557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63696"/>
        <c:crosses val="autoZero"/>
        <c:auto val="1"/>
        <c:lblAlgn val="ctr"/>
        <c:lblOffset val="100"/>
        <c:noMultiLvlLbl val="0"/>
      </c:catAx>
      <c:valAx>
        <c:axId val="14557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S/&quot;* #,##0_-;\-&quot;S/&quot;* #,##0_-;_-&quot;S/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[Graficos_dinamicos.xlsx]Graf_Dinamicos_02!TablaDinámica60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Graf_Dinamicos_02!$O$44</c:f>
              <c:strCache>
                <c:ptCount val="1"/>
                <c:pt idx="0">
                  <c:v>Suma de Sueldo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Graf_Dinamicos_02!$N$45:$N$49</c:f>
              <c:strCache>
                <c:ptCount val="4"/>
                <c:pt idx="0">
                  <c:v>Administración</c:v>
                </c:pt>
                <c:pt idx="1">
                  <c:v>Counter</c:v>
                </c:pt>
                <c:pt idx="2">
                  <c:v>Marketing</c:v>
                </c:pt>
                <c:pt idx="3">
                  <c:v>Ventas</c:v>
                </c:pt>
              </c:strCache>
            </c:strRef>
          </c:cat>
          <c:val>
            <c:numRef>
              <c:f>Graf_Dinamicos_02!$O$45:$O$49</c:f>
              <c:numCache>
                <c:formatCode>_-"S/"* #,##0_-;\-"S/"* #,##0_-;_-"S/"* "-"??_-;_-@_-</c:formatCode>
                <c:ptCount val="4"/>
                <c:pt idx="0">
                  <c:v>334222</c:v>
                </c:pt>
                <c:pt idx="1">
                  <c:v>196213</c:v>
                </c:pt>
                <c:pt idx="2">
                  <c:v>50474</c:v>
                </c:pt>
                <c:pt idx="3">
                  <c:v>249141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A-4E67-9783-A5BBC9FA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629456"/>
        <c:axId val="1566622384"/>
      </c:barChart>
      <c:lineChart>
        <c:grouping val="standard"/>
        <c:varyColors val="0"/>
        <c:ser>
          <c:idx val="1"/>
          <c:order val="1"/>
          <c:tx>
            <c:strRef>
              <c:f>Graf_Dinamicos_02!$P$44</c:f>
              <c:strCache>
                <c:ptCount val="1"/>
                <c:pt idx="0">
                  <c:v>Suma de Descuento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Graf_Dinamicos_02!$N$45:$N$49</c:f>
              <c:strCache>
                <c:ptCount val="4"/>
                <c:pt idx="0">
                  <c:v>Administración</c:v>
                </c:pt>
                <c:pt idx="1">
                  <c:v>Counter</c:v>
                </c:pt>
                <c:pt idx="2">
                  <c:v>Marketing</c:v>
                </c:pt>
                <c:pt idx="3">
                  <c:v>Ventas</c:v>
                </c:pt>
              </c:strCache>
            </c:strRef>
          </c:cat>
          <c:val>
            <c:numRef>
              <c:f>Graf_Dinamicos_02!$P$45:$P$49</c:f>
              <c:numCache>
                <c:formatCode>_-"S/"* #,##0_-;\-"S/"* #,##0_-;_-"S/"* "-"??_-;_-@_-</c:formatCode>
                <c:ptCount val="4"/>
                <c:pt idx="0">
                  <c:v>16711.099999999999</c:v>
                </c:pt>
                <c:pt idx="1">
                  <c:v>9810.6500000000015</c:v>
                </c:pt>
                <c:pt idx="2">
                  <c:v>2523.7000000000003</c:v>
                </c:pt>
                <c:pt idx="3">
                  <c:v>12457.05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A-4E67-9783-A5BBC9FA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48816"/>
        <c:axId val="1347147568"/>
      </c:lineChart>
      <c:catAx>
        <c:axId val="15666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22384"/>
        <c:crosses val="autoZero"/>
        <c:auto val="1"/>
        <c:lblAlgn val="ctr"/>
        <c:lblOffset val="100"/>
        <c:noMultiLvlLbl val="0"/>
      </c:catAx>
      <c:valAx>
        <c:axId val="15666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S/&quot;* #,##0_-;\-&quot;S/&quot;* #,##0_-;_-&quot;S/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29456"/>
        <c:crosses val="autoZero"/>
        <c:crossBetween val="between"/>
      </c:valAx>
      <c:valAx>
        <c:axId val="1347147568"/>
        <c:scaling>
          <c:orientation val="minMax"/>
        </c:scaling>
        <c:delete val="0"/>
        <c:axPos val="r"/>
        <c:numFmt formatCode="_-&quot;S/&quot;* #,##0_-;\-&quot;S/&quot;* #,##0_-;_-&quot;S/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48816"/>
        <c:crosses val="max"/>
        <c:crossBetween val="between"/>
      </c:valAx>
      <c:catAx>
        <c:axId val="1347148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714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[Graficos_dinamicos.xlsx]Graf_Dinamicos_04!TablaDinámica63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Graf_Dinamicos_04!$N$32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B5-45E9-9B98-AE87E91F901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B5-45E9-9B98-AE87E91F901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B5-45E9-9B98-AE87E91F901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B5-45E9-9B98-AE87E91F901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B5-45E9-9B98-AE87E91F901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B5-45E9-9B98-AE87E91F90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Graf_Dinamicos_04!$M$33:$M$39</c:f>
              <c:strCache>
                <c:ptCount val="6"/>
                <c:pt idx="0">
                  <c:v>Administración</c:v>
                </c:pt>
                <c:pt idx="1">
                  <c:v>Contabilidad</c:v>
                </c:pt>
                <c:pt idx="2">
                  <c:v>Gerencia</c:v>
                </c:pt>
                <c:pt idx="3">
                  <c:v>Marketing</c:v>
                </c:pt>
                <c:pt idx="4">
                  <c:v>RRHH</c:v>
                </c:pt>
                <c:pt idx="5">
                  <c:v>Ventas</c:v>
                </c:pt>
              </c:strCache>
            </c:strRef>
          </c:cat>
          <c:val>
            <c:numRef>
              <c:f>Graf_Dinamicos_04!$N$33:$N$39</c:f>
              <c:numCache>
                <c:formatCode>General</c:formatCode>
                <c:ptCount val="6"/>
                <c:pt idx="0">
                  <c:v>389</c:v>
                </c:pt>
                <c:pt idx="1">
                  <c:v>248</c:v>
                </c:pt>
                <c:pt idx="2">
                  <c:v>255</c:v>
                </c:pt>
                <c:pt idx="3">
                  <c:v>322</c:v>
                </c:pt>
                <c:pt idx="4">
                  <c:v>262</c:v>
                </c:pt>
                <c:pt idx="5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E-4FD5-9648-2AB2AFE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36154855643044"/>
          <c:y val="0.20153470399533391"/>
          <c:w val="0.22208289588801403"/>
          <c:h val="0.5695694808982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[Graficos_dinamicos.xlsx]Graf_Dinamicos_05!TablaDinámica65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DO"/>
              <a:t>Recorrido e importe en el 1er. semestre de cada año</a:t>
            </a:r>
          </a:p>
          <a:p>
            <a:pPr>
              <a:defRPr/>
            </a:pP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Graf_Dinamicos_05!$K$65</c:f>
              <c:strCache>
                <c:ptCount val="1"/>
                <c:pt idx="0">
                  <c:v>Suma de Importe (S/.)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Graf_Dinamicos_05!$J$66:$J$86</c:f>
              <c:multiLvlStrCache>
                <c:ptCount val="17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ene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ene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may</c:v>
                  </c:pt>
                  <c:pt idx="16">
                    <c:v>jun</c:v>
                  </c:pt>
                </c:lvl>
                <c:lvl>
                  <c:pt idx="0">
                    <c:v>2012</c:v>
                  </c:pt>
                  <c:pt idx="5">
                    <c:v>2013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Graf_Dinamicos_05!$K$66:$K$86</c:f>
              <c:numCache>
                <c:formatCode>_-"S/"* #,##0_-;\-"S/"* #,##0_-;_-"S/"* "-"??_-;_-@_-</c:formatCode>
                <c:ptCount val="17"/>
                <c:pt idx="0">
                  <c:v>1391550</c:v>
                </c:pt>
                <c:pt idx="1">
                  <c:v>1353933</c:v>
                </c:pt>
                <c:pt idx="2">
                  <c:v>2372956</c:v>
                </c:pt>
                <c:pt idx="3">
                  <c:v>2357388</c:v>
                </c:pt>
                <c:pt idx="4">
                  <c:v>4649511</c:v>
                </c:pt>
                <c:pt idx="5">
                  <c:v>1870527</c:v>
                </c:pt>
                <c:pt idx="6">
                  <c:v>5152750</c:v>
                </c:pt>
                <c:pt idx="7">
                  <c:v>3551819</c:v>
                </c:pt>
                <c:pt idx="8">
                  <c:v>1765074</c:v>
                </c:pt>
                <c:pt idx="9">
                  <c:v>1655431</c:v>
                </c:pt>
                <c:pt idx="10">
                  <c:v>5159853</c:v>
                </c:pt>
                <c:pt idx="11">
                  <c:v>4682084</c:v>
                </c:pt>
                <c:pt idx="12">
                  <c:v>3708491</c:v>
                </c:pt>
                <c:pt idx="13">
                  <c:v>5586637</c:v>
                </c:pt>
                <c:pt idx="14">
                  <c:v>3647595</c:v>
                </c:pt>
                <c:pt idx="15">
                  <c:v>2921927</c:v>
                </c:pt>
                <c:pt idx="16">
                  <c:v>2887398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16A-9204-A9BCFA05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1511392"/>
        <c:axId val="1601505568"/>
      </c:barChart>
      <c:lineChart>
        <c:grouping val="standard"/>
        <c:varyColors val="0"/>
        <c:ser>
          <c:idx val="1"/>
          <c:order val="1"/>
          <c:tx>
            <c:strRef>
              <c:f>Graf_Dinamicos_05!$L$65</c:f>
              <c:strCache>
                <c:ptCount val="1"/>
                <c:pt idx="0">
                  <c:v>Suma de Km(recorrido)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Graf_Dinamicos_05!$J$66:$J$86</c:f>
              <c:multiLvlStrCache>
                <c:ptCount val="17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ene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ene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may</c:v>
                  </c:pt>
                  <c:pt idx="16">
                    <c:v>jun</c:v>
                  </c:pt>
                </c:lvl>
                <c:lvl>
                  <c:pt idx="0">
                    <c:v>2012</c:v>
                  </c:pt>
                  <c:pt idx="5">
                    <c:v>2013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Graf_Dinamicos_05!$L$66:$L$86</c:f>
              <c:numCache>
                <c:formatCode>_-* #,##0_-;\-* #,##0_-;_-* "-"??_-;_-@_-</c:formatCode>
                <c:ptCount val="17"/>
                <c:pt idx="0">
                  <c:v>4676.5741568621415</c:v>
                </c:pt>
                <c:pt idx="1">
                  <c:v>4367.5504263345911</c:v>
                </c:pt>
                <c:pt idx="2">
                  <c:v>7387.4446321967625</c:v>
                </c:pt>
                <c:pt idx="3">
                  <c:v>11560.015316859584</c:v>
                </c:pt>
                <c:pt idx="4">
                  <c:v>14756.220976782299</c:v>
                </c:pt>
                <c:pt idx="5">
                  <c:v>9293.7029072358418</c:v>
                </c:pt>
                <c:pt idx="6">
                  <c:v>16712.765603968219</c:v>
                </c:pt>
                <c:pt idx="7">
                  <c:v>12327.795783337215</c:v>
                </c:pt>
                <c:pt idx="8">
                  <c:v>5158.194883813836</c:v>
                </c:pt>
                <c:pt idx="9">
                  <c:v>5579.0906696249895</c:v>
                </c:pt>
                <c:pt idx="10">
                  <c:v>21370.627847643344</c:v>
                </c:pt>
                <c:pt idx="11">
                  <c:v>16844.154740975053</c:v>
                </c:pt>
                <c:pt idx="12">
                  <c:v>16038.696026781654</c:v>
                </c:pt>
                <c:pt idx="13">
                  <c:v>22988.355627017849</c:v>
                </c:pt>
                <c:pt idx="14">
                  <c:v>11049.174326591256</c:v>
                </c:pt>
                <c:pt idx="15">
                  <c:v>16982.964502526051</c:v>
                </c:pt>
                <c:pt idx="16">
                  <c:v>13312.092168200457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E-416A-9204-A9BCFA05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81760"/>
        <c:axId val="1454681344"/>
      </c:lineChart>
      <c:catAx>
        <c:axId val="16015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05568"/>
        <c:crosses val="autoZero"/>
        <c:auto val="1"/>
        <c:lblAlgn val="ctr"/>
        <c:lblOffset val="100"/>
        <c:noMultiLvlLbl val="0"/>
      </c:catAx>
      <c:valAx>
        <c:axId val="16015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S/&quot;* #,##0_-;\-&quot;S/&quot;* #,##0_-;_-&quot;S/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11392"/>
        <c:crosses val="autoZero"/>
        <c:crossBetween val="between"/>
      </c:valAx>
      <c:valAx>
        <c:axId val="1454681344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81760"/>
        <c:crosses val="max"/>
        <c:crossBetween val="between"/>
      </c:valAx>
      <c:catAx>
        <c:axId val="1454681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468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[Graficos_dinamicos.xlsx]Graf_Dinamicos_06!TablaDinámica66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EMPLEADOS POR DE NACIMIENTO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Graf_Dinamicos_06!$M$40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13-4729-A875-2CA89B01FC7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3-4729-A875-2CA89B01FC7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13-4729-A875-2CA89B01FC7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13-4729-A875-2CA89B01FC7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8-43CB-8963-AEB6273DBE9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18-43CB-8963-AEB6273DBE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Graf_Dinamicos_06!$L$41:$L$46</c:f>
              <c:strCach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strCache>
            </c:strRef>
          </c:cat>
          <c:val>
            <c:numRef>
              <c:f>Graf_Dinamicos_06!$M$41:$M$46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8-43CB-8963-AEB6273D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19050" cap="flat" cmpd="sng" algn="ctr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[Graficos_dinamicos.xlsx]Graf_Dinamicos_07!TablaDinámica67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Graf_Dinamicos_07!$M$46:$M$47</c:f>
              <c:strCache>
                <c:ptCount val="1"/>
                <c:pt idx="0">
                  <c:v>Abrieva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Graf_Dinamicos_07!$L$48:$L$53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Graf_Dinamicos_07!$M$48:$M$53</c:f>
              <c:numCache>
                <c:formatCode>_([$$-540A]* #,##0.00_);_([$$-540A]* \(#,##0.00\);_([$$-540A]* "-"??_);_(@_)</c:formatCode>
                <c:ptCount val="5"/>
                <c:pt idx="0">
                  <c:v>71463</c:v>
                </c:pt>
                <c:pt idx="1">
                  <c:v>48424</c:v>
                </c:pt>
                <c:pt idx="2">
                  <c:v>80814</c:v>
                </c:pt>
                <c:pt idx="3">
                  <c:v>153053</c:v>
                </c:pt>
                <c:pt idx="4">
                  <c:v>28689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5-4075-B769-80C305E5DD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8368448"/>
        <c:axId val="1598368864"/>
      </c:lineChart>
      <c:catAx>
        <c:axId val="1598368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68864"/>
        <c:crosses val="autoZero"/>
        <c:auto val="1"/>
        <c:lblAlgn val="ctr"/>
        <c:lblOffset val="100"/>
        <c:noMultiLvlLbl val="0"/>
      </c:catAx>
      <c:valAx>
        <c:axId val="1598368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$-540A]* #,##0.00_);_([$$-540A]* \(#,##0.00\);_([$$-540A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[Graficos_dinamicos.xlsx]Graf_Dinamicos_08!TablaDinámica68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VENDIDA A CADA EMPRESA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Graf_Dinamicos_08!$K$63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Graf_Dinamicos_08!$J$64:$J$74</c:f>
              <c:strCache>
                <c:ptCount val="10"/>
                <c:pt idx="0">
                  <c:v>Abercrombie</c:v>
                </c:pt>
                <c:pt idx="1">
                  <c:v>All American Farms Inc.</c:v>
                </c:pt>
                <c:pt idx="2">
                  <c:v>Alpine Marketing</c:v>
                </c:pt>
                <c:pt idx="3">
                  <c:v>Atlantic Flower Import</c:v>
                </c:pt>
                <c:pt idx="4">
                  <c:v>Blue Ribbon Blosoms</c:v>
                </c:pt>
                <c:pt idx="5">
                  <c:v>Carbamericas Inc.</c:v>
                </c:pt>
                <c:pt idx="6">
                  <c:v>Crystal Valley</c:v>
                </c:pt>
                <c:pt idx="7">
                  <c:v>Gourmet Trading Company</c:v>
                </c:pt>
                <c:pt idx="8">
                  <c:v>Sun America</c:v>
                </c:pt>
                <c:pt idx="9">
                  <c:v>Vans Latinoamerica Mexico</c:v>
                </c:pt>
              </c:strCache>
            </c:strRef>
          </c:cat>
          <c:val>
            <c:numRef>
              <c:f>Graf_Dinamicos_08!$K$64:$K$74</c:f>
              <c:numCache>
                <c:formatCode>_-* #,##0_-;\-* #,##0_-;_-* "-"??_-;_-@_-</c:formatCode>
                <c:ptCount val="10"/>
                <c:pt idx="0">
                  <c:v>10741</c:v>
                </c:pt>
                <c:pt idx="1">
                  <c:v>8966</c:v>
                </c:pt>
                <c:pt idx="2">
                  <c:v>8562</c:v>
                </c:pt>
                <c:pt idx="3">
                  <c:v>9976</c:v>
                </c:pt>
                <c:pt idx="4">
                  <c:v>10191</c:v>
                </c:pt>
                <c:pt idx="5">
                  <c:v>10701</c:v>
                </c:pt>
                <c:pt idx="6">
                  <c:v>9524</c:v>
                </c:pt>
                <c:pt idx="7">
                  <c:v>10013</c:v>
                </c:pt>
                <c:pt idx="8">
                  <c:v>9930</c:v>
                </c:pt>
                <c:pt idx="9">
                  <c:v>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F-425C-968A-5254A54A2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98396736"/>
        <c:axId val="1598398400"/>
        <c:axId val="0"/>
      </c:bar3DChart>
      <c:catAx>
        <c:axId val="15983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98400"/>
        <c:crosses val="autoZero"/>
        <c:auto val="1"/>
        <c:lblAlgn val="ctr"/>
        <c:lblOffset val="100"/>
        <c:noMultiLvlLbl val="0"/>
      </c:catAx>
      <c:valAx>
        <c:axId val="1598398400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159839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[Graficos_dinamicos.xlsx]Graf_Dinamicos_09!TablaDinámica69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PAGO DE BONICIACIONES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Graf_Dinamicos_09!$M$47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Graf_Dinamicos_09!$L$48:$L$59</c:f>
              <c:multiLvlStrCache>
                <c:ptCount val="7"/>
                <c:lvl>
                  <c:pt idx="0">
                    <c:v>ene</c:v>
                  </c:pt>
                  <c:pt idx="1">
                    <c:v>ene</c:v>
                  </c:pt>
                  <c:pt idx="2">
                    <c:v>mar</c:v>
                  </c:pt>
                  <c:pt idx="3">
                    <c:v>nov</c:v>
                  </c:pt>
                  <c:pt idx="4">
                    <c:v>dic</c:v>
                  </c:pt>
                  <c:pt idx="5">
                    <c:v>may</c:v>
                  </c:pt>
                  <c:pt idx="6">
                    <c:v>nov</c:v>
                  </c:pt>
                </c:lvl>
                <c:lvl>
                  <c:pt idx="0">
                    <c:v>2000</c:v>
                  </c:pt>
                  <c:pt idx="1">
                    <c:v>2003</c:v>
                  </c:pt>
                  <c:pt idx="2">
                    <c:v>2004</c:v>
                  </c:pt>
                  <c:pt idx="5">
                    <c:v>2005</c:v>
                  </c:pt>
                </c:lvl>
              </c:multiLvlStrCache>
            </c:multiLvlStrRef>
          </c:cat>
          <c:val>
            <c:numRef>
              <c:f>Graf_Dinamicos_09!$M$48:$M$59</c:f>
              <c:numCache>
                <c:formatCode>_-"S/"* #,##0.00_-;\-"S/"* #,##0.00_-;_-"S/"* "-"??_-;_-@_-</c:formatCode>
                <c:ptCount val="7"/>
                <c:pt idx="0">
                  <c:v>393.8424843223537</c:v>
                </c:pt>
                <c:pt idx="1">
                  <c:v>112.34951831174236</c:v>
                </c:pt>
                <c:pt idx="2">
                  <c:v>176.55406970494985</c:v>
                </c:pt>
                <c:pt idx="3">
                  <c:v>157.5365681930212</c:v>
                </c:pt>
                <c:pt idx="4">
                  <c:v>331.19344771072974</c:v>
                </c:pt>
                <c:pt idx="5">
                  <c:v>77.299373600180843</c:v>
                </c:pt>
                <c:pt idx="6">
                  <c:v>226.73428120240828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0-4034-9016-62AB3BE131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8419616"/>
        <c:axId val="1598371360"/>
      </c:barChart>
      <c:catAx>
        <c:axId val="15984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71360"/>
        <c:crosses val="autoZero"/>
        <c:auto val="1"/>
        <c:lblAlgn val="ctr"/>
        <c:lblOffset val="100"/>
        <c:noMultiLvlLbl val="0"/>
      </c:catAx>
      <c:valAx>
        <c:axId val="1598371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S/&quot;* #,##0.00_-;\-&quot;S/&quot;* #,##0.00_-;_-&quot;S/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[Graficos_dinamicos.xlsx]Graf_Dinamicos_10!TablaDinámica70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Graf_Dinamicos_10!$M$56</c:f>
              <c:strCache>
                <c:ptCount val="1"/>
                <c:pt idx="0">
                  <c:v>Suma de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Graf_Dinamicos_10!$L$57:$L$68</c:f>
              <c:strCache>
                <c:ptCount val="11"/>
                <c:pt idx="0">
                  <c:v>ARISTON</c:v>
                </c:pt>
                <c:pt idx="1">
                  <c:v>AUDIOLOGIC</c:v>
                </c:pt>
                <c:pt idx="2">
                  <c:v>DAIHATSU</c:v>
                </c:pt>
                <c:pt idx="3">
                  <c:v>DATSUN</c:v>
                </c:pt>
                <c:pt idx="4">
                  <c:v>ELECTROLUX</c:v>
                </c:pt>
                <c:pt idx="5">
                  <c:v>GAFA</c:v>
                </c:pt>
                <c:pt idx="6">
                  <c:v>NOBLEX</c:v>
                </c:pt>
                <c:pt idx="7">
                  <c:v>PATRICK</c:v>
                </c:pt>
                <c:pt idx="8">
                  <c:v>PHILCO</c:v>
                </c:pt>
                <c:pt idx="9">
                  <c:v>PHILIPS</c:v>
                </c:pt>
                <c:pt idx="10">
                  <c:v>WHIRLPOOL</c:v>
                </c:pt>
              </c:strCache>
            </c:strRef>
          </c:cat>
          <c:val>
            <c:numRef>
              <c:f>Graf_Dinamicos_10!$M$57:$M$68</c:f>
              <c:numCache>
                <c:formatCode>_([$$-540A]* #,##0.00_);_([$$-540A]* \(#,##0.00\);_([$$-540A]* "-"??_);_(@_)</c:formatCode>
                <c:ptCount val="11"/>
                <c:pt idx="0">
                  <c:v>537571</c:v>
                </c:pt>
                <c:pt idx="1">
                  <c:v>701022</c:v>
                </c:pt>
                <c:pt idx="2">
                  <c:v>33960</c:v>
                </c:pt>
                <c:pt idx="3">
                  <c:v>557267</c:v>
                </c:pt>
                <c:pt idx="4">
                  <c:v>63962</c:v>
                </c:pt>
                <c:pt idx="5">
                  <c:v>992922</c:v>
                </c:pt>
                <c:pt idx="6">
                  <c:v>330935</c:v>
                </c:pt>
                <c:pt idx="7">
                  <c:v>122897</c:v>
                </c:pt>
                <c:pt idx="8">
                  <c:v>64002</c:v>
                </c:pt>
                <c:pt idx="9">
                  <c:v>1857322</c:v>
                </c:pt>
                <c:pt idx="10">
                  <c:v>1195128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3-4A70-BAAD-478EF849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455696560"/>
        <c:axId val="1455697808"/>
      </c:barChart>
      <c:lineChart>
        <c:grouping val="standard"/>
        <c:varyColors val="0"/>
        <c:ser>
          <c:idx val="1"/>
          <c:order val="1"/>
          <c:tx>
            <c:strRef>
              <c:f>Graf_Dinamicos_10!$N$56</c:f>
              <c:strCache>
                <c:ptCount val="1"/>
                <c:pt idx="0">
                  <c:v>Suma de Cantidad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Graf_Dinamicos_10!$L$57:$L$68</c:f>
              <c:strCache>
                <c:ptCount val="11"/>
                <c:pt idx="0">
                  <c:v>ARISTON</c:v>
                </c:pt>
                <c:pt idx="1">
                  <c:v>AUDIOLOGIC</c:v>
                </c:pt>
                <c:pt idx="2">
                  <c:v>DAIHATSU</c:v>
                </c:pt>
                <c:pt idx="3">
                  <c:v>DATSUN</c:v>
                </c:pt>
                <c:pt idx="4">
                  <c:v>ELECTROLUX</c:v>
                </c:pt>
                <c:pt idx="5">
                  <c:v>GAFA</c:v>
                </c:pt>
                <c:pt idx="6">
                  <c:v>NOBLEX</c:v>
                </c:pt>
                <c:pt idx="7">
                  <c:v>PATRICK</c:v>
                </c:pt>
                <c:pt idx="8">
                  <c:v>PHILCO</c:v>
                </c:pt>
                <c:pt idx="9">
                  <c:v>PHILIPS</c:v>
                </c:pt>
                <c:pt idx="10">
                  <c:v>WHIRLPOOL</c:v>
                </c:pt>
              </c:strCache>
            </c:strRef>
          </c:cat>
          <c:val>
            <c:numRef>
              <c:f>Graf_Dinamicos_10!$N$57:$N$68</c:f>
              <c:numCache>
                <c:formatCode>General</c:formatCode>
                <c:ptCount val="11"/>
                <c:pt idx="0">
                  <c:v>629</c:v>
                </c:pt>
                <c:pt idx="1">
                  <c:v>684</c:v>
                </c:pt>
                <c:pt idx="2">
                  <c:v>40</c:v>
                </c:pt>
                <c:pt idx="3">
                  <c:v>563</c:v>
                </c:pt>
                <c:pt idx="4">
                  <c:v>128</c:v>
                </c:pt>
                <c:pt idx="5">
                  <c:v>1364</c:v>
                </c:pt>
                <c:pt idx="6">
                  <c:v>485</c:v>
                </c:pt>
                <c:pt idx="7">
                  <c:v>163</c:v>
                </c:pt>
                <c:pt idx="8">
                  <c:v>78</c:v>
                </c:pt>
                <c:pt idx="9">
                  <c:v>2459</c:v>
                </c:pt>
                <c:pt idx="10">
                  <c:v>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3-4A70-BAAD-478EF849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966480"/>
        <c:axId val="1579965232"/>
      </c:lineChart>
      <c:catAx>
        <c:axId val="14556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97808"/>
        <c:crosses val="autoZero"/>
        <c:auto val="1"/>
        <c:lblAlgn val="ctr"/>
        <c:lblOffset val="100"/>
        <c:noMultiLvlLbl val="0"/>
      </c:catAx>
      <c:valAx>
        <c:axId val="14556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540A]* #,##0.00_);_([$$-540A]* \(#,##0.00\);_([$$-540A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96560"/>
        <c:crosses val="autoZero"/>
        <c:crossBetween val="between"/>
      </c:valAx>
      <c:valAx>
        <c:axId val="15799652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66480"/>
        <c:crosses val="max"/>
        <c:crossBetween val="between"/>
      </c:valAx>
      <c:catAx>
        <c:axId val="157996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96523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68580</xdr:rowOff>
    </xdr:from>
    <xdr:to>
      <xdr:col>7</xdr:col>
      <xdr:colOff>91440</xdr:colOff>
      <xdr:row>3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4300" y="68580"/>
          <a:ext cx="9806940" cy="45720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Crea un gráfico de columnas agrupadas que muestre el total del sueldo por turno y por condición. Guíate del modelo que está a la derecha.</a:t>
          </a:r>
        </a:p>
      </xdr:txBody>
    </xdr:sp>
    <xdr:clientData/>
  </xdr:twoCellAnchor>
  <xdr:twoCellAnchor editAs="oneCell">
    <xdr:from>
      <xdr:col>15</xdr:col>
      <xdr:colOff>769620</xdr:colOff>
      <xdr:row>7</xdr:row>
      <xdr:rowOff>106680</xdr:rowOff>
    </xdr:from>
    <xdr:to>
      <xdr:col>20</xdr:col>
      <xdr:colOff>616093</xdr:colOff>
      <xdr:row>23</xdr:row>
      <xdr:rowOff>35291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72760" y="1402080"/>
          <a:ext cx="4578493" cy="2755631"/>
        </a:xfrm>
        <a:prstGeom prst="rect">
          <a:avLst/>
        </a:prstGeom>
      </xdr:spPr>
    </xdr:pic>
    <xdr:clientData/>
  </xdr:twoCellAnchor>
  <xdr:twoCellAnchor>
    <xdr:from>
      <xdr:col>15</xdr:col>
      <xdr:colOff>769620</xdr:colOff>
      <xdr:row>24</xdr:row>
      <xdr:rowOff>64770</xdr:rowOff>
    </xdr:from>
    <xdr:to>
      <xdr:col>20</xdr:col>
      <xdr:colOff>548640</xdr:colOff>
      <xdr:row>39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129540</xdr:rowOff>
    </xdr:from>
    <xdr:to>
      <xdr:col>9</xdr:col>
      <xdr:colOff>388620</xdr:colOff>
      <xdr:row>4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9540" y="129540"/>
          <a:ext cx="9806940" cy="66294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grtáfico que muestre sueldos y descuentos en cada área. Toma como referencia el modelo.</a:t>
          </a:r>
        </a:p>
      </xdr:txBody>
    </xdr:sp>
    <xdr:clientData/>
  </xdr:twoCellAnchor>
  <xdr:twoCellAnchor editAs="oneCell">
    <xdr:from>
      <xdr:col>13</xdr:col>
      <xdr:colOff>160020</xdr:colOff>
      <xdr:row>12</xdr:row>
      <xdr:rowOff>76200</xdr:rowOff>
    </xdr:from>
    <xdr:to>
      <xdr:col>19</xdr:col>
      <xdr:colOff>482107</xdr:colOff>
      <xdr:row>26</xdr:row>
      <xdr:rowOff>152638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38760" y="2491740"/>
          <a:ext cx="6029467" cy="2743438"/>
        </a:xfrm>
        <a:prstGeom prst="rect">
          <a:avLst/>
        </a:prstGeom>
      </xdr:spPr>
    </xdr:pic>
    <xdr:clientData/>
  </xdr:twoCellAnchor>
  <xdr:twoCellAnchor>
    <xdr:from>
      <xdr:col>13</xdr:col>
      <xdr:colOff>152400</xdr:colOff>
      <xdr:row>28</xdr:row>
      <xdr:rowOff>3810</xdr:rowOff>
    </xdr:from>
    <xdr:to>
      <xdr:col>19</xdr:col>
      <xdr:colOff>487680</xdr:colOff>
      <xdr:row>42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680" y="205740"/>
          <a:ext cx="10706100" cy="601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gráfico de anillo que muestre el porcentaje de ingresos registrados en cada</a:t>
          </a:r>
          <a:r>
            <a:rPr lang="es-PE" sz="1200" baseline="0"/>
            <a:t> área.</a:t>
          </a:r>
          <a:endParaRPr lang="es-PE" sz="1200"/>
        </a:p>
      </xdr:txBody>
    </xdr:sp>
    <xdr:clientData/>
  </xdr:twoCellAnchor>
  <xdr:twoCellAnchor editAs="oneCell">
    <xdr:from>
      <xdr:col>11</xdr:col>
      <xdr:colOff>167640</xdr:colOff>
      <xdr:row>7</xdr:row>
      <xdr:rowOff>160020</xdr:rowOff>
    </xdr:from>
    <xdr:to>
      <xdr:col>16</xdr:col>
      <xdr:colOff>222908</xdr:colOff>
      <xdr:row>23</xdr:row>
      <xdr:rowOff>62729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3300" y="1623060"/>
          <a:ext cx="4657748" cy="2828789"/>
        </a:xfrm>
        <a:prstGeom prst="rect">
          <a:avLst/>
        </a:prstGeom>
      </xdr:spPr>
    </xdr:pic>
    <xdr:clientData/>
  </xdr:twoCellAnchor>
  <xdr:twoCellAnchor>
    <xdr:from>
      <xdr:col>16</xdr:col>
      <xdr:colOff>266700</xdr:colOff>
      <xdr:row>8</xdr:row>
      <xdr:rowOff>3810</xdr:rowOff>
    </xdr:from>
    <xdr:to>
      <xdr:col>22</xdr:col>
      <xdr:colOff>83820</xdr:colOff>
      <xdr:row>23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gráfico que muestre el recorrido e importe en el primer semestre de cada año con el detalle por mes. Guíate del modelo.</a:t>
          </a:r>
        </a:p>
      </xdr:txBody>
    </xdr:sp>
    <xdr:clientData/>
  </xdr:twoCellAnchor>
  <xdr:twoCellAnchor editAs="oneCell">
    <xdr:from>
      <xdr:col>9</xdr:col>
      <xdr:colOff>0</xdr:colOff>
      <xdr:row>13</xdr:row>
      <xdr:rowOff>30480</xdr:rowOff>
    </xdr:from>
    <xdr:to>
      <xdr:col>15</xdr:col>
      <xdr:colOff>357192</xdr:colOff>
      <xdr:row>28</xdr:row>
      <xdr:rowOff>30718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5760" y="2407920"/>
          <a:ext cx="6651312" cy="2743438"/>
        </a:xfrm>
        <a:prstGeom prst="rect">
          <a:avLst/>
        </a:prstGeom>
      </xdr:spPr>
    </xdr:pic>
    <xdr:clientData/>
  </xdr:twoCellAnchor>
  <xdr:twoCellAnchor>
    <xdr:from>
      <xdr:col>8</xdr:col>
      <xdr:colOff>708660</xdr:colOff>
      <xdr:row>29</xdr:row>
      <xdr:rowOff>11430</xdr:rowOff>
    </xdr:from>
    <xdr:to>
      <xdr:col>15</xdr:col>
      <xdr:colOff>335280</xdr:colOff>
      <xdr:row>45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gráfico circular con subgráfico circular que muesrte el porcentaje de empleados según su año de nacimiento. Guíate del modelo.</a:t>
          </a:r>
        </a:p>
      </xdr:txBody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15</xdr:col>
      <xdr:colOff>774589</xdr:colOff>
      <xdr:row>22</xdr:row>
      <xdr:rowOff>12431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0820" y="1493520"/>
          <a:ext cx="4584589" cy="2755631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22</xdr:row>
      <xdr:rowOff>163830</xdr:rowOff>
    </xdr:from>
    <xdr:to>
      <xdr:col>16</xdr:col>
      <xdr:colOff>15240</xdr:colOff>
      <xdr:row>37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55245</xdr:rowOff>
    </xdr:from>
    <xdr:to>
      <xdr:col>9</xdr:col>
      <xdr:colOff>657225</xdr:colOff>
      <xdr:row>3</xdr:row>
      <xdr:rowOff>160021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4775" y="222885"/>
          <a:ext cx="10976610" cy="44005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gráfico que muestre la evolución mes a mes en el total vendido por Abrevia.</a:t>
          </a:r>
        </a:p>
      </xdr:txBody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18</xdr:col>
      <xdr:colOff>567561</xdr:colOff>
      <xdr:row>23</xdr:row>
      <xdr:rowOff>73391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554480"/>
          <a:ext cx="7303641" cy="2755631"/>
        </a:xfrm>
        <a:prstGeom prst="rect">
          <a:avLst/>
        </a:prstGeom>
      </xdr:spPr>
    </xdr:pic>
    <xdr:clientData/>
  </xdr:twoCellAnchor>
  <xdr:twoCellAnchor>
    <xdr:from>
      <xdr:col>10</xdr:col>
      <xdr:colOff>746760</xdr:colOff>
      <xdr:row>23</xdr:row>
      <xdr:rowOff>133350</xdr:rowOff>
    </xdr:from>
    <xdr:to>
      <xdr:col>18</xdr:col>
      <xdr:colOff>617220</xdr:colOff>
      <xdr:row>40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Crea un gráfico que muestre la cantidad vendida a cada empresa. Guíate del modelo.</a:t>
          </a:r>
        </a:p>
      </xdr:txBody>
    </xdr:sp>
    <xdr:clientData/>
  </xdr:twoCellAnchor>
  <xdr:twoCellAnchor>
    <xdr:from>
      <xdr:col>8</xdr:col>
      <xdr:colOff>693420</xdr:colOff>
      <xdr:row>9</xdr:row>
      <xdr:rowOff>102870</xdr:rowOff>
    </xdr:from>
    <xdr:to>
      <xdr:col>16</xdr:col>
      <xdr:colOff>457200</xdr:colOff>
      <xdr:row>32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2865" y="81915"/>
          <a:ext cx="9580245" cy="5353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gráfico que muestre el pago de bonificaciones según la fecha de ingreso. Guíate del modelo.</a:t>
          </a:r>
        </a:p>
      </xdr:txBody>
    </xdr:sp>
    <xdr:clientData/>
  </xdr:twoCellAnchor>
  <xdr:twoCellAnchor>
    <xdr:from>
      <xdr:col>10</xdr:col>
      <xdr:colOff>434340</xdr:colOff>
      <xdr:row>4</xdr:row>
      <xdr:rowOff>140970</xdr:rowOff>
    </xdr:from>
    <xdr:to>
      <xdr:col>16</xdr:col>
      <xdr:colOff>594360</xdr:colOff>
      <xdr:row>25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gráfico que muestre una comparación de la cantidad y total cobrado en cada marca. Guíate del modelo de la derecha.</a:t>
          </a:r>
        </a:p>
      </xdr:txBody>
    </xdr:sp>
    <xdr:clientData/>
  </xdr:twoCellAnchor>
  <xdr:twoCellAnchor>
    <xdr:from>
      <xdr:col>10</xdr:col>
      <xdr:colOff>731520</xdr:colOff>
      <xdr:row>13</xdr:row>
      <xdr:rowOff>80010</xdr:rowOff>
    </xdr:from>
    <xdr:to>
      <xdr:col>18</xdr:col>
      <xdr:colOff>541020</xdr:colOff>
      <xdr:row>31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Downloads/software2/software2/funciones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Alumnos"/>
      <sheetName val="Auxiliar"/>
      <sheetName val="Hoja1"/>
    </sheetNames>
    <sheetDataSet>
      <sheetData sheetId="0" refreshError="1"/>
      <sheetData sheetId="1">
        <row r="3">
          <cell r="B3" t="str">
            <v>Categoría</v>
          </cell>
          <cell r="C3" t="str">
            <v>Producto</v>
          </cell>
          <cell r="D3" t="str">
            <v>Unidades</v>
          </cell>
          <cell r="E3" t="str">
            <v>Costo</v>
          </cell>
          <cell r="F3" t="str">
            <v>Total</v>
          </cell>
        </row>
        <row r="4">
          <cell r="B4" t="str">
            <v>Lácteos</v>
          </cell>
          <cell r="C4" t="str">
            <v>Queso Mozzarella Giovanni</v>
          </cell>
          <cell r="D4">
            <v>5</v>
          </cell>
          <cell r="E4">
            <v>174</v>
          </cell>
          <cell r="F4">
            <v>870</v>
          </cell>
        </row>
        <row r="5">
          <cell r="B5" t="str">
            <v>Lácteos</v>
          </cell>
          <cell r="C5" t="str">
            <v>Queso Cabrales</v>
          </cell>
          <cell r="D5">
            <v>12</v>
          </cell>
          <cell r="E5">
            <v>168</v>
          </cell>
          <cell r="F5">
            <v>2016</v>
          </cell>
        </row>
        <row r="6">
          <cell r="B6" t="str">
            <v>Granos/Cereales</v>
          </cell>
          <cell r="C6" t="str">
            <v>Tallarines de Singapur</v>
          </cell>
          <cell r="D6">
            <v>10</v>
          </cell>
          <cell r="E6">
            <v>98</v>
          </cell>
          <cell r="F6">
            <v>980</v>
          </cell>
        </row>
        <row r="7">
          <cell r="B7" t="str">
            <v>Frutas/Verduras</v>
          </cell>
          <cell r="C7" t="str">
            <v>Manzanas secas Manjimup</v>
          </cell>
          <cell r="D7">
            <v>40</v>
          </cell>
          <cell r="E7">
            <v>1696</v>
          </cell>
          <cell r="F7">
            <v>67840</v>
          </cell>
        </row>
        <row r="8">
          <cell r="B8" t="str">
            <v>Frutas/Verduras</v>
          </cell>
          <cell r="C8" t="str">
            <v>Cuajada de judías</v>
          </cell>
          <cell r="D8">
            <v>9</v>
          </cell>
          <cell r="E8">
            <v>167.4</v>
          </cell>
          <cell r="F8">
            <v>1506.6000000000001</v>
          </cell>
        </row>
        <row r="9">
          <cell r="B9" t="str">
            <v>Frutas/Verduras</v>
          </cell>
          <cell r="C9" t="str">
            <v>Manzanas secas Manjimup</v>
          </cell>
          <cell r="D9">
            <v>35</v>
          </cell>
          <cell r="E9">
            <v>1484</v>
          </cell>
          <cell r="F9">
            <v>51940</v>
          </cell>
        </row>
        <row r="10">
          <cell r="B10" t="str">
            <v>Frutas/Verduras</v>
          </cell>
          <cell r="C10" t="str">
            <v>Manzanas secas Manjimup</v>
          </cell>
          <cell r="D10">
            <v>35</v>
          </cell>
          <cell r="E10">
            <v>1484</v>
          </cell>
          <cell r="F10">
            <v>51940</v>
          </cell>
        </row>
        <row r="11">
          <cell r="B11" t="str">
            <v>Condimentos</v>
          </cell>
          <cell r="C11" t="str">
            <v>Salsa de pimiento picante de Luisiana</v>
          </cell>
          <cell r="D11">
            <v>15</v>
          </cell>
          <cell r="E11">
            <v>252</v>
          </cell>
          <cell r="F11">
            <v>3780</v>
          </cell>
        </row>
        <row r="12">
          <cell r="B12" t="str">
            <v>Pescado/Marisco</v>
          </cell>
          <cell r="C12" t="str">
            <v>Crema de almejas estilo Nueva Inglaterra</v>
          </cell>
          <cell r="D12">
            <v>10</v>
          </cell>
          <cell r="E12">
            <v>77</v>
          </cell>
          <cell r="F12">
            <v>770</v>
          </cell>
        </row>
        <row r="13">
          <cell r="B13" t="str">
            <v>Condimentos</v>
          </cell>
          <cell r="C13" t="str">
            <v>Salsa de pimiento picante de Luisiana</v>
          </cell>
          <cell r="D13">
            <v>20</v>
          </cell>
          <cell r="E13">
            <v>336</v>
          </cell>
          <cell r="F13">
            <v>6720</v>
          </cell>
        </row>
        <row r="14">
          <cell r="B14" t="str">
            <v>Granos/Cereales</v>
          </cell>
          <cell r="C14" t="str">
            <v>Raviolis Angelo</v>
          </cell>
          <cell r="D14">
            <v>15</v>
          </cell>
          <cell r="E14">
            <v>234</v>
          </cell>
          <cell r="F14">
            <v>3510</v>
          </cell>
        </row>
        <row r="15">
          <cell r="B15" t="str">
            <v>Granos/Cereales</v>
          </cell>
          <cell r="C15" t="str">
            <v>Pan de centeno crujiente estilo Gustaf's</v>
          </cell>
          <cell r="D15">
            <v>6</v>
          </cell>
          <cell r="E15">
            <v>100.8</v>
          </cell>
          <cell r="F15">
            <v>604.79999999999995</v>
          </cell>
        </row>
        <row r="16">
          <cell r="B16" t="str">
            <v>Repostería</v>
          </cell>
          <cell r="C16" t="str">
            <v>Mermelada de Sir Rodney's</v>
          </cell>
          <cell r="D16">
            <v>40</v>
          </cell>
          <cell r="E16">
            <v>2592</v>
          </cell>
          <cell r="F16">
            <v>103680</v>
          </cell>
        </row>
        <row r="17">
          <cell r="B17" t="str">
            <v>Lácteos</v>
          </cell>
          <cell r="C17" t="str">
            <v>Camembert Pierrot</v>
          </cell>
          <cell r="D17">
            <v>40</v>
          </cell>
          <cell r="E17">
            <v>1088</v>
          </cell>
          <cell r="F17">
            <v>43520</v>
          </cell>
        </row>
      </sheetData>
      <sheetData sheetId="2" refreshError="1"/>
      <sheetData sheetId="3" refreshError="1"/>
      <sheetData sheetId="4">
        <row r="3">
          <cell r="B3" t="str">
            <v>Código
Venta</v>
          </cell>
          <cell r="C3" t="str">
            <v>Categoría</v>
          </cell>
          <cell r="D3" t="str">
            <v xml:space="preserve">Monto
de Compra </v>
          </cell>
          <cell r="E3" t="str">
            <v>Cajero</v>
          </cell>
          <cell r="F3" t="str">
            <v>Fecha
de Compra</v>
          </cell>
          <cell r="G3" t="str">
            <v>Número
de Visitas</v>
          </cell>
        </row>
        <row r="4">
          <cell r="B4" t="str">
            <v>V015</v>
          </cell>
          <cell r="C4" t="str">
            <v>A</v>
          </cell>
          <cell r="D4">
            <v>3005.9</v>
          </cell>
          <cell r="E4" t="str">
            <v xml:space="preserve">ANA CECILIA NARRO CALLA </v>
          </cell>
          <cell r="F4">
            <v>34973</v>
          </cell>
          <cell r="G4">
            <v>2</v>
          </cell>
        </row>
        <row r="5">
          <cell r="B5" t="str">
            <v>V030</v>
          </cell>
          <cell r="C5" t="str">
            <v>D</v>
          </cell>
          <cell r="D5">
            <v>4911.8</v>
          </cell>
          <cell r="E5" t="str">
            <v xml:space="preserve">BLANCA VIOLETA AYALA MINA </v>
          </cell>
          <cell r="F5">
            <v>34973</v>
          </cell>
          <cell r="G5">
            <v>6</v>
          </cell>
        </row>
        <row r="6">
          <cell r="B6" t="str">
            <v>V045</v>
          </cell>
          <cell r="C6" t="str">
            <v>C</v>
          </cell>
          <cell r="D6">
            <v>4088.2</v>
          </cell>
          <cell r="E6" t="str">
            <v xml:space="preserve">ROSA JUDITH MORALES NAVA </v>
          </cell>
          <cell r="F6">
            <v>34973</v>
          </cell>
          <cell r="G6">
            <v>10</v>
          </cell>
        </row>
        <row r="7">
          <cell r="B7" t="str">
            <v>V044</v>
          </cell>
          <cell r="C7" t="str">
            <v>D</v>
          </cell>
          <cell r="D7">
            <v>2723.5</v>
          </cell>
          <cell r="E7" t="str">
            <v xml:space="preserve">MIRIAM HEREDIA MARTINEZ </v>
          </cell>
          <cell r="F7">
            <v>37196</v>
          </cell>
          <cell r="G7">
            <v>3</v>
          </cell>
        </row>
        <row r="8">
          <cell r="B8" t="str">
            <v>V046</v>
          </cell>
          <cell r="C8" t="str">
            <v>A</v>
          </cell>
          <cell r="D8">
            <v>4370.6000000000004</v>
          </cell>
          <cell r="E8" t="str">
            <v xml:space="preserve">BLANCA VIOLETA AYALA MINA </v>
          </cell>
          <cell r="F8">
            <v>35339</v>
          </cell>
          <cell r="G8">
            <v>7</v>
          </cell>
        </row>
        <row r="9">
          <cell r="B9" t="str">
            <v>V016</v>
          </cell>
          <cell r="C9" t="str">
            <v>B</v>
          </cell>
          <cell r="D9">
            <v>3464.7</v>
          </cell>
          <cell r="E9" t="str">
            <v xml:space="preserve">BLANCA VIOLETA AYALA MINA </v>
          </cell>
          <cell r="F9">
            <v>35339</v>
          </cell>
          <cell r="G9">
            <v>8</v>
          </cell>
        </row>
        <row r="10">
          <cell r="B10" t="str">
            <v>V039</v>
          </cell>
          <cell r="C10" t="str">
            <v>B</v>
          </cell>
          <cell r="D10">
            <v>4688.2</v>
          </cell>
          <cell r="E10" t="str">
            <v xml:space="preserve">ROSA JUDITH MORALES NAVA </v>
          </cell>
          <cell r="F10">
            <v>36192</v>
          </cell>
          <cell r="G10">
            <v>2</v>
          </cell>
        </row>
        <row r="11">
          <cell r="B11" t="str">
            <v>V054</v>
          </cell>
          <cell r="C11" t="str">
            <v>D</v>
          </cell>
          <cell r="D11">
            <v>4747.1000000000004</v>
          </cell>
          <cell r="E11" t="str">
            <v xml:space="preserve">ANA CECILIA NARRO CALLA </v>
          </cell>
          <cell r="F11">
            <v>36192</v>
          </cell>
          <cell r="G11">
            <v>6</v>
          </cell>
        </row>
        <row r="12">
          <cell r="B12" t="str">
            <v>V009</v>
          </cell>
          <cell r="C12" t="str">
            <v>B</v>
          </cell>
          <cell r="D12">
            <v>2935.3</v>
          </cell>
          <cell r="E12" t="str">
            <v xml:space="preserve">ROSA ARAUJO DE TORRES </v>
          </cell>
          <cell r="F12">
            <v>36192</v>
          </cell>
          <cell r="G12">
            <v>7</v>
          </cell>
        </row>
        <row r="13">
          <cell r="B13" t="str">
            <v>V007</v>
          </cell>
          <cell r="C13" t="str">
            <v>A</v>
          </cell>
          <cell r="D13">
            <v>4876.5</v>
          </cell>
          <cell r="E13" t="str">
            <v xml:space="preserve">MIRIAM HEREDIA MARTINEZ </v>
          </cell>
          <cell r="F13">
            <v>36404</v>
          </cell>
          <cell r="G13">
            <v>3</v>
          </cell>
        </row>
        <row r="14">
          <cell r="B14" t="str">
            <v>V035</v>
          </cell>
          <cell r="C14" t="str">
            <v>D</v>
          </cell>
          <cell r="D14">
            <v>3805.9</v>
          </cell>
          <cell r="E14" t="str">
            <v xml:space="preserve">ROSA ARAUJO DE TORRES </v>
          </cell>
          <cell r="F14">
            <v>37135</v>
          </cell>
          <cell r="G14">
            <v>4</v>
          </cell>
        </row>
        <row r="15">
          <cell r="B15" t="str">
            <v>V050</v>
          </cell>
          <cell r="C15" t="str">
            <v>A</v>
          </cell>
          <cell r="D15">
            <v>5582.4</v>
          </cell>
          <cell r="E15" t="str">
            <v xml:space="preserve">ROSA JUDITH MORALES NAVA </v>
          </cell>
          <cell r="F15">
            <v>37135</v>
          </cell>
          <cell r="G15">
            <v>8</v>
          </cell>
        </row>
        <row r="16">
          <cell r="B16" t="str">
            <v>V002</v>
          </cell>
          <cell r="C16" t="str">
            <v>B</v>
          </cell>
          <cell r="D16">
            <v>4052.9</v>
          </cell>
          <cell r="E16" t="str">
            <v xml:space="preserve">MIRIAM HEREDIA MARTINEZ </v>
          </cell>
          <cell r="F16">
            <v>37226</v>
          </cell>
          <cell r="G16">
            <v>5</v>
          </cell>
        </row>
        <row r="17">
          <cell r="B17" t="str">
            <v>V014</v>
          </cell>
          <cell r="C17" t="str">
            <v>C</v>
          </cell>
          <cell r="D17">
            <v>3617.6</v>
          </cell>
          <cell r="E17" t="str">
            <v xml:space="preserve">MIRIAM HEREDIA MARTINEZ </v>
          </cell>
          <cell r="F17">
            <v>37196</v>
          </cell>
          <cell r="G17">
            <v>6</v>
          </cell>
        </row>
        <row r="18">
          <cell r="B18" t="str">
            <v>V017</v>
          </cell>
          <cell r="C18" t="str">
            <v>C</v>
          </cell>
          <cell r="D18">
            <v>4994.1000000000004</v>
          </cell>
          <cell r="E18" t="str">
            <v xml:space="preserve">ROSA ARAUJO DE TORRES </v>
          </cell>
          <cell r="F18">
            <v>37226</v>
          </cell>
          <cell r="G18">
            <v>12</v>
          </cell>
        </row>
        <row r="19">
          <cell r="B19" t="str">
            <v>V047</v>
          </cell>
          <cell r="C19" t="str">
            <v>D</v>
          </cell>
          <cell r="D19">
            <v>4005.9</v>
          </cell>
          <cell r="E19" t="str">
            <v xml:space="preserve">ROSA JUDITH MORALES NAVA </v>
          </cell>
          <cell r="F19">
            <v>37226</v>
          </cell>
          <cell r="G19">
            <v>6</v>
          </cell>
        </row>
        <row r="20">
          <cell r="B20" t="str">
            <v>V042</v>
          </cell>
          <cell r="C20" t="str">
            <v>B</v>
          </cell>
          <cell r="D20">
            <v>2982.4</v>
          </cell>
          <cell r="E20" t="str">
            <v xml:space="preserve">ANA CECILIA NARRO CALLA </v>
          </cell>
          <cell r="F20">
            <v>37561</v>
          </cell>
          <cell r="G20">
            <v>6</v>
          </cell>
        </row>
        <row r="21">
          <cell r="B21" t="str">
            <v>V023</v>
          </cell>
          <cell r="C21" t="str">
            <v>C</v>
          </cell>
          <cell r="D21">
            <v>2570.6</v>
          </cell>
          <cell r="E21" t="str">
            <v xml:space="preserve">ANA CECILIA NARRO CALLA </v>
          </cell>
          <cell r="F21">
            <v>37377</v>
          </cell>
          <cell r="G21">
            <v>11</v>
          </cell>
        </row>
        <row r="22">
          <cell r="B22" t="str">
            <v>V034</v>
          </cell>
          <cell r="C22" t="str">
            <v>C</v>
          </cell>
          <cell r="D22">
            <v>5288.2</v>
          </cell>
          <cell r="E22" t="str">
            <v xml:space="preserve">BLANCA VIOLETA AYALA MINA </v>
          </cell>
          <cell r="F22">
            <v>37408</v>
          </cell>
          <cell r="G22">
            <v>12</v>
          </cell>
        </row>
        <row r="23">
          <cell r="B23" t="str">
            <v>V003</v>
          </cell>
          <cell r="C23" t="str">
            <v>A</v>
          </cell>
          <cell r="D23">
            <v>3205.9</v>
          </cell>
          <cell r="E23" t="str">
            <v xml:space="preserve">ROSA ARAUJO DE TORRES </v>
          </cell>
          <cell r="F23">
            <v>37773</v>
          </cell>
          <cell r="G23">
            <v>6</v>
          </cell>
        </row>
        <row r="24">
          <cell r="B24" t="str">
            <v>V028</v>
          </cell>
          <cell r="C24" t="str">
            <v>B</v>
          </cell>
          <cell r="D24">
            <v>4958.8</v>
          </cell>
          <cell r="E24" t="str">
            <v xml:space="preserve">ANDRES ALFARO LINAREZ </v>
          </cell>
          <cell r="F24">
            <v>38473</v>
          </cell>
          <cell r="G2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Código</v>
          </cell>
          <cell r="B3" t="str">
            <v>Alumno</v>
          </cell>
          <cell r="C3" t="str">
            <v>Procedencia</v>
          </cell>
          <cell r="D3" t="str">
            <v>Nivel</v>
          </cell>
          <cell r="E3" t="str">
            <v>Grado</v>
          </cell>
          <cell r="F3" t="str">
            <v>Sección</v>
          </cell>
          <cell r="G3" t="str">
            <v>Categoría</v>
          </cell>
          <cell r="H3" t="str">
            <v>Recibo</v>
          </cell>
          <cell r="I3" t="str">
            <v>Fecha</v>
          </cell>
          <cell r="J3" t="str">
            <v>Matrícula</v>
          </cell>
          <cell r="K3" t="str">
            <v>Marzo</v>
          </cell>
          <cell r="L3" t="str">
            <v>Inscripción</v>
          </cell>
          <cell r="M3" t="str">
            <v>Control</v>
          </cell>
          <cell r="N3" t="str">
            <v>Computación</v>
          </cell>
          <cell r="O3" t="str">
            <v>Total</v>
          </cell>
        </row>
        <row r="4">
          <cell r="A4">
            <v>960081</v>
          </cell>
          <cell r="B4" t="str">
            <v>CASTILLO WILLIS HECTOR</v>
          </cell>
          <cell r="C4" t="str">
            <v>PNP</v>
          </cell>
          <cell r="D4" t="str">
            <v>P</v>
          </cell>
          <cell r="E4">
            <v>1</v>
          </cell>
          <cell r="F4" t="str">
            <v>A</v>
          </cell>
          <cell r="G4" t="str">
            <v>A</v>
          </cell>
          <cell r="H4">
            <v>6984</v>
          </cell>
          <cell r="I4">
            <v>35094</v>
          </cell>
          <cell r="J4">
            <v>60</v>
          </cell>
          <cell r="K4">
            <v>60</v>
          </cell>
          <cell r="L4">
            <v>0</v>
          </cell>
          <cell r="M4">
            <v>5</v>
          </cell>
          <cell r="N4">
            <v>0</v>
          </cell>
          <cell r="O4">
            <v>125</v>
          </cell>
        </row>
        <row r="5">
          <cell r="A5">
            <v>960139</v>
          </cell>
          <cell r="B5" t="str">
            <v>CORDOVA ALVAREZ CESAR</v>
          </cell>
          <cell r="C5" t="str">
            <v>PNP</v>
          </cell>
          <cell r="D5" t="str">
            <v>P</v>
          </cell>
          <cell r="E5">
            <v>1</v>
          </cell>
          <cell r="F5" t="str">
            <v>A</v>
          </cell>
          <cell r="G5" t="str">
            <v>A</v>
          </cell>
          <cell r="H5">
            <v>7046</v>
          </cell>
          <cell r="I5">
            <v>35094</v>
          </cell>
          <cell r="J5">
            <v>60</v>
          </cell>
          <cell r="K5">
            <v>60</v>
          </cell>
          <cell r="L5">
            <v>0</v>
          </cell>
          <cell r="M5">
            <v>5</v>
          </cell>
          <cell r="N5">
            <v>0</v>
          </cell>
          <cell r="O5">
            <v>125</v>
          </cell>
        </row>
        <row r="6">
          <cell r="A6">
            <v>960713</v>
          </cell>
          <cell r="B6" t="str">
            <v>GUZMAN CASTRO JULIO</v>
          </cell>
          <cell r="C6" t="str">
            <v>PNP</v>
          </cell>
          <cell r="D6" t="str">
            <v>P</v>
          </cell>
          <cell r="E6">
            <v>1</v>
          </cell>
          <cell r="F6" t="str">
            <v>A</v>
          </cell>
          <cell r="G6" t="str">
            <v>A</v>
          </cell>
          <cell r="H6">
            <v>7629</v>
          </cell>
          <cell r="I6">
            <v>35103</v>
          </cell>
          <cell r="J6">
            <v>60</v>
          </cell>
          <cell r="K6">
            <v>60</v>
          </cell>
          <cell r="L6">
            <v>0</v>
          </cell>
          <cell r="M6">
            <v>5</v>
          </cell>
          <cell r="N6">
            <v>0</v>
          </cell>
          <cell r="O6">
            <v>125</v>
          </cell>
        </row>
        <row r="7">
          <cell r="A7">
            <v>960353</v>
          </cell>
          <cell r="B7" t="str">
            <v>LUJAN VASQUEZ ADOLFO</v>
          </cell>
          <cell r="C7" t="str">
            <v>PNP</v>
          </cell>
          <cell r="D7" t="str">
            <v>P</v>
          </cell>
          <cell r="E7">
            <v>1</v>
          </cell>
          <cell r="F7" t="str">
            <v>A</v>
          </cell>
          <cell r="G7" t="str">
            <v>B</v>
          </cell>
          <cell r="H7">
            <v>7265</v>
          </cell>
          <cell r="I7">
            <v>35097</v>
          </cell>
          <cell r="J7">
            <v>85</v>
          </cell>
          <cell r="K7">
            <v>85</v>
          </cell>
          <cell r="L7">
            <v>21</v>
          </cell>
          <cell r="M7">
            <v>5</v>
          </cell>
          <cell r="N7">
            <v>0</v>
          </cell>
          <cell r="O7">
            <v>196</v>
          </cell>
        </row>
        <row r="8">
          <cell r="A8">
            <v>960787</v>
          </cell>
          <cell r="B8" t="str">
            <v>BALVIN VELA INGRID</v>
          </cell>
          <cell r="C8" t="str">
            <v>PNP</v>
          </cell>
          <cell r="D8" t="str">
            <v>S</v>
          </cell>
          <cell r="E8">
            <v>1</v>
          </cell>
          <cell r="F8" t="str">
            <v>C</v>
          </cell>
          <cell r="G8" t="str">
            <v>B</v>
          </cell>
          <cell r="H8">
            <v>7703</v>
          </cell>
          <cell r="I8">
            <v>35103</v>
          </cell>
          <cell r="J8">
            <v>85</v>
          </cell>
          <cell r="K8">
            <v>85</v>
          </cell>
          <cell r="L8">
            <v>0</v>
          </cell>
          <cell r="M8">
            <v>5</v>
          </cell>
          <cell r="N8">
            <v>3</v>
          </cell>
          <cell r="O8">
            <v>178</v>
          </cell>
        </row>
        <row r="9">
          <cell r="A9">
            <v>960726</v>
          </cell>
          <cell r="B9" t="str">
            <v>BANIC VIDAL BRANKO</v>
          </cell>
          <cell r="C9" t="str">
            <v>PNP</v>
          </cell>
          <cell r="D9" t="str">
            <v>S</v>
          </cell>
          <cell r="E9">
            <v>4</v>
          </cell>
          <cell r="F9" t="str">
            <v>A</v>
          </cell>
          <cell r="G9" t="str">
            <v>B</v>
          </cell>
          <cell r="H9">
            <v>7642</v>
          </cell>
          <cell r="I9">
            <v>35103</v>
          </cell>
          <cell r="J9">
            <v>95</v>
          </cell>
          <cell r="K9">
            <v>95</v>
          </cell>
          <cell r="L9">
            <v>0</v>
          </cell>
          <cell r="M9">
            <v>5</v>
          </cell>
          <cell r="N9">
            <v>3</v>
          </cell>
          <cell r="O9">
            <v>198</v>
          </cell>
        </row>
        <row r="10">
          <cell r="A10">
            <v>960262</v>
          </cell>
          <cell r="B10" t="str">
            <v>NAVARRETE PROAÑO KAREN</v>
          </cell>
          <cell r="C10" t="str">
            <v>PNP</v>
          </cell>
          <cell r="D10" t="str">
            <v>P</v>
          </cell>
          <cell r="E10">
            <v>1</v>
          </cell>
          <cell r="F10" t="str">
            <v>A</v>
          </cell>
          <cell r="G10" t="str">
            <v>A</v>
          </cell>
          <cell r="H10">
            <v>7172</v>
          </cell>
          <cell r="I10">
            <v>35097</v>
          </cell>
          <cell r="J10">
            <v>60</v>
          </cell>
          <cell r="K10">
            <v>60</v>
          </cell>
          <cell r="L10">
            <v>0</v>
          </cell>
          <cell r="M10">
            <v>5</v>
          </cell>
          <cell r="N10">
            <v>0</v>
          </cell>
          <cell r="O10">
            <v>125</v>
          </cell>
        </row>
        <row r="11">
          <cell r="A11">
            <v>960396</v>
          </cell>
          <cell r="B11" t="str">
            <v>PACHECO CLAROS LARISA</v>
          </cell>
          <cell r="C11" t="str">
            <v>PNP</v>
          </cell>
          <cell r="D11" t="str">
            <v>P</v>
          </cell>
          <cell r="E11">
            <v>1</v>
          </cell>
          <cell r="F11" t="str">
            <v>A</v>
          </cell>
          <cell r="G11" t="str">
            <v>A</v>
          </cell>
          <cell r="H11">
            <v>7308</v>
          </cell>
          <cell r="I11">
            <v>35100</v>
          </cell>
          <cell r="J11">
            <v>60</v>
          </cell>
          <cell r="K11">
            <v>60</v>
          </cell>
          <cell r="L11">
            <v>0</v>
          </cell>
          <cell r="M11">
            <v>5</v>
          </cell>
          <cell r="N11">
            <v>0</v>
          </cell>
          <cell r="O11">
            <v>125</v>
          </cell>
        </row>
        <row r="12">
          <cell r="A12">
            <v>960629</v>
          </cell>
          <cell r="B12" t="str">
            <v>RAMOS ROJAS DIEGO</v>
          </cell>
          <cell r="C12" t="str">
            <v>PNP</v>
          </cell>
          <cell r="D12" t="str">
            <v>P</v>
          </cell>
          <cell r="E12">
            <v>1</v>
          </cell>
          <cell r="F12" t="str">
            <v>A</v>
          </cell>
          <cell r="G12" t="str">
            <v>A</v>
          </cell>
          <cell r="H12">
            <v>7543</v>
          </cell>
          <cell r="I12">
            <v>35102</v>
          </cell>
          <cell r="J12">
            <v>60</v>
          </cell>
          <cell r="K12">
            <v>60</v>
          </cell>
          <cell r="L12">
            <v>0</v>
          </cell>
          <cell r="M12">
            <v>5</v>
          </cell>
          <cell r="N12">
            <v>0</v>
          </cell>
          <cell r="O12">
            <v>125</v>
          </cell>
        </row>
        <row r="13">
          <cell r="A13">
            <v>960570</v>
          </cell>
          <cell r="B13" t="str">
            <v>RIVERA PALOMINO MARCO</v>
          </cell>
          <cell r="C13" t="str">
            <v>PNP</v>
          </cell>
          <cell r="D13" t="str">
            <v>P</v>
          </cell>
          <cell r="E13">
            <v>1</v>
          </cell>
          <cell r="F13" t="str">
            <v>A</v>
          </cell>
          <cell r="G13" t="str">
            <v>B</v>
          </cell>
          <cell r="H13">
            <v>7484</v>
          </cell>
          <cell r="I13">
            <v>35101</v>
          </cell>
          <cell r="J13">
            <v>85</v>
          </cell>
          <cell r="K13">
            <v>85</v>
          </cell>
          <cell r="L13">
            <v>21</v>
          </cell>
          <cell r="M13">
            <v>5</v>
          </cell>
          <cell r="N13">
            <v>0</v>
          </cell>
          <cell r="O13">
            <v>196</v>
          </cell>
        </row>
        <row r="14">
          <cell r="A14">
            <v>960580</v>
          </cell>
          <cell r="B14" t="str">
            <v>SANTANDER CARDENAS LUIS</v>
          </cell>
          <cell r="C14" t="str">
            <v>PNP</v>
          </cell>
          <cell r="D14" t="str">
            <v>P</v>
          </cell>
          <cell r="E14">
            <v>1</v>
          </cell>
          <cell r="F14" t="str">
            <v>A</v>
          </cell>
          <cell r="G14" t="str">
            <v>B</v>
          </cell>
          <cell r="H14">
            <v>7494</v>
          </cell>
          <cell r="I14">
            <v>35102</v>
          </cell>
          <cell r="J14">
            <v>85</v>
          </cell>
          <cell r="K14">
            <v>85</v>
          </cell>
          <cell r="L14">
            <v>0</v>
          </cell>
          <cell r="M14">
            <v>5</v>
          </cell>
          <cell r="N14">
            <v>0</v>
          </cell>
          <cell r="O14">
            <v>175</v>
          </cell>
        </row>
        <row r="15">
          <cell r="A15">
            <v>960667</v>
          </cell>
          <cell r="B15" t="str">
            <v>SCARNEO ORTIZ SHEYLA</v>
          </cell>
          <cell r="C15" t="str">
            <v>PNP</v>
          </cell>
          <cell r="D15" t="str">
            <v>P</v>
          </cell>
          <cell r="E15">
            <v>1</v>
          </cell>
          <cell r="F15" t="str">
            <v>A</v>
          </cell>
          <cell r="G15" t="str">
            <v>A</v>
          </cell>
          <cell r="H15">
            <v>7581</v>
          </cell>
          <cell r="I15">
            <v>35102</v>
          </cell>
          <cell r="J15">
            <v>60</v>
          </cell>
          <cell r="K15">
            <v>60</v>
          </cell>
          <cell r="L15">
            <v>0</v>
          </cell>
          <cell r="M15">
            <v>5</v>
          </cell>
          <cell r="N15">
            <v>0</v>
          </cell>
          <cell r="O15">
            <v>125</v>
          </cell>
        </row>
        <row r="16">
          <cell r="A16">
            <v>960680</v>
          </cell>
          <cell r="B16" t="str">
            <v>ZEVALLOS CHAVEZ RODOLFO</v>
          </cell>
          <cell r="C16" t="str">
            <v>PNP</v>
          </cell>
          <cell r="D16" t="str">
            <v>P</v>
          </cell>
          <cell r="E16">
            <v>1</v>
          </cell>
          <cell r="F16" t="str">
            <v>A</v>
          </cell>
          <cell r="G16" t="str">
            <v>B</v>
          </cell>
          <cell r="H16">
            <v>7594</v>
          </cell>
          <cell r="I16">
            <v>35103</v>
          </cell>
          <cell r="J16">
            <v>85</v>
          </cell>
          <cell r="K16">
            <v>85</v>
          </cell>
          <cell r="L16">
            <v>0</v>
          </cell>
          <cell r="M16">
            <v>5</v>
          </cell>
          <cell r="N16">
            <v>0</v>
          </cell>
          <cell r="O16">
            <v>175</v>
          </cell>
        </row>
        <row r="17">
          <cell r="A17">
            <v>960006</v>
          </cell>
          <cell r="B17" t="str">
            <v>AGUILAR GARCIA VERONICA</v>
          </cell>
          <cell r="C17" t="str">
            <v>CIVIL</v>
          </cell>
          <cell r="D17" t="str">
            <v>P</v>
          </cell>
          <cell r="E17">
            <v>1</v>
          </cell>
          <cell r="F17" t="str">
            <v>B</v>
          </cell>
          <cell r="G17" t="str">
            <v>C</v>
          </cell>
          <cell r="H17">
            <v>6906</v>
          </cell>
          <cell r="I17">
            <v>35093</v>
          </cell>
          <cell r="J17">
            <v>150</v>
          </cell>
          <cell r="K17">
            <v>150</v>
          </cell>
          <cell r="L17">
            <v>0</v>
          </cell>
          <cell r="M17">
            <v>5</v>
          </cell>
          <cell r="N17">
            <v>0</v>
          </cell>
          <cell r="O17">
            <v>305</v>
          </cell>
        </row>
        <row r="18">
          <cell r="A18">
            <v>960010</v>
          </cell>
          <cell r="B18" t="str">
            <v>ALIAGA CORONEL LUIS</v>
          </cell>
          <cell r="C18" t="str">
            <v>CIVIL</v>
          </cell>
          <cell r="D18" t="str">
            <v>P</v>
          </cell>
          <cell r="E18">
            <v>1</v>
          </cell>
          <cell r="F18" t="str">
            <v>B</v>
          </cell>
          <cell r="G18" t="str">
            <v>C</v>
          </cell>
          <cell r="H18">
            <v>6910</v>
          </cell>
          <cell r="I18">
            <v>35093</v>
          </cell>
          <cell r="J18">
            <v>150</v>
          </cell>
          <cell r="K18">
            <v>150</v>
          </cell>
          <cell r="L18">
            <v>21</v>
          </cell>
          <cell r="M18">
            <v>5</v>
          </cell>
          <cell r="N18">
            <v>0</v>
          </cell>
          <cell r="O18">
            <v>326</v>
          </cell>
        </row>
        <row r="19">
          <cell r="A19">
            <v>960007</v>
          </cell>
          <cell r="B19" t="str">
            <v>ALVAREZ BERTRAN MANUEL</v>
          </cell>
          <cell r="C19" t="str">
            <v>CIVIL</v>
          </cell>
          <cell r="D19" t="str">
            <v>P</v>
          </cell>
          <cell r="E19">
            <v>1</v>
          </cell>
          <cell r="F19" t="str">
            <v>B</v>
          </cell>
          <cell r="G19" t="str">
            <v>C</v>
          </cell>
          <cell r="H19">
            <v>6907</v>
          </cell>
          <cell r="I19">
            <v>35093</v>
          </cell>
          <cell r="J19">
            <v>150</v>
          </cell>
          <cell r="K19">
            <v>150</v>
          </cell>
          <cell r="L19">
            <v>0</v>
          </cell>
          <cell r="M19">
            <v>5</v>
          </cell>
          <cell r="N19">
            <v>0</v>
          </cell>
          <cell r="O19">
            <v>305</v>
          </cell>
        </row>
        <row r="20">
          <cell r="A20">
            <v>960966</v>
          </cell>
          <cell r="B20" t="str">
            <v>ANTUNEZ POVES RENZO</v>
          </cell>
          <cell r="C20" t="str">
            <v>CIVIL</v>
          </cell>
          <cell r="D20" t="str">
            <v>P</v>
          </cell>
          <cell r="E20">
            <v>1</v>
          </cell>
          <cell r="F20" t="str">
            <v>B</v>
          </cell>
          <cell r="G20" t="str">
            <v>C</v>
          </cell>
          <cell r="H20">
            <v>70136</v>
          </cell>
          <cell r="I20">
            <v>35123</v>
          </cell>
          <cell r="J20">
            <v>150</v>
          </cell>
          <cell r="K20">
            <v>150</v>
          </cell>
          <cell r="L20">
            <v>0</v>
          </cell>
          <cell r="M20">
            <v>5</v>
          </cell>
          <cell r="N20">
            <v>0</v>
          </cell>
          <cell r="O20">
            <v>305</v>
          </cell>
        </row>
        <row r="21">
          <cell r="A21">
            <v>960042</v>
          </cell>
          <cell r="B21" t="str">
            <v>ARMAS SALAS VICTOR</v>
          </cell>
          <cell r="C21" t="str">
            <v>CIVIL</v>
          </cell>
          <cell r="D21" t="str">
            <v>P</v>
          </cell>
          <cell r="E21">
            <v>1</v>
          </cell>
          <cell r="F21" t="str">
            <v>B</v>
          </cell>
          <cell r="G21" t="str">
            <v>C</v>
          </cell>
          <cell r="H21">
            <v>6944</v>
          </cell>
          <cell r="I21">
            <v>35093</v>
          </cell>
          <cell r="J21">
            <v>150</v>
          </cell>
          <cell r="K21">
            <v>150</v>
          </cell>
          <cell r="L21">
            <v>21</v>
          </cell>
          <cell r="M21">
            <v>5</v>
          </cell>
          <cell r="N21">
            <v>0</v>
          </cell>
          <cell r="O21">
            <v>326</v>
          </cell>
        </row>
        <row r="22">
          <cell r="A22">
            <v>960030</v>
          </cell>
          <cell r="B22" t="str">
            <v>BARBIERI ALVARADO LILA</v>
          </cell>
          <cell r="C22" t="str">
            <v>PNP</v>
          </cell>
          <cell r="D22" t="str">
            <v>S</v>
          </cell>
          <cell r="E22">
            <v>5</v>
          </cell>
          <cell r="F22" t="str">
            <v>C</v>
          </cell>
          <cell r="G22" t="str">
            <v>B</v>
          </cell>
          <cell r="H22">
            <v>6932</v>
          </cell>
          <cell r="I22">
            <v>35093</v>
          </cell>
          <cell r="J22">
            <v>85</v>
          </cell>
          <cell r="K22">
            <v>85</v>
          </cell>
          <cell r="L22">
            <v>0</v>
          </cell>
          <cell r="M22">
            <v>5</v>
          </cell>
          <cell r="N22">
            <v>3</v>
          </cell>
          <cell r="O22">
            <v>178</v>
          </cell>
        </row>
        <row r="23">
          <cell r="A23">
            <v>960156</v>
          </cell>
          <cell r="B23" t="str">
            <v>CAVERO CHAHURA JESUS</v>
          </cell>
          <cell r="C23" t="str">
            <v>CIVIL</v>
          </cell>
          <cell r="D23" t="str">
            <v>P</v>
          </cell>
          <cell r="E23">
            <v>1</v>
          </cell>
          <cell r="F23" t="str">
            <v>B</v>
          </cell>
          <cell r="G23" t="str">
            <v>C</v>
          </cell>
          <cell r="H23">
            <v>7064</v>
          </cell>
          <cell r="I23">
            <v>35095</v>
          </cell>
          <cell r="J23">
            <v>150</v>
          </cell>
          <cell r="K23">
            <v>150</v>
          </cell>
          <cell r="L23">
            <v>21</v>
          </cell>
          <cell r="M23">
            <v>5</v>
          </cell>
          <cell r="N23">
            <v>0</v>
          </cell>
          <cell r="O23">
            <v>326</v>
          </cell>
        </row>
        <row r="24">
          <cell r="A24">
            <v>960957</v>
          </cell>
          <cell r="B24" t="str">
            <v>CHAVEZ MOSCOSO DAVID</v>
          </cell>
          <cell r="C24" t="str">
            <v>CIVIL</v>
          </cell>
          <cell r="D24" t="str">
            <v>P</v>
          </cell>
          <cell r="E24">
            <v>1</v>
          </cell>
          <cell r="F24" t="str">
            <v>B</v>
          </cell>
          <cell r="G24" t="str">
            <v>C</v>
          </cell>
          <cell r="H24">
            <v>70127</v>
          </cell>
          <cell r="I24">
            <v>35123</v>
          </cell>
          <cell r="J24">
            <v>150</v>
          </cell>
          <cell r="K24">
            <v>150</v>
          </cell>
          <cell r="L24">
            <v>0</v>
          </cell>
          <cell r="M24">
            <v>5</v>
          </cell>
          <cell r="N24">
            <v>3</v>
          </cell>
          <cell r="O24">
            <v>308</v>
          </cell>
        </row>
        <row r="25">
          <cell r="A25">
            <v>960136</v>
          </cell>
          <cell r="B25" t="str">
            <v>DEZA TICONA WENDY</v>
          </cell>
          <cell r="C25" t="str">
            <v>CIVIL</v>
          </cell>
          <cell r="D25" t="str">
            <v>P</v>
          </cell>
          <cell r="E25">
            <v>1</v>
          </cell>
          <cell r="F25" t="str">
            <v>B</v>
          </cell>
          <cell r="G25" t="str">
            <v>C</v>
          </cell>
          <cell r="H25">
            <v>7042</v>
          </cell>
          <cell r="I25">
            <v>35094</v>
          </cell>
          <cell r="J25">
            <v>150</v>
          </cell>
          <cell r="K25">
            <v>150</v>
          </cell>
          <cell r="L25">
            <v>0</v>
          </cell>
          <cell r="M25">
            <v>5</v>
          </cell>
          <cell r="N25">
            <v>0</v>
          </cell>
          <cell r="O25">
            <v>305</v>
          </cell>
        </row>
        <row r="26">
          <cell r="A26">
            <v>960961</v>
          </cell>
          <cell r="B26" t="str">
            <v>BARDALES BARRANTES CINTIA</v>
          </cell>
          <cell r="C26" t="str">
            <v>PNP</v>
          </cell>
          <cell r="D26" t="str">
            <v>P</v>
          </cell>
          <cell r="E26">
            <v>3</v>
          </cell>
          <cell r="F26" t="str">
            <v>A</v>
          </cell>
          <cell r="G26" t="str">
            <v>A</v>
          </cell>
          <cell r="H26">
            <v>70131</v>
          </cell>
          <cell r="I26">
            <v>35123</v>
          </cell>
          <cell r="J26">
            <v>60</v>
          </cell>
          <cell r="K26">
            <v>60</v>
          </cell>
          <cell r="L26">
            <v>0</v>
          </cell>
          <cell r="M26">
            <v>5</v>
          </cell>
          <cell r="N26">
            <v>0</v>
          </cell>
          <cell r="O26">
            <v>125</v>
          </cell>
        </row>
        <row r="27">
          <cell r="A27">
            <v>960412</v>
          </cell>
          <cell r="B27" t="str">
            <v>NOBILE GANOZA LORENA</v>
          </cell>
          <cell r="C27" t="str">
            <v>CIVIL</v>
          </cell>
          <cell r="D27" t="str">
            <v>P</v>
          </cell>
          <cell r="E27">
            <v>1</v>
          </cell>
          <cell r="F27" t="str">
            <v>B</v>
          </cell>
          <cell r="G27" t="str">
            <v>C</v>
          </cell>
          <cell r="H27">
            <v>7324</v>
          </cell>
          <cell r="I27">
            <v>35100</v>
          </cell>
          <cell r="J27">
            <v>150</v>
          </cell>
          <cell r="K27">
            <v>150</v>
          </cell>
          <cell r="L27">
            <v>0</v>
          </cell>
          <cell r="M27">
            <v>5</v>
          </cell>
          <cell r="N27">
            <v>0</v>
          </cell>
          <cell r="O27">
            <v>305</v>
          </cell>
        </row>
        <row r="28">
          <cell r="A28">
            <v>960360</v>
          </cell>
          <cell r="B28" t="str">
            <v>PEREZ SOLORZANO JOSE</v>
          </cell>
          <cell r="C28" t="str">
            <v>CIVIL</v>
          </cell>
          <cell r="D28" t="str">
            <v>P</v>
          </cell>
          <cell r="E28">
            <v>1</v>
          </cell>
          <cell r="F28" t="str">
            <v>B</v>
          </cell>
          <cell r="G28" t="str">
            <v>C</v>
          </cell>
          <cell r="H28">
            <v>7272</v>
          </cell>
          <cell r="I28">
            <v>35100</v>
          </cell>
          <cell r="J28">
            <v>150</v>
          </cell>
          <cell r="K28">
            <v>150</v>
          </cell>
          <cell r="L28">
            <v>0</v>
          </cell>
          <cell r="M28">
            <v>5</v>
          </cell>
          <cell r="N28">
            <v>0</v>
          </cell>
          <cell r="O28">
            <v>305</v>
          </cell>
        </row>
        <row r="29">
          <cell r="A29">
            <v>960453</v>
          </cell>
          <cell r="B29" t="str">
            <v>RODRIGUEZ DIAZ PAUL</v>
          </cell>
          <cell r="C29" t="str">
            <v>CIVIL</v>
          </cell>
          <cell r="D29" t="str">
            <v>P</v>
          </cell>
          <cell r="E29">
            <v>1</v>
          </cell>
          <cell r="F29" t="str">
            <v>B</v>
          </cell>
          <cell r="G29" t="str">
            <v>C</v>
          </cell>
          <cell r="H29">
            <v>7365</v>
          </cell>
          <cell r="I29">
            <v>35101</v>
          </cell>
          <cell r="J29">
            <v>150</v>
          </cell>
          <cell r="K29">
            <v>150</v>
          </cell>
          <cell r="L29">
            <v>0</v>
          </cell>
          <cell r="M29">
            <v>5</v>
          </cell>
          <cell r="N29">
            <v>0</v>
          </cell>
          <cell r="O29">
            <v>305</v>
          </cell>
        </row>
        <row r="30">
          <cell r="A30">
            <v>961134</v>
          </cell>
          <cell r="B30" t="str">
            <v>SANCHEZ RAZURI RICARDO</v>
          </cell>
          <cell r="C30" t="str">
            <v>CIVIL</v>
          </cell>
          <cell r="D30" t="str">
            <v>P</v>
          </cell>
          <cell r="E30">
            <v>1</v>
          </cell>
          <cell r="F30" t="str">
            <v>B</v>
          </cell>
          <cell r="G30" t="str">
            <v>C</v>
          </cell>
          <cell r="H30">
            <v>77318</v>
          </cell>
          <cell r="I30">
            <v>35142</v>
          </cell>
          <cell r="J30">
            <v>150</v>
          </cell>
          <cell r="K30">
            <v>150</v>
          </cell>
          <cell r="L30">
            <v>0</v>
          </cell>
          <cell r="M30">
            <v>5</v>
          </cell>
          <cell r="N30">
            <v>0</v>
          </cell>
          <cell r="O30">
            <v>305</v>
          </cell>
        </row>
        <row r="31">
          <cell r="A31">
            <v>960052</v>
          </cell>
          <cell r="B31" t="str">
            <v>BARRETO NARREA MARJORIE</v>
          </cell>
          <cell r="C31" t="str">
            <v>PNP</v>
          </cell>
          <cell r="D31" t="str">
            <v>P</v>
          </cell>
          <cell r="E31">
            <v>1</v>
          </cell>
          <cell r="F31" t="str">
            <v>A</v>
          </cell>
          <cell r="G31" t="str">
            <v>B</v>
          </cell>
          <cell r="H31">
            <v>6954</v>
          </cell>
          <cell r="I31">
            <v>35093</v>
          </cell>
          <cell r="J31">
            <v>85</v>
          </cell>
          <cell r="K31">
            <v>85</v>
          </cell>
          <cell r="L31">
            <v>0</v>
          </cell>
          <cell r="M31">
            <v>5</v>
          </cell>
          <cell r="N31">
            <v>0</v>
          </cell>
          <cell r="O31">
            <v>175</v>
          </cell>
        </row>
        <row r="32">
          <cell r="A32">
            <v>960080</v>
          </cell>
          <cell r="B32" t="str">
            <v>CARPIO MEZA LISBETH</v>
          </cell>
          <cell r="C32" t="str">
            <v>PNP</v>
          </cell>
          <cell r="D32" t="str">
            <v>P</v>
          </cell>
          <cell r="E32">
            <v>1</v>
          </cell>
          <cell r="F32" t="str">
            <v>B</v>
          </cell>
          <cell r="G32" t="str">
            <v>A</v>
          </cell>
          <cell r="H32">
            <v>6983</v>
          </cell>
          <cell r="I32">
            <v>35094</v>
          </cell>
          <cell r="J32">
            <v>60</v>
          </cell>
          <cell r="K32">
            <v>60</v>
          </cell>
          <cell r="L32">
            <v>0</v>
          </cell>
          <cell r="M32">
            <v>5</v>
          </cell>
          <cell r="N32">
            <v>0</v>
          </cell>
          <cell r="O32">
            <v>125</v>
          </cell>
        </row>
        <row r="33">
          <cell r="A33">
            <v>960662</v>
          </cell>
          <cell r="B33" t="str">
            <v>CAYO AGUILAR OSWALDO</v>
          </cell>
          <cell r="C33" t="str">
            <v>PNP</v>
          </cell>
          <cell r="D33" t="str">
            <v>P</v>
          </cell>
          <cell r="E33">
            <v>1</v>
          </cell>
          <cell r="F33" t="str">
            <v>B</v>
          </cell>
          <cell r="G33" t="str">
            <v>A</v>
          </cell>
          <cell r="H33">
            <v>7576</v>
          </cell>
          <cell r="I33">
            <v>35102</v>
          </cell>
          <cell r="J33">
            <v>60</v>
          </cell>
          <cell r="K33">
            <v>60</v>
          </cell>
          <cell r="L33">
            <v>21</v>
          </cell>
          <cell r="M33">
            <v>5</v>
          </cell>
          <cell r="N33">
            <v>0</v>
          </cell>
          <cell r="O33">
            <v>146</v>
          </cell>
        </row>
        <row r="34">
          <cell r="A34">
            <v>960069</v>
          </cell>
          <cell r="B34" t="str">
            <v>DAVILA LEON ROSA</v>
          </cell>
          <cell r="C34" t="str">
            <v>PNP</v>
          </cell>
          <cell r="D34" t="str">
            <v>P</v>
          </cell>
          <cell r="E34">
            <v>1</v>
          </cell>
          <cell r="F34" t="str">
            <v>B</v>
          </cell>
          <cell r="G34" t="str">
            <v>A</v>
          </cell>
          <cell r="H34">
            <v>6971</v>
          </cell>
          <cell r="I34">
            <v>35094</v>
          </cell>
          <cell r="J34">
            <v>60</v>
          </cell>
          <cell r="K34">
            <v>60</v>
          </cell>
          <cell r="L34">
            <v>21</v>
          </cell>
          <cell r="M34">
            <v>5</v>
          </cell>
          <cell r="N34">
            <v>0</v>
          </cell>
          <cell r="O34">
            <v>146</v>
          </cell>
        </row>
        <row r="35">
          <cell r="A35">
            <v>960187</v>
          </cell>
          <cell r="B35" t="str">
            <v>FEBRES GOMEZ FRANCISCO</v>
          </cell>
          <cell r="C35" t="str">
            <v>PNP</v>
          </cell>
          <cell r="D35" t="str">
            <v>P</v>
          </cell>
          <cell r="E35">
            <v>1</v>
          </cell>
          <cell r="F35" t="str">
            <v>B</v>
          </cell>
          <cell r="G35" t="str">
            <v>A</v>
          </cell>
          <cell r="H35">
            <v>7096</v>
          </cell>
          <cell r="I35">
            <v>35095</v>
          </cell>
          <cell r="J35">
            <v>60</v>
          </cell>
          <cell r="K35">
            <v>60</v>
          </cell>
          <cell r="L35">
            <v>0</v>
          </cell>
          <cell r="M35">
            <v>5</v>
          </cell>
          <cell r="N35">
            <v>0</v>
          </cell>
          <cell r="O35">
            <v>125</v>
          </cell>
        </row>
        <row r="36">
          <cell r="A36">
            <v>960427</v>
          </cell>
          <cell r="B36" t="str">
            <v>LEGUA BENAVIDES ANTONELLA</v>
          </cell>
          <cell r="C36" t="str">
            <v>PNP</v>
          </cell>
          <cell r="D36" t="str">
            <v>P</v>
          </cell>
          <cell r="E36">
            <v>1</v>
          </cell>
          <cell r="F36" t="str">
            <v>B</v>
          </cell>
          <cell r="G36" t="str">
            <v>B</v>
          </cell>
          <cell r="H36">
            <v>7339</v>
          </cell>
          <cell r="I36">
            <v>35100</v>
          </cell>
          <cell r="J36">
            <v>95</v>
          </cell>
          <cell r="K36">
            <v>95</v>
          </cell>
          <cell r="L36">
            <v>0</v>
          </cell>
          <cell r="M36">
            <v>5</v>
          </cell>
          <cell r="N36">
            <v>0</v>
          </cell>
          <cell r="O36">
            <v>195</v>
          </cell>
        </row>
        <row r="37">
          <cell r="A37">
            <v>960778</v>
          </cell>
          <cell r="B37" t="str">
            <v>BARRIENTOS TALANCHA DIEGO</v>
          </cell>
          <cell r="C37" t="str">
            <v>PNP</v>
          </cell>
          <cell r="D37" t="str">
            <v>S</v>
          </cell>
          <cell r="E37">
            <v>2</v>
          </cell>
          <cell r="F37" t="str">
            <v>B</v>
          </cell>
          <cell r="G37" t="str">
            <v>B</v>
          </cell>
          <cell r="H37">
            <v>7694</v>
          </cell>
          <cell r="I37">
            <v>35103</v>
          </cell>
          <cell r="J37">
            <v>85</v>
          </cell>
          <cell r="K37">
            <v>85</v>
          </cell>
          <cell r="L37">
            <v>0</v>
          </cell>
          <cell r="M37">
            <v>5</v>
          </cell>
          <cell r="N37">
            <v>3</v>
          </cell>
          <cell r="O37">
            <v>178</v>
          </cell>
        </row>
        <row r="38">
          <cell r="A38">
            <v>960464</v>
          </cell>
          <cell r="B38" t="str">
            <v>RAMOS ORTIZ GINO</v>
          </cell>
          <cell r="C38" t="str">
            <v>PNP</v>
          </cell>
          <cell r="D38" t="str">
            <v>P</v>
          </cell>
          <cell r="E38">
            <v>1</v>
          </cell>
          <cell r="F38" t="str">
            <v>B</v>
          </cell>
          <cell r="G38" t="str">
            <v>A</v>
          </cell>
          <cell r="H38">
            <v>7376</v>
          </cell>
          <cell r="I38">
            <v>35101</v>
          </cell>
          <cell r="J38">
            <v>60</v>
          </cell>
          <cell r="K38">
            <v>60</v>
          </cell>
          <cell r="L38">
            <v>21</v>
          </cell>
          <cell r="M38">
            <v>5</v>
          </cell>
          <cell r="N38">
            <v>0</v>
          </cell>
          <cell r="O38">
            <v>146</v>
          </cell>
        </row>
        <row r="39">
          <cell r="A39">
            <v>960492</v>
          </cell>
          <cell r="B39" t="str">
            <v>REYES TOLEDO CAROLINA</v>
          </cell>
          <cell r="C39" t="str">
            <v>PNP</v>
          </cell>
          <cell r="D39" t="str">
            <v>P</v>
          </cell>
          <cell r="E39">
            <v>1</v>
          </cell>
          <cell r="F39" t="str">
            <v>B</v>
          </cell>
          <cell r="G39" t="str">
            <v>A</v>
          </cell>
          <cell r="H39">
            <v>7404</v>
          </cell>
          <cell r="I39">
            <v>35101</v>
          </cell>
          <cell r="J39">
            <v>60</v>
          </cell>
          <cell r="K39">
            <v>60</v>
          </cell>
          <cell r="L39">
            <v>21</v>
          </cell>
          <cell r="M39">
            <v>5</v>
          </cell>
          <cell r="N39">
            <v>0</v>
          </cell>
          <cell r="O39">
            <v>146</v>
          </cell>
        </row>
        <row r="40">
          <cell r="A40">
            <v>960036</v>
          </cell>
          <cell r="B40" t="str">
            <v>ALZA DONGO RODRIGO</v>
          </cell>
          <cell r="C40" t="str">
            <v>PNP</v>
          </cell>
          <cell r="D40" t="str">
            <v>P</v>
          </cell>
          <cell r="E40">
            <v>5</v>
          </cell>
          <cell r="F40" t="str">
            <v>B</v>
          </cell>
          <cell r="G40" t="str">
            <v>A</v>
          </cell>
          <cell r="H40">
            <v>6938</v>
          </cell>
          <cell r="I40">
            <v>35093</v>
          </cell>
          <cell r="J40">
            <v>60</v>
          </cell>
          <cell r="K40">
            <v>60</v>
          </cell>
          <cell r="L40">
            <v>0</v>
          </cell>
          <cell r="M40">
            <v>5</v>
          </cell>
          <cell r="N40">
            <v>3</v>
          </cell>
          <cell r="O40">
            <v>128</v>
          </cell>
        </row>
        <row r="41">
          <cell r="A41">
            <v>961154</v>
          </cell>
          <cell r="B41" t="str">
            <v>ANAYA CALLE JUAN</v>
          </cell>
          <cell r="C41" t="str">
            <v>PNP</v>
          </cell>
          <cell r="D41" t="str">
            <v>P</v>
          </cell>
          <cell r="E41">
            <v>5</v>
          </cell>
          <cell r="F41" t="str">
            <v>B</v>
          </cell>
          <cell r="G41" t="str">
            <v>A</v>
          </cell>
          <cell r="H41">
            <v>77346</v>
          </cell>
          <cell r="I41">
            <v>35144</v>
          </cell>
          <cell r="J41">
            <v>60</v>
          </cell>
          <cell r="K41">
            <v>60</v>
          </cell>
          <cell r="L41">
            <v>0</v>
          </cell>
          <cell r="M41">
            <v>5</v>
          </cell>
          <cell r="N41">
            <v>3</v>
          </cell>
          <cell r="O41">
            <v>128</v>
          </cell>
        </row>
        <row r="42">
          <cell r="A42">
            <v>960020</v>
          </cell>
          <cell r="B42" t="str">
            <v>AYESTA VARGAS LESLIE</v>
          </cell>
          <cell r="C42" t="str">
            <v>PNP</v>
          </cell>
          <cell r="D42" t="str">
            <v>P</v>
          </cell>
          <cell r="E42">
            <v>5</v>
          </cell>
          <cell r="F42" t="str">
            <v>B</v>
          </cell>
          <cell r="G42" t="str">
            <v>A</v>
          </cell>
          <cell r="H42">
            <v>6922</v>
          </cell>
          <cell r="I42">
            <v>35093</v>
          </cell>
          <cell r="J42">
            <v>60</v>
          </cell>
          <cell r="K42">
            <v>60</v>
          </cell>
          <cell r="L42">
            <v>0</v>
          </cell>
          <cell r="M42">
            <v>5</v>
          </cell>
          <cell r="N42">
            <v>3</v>
          </cell>
          <cell r="O42">
            <v>128</v>
          </cell>
        </row>
        <row r="43">
          <cell r="A43">
            <v>960242</v>
          </cell>
          <cell r="B43" t="str">
            <v>CABREJO GARCIA VICTOR</v>
          </cell>
          <cell r="C43" t="str">
            <v>PNP</v>
          </cell>
          <cell r="D43" t="str">
            <v>P</v>
          </cell>
          <cell r="E43">
            <v>5</v>
          </cell>
          <cell r="F43" t="str">
            <v>B</v>
          </cell>
          <cell r="G43" t="str">
            <v>A</v>
          </cell>
          <cell r="H43">
            <v>7152</v>
          </cell>
          <cell r="I43">
            <v>35096</v>
          </cell>
          <cell r="J43">
            <v>60</v>
          </cell>
          <cell r="K43">
            <v>60</v>
          </cell>
          <cell r="L43">
            <v>0</v>
          </cell>
          <cell r="M43">
            <v>5</v>
          </cell>
          <cell r="N43">
            <v>3</v>
          </cell>
          <cell r="O43">
            <v>128</v>
          </cell>
        </row>
        <row r="44">
          <cell r="A44">
            <v>960911</v>
          </cell>
          <cell r="B44" t="str">
            <v>CARRERA SARAVIA MELISSA</v>
          </cell>
          <cell r="C44" t="str">
            <v>PNP</v>
          </cell>
          <cell r="D44" t="str">
            <v>P</v>
          </cell>
          <cell r="E44">
            <v>5</v>
          </cell>
          <cell r="F44" t="str">
            <v>B</v>
          </cell>
          <cell r="G44" t="str">
            <v>A</v>
          </cell>
          <cell r="H44">
            <v>70080</v>
          </cell>
          <cell r="I44">
            <v>35123</v>
          </cell>
          <cell r="J44">
            <v>60</v>
          </cell>
          <cell r="K44">
            <v>60</v>
          </cell>
          <cell r="L44">
            <v>0</v>
          </cell>
          <cell r="M44">
            <v>5</v>
          </cell>
          <cell r="N44">
            <v>3</v>
          </cell>
          <cell r="O44">
            <v>128</v>
          </cell>
        </row>
        <row r="45">
          <cell r="A45">
            <v>960836</v>
          </cell>
          <cell r="B45" t="str">
            <v>CUZQUET PIZARRO DANIEL</v>
          </cell>
          <cell r="C45" t="str">
            <v>PNP</v>
          </cell>
          <cell r="D45" t="str">
            <v>P</v>
          </cell>
          <cell r="E45">
            <v>5</v>
          </cell>
          <cell r="F45" t="str">
            <v>B</v>
          </cell>
          <cell r="G45" t="str">
            <v>B</v>
          </cell>
          <cell r="H45">
            <v>70025</v>
          </cell>
          <cell r="I45">
            <v>35110</v>
          </cell>
          <cell r="J45">
            <v>95</v>
          </cell>
          <cell r="K45">
            <v>95</v>
          </cell>
          <cell r="L45">
            <v>0</v>
          </cell>
          <cell r="M45">
            <v>5</v>
          </cell>
          <cell r="N45">
            <v>3</v>
          </cell>
          <cell r="O45">
            <v>198</v>
          </cell>
        </row>
        <row r="46">
          <cell r="A46">
            <v>960129</v>
          </cell>
          <cell r="B46" t="str">
            <v>DIAZ ZAA JONNATHAN</v>
          </cell>
          <cell r="C46" t="str">
            <v>PNP</v>
          </cell>
          <cell r="D46" t="str">
            <v>P</v>
          </cell>
          <cell r="E46">
            <v>5</v>
          </cell>
          <cell r="F46" t="str">
            <v>B</v>
          </cell>
          <cell r="G46" t="str">
            <v>B</v>
          </cell>
          <cell r="H46">
            <v>7035</v>
          </cell>
          <cell r="I46">
            <v>35094</v>
          </cell>
          <cell r="J46">
            <v>85</v>
          </cell>
          <cell r="K46">
            <v>85</v>
          </cell>
          <cell r="L46">
            <v>0</v>
          </cell>
          <cell r="M46">
            <v>5</v>
          </cell>
          <cell r="N46">
            <v>3</v>
          </cell>
          <cell r="O46">
            <v>178</v>
          </cell>
        </row>
        <row r="47">
          <cell r="A47">
            <v>961114</v>
          </cell>
          <cell r="B47" t="str">
            <v>GORDILLO CASTRO DANIEL</v>
          </cell>
          <cell r="C47" t="str">
            <v>PNP</v>
          </cell>
          <cell r="D47" t="str">
            <v>P</v>
          </cell>
          <cell r="E47">
            <v>5</v>
          </cell>
          <cell r="F47" t="str">
            <v>B</v>
          </cell>
          <cell r="G47" t="str">
            <v>B</v>
          </cell>
          <cell r="H47">
            <v>77286</v>
          </cell>
          <cell r="I47">
            <v>35138</v>
          </cell>
          <cell r="J47">
            <v>85</v>
          </cell>
          <cell r="K47">
            <v>85</v>
          </cell>
          <cell r="L47">
            <v>0</v>
          </cell>
          <cell r="M47">
            <v>5</v>
          </cell>
          <cell r="N47">
            <v>3</v>
          </cell>
          <cell r="O47">
            <v>178</v>
          </cell>
        </row>
        <row r="48">
          <cell r="A48">
            <v>960416</v>
          </cell>
          <cell r="B48" t="str">
            <v>LION GRAHAM CECILIA</v>
          </cell>
          <cell r="C48" t="str">
            <v>PNP</v>
          </cell>
          <cell r="D48" t="str">
            <v>P</v>
          </cell>
          <cell r="E48">
            <v>5</v>
          </cell>
          <cell r="F48" t="str">
            <v>B</v>
          </cell>
          <cell r="G48" t="str">
            <v>B</v>
          </cell>
          <cell r="H48">
            <v>7328</v>
          </cell>
          <cell r="I48">
            <v>35100</v>
          </cell>
          <cell r="J48">
            <v>95</v>
          </cell>
          <cell r="K48">
            <v>95</v>
          </cell>
          <cell r="L48">
            <v>0</v>
          </cell>
          <cell r="M48">
            <v>5</v>
          </cell>
          <cell r="N48">
            <v>3</v>
          </cell>
          <cell r="O48">
            <v>198</v>
          </cell>
        </row>
        <row r="49">
          <cell r="A49">
            <v>960759</v>
          </cell>
          <cell r="B49" t="str">
            <v>MARIACA GUZMAN DANIEL</v>
          </cell>
          <cell r="C49" t="str">
            <v>CIVIL</v>
          </cell>
          <cell r="D49" t="str">
            <v>P</v>
          </cell>
          <cell r="E49">
            <v>1</v>
          </cell>
          <cell r="F49" t="str">
            <v>B</v>
          </cell>
          <cell r="G49" t="str">
            <v>C</v>
          </cell>
          <cell r="H49">
            <v>7675</v>
          </cell>
          <cell r="I49">
            <v>35103</v>
          </cell>
          <cell r="J49">
            <v>150</v>
          </cell>
          <cell r="K49">
            <v>150</v>
          </cell>
          <cell r="L49">
            <v>0</v>
          </cell>
          <cell r="M49">
            <v>5</v>
          </cell>
          <cell r="N49">
            <v>0</v>
          </cell>
          <cell r="O49">
            <v>305</v>
          </cell>
        </row>
        <row r="50">
          <cell r="A50">
            <v>960764</v>
          </cell>
          <cell r="B50" t="str">
            <v>MARIN DINEGRO NELLA</v>
          </cell>
          <cell r="C50" t="str">
            <v>PNP</v>
          </cell>
          <cell r="D50" t="str">
            <v>S</v>
          </cell>
          <cell r="E50">
            <v>2</v>
          </cell>
          <cell r="F50" t="str">
            <v>B</v>
          </cell>
          <cell r="G50" t="str">
            <v>B</v>
          </cell>
          <cell r="H50">
            <v>7680</v>
          </cell>
          <cell r="I50">
            <v>35103</v>
          </cell>
          <cell r="J50">
            <v>85</v>
          </cell>
          <cell r="K50">
            <v>85</v>
          </cell>
          <cell r="L50">
            <v>0</v>
          </cell>
          <cell r="M50">
            <v>5</v>
          </cell>
          <cell r="N50">
            <v>3</v>
          </cell>
          <cell r="O50">
            <v>178</v>
          </cell>
        </row>
        <row r="51">
          <cell r="A51">
            <v>960765</v>
          </cell>
          <cell r="B51" t="str">
            <v>MARIN DINEGRO SANDY</v>
          </cell>
          <cell r="C51" t="str">
            <v>PNP</v>
          </cell>
          <cell r="D51" t="str">
            <v>S</v>
          </cell>
          <cell r="E51">
            <v>5</v>
          </cell>
          <cell r="F51" t="str">
            <v>B</v>
          </cell>
          <cell r="G51" t="str">
            <v>B</v>
          </cell>
          <cell r="H51">
            <v>7681</v>
          </cell>
          <cell r="I51">
            <v>35103</v>
          </cell>
          <cell r="J51">
            <v>85</v>
          </cell>
          <cell r="K51">
            <v>85</v>
          </cell>
          <cell r="L51">
            <v>0</v>
          </cell>
          <cell r="M51">
            <v>5</v>
          </cell>
          <cell r="N51">
            <v>3</v>
          </cell>
          <cell r="O51">
            <v>178</v>
          </cell>
        </row>
        <row r="52">
          <cell r="A52">
            <v>961184</v>
          </cell>
          <cell r="B52" t="str">
            <v>MARTINEZ DEL RIO DIEGO</v>
          </cell>
          <cell r="C52" t="str">
            <v>PNP</v>
          </cell>
          <cell r="D52" t="str">
            <v>P</v>
          </cell>
          <cell r="E52">
            <v>2</v>
          </cell>
          <cell r="F52" t="str">
            <v>A</v>
          </cell>
          <cell r="G52" t="str">
            <v>B</v>
          </cell>
          <cell r="H52">
            <v>77402</v>
          </cell>
          <cell r="I52">
            <v>35156</v>
          </cell>
          <cell r="J52">
            <v>85</v>
          </cell>
          <cell r="K52">
            <v>85</v>
          </cell>
          <cell r="L52">
            <v>0</v>
          </cell>
          <cell r="M52">
            <v>5</v>
          </cell>
          <cell r="N52">
            <v>0</v>
          </cell>
          <cell r="O52">
            <v>175</v>
          </cell>
        </row>
        <row r="53">
          <cell r="A53">
            <v>961131</v>
          </cell>
          <cell r="B53" t="str">
            <v>ALDORADIN YARICAHUA JOSE</v>
          </cell>
          <cell r="C53" t="str">
            <v>CIVIL</v>
          </cell>
          <cell r="D53" t="str">
            <v>P</v>
          </cell>
          <cell r="E53">
            <v>1</v>
          </cell>
          <cell r="F53" t="str">
            <v>A</v>
          </cell>
          <cell r="G53" t="str">
            <v>C</v>
          </cell>
          <cell r="H53">
            <v>77315</v>
          </cell>
          <cell r="I53">
            <v>35142</v>
          </cell>
          <cell r="J53">
            <v>150</v>
          </cell>
          <cell r="K53">
            <v>150</v>
          </cell>
          <cell r="L53">
            <v>0</v>
          </cell>
          <cell r="M53">
            <v>5</v>
          </cell>
          <cell r="N53">
            <v>0</v>
          </cell>
          <cell r="O53">
            <v>305</v>
          </cell>
        </row>
        <row r="54">
          <cell r="A54">
            <v>960091</v>
          </cell>
          <cell r="B54" t="str">
            <v>DIAZ RAMIREZ ANTONY</v>
          </cell>
          <cell r="C54" t="str">
            <v>CIVIL</v>
          </cell>
          <cell r="D54" t="str">
            <v>P</v>
          </cell>
          <cell r="E54">
            <v>1</v>
          </cell>
          <cell r="F54" t="str">
            <v>A</v>
          </cell>
          <cell r="G54" t="str">
            <v>C</v>
          </cell>
          <cell r="H54">
            <v>6994</v>
          </cell>
          <cell r="I54">
            <v>35094</v>
          </cell>
          <cell r="J54">
            <v>150</v>
          </cell>
          <cell r="K54">
            <v>150</v>
          </cell>
          <cell r="L54">
            <v>0</v>
          </cell>
          <cell r="M54">
            <v>5</v>
          </cell>
          <cell r="N54">
            <v>0</v>
          </cell>
          <cell r="O54">
            <v>305</v>
          </cell>
        </row>
        <row r="55">
          <cell r="A55">
            <v>961090</v>
          </cell>
          <cell r="B55" t="str">
            <v>LANGE CHAVEZ PETER</v>
          </cell>
          <cell r="C55" t="str">
            <v>CIVIL</v>
          </cell>
          <cell r="D55" t="str">
            <v>P</v>
          </cell>
          <cell r="E55">
            <v>1</v>
          </cell>
          <cell r="F55" t="str">
            <v>A</v>
          </cell>
          <cell r="G55" t="str">
            <v>C</v>
          </cell>
          <cell r="H55">
            <v>77261</v>
          </cell>
          <cell r="I55">
            <v>35135</v>
          </cell>
          <cell r="J55">
            <v>150</v>
          </cell>
          <cell r="K55">
            <v>150</v>
          </cell>
          <cell r="L55">
            <v>0</v>
          </cell>
          <cell r="M55">
            <v>5</v>
          </cell>
          <cell r="N55">
            <v>0</v>
          </cell>
          <cell r="O55">
            <v>305</v>
          </cell>
        </row>
        <row r="56">
          <cell r="A56">
            <v>961157</v>
          </cell>
          <cell r="B56" t="str">
            <v>LOPEZ VASQUEZ RENATO</v>
          </cell>
          <cell r="C56" t="str">
            <v>CIVIL</v>
          </cell>
          <cell r="D56" t="str">
            <v>P</v>
          </cell>
          <cell r="E56">
            <v>1</v>
          </cell>
          <cell r="F56" t="str">
            <v>A</v>
          </cell>
          <cell r="G56" t="str">
            <v>C</v>
          </cell>
          <cell r="H56">
            <v>77350</v>
          </cell>
          <cell r="I56">
            <v>35145</v>
          </cell>
          <cell r="J56">
            <v>150</v>
          </cell>
          <cell r="K56">
            <v>150</v>
          </cell>
          <cell r="L56">
            <v>0</v>
          </cell>
          <cell r="M56">
            <v>5</v>
          </cell>
          <cell r="N56">
            <v>0</v>
          </cell>
          <cell r="O56">
            <v>305</v>
          </cell>
        </row>
        <row r="57">
          <cell r="A57">
            <v>960034</v>
          </cell>
          <cell r="B57" t="str">
            <v>BALCAZAR ARIAS ANDREA</v>
          </cell>
          <cell r="C57" t="str">
            <v>PNP</v>
          </cell>
          <cell r="D57" t="str">
            <v>S</v>
          </cell>
          <cell r="E57">
            <v>1</v>
          </cell>
          <cell r="F57" t="str">
            <v>B</v>
          </cell>
          <cell r="G57" t="str">
            <v>B</v>
          </cell>
          <cell r="H57">
            <v>6936</v>
          </cell>
          <cell r="I57">
            <v>35093</v>
          </cell>
          <cell r="J57">
            <v>95</v>
          </cell>
          <cell r="K57">
            <v>95</v>
          </cell>
          <cell r="L57">
            <v>0</v>
          </cell>
          <cell r="M57">
            <v>5</v>
          </cell>
          <cell r="N57">
            <v>3</v>
          </cell>
          <cell r="O57">
            <v>198</v>
          </cell>
        </row>
        <row r="58">
          <cell r="A58">
            <v>960486</v>
          </cell>
          <cell r="B58" t="str">
            <v>RODRIGUEZ MANIHUARI PAMELA</v>
          </cell>
          <cell r="C58" t="str">
            <v>CIVIL</v>
          </cell>
          <cell r="D58" t="str">
            <v>P</v>
          </cell>
          <cell r="E58">
            <v>1</v>
          </cell>
          <cell r="F58" t="str">
            <v>A</v>
          </cell>
          <cell r="G58" t="str">
            <v>C</v>
          </cell>
          <cell r="H58">
            <v>7398</v>
          </cell>
          <cell r="I58">
            <v>35101</v>
          </cell>
          <cell r="J58">
            <v>150</v>
          </cell>
          <cell r="K58">
            <v>150</v>
          </cell>
          <cell r="L58">
            <v>0</v>
          </cell>
          <cell r="M58">
            <v>5</v>
          </cell>
          <cell r="N58">
            <v>0</v>
          </cell>
          <cell r="O58">
            <v>305</v>
          </cell>
        </row>
        <row r="59">
          <cell r="A59">
            <v>960608</v>
          </cell>
          <cell r="B59" t="str">
            <v>VALENCIA HEREDIA JOEL</v>
          </cell>
          <cell r="C59" t="str">
            <v>CIVIL</v>
          </cell>
          <cell r="D59" t="str">
            <v>P</v>
          </cell>
          <cell r="E59">
            <v>1</v>
          </cell>
          <cell r="F59" t="str">
            <v>A</v>
          </cell>
          <cell r="G59" t="str">
            <v>C</v>
          </cell>
          <cell r="H59">
            <v>7522</v>
          </cell>
          <cell r="I59">
            <v>35102</v>
          </cell>
          <cell r="J59">
            <v>150</v>
          </cell>
          <cell r="K59">
            <v>150</v>
          </cell>
          <cell r="L59">
            <v>21</v>
          </cell>
          <cell r="M59">
            <v>5</v>
          </cell>
          <cell r="N59">
            <v>0</v>
          </cell>
          <cell r="O59">
            <v>326</v>
          </cell>
        </row>
        <row r="60">
          <cell r="A60">
            <v>960977</v>
          </cell>
          <cell r="B60" t="str">
            <v>ABANTOS CUBA RAUL</v>
          </cell>
          <cell r="C60" t="str">
            <v>PNP</v>
          </cell>
          <cell r="D60" t="str">
            <v>P</v>
          </cell>
          <cell r="E60">
            <v>1</v>
          </cell>
          <cell r="F60" t="str">
            <v>A</v>
          </cell>
          <cell r="G60" t="str">
            <v>A</v>
          </cell>
          <cell r="H60">
            <v>70147</v>
          </cell>
          <cell r="I60">
            <v>35123</v>
          </cell>
          <cell r="J60">
            <v>60</v>
          </cell>
          <cell r="K60">
            <v>60</v>
          </cell>
          <cell r="L60">
            <v>21</v>
          </cell>
          <cell r="M60">
            <v>5</v>
          </cell>
          <cell r="N60">
            <v>0</v>
          </cell>
          <cell r="O60">
            <v>146</v>
          </cell>
        </row>
        <row r="61">
          <cell r="A61">
            <v>960257</v>
          </cell>
          <cell r="B61" t="str">
            <v>AGUILAR GARGUREVICH DIEGO</v>
          </cell>
          <cell r="C61" t="str">
            <v>PNP</v>
          </cell>
          <cell r="D61" t="str">
            <v>P</v>
          </cell>
          <cell r="E61">
            <v>1</v>
          </cell>
          <cell r="F61" t="str">
            <v>A</v>
          </cell>
          <cell r="G61" t="str">
            <v>A</v>
          </cell>
          <cell r="H61">
            <v>7167</v>
          </cell>
          <cell r="I61">
            <v>35096</v>
          </cell>
          <cell r="J61">
            <v>60</v>
          </cell>
          <cell r="K61">
            <v>60</v>
          </cell>
          <cell r="L61">
            <v>0</v>
          </cell>
          <cell r="M61">
            <v>5</v>
          </cell>
          <cell r="N61">
            <v>0</v>
          </cell>
          <cell r="O61">
            <v>125</v>
          </cell>
        </row>
        <row r="62">
          <cell r="A62">
            <v>960092</v>
          </cell>
          <cell r="B62" t="str">
            <v>ALFARO GARCIA KEVIN</v>
          </cell>
          <cell r="C62" t="str">
            <v>PNP</v>
          </cell>
          <cell r="D62" t="str">
            <v>P</v>
          </cell>
          <cell r="E62">
            <v>1</v>
          </cell>
          <cell r="F62" t="str">
            <v>A</v>
          </cell>
          <cell r="G62" t="str">
            <v>A</v>
          </cell>
          <cell r="H62">
            <v>6995</v>
          </cell>
          <cell r="I62">
            <v>35094</v>
          </cell>
          <cell r="J62">
            <v>60</v>
          </cell>
          <cell r="K62">
            <v>60</v>
          </cell>
          <cell r="L62">
            <v>21</v>
          </cell>
          <cell r="M62">
            <v>5</v>
          </cell>
          <cell r="N62">
            <v>0</v>
          </cell>
          <cell r="O62">
            <v>146</v>
          </cell>
        </row>
        <row r="63">
          <cell r="A63">
            <v>960033</v>
          </cell>
          <cell r="B63" t="str">
            <v>BALCAZAR ARIAS CLAUDIA</v>
          </cell>
          <cell r="C63" t="str">
            <v>PNP</v>
          </cell>
          <cell r="D63" t="str">
            <v>S</v>
          </cell>
          <cell r="E63">
            <v>2</v>
          </cell>
          <cell r="F63" t="str">
            <v>A</v>
          </cell>
          <cell r="G63" t="str">
            <v>B</v>
          </cell>
          <cell r="H63">
            <v>6935</v>
          </cell>
          <cell r="I63">
            <v>35093</v>
          </cell>
          <cell r="J63">
            <v>95</v>
          </cell>
          <cell r="K63">
            <v>95</v>
          </cell>
          <cell r="L63">
            <v>0</v>
          </cell>
          <cell r="M63">
            <v>5</v>
          </cell>
          <cell r="N63">
            <v>3</v>
          </cell>
          <cell r="O63">
            <v>198</v>
          </cell>
        </row>
        <row r="64">
          <cell r="A64">
            <v>960049</v>
          </cell>
          <cell r="B64" t="str">
            <v>BALDEON ROJAS LUCIA</v>
          </cell>
          <cell r="C64" t="str">
            <v>PNP</v>
          </cell>
          <cell r="D64" t="str">
            <v>P</v>
          </cell>
          <cell r="E64">
            <v>4</v>
          </cell>
          <cell r="F64" t="str">
            <v>C</v>
          </cell>
          <cell r="G64" t="str">
            <v>B</v>
          </cell>
          <cell r="H64">
            <v>6951</v>
          </cell>
          <cell r="I64">
            <v>35093</v>
          </cell>
          <cell r="J64">
            <v>85</v>
          </cell>
          <cell r="K64">
            <v>85</v>
          </cell>
          <cell r="L64">
            <v>0</v>
          </cell>
          <cell r="M64">
            <v>5</v>
          </cell>
          <cell r="N64">
            <v>0</v>
          </cell>
          <cell r="O64">
            <v>175</v>
          </cell>
        </row>
        <row r="65">
          <cell r="A65">
            <v>960057</v>
          </cell>
          <cell r="B65" t="str">
            <v>BALTAZAR ORTEGA MARCO</v>
          </cell>
          <cell r="C65" t="str">
            <v>CIVIL</v>
          </cell>
          <cell r="D65" t="str">
            <v>P</v>
          </cell>
          <cell r="E65">
            <v>1</v>
          </cell>
          <cell r="F65" t="str">
            <v>D</v>
          </cell>
          <cell r="G65" t="str">
            <v>C</v>
          </cell>
          <cell r="H65">
            <v>6959</v>
          </cell>
          <cell r="I65">
            <v>35093</v>
          </cell>
          <cell r="J65">
            <v>150</v>
          </cell>
          <cell r="K65">
            <v>150</v>
          </cell>
          <cell r="L65">
            <v>21</v>
          </cell>
          <cell r="M65">
            <v>5</v>
          </cell>
          <cell r="N65">
            <v>0</v>
          </cell>
          <cell r="O65">
            <v>326</v>
          </cell>
        </row>
        <row r="66">
          <cell r="A66">
            <v>960788</v>
          </cell>
          <cell r="B66" t="str">
            <v>BALVIN VELA RAUL</v>
          </cell>
          <cell r="C66" t="str">
            <v>PNP</v>
          </cell>
          <cell r="D66" t="str">
            <v>P</v>
          </cell>
          <cell r="E66">
            <v>6</v>
          </cell>
          <cell r="F66" t="str">
            <v>A</v>
          </cell>
          <cell r="G66" t="str">
            <v>B</v>
          </cell>
          <cell r="H66">
            <v>7704</v>
          </cell>
          <cell r="I66">
            <v>35103</v>
          </cell>
          <cell r="J66">
            <v>85</v>
          </cell>
          <cell r="K66">
            <v>85</v>
          </cell>
          <cell r="L66">
            <v>0</v>
          </cell>
          <cell r="M66">
            <v>5</v>
          </cell>
          <cell r="N66">
            <v>3</v>
          </cell>
          <cell r="O66">
            <v>178</v>
          </cell>
        </row>
        <row r="67">
          <cell r="A67">
            <v>960117</v>
          </cell>
          <cell r="B67" t="str">
            <v>CACERES CABELLOS CARLOS</v>
          </cell>
          <cell r="C67" t="str">
            <v>PNP</v>
          </cell>
          <cell r="D67" t="str">
            <v>P</v>
          </cell>
          <cell r="E67">
            <v>1</v>
          </cell>
          <cell r="F67" t="str">
            <v>A</v>
          </cell>
          <cell r="G67" t="str">
            <v>B</v>
          </cell>
          <cell r="H67">
            <v>7022</v>
          </cell>
          <cell r="I67">
            <v>35094</v>
          </cell>
          <cell r="J67">
            <v>85</v>
          </cell>
          <cell r="K67">
            <v>85</v>
          </cell>
          <cell r="L67">
            <v>0</v>
          </cell>
          <cell r="M67">
            <v>5</v>
          </cell>
          <cell r="N67">
            <v>0</v>
          </cell>
          <cell r="O67">
            <v>175</v>
          </cell>
        </row>
        <row r="68">
          <cell r="A68">
            <v>960723</v>
          </cell>
          <cell r="B68" t="str">
            <v>CASAVILCA VELEZ RENZO</v>
          </cell>
          <cell r="C68" t="str">
            <v>PNP</v>
          </cell>
          <cell r="D68" t="str">
            <v>P</v>
          </cell>
          <cell r="E68">
            <v>1</v>
          </cell>
          <cell r="F68" t="str">
            <v>A</v>
          </cell>
          <cell r="G68" t="str">
            <v>B</v>
          </cell>
          <cell r="H68">
            <v>7639</v>
          </cell>
          <cell r="I68">
            <v>35103</v>
          </cell>
          <cell r="J68">
            <v>85</v>
          </cell>
          <cell r="K68">
            <v>85</v>
          </cell>
          <cell r="L68">
            <v>0</v>
          </cell>
          <cell r="M68">
            <v>5</v>
          </cell>
          <cell r="N68">
            <v>0</v>
          </cell>
          <cell r="O68">
            <v>175</v>
          </cell>
        </row>
        <row r="69">
          <cell r="A69">
            <v>961072</v>
          </cell>
          <cell r="B69" t="str">
            <v>PEREZ STONACE DELIA</v>
          </cell>
          <cell r="C69" t="str">
            <v>PNP</v>
          </cell>
          <cell r="D69" t="str">
            <v>P</v>
          </cell>
          <cell r="E69">
            <v>5</v>
          </cell>
          <cell r="F69" t="str">
            <v>B</v>
          </cell>
          <cell r="G69" t="str">
            <v>B</v>
          </cell>
          <cell r="H69">
            <v>77243</v>
          </cell>
          <cell r="I69">
            <v>35131</v>
          </cell>
          <cell r="J69">
            <v>85</v>
          </cell>
          <cell r="K69">
            <v>85</v>
          </cell>
          <cell r="L69">
            <v>0</v>
          </cell>
          <cell r="M69">
            <v>5</v>
          </cell>
          <cell r="N69">
            <v>3</v>
          </cell>
          <cell r="O69">
            <v>178</v>
          </cell>
        </row>
        <row r="70">
          <cell r="A70">
            <v>960553</v>
          </cell>
          <cell r="B70" t="str">
            <v>PONCE COTRINA IVETH</v>
          </cell>
          <cell r="C70" t="str">
            <v>PNP</v>
          </cell>
          <cell r="D70" t="str">
            <v>P</v>
          </cell>
          <cell r="E70">
            <v>5</v>
          </cell>
          <cell r="F70" t="str">
            <v>B</v>
          </cell>
          <cell r="G70" t="str">
            <v>B</v>
          </cell>
          <cell r="H70">
            <v>7466</v>
          </cell>
          <cell r="I70">
            <v>35101</v>
          </cell>
          <cell r="J70">
            <v>85</v>
          </cell>
          <cell r="K70">
            <v>85</v>
          </cell>
          <cell r="L70">
            <v>0</v>
          </cell>
          <cell r="M70">
            <v>5</v>
          </cell>
          <cell r="N70">
            <v>3</v>
          </cell>
          <cell r="O70">
            <v>178</v>
          </cell>
        </row>
        <row r="71">
          <cell r="A71">
            <v>961153</v>
          </cell>
          <cell r="B71" t="str">
            <v>SALAS VERA HANSSEN</v>
          </cell>
          <cell r="C71" t="str">
            <v>PNP</v>
          </cell>
          <cell r="D71" t="str">
            <v>P</v>
          </cell>
          <cell r="E71">
            <v>5</v>
          </cell>
          <cell r="F71" t="str">
            <v>B</v>
          </cell>
          <cell r="G71" t="str">
            <v>A</v>
          </cell>
          <cell r="H71">
            <v>77345</v>
          </cell>
          <cell r="I71">
            <v>35144</v>
          </cell>
          <cell r="J71">
            <v>60</v>
          </cell>
          <cell r="K71">
            <v>60</v>
          </cell>
          <cell r="L71">
            <v>0</v>
          </cell>
          <cell r="M71">
            <v>5</v>
          </cell>
          <cell r="N71">
            <v>3</v>
          </cell>
          <cell r="O71">
            <v>128</v>
          </cell>
        </row>
        <row r="72">
          <cell r="A72">
            <v>960865</v>
          </cell>
          <cell r="B72" t="str">
            <v>SANTILLAN YATACO TRINIDAD</v>
          </cell>
          <cell r="C72" t="str">
            <v>PNP</v>
          </cell>
          <cell r="D72" t="str">
            <v>P</v>
          </cell>
          <cell r="E72">
            <v>5</v>
          </cell>
          <cell r="F72" t="str">
            <v>B</v>
          </cell>
          <cell r="G72" t="str">
            <v>B</v>
          </cell>
          <cell r="H72">
            <v>7739</v>
          </cell>
          <cell r="I72">
            <v>35110</v>
          </cell>
          <cell r="J72">
            <v>85</v>
          </cell>
          <cell r="K72">
            <v>85</v>
          </cell>
          <cell r="L72">
            <v>0</v>
          </cell>
          <cell r="M72">
            <v>5</v>
          </cell>
          <cell r="N72">
            <v>3</v>
          </cell>
          <cell r="O72">
            <v>178</v>
          </cell>
        </row>
        <row r="73">
          <cell r="A73">
            <v>960668</v>
          </cell>
          <cell r="B73" t="str">
            <v>SCARNEO ORTIZ JHOSEPH</v>
          </cell>
          <cell r="C73" t="str">
            <v>PNP</v>
          </cell>
          <cell r="D73" t="str">
            <v>P</v>
          </cell>
          <cell r="E73">
            <v>5</v>
          </cell>
          <cell r="F73" t="str">
            <v>B</v>
          </cell>
          <cell r="G73" t="str">
            <v>A</v>
          </cell>
          <cell r="H73">
            <v>7582</v>
          </cell>
          <cell r="I73">
            <v>35102</v>
          </cell>
          <cell r="J73">
            <v>60</v>
          </cell>
          <cell r="K73">
            <v>60</v>
          </cell>
          <cell r="L73">
            <v>0</v>
          </cell>
          <cell r="M73">
            <v>5</v>
          </cell>
          <cell r="N73">
            <v>3</v>
          </cell>
          <cell r="O73">
            <v>128</v>
          </cell>
        </row>
        <row r="74">
          <cell r="A74">
            <v>960600</v>
          </cell>
          <cell r="B74" t="str">
            <v>SOLDEVILLA RAFFO MELISSA</v>
          </cell>
          <cell r="C74" t="str">
            <v>PNP</v>
          </cell>
          <cell r="D74" t="str">
            <v>P</v>
          </cell>
          <cell r="E74">
            <v>5</v>
          </cell>
          <cell r="F74" t="str">
            <v>B</v>
          </cell>
          <cell r="G74" t="str">
            <v>B</v>
          </cell>
          <cell r="H74">
            <v>7514</v>
          </cell>
          <cell r="I74">
            <v>35102</v>
          </cell>
          <cell r="J74">
            <v>85</v>
          </cell>
          <cell r="K74">
            <v>85</v>
          </cell>
          <cell r="L74">
            <v>0</v>
          </cell>
          <cell r="M74">
            <v>5</v>
          </cell>
          <cell r="N74">
            <v>3</v>
          </cell>
          <cell r="O74">
            <v>178</v>
          </cell>
        </row>
        <row r="75">
          <cell r="A75">
            <v>960536</v>
          </cell>
          <cell r="B75" t="str">
            <v>TORREBLANCA MAVILA SILVANA</v>
          </cell>
          <cell r="C75" t="str">
            <v>PNP</v>
          </cell>
          <cell r="D75" t="str">
            <v>P</v>
          </cell>
          <cell r="E75">
            <v>5</v>
          </cell>
          <cell r="F75" t="str">
            <v>B</v>
          </cell>
          <cell r="G75" t="str">
            <v>A</v>
          </cell>
          <cell r="H75">
            <v>7449</v>
          </cell>
          <cell r="I75">
            <v>35101</v>
          </cell>
          <cell r="J75">
            <v>60</v>
          </cell>
          <cell r="K75">
            <v>60</v>
          </cell>
          <cell r="L75">
            <v>0</v>
          </cell>
          <cell r="M75">
            <v>5</v>
          </cell>
          <cell r="N75">
            <v>3</v>
          </cell>
          <cell r="O75">
            <v>128</v>
          </cell>
        </row>
        <row r="76">
          <cell r="A76">
            <v>960663</v>
          </cell>
          <cell r="B76" t="str">
            <v>ZUBIATE ZAVALETA VICTOR</v>
          </cell>
          <cell r="C76" t="str">
            <v>PNP</v>
          </cell>
          <cell r="D76" t="str">
            <v>P</v>
          </cell>
          <cell r="E76">
            <v>5</v>
          </cell>
          <cell r="F76" t="str">
            <v>B</v>
          </cell>
          <cell r="G76" t="str">
            <v>A</v>
          </cell>
          <cell r="H76">
            <v>7577</v>
          </cell>
          <cell r="I76">
            <v>35102</v>
          </cell>
          <cell r="J76">
            <v>60</v>
          </cell>
          <cell r="K76">
            <v>60</v>
          </cell>
          <cell r="L76">
            <v>0</v>
          </cell>
          <cell r="M76">
            <v>5</v>
          </cell>
          <cell r="N76">
            <v>3</v>
          </cell>
          <cell r="O76">
            <v>128</v>
          </cell>
        </row>
        <row r="77">
          <cell r="A77">
            <v>960790</v>
          </cell>
          <cell r="B77" t="str">
            <v>ALARCON ORTEGA CLAUDIA</v>
          </cell>
          <cell r="C77" t="str">
            <v>CIVIL</v>
          </cell>
          <cell r="D77" t="str">
            <v>P</v>
          </cell>
          <cell r="E77">
            <v>5</v>
          </cell>
          <cell r="F77" t="str">
            <v>C</v>
          </cell>
          <cell r="G77" t="str">
            <v>C</v>
          </cell>
          <cell r="H77">
            <v>7706</v>
          </cell>
          <cell r="I77">
            <v>35103</v>
          </cell>
          <cell r="J77">
            <v>150</v>
          </cell>
          <cell r="K77">
            <v>150</v>
          </cell>
          <cell r="L77">
            <v>0</v>
          </cell>
          <cell r="M77">
            <v>5</v>
          </cell>
          <cell r="N77">
            <v>3</v>
          </cell>
          <cell r="O77">
            <v>308</v>
          </cell>
        </row>
        <row r="78">
          <cell r="A78">
            <v>961074</v>
          </cell>
          <cell r="B78" t="str">
            <v>DE FREITAS GARCIA WILLY</v>
          </cell>
          <cell r="C78" t="str">
            <v>CIVIL</v>
          </cell>
          <cell r="D78" t="str">
            <v>P</v>
          </cell>
          <cell r="E78">
            <v>5</v>
          </cell>
          <cell r="F78" t="str">
            <v>C</v>
          </cell>
          <cell r="G78" t="str">
            <v>A</v>
          </cell>
          <cell r="H78">
            <v>77245</v>
          </cell>
          <cell r="I78">
            <v>35131</v>
          </cell>
          <cell r="J78">
            <v>60</v>
          </cell>
          <cell r="K78">
            <v>60</v>
          </cell>
          <cell r="L78">
            <v>0</v>
          </cell>
          <cell r="M78">
            <v>5</v>
          </cell>
          <cell r="N78">
            <v>3</v>
          </cell>
          <cell r="O78">
            <v>128</v>
          </cell>
        </row>
        <row r="79">
          <cell r="A79">
            <v>960877</v>
          </cell>
          <cell r="B79" t="str">
            <v>GAZZO FLORES XIMENA</v>
          </cell>
          <cell r="C79" t="str">
            <v>CIVIL</v>
          </cell>
          <cell r="D79" t="str">
            <v>P</v>
          </cell>
          <cell r="E79">
            <v>5</v>
          </cell>
          <cell r="F79" t="str">
            <v>C</v>
          </cell>
          <cell r="G79" t="str">
            <v>C</v>
          </cell>
          <cell r="H79">
            <v>70047</v>
          </cell>
          <cell r="I79">
            <v>35111</v>
          </cell>
          <cell r="J79">
            <v>150</v>
          </cell>
          <cell r="K79">
            <v>150</v>
          </cell>
          <cell r="L79">
            <v>0</v>
          </cell>
          <cell r="M79">
            <v>5</v>
          </cell>
          <cell r="N79">
            <v>3</v>
          </cell>
          <cell r="O79">
            <v>308</v>
          </cell>
        </row>
        <row r="80">
          <cell r="A80">
            <v>960873</v>
          </cell>
          <cell r="B80" t="str">
            <v>HAGUE MORALES JORGE</v>
          </cell>
          <cell r="C80" t="str">
            <v>CIVIL</v>
          </cell>
          <cell r="D80" t="str">
            <v>P</v>
          </cell>
          <cell r="E80">
            <v>5</v>
          </cell>
          <cell r="F80" t="str">
            <v>C</v>
          </cell>
          <cell r="G80" t="str">
            <v>C</v>
          </cell>
          <cell r="H80">
            <v>7748</v>
          </cell>
          <cell r="I80">
            <v>35110</v>
          </cell>
          <cell r="J80">
            <v>150</v>
          </cell>
          <cell r="K80">
            <v>150</v>
          </cell>
          <cell r="L80">
            <v>0</v>
          </cell>
          <cell r="M80">
            <v>5</v>
          </cell>
          <cell r="N80">
            <v>3</v>
          </cell>
          <cell r="O80">
            <v>308</v>
          </cell>
        </row>
        <row r="81">
          <cell r="A81">
            <v>960847</v>
          </cell>
          <cell r="B81" t="str">
            <v>HORNA VARGAS PAMELA</v>
          </cell>
          <cell r="C81" t="str">
            <v>CIVIL</v>
          </cell>
          <cell r="D81" t="str">
            <v>P</v>
          </cell>
          <cell r="E81">
            <v>5</v>
          </cell>
          <cell r="F81" t="str">
            <v>C</v>
          </cell>
          <cell r="G81" t="str">
            <v>C</v>
          </cell>
          <cell r="H81">
            <v>70036</v>
          </cell>
          <cell r="I81">
            <v>35110</v>
          </cell>
          <cell r="J81">
            <v>150</v>
          </cell>
          <cell r="K81">
            <v>150</v>
          </cell>
          <cell r="L81">
            <v>0</v>
          </cell>
          <cell r="M81">
            <v>5</v>
          </cell>
          <cell r="N81">
            <v>3</v>
          </cell>
          <cell r="O81">
            <v>308</v>
          </cell>
        </row>
        <row r="82">
          <cell r="A82">
            <v>960896</v>
          </cell>
          <cell r="B82" t="str">
            <v>LAZO LUNA LUIS</v>
          </cell>
          <cell r="C82" t="str">
            <v>CIVIL</v>
          </cell>
          <cell r="D82" t="str">
            <v>P</v>
          </cell>
          <cell r="E82">
            <v>5</v>
          </cell>
          <cell r="F82" t="str">
            <v>C</v>
          </cell>
          <cell r="G82" t="str">
            <v>C</v>
          </cell>
          <cell r="H82">
            <v>70066</v>
          </cell>
          <cell r="I82">
            <v>35111</v>
          </cell>
          <cell r="J82">
            <v>150</v>
          </cell>
          <cell r="K82">
            <v>150</v>
          </cell>
          <cell r="L82">
            <v>0</v>
          </cell>
          <cell r="M82">
            <v>5</v>
          </cell>
          <cell r="N82">
            <v>3</v>
          </cell>
          <cell r="O82">
            <v>308</v>
          </cell>
        </row>
        <row r="83">
          <cell r="A83">
            <v>961133</v>
          </cell>
          <cell r="B83" t="str">
            <v>ORE LOBATON JOSUE</v>
          </cell>
          <cell r="C83" t="str">
            <v>CIVIL</v>
          </cell>
          <cell r="D83" t="str">
            <v>P</v>
          </cell>
          <cell r="E83">
            <v>5</v>
          </cell>
          <cell r="F83" t="str">
            <v>C</v>
          </cell>
          <cell r="G83" t="str">
            <v>C</v>
          </cell>
          <cell r="H83">
            <v>77317</v>
          </cell>
          <cell r="I83">
            <v>35142</v>
          </cell>
          <cell r="J83">
            <v>150</v>
          </cell>
          <cell r="K83">
            <v>150</v>
          </cell>
          <cell r="L83">
            <v>0</v>
          </cell>
          <cell r="M83">
            <v>5</v>
          </cell>
          <cell r="N83">
            <v>0</v>
          </cell>
          <cell r="O83">
            <v>305</v>
          </cell>
        </row>
        <row r="84">
          <cell r="A84">
            <v>960347</v>
          </cell>
          <cell r="B84" t="str">
            <v>AGUILAR LAVANDA MANUEL</v>
          </cell>
          <cell r="C84" t="str">
            <v>PNP</v>
          </cell>
          <cell r="D84" t="str">
            <v>P</v>
          </cell>
          <cell r="E84">
            <v>5</v>
          </cell>
          <cell r="F84" t="str">
            <v>C</v>
          </cell>
          <cell r="G84" t="str">
            <v>B</v>
          </cell>
          <cell r="H84">
            <v>7259</v>
          </cell>
          <cell r="I84">
            <v>35097</v>
          </cell>
          <cell r="J84">
            <v>95</v>
          </cell>
          <cell r="K84">
            <v>95</v>
          </cell>
          <cell r="L84">
            <v>0</v>
          </cell>
          <cell r="M84">
            <v>5</v>
          </cell>
          <cell r="N84">
            <v>3</v>
          </cell>
          <cell r="O84">
            <v>198</v>
          </cell>
        </row>
        <row r="85">
          <cell r="A85">
            <v>960038</v>
          </cell>
          <cell r="B85" t="str">
            <v>AGUIRRE ABON DANITZA</v>
          </cell>
          <cell r="C85" t="str">
            <v>PNP</v>
          </cell>
          <cell r="D85" t="str">
            <v>P</v>
          </cell>
          <cell r="E85">
            <v>5</v>
          </cell>
          <cell r="F85" t="str">
            <v>C</v>
          </cell>
          <cell r="G85" t="str">
            <v>A</v>
          </cell>
          <cell r="H85">
            <v>6940</v>
          </cell>
          <cell r="I85">
            <v>35093</v>
          </cell>
          <cell r="J85">
            <v>60</v>
          </cell>
          <cell r="K85">
            <v>60</v>
          </cell>
          <cell r="L85">
            <v>0</v>
          </cell>
          <cell r="M85">
            <v>5</v>
          </cell>
          <cell r="N85">
            <v>3</v>
          </cell>
          <cell r="O85">
            <v>128</v>
          </cell>
        </row>
        <row r="86">
          <cell r="A86">
            <v>960970</v>
          </cell>
          <cell r="B86" t="str">
            <v>ARAMAYO JARRIN DIEGO</v>
          </cell>
          <cell r="C86" t="str">
            <v>PNP</v>
          </cell>
          <cell r="D86" t="str">
            <v>P</v>
          </cell>
          <cell r="E86">
            <v>5</v>
          </cell>
          <cell r="F86" t="str">
            <v>C</v>
          </cell>
          <cell r="G86" t="str">
            <v>B</v>
          </cell>
          <cell r="H86">
            <v>70140</v>
          </cell>
          <cell r="I86">
            <v>35123</v>
          </cell>
          <cell r="J86">
            <v>85</v>
          </cell>
          <cell r="K86">
            <v>85</v>
          </cell>
          <cell r="L86">
            <v>0</v>
          </cell>
          <cell r="M86">
            <v>5</v>
          </cell>
          <cell r="N86">
            <v>3</v>
          </cell>
          <cell r="O86">
            <v>178</v>
          </cell>
        </row>
        <row r="87">
          <cell r="A87">
            <v>960331</v>
          </cell>
          <cell r="B87" t="str">
            <v>MARTINEZ VASQUEZ PABLO</v>
          </cell>
          <cell r="C87" t="str">
            <v>CIVIL</v>
          </cell>
          <cell r="D87" t="str">
            <v>P</v>
          </cell>
          <cell r="E87">
            <v>2</v>
          </cell>
          <cell r="F87" t="str">
            <v>B</v>
          </cell>
          <cell r="G87" t="str">
            <v>C</v>
          </cell>
          <cell r="H87">
            <v>7241</v>
          </cell>
          <cell r="I87">
            <v>35097</v>
          </cell>
          <cell r="J87">
            <v>150</v>
          </cell>
          <cell r="K87">
            <v>150</v>
          </cell>
          <cell r="L87">
            <v>0</v>
          </cell>
          <cell r="M87">
            <v>5</v>
          </cell>
          <cell r="N87">
            <v>0</v>
          </cell>
          <cell r="O87">
            <v>305</v>
          </cell>
        </row>
        <row r="88">
          <cell r="A88">
            <v>960317</v>
          </cell>
          <cell r="B88" t="str">
            <v>MARTINEZ VASQUEZ MARIA</v>
          </cell>
          <cell r="C88" t="str">
            <v>CIVIL</v>
          </cell>
          <cell r="D88" t="str">
            <v>P</v>
          </cell>
          <cell r="E88">
            <v>3</v>
          </cell>
          <cell r="F88" t="str">
            <v>A</v>
          </cell>
          <cell r="G88" t="str">
            <v>C</v>
          </cell>
          <cell r="H88">
            <v>7227</v>
          </cell>
          <cell r="I88">
            <v>35097</v>
          </cell>
          <cell r="J88">
            <v>150</v>
          </cell>
          <cell r="K88">
            <v>150</v>
          </cell>
          <cell r="L88">
            <v>0</v>
          </cell>
          <cell r="M88">
            <v>5</v>
          </cell>
          <cell r="N88">
            <v>0</v>
          </cell>
          <cell r="O88">
            <v>305</v>
          </cell>
        </row>
        <row r="89">
          <cell r="A89">
            <v>961070</v>
          </cell>
          <cell r="B89" t="str">
            <v>CARBAJAL MORANTE ISMAEL</v>
          </cell>
          <cell r="C89" t="str">
            <v>PNP</v>
          </cell>
          <cell r="D89" t="str">
            <v>P</v>
          </cell>
          <cell r="E89">
            <v>5</v>
          </cell>
          <cell r="F89" t="str">
            <v>C</v>
          </cell>
          <cell r="G89" t="str">
            <v>B</v>
          </cell>
          <cell r="H89">
            <v>77241</v>
          </cell>
          <cell r="I89">
            <v>35131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3</v>
          </cell>
          <cell r="O89">
            <v>8</v>
          </cell>
        </row>
        <row r="90">
          <cell r="A90">
            <v>960134</v>
          </cell>
          <cell r="B90" t="str">
            <v>CASTILLO PELLA GUIDO</v>
          </cell>
          <cell r="C90" t="str">
            <v>PNP</v>
          </cell>
          <cell r="D90" t="str">
            <v>P</v>
          </cell>
          <cell r="E90">
            <v>5</v>
          </cell>
          <cell r="F90" t="str">
            <v>C</v>
          </cell>
          <cell r="G90" t="str">
            <v>A</v>
          </cell>
          <cell r="H90">
            <v>7040</v>
          </cell>
          <cell r="I90">
            <v>35094</v>
          </cell>
          <cell r="J90">
            <v>60</v>
          </cell>
          <cell r="K90">
            <v>60</v>
          </cell>
          <cell r="L90">
            <v>0</v>
          </cell>
          <cell r="M90">
            <v>5</v>
          </cell>
          <cell r="N90">
            <v>3</v>
          </cell>
          <cell r="O90">
            <v>128</v>
          </cell>
        </row>
        <row r="91">
          <cell r="A91">
            <v>960104</v>
          </cell>
          <cell r="B91" t="str">
            <v>CASTRO GORA MIGUEL</v>
          </cell>
          <cell r="C91" t="str">
            <v>PNP</v>
          </cell>
          <cell r="D91" t="str">
            <v>P</v>
          </cell>
          <cell r="E91">
            <v>5</v>
          </cell>
          <cell r="F91" t="str">
            <v>C</v>
          </cell>
          <cell r="G91" t="str">
            <v>A</v>
          </cell>
          <cell r="H91">
            <v>7009</v>
          </cell>
          <cell r="I91">
            <v>35094</v>
          </cell>
          <cell r="J91">
            <v>60</v>
          </cell>
          <cell r="K91">
            <v>60</v>
          </cell>
          <cell r="L91">
            <v>0</v>
          </cell>
          <cell r="M91">
            <v>5</v>
          </cell>
          <cell r="N91">
            <v>3</v>
          </cell>
          <cell r="O91">
            <v>128</v>
          </cell>
        </row>
        <row r="92">
          <cell r="A92">
            <v>960126</v>
          </cell>
          <cell r="B92" t="str">
            <v>CISNEROS BURGA JUAN</v>
          </cell>
          <cell r="C92" t="str">
            <v>PNP</v>
          </cell>
          <cell r="D92" t="str">
            <v>P</v>
          </cell>
          <cell r="E92">
            <v>5</v>
          </cell>
          <cell r="F92" t="str">
            <v>C</v>
          </cell>
          <cell r="G92" t="str">
            <v>B</v>
          </cell>
          <cell r="H92">
            <v>7032</v>
          </cell>
          <cell r="I92">
            <v>35094</v>
          </cell>
          <cell r="J92">
            <v>95</v>
          </cell>
          <cell r="K92">
            <v>95</v>
          </cell>
          <cell r="L92">
            <v>0</v>
          </cell>
          <cell r="M92">
            <v>5</v>
          </cell>
          <cell r="N92">
            <v>3</v>
          </cell>
          <cell r="O92">
            <v>198</v>
          </cell>
        </row>
        <row r="93">
          <cell r="A93">
            <v>960350</v>
          </cell>
          <cell r="B93" t="str">
            <v>CORONADO PALAZUELOS JULIO</v>
          </cell>
          <cell r="C93" t="str">
            <v>PNP</v>
          </cell>
          <cell r="D93" t="str">
            <v>P</v>
          </cell>
          <cell r="E93">
            <v>5</v>
          </cell>
          <cell r="F93" t="str">
            <v>C</v>
          </cell>
          <cell r="G93" t="str">
            <v>A</v>
          </cell>
          <cell r="H93">
            <v>7262</v>
          </cell>
          <cell r="I93">
            <v>35097</v>
          </cell>
          <cell r="J93">
            <v>60</v>
          </cell>
          <cell r="K93">
            <v>60</v>
          </cell>
          <cell r="L93">
            <v>0</v>
          </cell>
          <cell r="M93">
            <v>5</v>
          </cell>
          <cell r="N93">
            <v>3</v>
          </cell>
          <cell r="O93">
            <v>128</v>
          </cell>
        </row>
        <row r="94">
          <cell r="A94">
            <v>960767</v>
          </cell>
          <cell r="B94" t="str">
            <v>FERNANDEZ MURILLO MARIA</v>
          </cell>
          <cell r="C94" t="str">
            <v>PNP</v>
          </cell>
          <cell r="D94" t="str">
            <v>P</v>
          </cell>
          <cell r="E94">
            <v>5</v>
          </cell>
          <cell r="F94" t="str">
            <v>C</v>
          </cell>
          <cell r="G94" t="str">
            <v>B</v>
          </cell>
          <cell r="H94">
            <v>7683</v>
          </cell>
          <cell r="I94">
            <v>35103</v>
          </cell>
          <cell r="J94">
            <v>85</v>
          </cell>
          <cell r="K94">
            <v>85</v>
          </cell>
          <cell r="L94">
            <v>0</v>
          </cell>
          <cell r="M94">
            <v>5</v>
          </cell>
          <cell r="N94">
            <v>3</v>
          </cell>
          <cell r="O94">
            <v>178</v>
          </cell>
        </row>
        <row r="95">
          <cell r="A95">
            <v>960397</v>
          </cell>
          <cell r="B95" t="str">
            <v>FLORES VILCHEZ KATIA</v>
          </cell>
          <cell r="C95" t="str">
            <v>PNP</v>
          </cell>
          <cell r="D95" t="str">
            <v>P</v>
          </cell>
          <cell r="E95">
            <v>5</v>
          </cell>
          <cell r="F95" t="str">
            <v>C</v>
          </cell>
          <cell r="G95" t="str">
            <v>B</v>
          </cell>
          <cell r="H95">
            <v>7309</v>
          </cell>
          <cell r="I95">
            <v>35100</v>
          </cell>
          <cell r="J95">
            <v>85</v>
          </cell>
          <cell r="K95">
            <v>85</v>
          </cell>
          <cell r="L95">
            <v>0</v>
          </cell>
          <cell r="M95">
            <v>5</v>
          </cell>
          <cell r="N95">
            <v>3</v>
          </cell>
          <cell r="O95">
            <v>178</v>
          </cell>
        </row>
        <row r="96">
          <cell r="A96">
            <v>961039</v>
          </cell>
          <cell r="B96" t="str">
            <v>OTINIANO SHIMOMURA KARLA</v>
          </cell>
          <cell r="C96" t="str">
            <v>PNP</v>
          </cell>
          <cell r="D96" t="str">
            <v>P</v>
          </cell>
          <cell r="E96">
            <v>5</v>
          </cell>
          <cell r="F96" t="str">
            <v>C</v>
          </cell>
          <cell r="G96" t="str">
            <v>B</v>
          </cell>
          <cell r="H96">
            <v>77209</v>
          </cell>
          <cell r="I96">
            <v>35128</v>
          </cell>
          <cell r="J96">
            <v>85</v>
          </cell>
          <cell r="K96">
            <v>85</v>
          </cell>
          <cell r="L96">
            <v>0</v>
          </cell>
          <cell r="M96">
            <v>5</v>
          </cell>
          <cell r="N96">
            <v>3</v>
          </cell>
          <cell r="O96">
            <v>178</v>
          </cell>
        </row>
        <row r="97">
          <cell r="A97">
            <v>960436</v>
          </cell>
          <cell r="B97" t="str">
            <v>PINTO VENERO JACK</v>
          </cell>
          <cell r="C97" t="str">
            <v>PNP</v>
          </cell>
          <cell r="D97" t="str">
            <v>P</v>
          </cell>
          <cell r="E97">
            <v>5</v>
          </cell>
          <cell r="F97" t="str">
            <v>C</v>
          </cell>
          <cell r="G97" t="str">
            <v>B</v>
          </cell>
          <cell r="H97">
            <v>7348</v>
          </cell>
          <cell r="I97">
            <v>35100</v>
          </cell>
          <cell r="J97">
            <v>85</v>
          </cell>
          <cell r="K97">
            <v>85</v>
          </cell>
          <cell r="L97">
            <v>0</v>
          </cell>
          <cell r="M97">
            <v>5</v>
          </cell>
          <cell r="N97">
            <v>3</v>
          </cell>
          <cell r="O97">
            <v>178</v>
          </cell>
        </row>
        <row r="98">
          <cell r="A98">
            <v>961156</v>
          </cell>
          <cell r="B98" t="str">
            <v>RIEGA RAMIREZ HILDA</v>
          </cell>
          <cell r="C98" t="str">
            <v>PNP</v>
          </cell>
          <cell r="D98" t="str">
            <v>P</v>
          </cell>
          <cell r="E98">
            <v>5</v>
          </cell>
          <cell r="F98" t="str">
            <v>C</v>
          </cell>
          <cell r="G98" t="str">
            <v>A</v>
          </cell>
          <cell r="H98">
            <v>77349</v>
          </cell>
          <cell r="I98">
            <v>35144</v>
          </cell>
          <cell r="J98">
            <v>60</v>
          </cell>
          <cell r="K98">
            <v>60</v>
          </cell>
          <cell r="L98">
            <v>0</v>
          </cell>
          <cell r="M98">
            <v>5</v>
          </cell>
          <cell r="N98">
            <v>3</v>
          </cell>
          <cell r="O98">
            <v>128</v>
          </cell>
        </row>
        <row r="99">
          <cell r="A99">
            <v>960930</v>
          </cell>
          <cell r="B99" t="str">
            <v>RIOS SALAS DICK ANTONIO</v>
          </cell>
          <cell r="C99" t="str">
            <v>PNP</v>
          </cell>
          <cell r="D99" t="str">
            <v>P</v>
          </cell>
          <cell r="E99">
            <v>5</v>
          </cell>
          <cell r="F99" t="str">
            <v>C</v>
          </cell>
          <cell r="G99" t="str">
            <v>B</v>
          </cell>
          <cell r="H99">
            <v>70099</v>
          </cell>
          <cell r="I99">
            <v>35123</v>
          </cell>
          <cell r="J99">
            <v>95</v>
          </cell>
          <cell r="K99">
            <v>95</v>
          </cell>
          <cell r="L99">
            <v>0</v>
          </cell>
          <cell r="M99">
            <v>5</v>
          </cell>
          <cell r="N99">
            <v>3</v>
          </cell>
          <cell r="O99">
            <v>198</v>
          </cell>
        </row>
        <row r="100">
          <cell r="A100">
            <v>960576</v>
          </cell>
          <cell r="B100" t="str">
            <v>ROJAS OLORTEGUI ALONSO</v>
          </cell>
          <cell r="C100" t="str">
            <v>PNP</v>
          </cell>
          <cell r="D100" t="str">
            <v>P</v>
          </cell>
          <cell r="E100">
            <v>5</v>
          </cell>
          <cell r="F100" t="str">
            <v>C</v>
          </cell>
          <cell r="G100" t="str">
            <v>B</v>
          </cell>
          <cell r="H100">
            <v>7490</v>
          </cell>
          <cell r="I100">
            <v>35101</v>
          </cell>
          <cell r="J100">
            <v>85</v>
          </cell>
          <cell r="K100">
            <v>85</v>
          </cell>
          <cell r="L100">
            <v>0</v>
          </cell>
          <cell r="M100">
            <v>5</v>
          </cell>
          <cell r="N100">
            <v>3</v>
          </cell>
          <cell r="O100">
            <v>178</v>
          </cell>
        </row>
        <row r="101">
          <cell r="A101">
            <v>960556</v>
          </cell>
          <cell r="B101" t="str">
            <v>TORRES QUISPE DHAYANA</v>
          </cell>
          <cell r="C101" t="str">
            <v>PNP</v>
          </cell>
          <cell r="D101" t="str">
            <v>P</v>
          </cell>
          <cell r="E101">
            <v>5</v>
          </cell>
          <cell r="F101" t="str">
            <v>C</v>
          </cell>
          <cell r="G101" t="str">
            <v>A</v>
          </cell>
          <cell r="H101">
            <v>7469</v>
          </cell>
          <cell r="I101">
            <v>35101</v>
          </cell>
          <cell r="J101">
            <v>60</v>
          </cell>
          <cell r="K101">
            <v>60</v>
          </cell>
          <cell r="L101">
            <v>0</v>
          </cell>
          <cell r="M101">
            <v>5</v>
          </cell>
          <cell r="N101">
            <v>3</v>
          </cell>
          <cell r="O101">
            <v>128</v>
          </cell>
        </row>
        <row r="102">
          <cell r="A102">
            <v>960850</v>
          </cell>
          <cell r="B102" t="str">
            <v>VARELA QUISPE SANDRA</v>
          </cell>
          <cell r="C102" t="str">
            <v>PNP</v>
          </cell>
          <cell r="D102" t="str">
            <v>P</v>
          </cell>
          <cell r="E102">
            <v>5</v>
          </cell>
          <cell r="F102" t="str">
            <v>C</v>
          </cell>
          <cell r="G102" t="str">
            <v>A</v>
          </cell>
          <cell r="H102">
            <v>70039</v>
          </cell>
          <cell r="I102">
            <v>35110</v>
          </cell>
          <cell r="J102">
            <v>60</v>
          </cell>
          <cell r="K102">
            <v>60</v>
          </cell>
          <cell r="L102">
            <v>0</v>
          </cell>
          <cell r="M102">
            <v>5</v>
          </cell>
          <cell r="N102">
            <v>3</v>
          </cell>
          <cell r="O102">
            <v>128</v>
          </cell>
        </row>
        <row r="103">
          <cell r="A103">
            <v>960748</v>
          </cell>
          <cell r="B103" t="str">
            <v>VASQUEZ MAGNI ANDREA</v>
          </cell>
          <cell r="C103" t="str">
            <v>PNP</v>
          </cell>
          <cell r="D103" t="str">
            <v>P</v>
          </cell>
          <cell r="E103">
            <v>5</v>
          </cell>
          <cell r="F103" t="str">
            <v>C</v>
          </cell>
          <cell r="G103" t="str">
            <v>B</v>
          </cell>
          <cell r="H103">
            <v>7664</v>
          </cell>
          <cell r="I103">
            <v>35103</v>
          </cell>
          <cell r="J103">
            <v>85</v>
          </cell>
          <cell r="K103">
            <v>85</v>
          </cell>
          <cell r="L103">
            <v>0</v>
          </cell>
          <cell r="M103">
            <v>5</v>
          </cell>
          <cell r="N103">
            <v>3</v>
          </cell>
          <cell r="O103">
            <v>178</v>
          </cell>
        </row>
        <row r="104">
          <cell r="A104">
            <v>960590</v>
          </cell>
          <cell r="B104" t="str">
            <v>YUTA CERVETTO JOSE</v>
          </cell>
          <cell r="C104" t="str">
            <v>PNP</v>
          </cell>
          <cell r="D104" t="str">
            <v>P</v>
          </cell>
          <cell r="E104">
            <v>5</v>
          </cell>
          <cell r="F104" t="str">
            <v>C</v>
          </cell>
          <cell r="G104" t="str">
            <v>B</v>
          </cell>
          <cell r="H104">
            <v>7504</v>
          </cell>
          <cell r="I104">
            <v>35102</v>
          </cell>
          <cell r="J104">
            <v>85</v>
          </cell>
          <cell r="K104">
            <v>85</v>
          </cell>
          <cell r="L104">
            <v>0</v>
          </cell>
          <cell r="M104">
            <v>5</v>
          </cell>
          <cell r="N104">
            <v>3</v>
          </cell>
          <cell r="O104">
            <v>178</v>
          </cell>
        </row>
        <row r="105">
          <cell r="A105">
            <v>960823</v>
          </cell>
          <cell r="B105" t="str">
            <v>CABREJOS CASTAÑEDA ROSA</v>
          </cell>
          <cell r="C105" t="str">
            <v>CIVIL</v>
          </cell>
          <cell r="D105" t="str">
            <v>P</v>
          </cell>
          <cell r="E105">
            <v>6</v>
          </cell>
          <cell r="F105" t="str">
            <v>A</v>
          </cell>
          <cell r="G105" t="str">
            <v>C</v>
          </cell>
          <cell r="H105">
            <v>70012</v>
          </cell>
          <cell r="I105">
            <v>35110</v>
          </cell>
          <cell r="J105">
            <v>150</v>
          </cell>
          <cell r="K105">
            <v>150</v>
          </cell>
          <cell r="L105">
            <v>0</v>
          </cell>
          <cell r="M105">
            <v>5</v>
          </cell>
          <cell r="N105">
            <v>3</v>
          </cell>
          <cell r="O105">
            <v>308</v>
          </cell>
        </row>
        <row r="106">
          <cell r="A106">
            <v>961103</v>
          </cell>
          <cell r="B106" t="str">
            <v>GAZZO FLORES DANIEL</v>
          </cell>
          <cell r="C106" t="str">
            <v>CIVIL</v>
          </cell>
          <cell r="D106" t="str">
            <v>P</v>
          </cell>
          <cell r="E106">
            <v>6</v>
          </cell>
          <cell r="F106" t="str">
            <v>A</v>
          </cell>
          <cell r="G106" t="str">
            <v>C</v>
          </cell>
          <cell r="H106">
            <v>77275</v>
          </cell>
          <cell r="I106">
            <v>35138</v>
          </cell>
          <cell r="J106">
            <v>150</v>
          </cell>
          <cell r="K106">
            <v>150</v>
          </cell>
          <cell r="L106">
            <v>0</v>
          </cell>
          <cell r="M106">
            <v>5</v>
          </cell>
          <cell r="N106">
            <v>3</v>
          </cell>
          <cell r="O106">
            <v>308</v>
          </cell>
        </row>
        <row r="107">
          <cell r="A107">
            <v>960165</v>
          </cell>
          <cell r="B107" t="str">
            <v>GONZALES TEMOCHE MARCO</v>
          </cell>
          <cell r="C107" t="str">
            <v>CIVIL</v>
          </cell>
          <cell r="D107" t="str">
            <v>P</v>
          </cell>
          <cell r="E107">
            <v>6</v>
          </cell>
          <cell r="F107" t="str">
            <v>A</v>
          </cell>
          <cell r="G107" t="str">
            <v>C</v>
          </cell>
          <cell r="H107">
            <v>7074</v>
          </cell>
          <cell r="I107">
            <v>35095</v>
          </cell>
          <cell r="J107">
            <v>150</v>
          </cell>
          <cell r="K107">
            <v>150</v>
          </cell>
          <cell r="L107">
            <v>0</v>
          </cell>
          <cell r="M107">
            <v>5</v>
          </cell>
          <cell r="N107">
            <v>3</v>
          </cell>
          <cell r="O107">
            <v>308</v>
          </cell>
        </row>
        <row r="108">
          <cell r="A108">
            <v>960766</v>
          </cell>
          <cell r="B108" t="str">
            <v>GRANDA CASTILLO JOSE</v>
          </cell>
          <cell r="C108" t="str">
            <v>CIVIL</v>
          </cell>
          <cell r="D108" t="str">
            <v>P</v>
          </cell>
          <cell r="E108">
            <v>6</v>
          </cell>
          <cell r="F108" t="str">
            <v>A</v>
          </cell>
          <cell r="G108" t="str">
            <v>C</v>
          </cell>
          <cell r="H108">
            <v>7682</v>
          </cell>
          <cell r="I108">
            <v>35103</v>
          </cell>
          <cell r="J108">
            <v>150</v>
          </cell>
          <cell r="K108">
            <v>150</v>
          </cell>
          <cell r="L108">
            <v>0</v>
          </cell>
          <cell r="M108">
            <v>5</v>
          </cell>
          <cell r="N108">
            <v>3</v>
          </cell>
          <cell r="O108">
            <v>308</v>
          </cell>
        </row>
        <row r="109">
          <cell r="A109">
            <v>960848</v>
          </cell>
          <cell r="B109" t="str">
            <v>HORNA VARGAS BRENDA</v>
          </cell>
          <cell r="C109" t="str">
            <v>CIVIL</v>
          </cell>
          <cell r="D109" t="str">
            <v>P</v>
          </cell>
          <cell r="E109">
            <v>6</v>
          </cell>
          <cell r="F109" t="str">
            <v>A</v>
          </cell>
          <cell r="G109" t="str">
            <v>C</v>
          </cell>
          <cell r="H109">
            <v>70037</v>
          </cell>
          <cell r="I109">
            <v>35110</v>
          </cell>
          <cell r="J109">
            <v>150</v>
          </cell>
          <cell r="K109">
            <v>150</v>
          </cell>
          <cell r="L109">
            <v>0</v>
          </cell>
          <cell r="M109">
            <v>5</v>
          </cell>
          <cell r="N109">
            <v>3</v>
          </cell>
          <cell r="O109">
            <v>308</v>
          </cell>
        </row>
        <row r="110">
          <cell r="A110">
            <v>960303</v>
          </cell>
          <cell r="B110" t="str">
            <v>HUERTAS RIVAS VELISSA</v>
          </cell>
          <cell r="C110" t="str">
            <v>CIVIL</v>
          </cell>
          <cell r="D110" t="str">
            <v>P</v>
          </cell>
          <cell r="E110">
            <v>6</v>
          </cell>
          <cell r="F110" t="str">
            <v>A</v>
          </cell>
          <cell r="G110" t="str">
            <v>C</v>
          </cell>
          <cell r="H110">
            <v>7213</v>
          </cell>
          <cell r="I110">
            <v>35097</v>
          </cell>
          <cell r="J110">
            <v>150</v>
          </cell>
          <cell r="K110">
            <v>150</v>
          </cell>
          <cell r="L110">
            <v>0</v>
          </cell>
          <cell r="M110">
            <v>5</v>
          </cell>
          <cell r="N110">
            <v>3</v>
          </cell>
          <cell r="O110">
            <v>308</v>
          </cell>
        </row>
        <row r="111">
          <cell r="A111">
            <v>960256</v>
          </cell>
          <cell r="B111" t="str">
            <v>IBARRA ABANTO RENZO</v>
          </cell>
          <cell r="C111" t="str">
            <v>CIVIL</v>
          </cell>
          <cell r="D111" t="str">
            <v>P</v>
          </cell>
          <cell r="E111">
            <v>6</v>
          </cell>
          <cell r="F111" t="str">
            <v>A</v>
          </cell>
          <cell r="G111" t="str">
            <v>C</v>
          </cell>
          <cell r="H111">
            <v>7166</v>
          </cell>
          <cell r="I111">
            <v>35096</v>
          </cell>
          <cell r="J111">
            <v>150</v>
          </cell>
          <cell r="K111">
            <v>150</v>
          </cell>
          <cell r="L111">
            <v>0</v>
          </cell>
          <cell r="M111">
            <v>5</v>
          </cell>
          <cell r="N111">
            <v>3</v>
          </cell>
          <cell r="O111">
            <v>308</v>
          </cell>
        </row>
        <row r="112">
          <cell r="A112">
            <v>960880</v>
          </cell>
          <cell r="B112" t="str">
            <v>LOPEZ BURGA GIANFRANCO</v>
          </cell>
          <cell r="C112" t="str">
            <v>CIVIL</v>
          </cell>
          <cell r="D112" t="str">
            <v>P</v>
          </cell>
          <cell r="E112">
            <v>6</v>
          </cell>
          <cell r="F112" t="str">
            <v>A</v>
          </cell>
          <cell r="G112" t="str">
            <v>C</v>
          </cell>
          <cell r="H112">
            <v>70050</v>
          </cell>
          <cell r="I112">
            <v>35111</v>
          </cell>
          <cell r="J112">
            <v>150</v>
          </cell>
          <cell r="K112">
            <v>150</v>
          </cell>
          <cell r="L112">
            <v>0</v>
          </cell>
          <cell r="M112">
            <v>5</v>
          </cell>
          <cell r="N112">
            <v>3</v>
          </cell>
          <cell r="O112">
            <v>308</v>
          </cell>
        </row>
        <row r="113">
          <cell r="A113">
            <v>960517</v>
          </cell>
          <cell r="B113" t="str">
            <v>LOPEZ MEZA JUAN</v>
          </cell>
          <cell r="C113" t="str">
            <v>CIVIL</v>
          </cell>
          <cell r="D113" t="str">
            <v>P</v>
          </cell>
          <cell r="E113">
            <v>6</v>
          </cell>
          <cell r="F113" t="str">
            <v>A</v>
          </cell>
          <cell r="G113" t="str">
            <v>C</v>
          </cell>
          <cell r="H113">
            <v>7429</v>
          </cell>
          <cell r="I113">
            <v>35101</v>
          </cell>
          <cell r="J113">
            <v>150</v>
          </cell>
          <cell r="K113">
            <v>150</v>
          </cell>
          <cell r="L113">
            <v>0</v>
          </cell>
          <cell r="M113">
            <v>5</v>
          </cell>
          <cell r="N113">
            <v>3</v>
          </cell>
          <cell r="O113">
            <v>308</v>
          </cell>
        </row>
        <row r="114">
          <cell r="A114">
            <v>960526</v>
          </cell>
          <cell r="B114" t="str">
            <v>SARMIENTO VASQUEZ EDUARDO</v>
          </cell>
          <cell r="C114" t="str">
            <v>CIVIL</v>
          </cell>
          <cell r="D114" t="str">
            <v>P</v>
          </cell>
          <cell r="E114">
            <v>6</v>
          </cell>
          <cell r="F114" t="str">
            <v>A</v>
          </cell>
          <cell r="G114" t="str">
            <v>C</v>
          </cell>
          <cell r="H114">
            <v>7439</v>
          </cell>
          <cell r="I114">
            <v>35101</v>
          </cell>
          <cell r="J114">
            <v>150</v>
          </cell>
          <cell r="K114">
            <v>150</v>
          </cell>
          <cell r="L114">
            <v>0</v>
          </cell>
          <cell r="M114">
            <v>5</v>
          </cell>
          <cell r="N114">
            <v>3</v>
          </cell>
          <cell r="O114">
            <v>308</v>
          </cell>
        </row>
        <row r="115">
          <cell r="A115">
            <v>960015</v>
          </cell>
          <cell r="B115" t="str">
            <v>ALVAREZ GARCIA LUIS</v>
          </cell>
          <cell r="C115" t="str">
            <v>PNP</v>
          </cell>
          <cell r="D115" t="str">
            <v>P</v>
          </cell>
          <cell r="E115">
            <v>6</v>
          </cell>
          <cell r="F115" t="str">
            <v>A</v>
          </cell>
          <cell r="G115" t="str">
            <v>B</v>
          </cell>
          <cell r="H115">
            <v>6916</v>
          </cell>
          <cell r="I115">
            <v>35093</v>
          </cell>
          <cell r="J115">
            <v>85</v>
          </cell>
          <cell r="K115">
            <v>85</v>
          </cell>
          <cell r="L115">
            <v>0</v>
          </cell>
          <cell r="M115">
            <v>5</v>
          </cell>
          <cell r="N115">
            <v>3</v>
          </cell>
          <cell r="O115">
            <v>178</v>
          </cell>
        </row>
        <row r="116">
          <cell r="A116">
            <v>960035</v>
          </cell>
          <cell r="B116" t="str">
            <v>ALZA DONGO ROLANDO</v>
          </cell>
          <cell r="C116" t="str">
            <v>PNP</v>
          </cell>
          <cell r="D116" t="str">
            <v>P</v>
          </cell>
          <cell r="E116">
            <v>6</v>
          </cell>
          <cell r="F116" t="str">
            <v>A</v>
          </cell>
          <cell r="G116" t="str">
            <v>A</v>
          </cell>
          <cell r="H116">
            <v>6937</v>
          </cell>
          <cell r="I116">
            <v>35093</v>
          </cell>
          <cell r="J116">
            <v>60</v>
          </cell>
          <cell r="K116">
            <v>60</v>
          </cell>
          <cell r="L116">
            <v>0</v>
          </cell>
          <cell r="M116">
            <v>5</v>
          </cell>
          <cell r="N116">
            <v>3</v>
          </cell>
          <cell r="O116">
            <v>128</v>
          </cell>
        </row>
        <row r="117">
          <cell r="A117">
            <v>960640</v>
          </cell>
          <cell r="B117" t="str">
            <v>MARTINEZ VEREDAS ANYELI</v>
          </cell>
          <cell r="C117" t="str">
            <v>PNP</v>
          </cell>
          <cell r="D117" t="str">
            <v>P</v>
          </cell>
          <cell r="E117">
            <v>5</v>
          </cell>
          <cell r="F117" t="str">
            <v>B</v>
          </cell>
          <cell r="G117" t="str">
            <v>A</v>
          </cell>
          <cell r="H117">
            <v>7554</v>
          </cell>
          <cell r="I117">
            <v>35102</v>
          </cell>
          <cell r="J117">
            <v>60</v>
          </cell>
          <cell r="K117">
            <v>60</v>
          </cell>
          <cell r="L117">
            <v>0</v>
          </cell>
          <cell r="M117">
            <v>5</v>
          </cell>
          <cell r="N117">
            <v>3</v>
          </cell>
          <cell r="O117">
            <v>128</v>
          </cell>
        </row>
        <row r="118">
          <cell r="A118">
            <v>961020</v>
          </cell>
          <cell r="B118" t="str">
            <v>CASTILLO TUESTA JUAN</v>
          </cell>
          <cell r="C118" t="str">
            <v>PNP</v>
          </cell>
          <cell r="D118" t="str">
            <v>P</v>
          </cell>
          <cell r="E118">
            <v>6</v>
          </cell>
          <cell r="F118" t="str">
            <v>A</v>
          </cell>
          <cell r="G118" t="str">
            <v>B</v>
          </cell>
          <cell r="H118">
            <v>70190</v>
          </cell>
          <cell r="I118">
            <v>35125</v>
          </cell>
          <cell r="J118">
            <v>85</v>
          </cell>
          <cell r="K118">
            <v>85</v>
          </cell>
          <cell r="L118">
            <v>0</v>
          </cell>
          <cell r="M118">
            <v>5</v>
          </cell>
          <cell r="N118">
            <v>3</v>
          </cell>
          <cell r="O118">
            <v>178</v>
          </cell>
        </row>
        <row r="119">
          <cell r="A119">
            <v>960079</v>
          </cell>
          <cell r="B119" t="str">
            <v>CHAVEZ ALTAMIRANO NICOLAS</v>
          </cell>
          <cell r="C119" t="str">
            <v>PNP</v>
          </cell>
          <cell r="D119" t="str">
            <v>P</v>
          </cell>
          <cell r="E119">
            <v>6</v>
          </cell>
          <cell r="F119" t="str">
            <v>A</v>
          </cell>
          <cell r="G119" t="str">
            <v>B</v>
          </cell>
          <cell r="H119">
            <v>6982</v>
          </cell>
          <cell r="I119">
            <v>35094</v>
          </cell>
          <cell r="J119">
            <v>95</v>
          </cell>
          <cell r="K119">
            <v>95</v>
          </cell>
          <cell r="L119">
            <v>0</v>
          </cell>
          <cell r="M119">
            <v>5</v>
          </cell>
          <cell r="N119">
            <v>3</v>
          </cell>
          <cell r="O119">
            <v>198</v>
          </cell>
        </row>
        <row r="120">
          <cell r="A120">
            <v>960094</v>
          </cell>
          <cell r="B120" t="str">
            <v>CORNEJO MONGE JOSE</v>
          </cell>
          <cell r="C120" t="str">
            <v>PNP</v>
          </cell>
          <cell r="D120" t="str">
            <v>P</v>
          </cell>
          <cell r="E120">
            <v>6</v>
          </cell>
          <cell r="F120" t="str">
            <v>A</v>
          </cell>
          <cell r="G120" t="str">
            <v>A</v>
          </cell>
          <cell r="H120">
            <v>6997</v>
          </cell>
          <cell r="I120">
            <v>35094</v>
          </cell>
          <cell r="J120">
            <v>60</v>
          </cell>
          <cell r="K120">
            <v>60</v>
          </cell>
          <cell r="L120">
            <v>0</v>
          </cell>
          <cell r="M120">
            <v>5</v>
          </cell>
          <cell r="N120">
            <v>3</v>
          </cell>
          <cell r="O120">
            <v>128</v>
          </cell>
        </row>
        <row r="121">
          <cell r="A121">
            <v>960332</v>
          </cell>
          <cell r="B121" t="str">
            <v>MATOS CHUMACERO JEFFER</v>
          </cell>
          <cell r="C121" t="str">
            <v>PNP</v>
          </cell>
          <cell r="D121" t="str">
            <v>P</v>
          </cell>
          <cell r="E121">
            <v>1</v>
          </cell>
          <cell r="F121" t="str">
            <v>C</v>
          </cell>
          <cell r="G121" t="str">
            <v>A</v>
          </cell>
          <cell r="H121">
            <v>7242</v>
          </cell>
          <cell r="I121">
            <v>35097</v>
          </cell>
          <cell r="J121">
            <v>60</v>
          </cell>
          <cell r="K121">
            <v>60</v>
          </cell>
          <cell r="L121">
            <v>0</v>
          </cell>
          <cell r="M121">
            <v>5</v>
          </cell>
          <cell r="N121">
            <v>0</v>
          </cell>
          <cell r="O121">
            <v>125</v>
          </cell>
        </row>
        <row r="122">
          <cell r="A122">
            <v>960810</v>
          </cell>
          <cell r="B122" t="str">
            <v>CHAVEZ RODRIGUEZ JULIO</v>
          </cell>
          <cell r="C122" t="str">
            <v>CIVIL</v>
          </cell>
          <cell r="D122" t="str">
            <v>P</v>
          </cell>
          <cell r="E122">
            <v>6</v>
          </cell>
          <cell r="F122" t="str">
            <v>B</v>
          </cell>
          <cell r="G122" t="str">
            <v>C</v>
          </cell>
          <cell r="H122">
            <v>7727</v>
          </cell>
          <cell r="I122">
            <v>35104</v>
          </cell>
          <cell r="J122">
            <v>150</v>
          </cell>
          <cell r="K122">
            <v>150</v>
          </cell>
          <cell r="L122">
            <v>0</v>
          </cell>
          <cell r="M122">
            <v>5</v>
          </cell>
          <cell r="N122">
            <v>3</v>
          </cell>
          <cell r="O122">
            <v>308</v>
          </cell>
        </row>
        <row r="123">
          <cell r="A123">
            <v>960297</v>
          </cell>
          <cell r="B123" t="str">
            <v>HUAMAN VASQUEZ ARTURO</v>
          </cell>
          <cell r="C123" t="str">
            <v>CIVIL</v>
          </cell>
          <cell r="D123" t="str">
            <v>P</v>
          </cell>
          <cell r="E123">
            <v>6</v>
          </cell>
          <cell r="F123" t="str">
            <v>B</v>
          </cell>
          <cell r="G123" t="str">
            <v>C</v>
          </cell>
          <cell r="H123">
            <v>7207</v>
          </cell>
          <cell r="I123">
            <v>35097</v>
          </cell>
          <cell r="J123">
            <v>150</v>
          </cell>
          <cell r="K123">
            <v>150</v>
          </cell>
          <cell r="L123">
            <v>0</v>
          </cell>
          <cell r="M123">
            <v>5</v>
          </cell>
          <cell r="N123">
            <v>3</v>
          </cell>
          <cell r="O123">
            <v>308</v>
          </cell>
        </row>
        <row r="124">
          <cell r="A124">
            <v>960997</v>
          </cell>
          <cell r="B124" t="str">
            <v>PORTAL JANHSEN MARISLEY</v>
          </cell>
          <cell r="C124" t="str">
            <v>CIVIL</v>
          </cell>
          <cell r="D124" t="str">
            <v>P</v>
          </cell>
          <cell r="E124">
            <v>6</v>
          </cell>
          <cell r="F124" t="str">
            <v>B</v>
          </cell>
          <cell r="G124" t="str">
            <v>C</v>
          </cell>
          <cell r="H124">
            <v>70167</v>
          </cell>
          <cell r="I124">
            <v>35125</v>
          </cell>
          <cell r="J124">
            <v>150</v>
          </cell>
          <cell r="K124">
            <v>0</v>
          </cell>
          <cell r="L124">
            <v>0</v>
          </cell>
          <cell r="M124">
            <v>5</v>
          </cell>
          <cell r="N124">
            <v>3</v>
          </cell>
          <cell r="O124">
            <v>158</v>
          </cell>
        </row>
        <row r="125">
          <cell r="A125">
            <v>960537</v>
          </cell>
          <cell r="B125" t="str">
            <v>RIOS GALVEZ FERNANDO</v>
          </cell>
          <cell r="C125" t="str">
            <v>CIVIL</v>
          </cell>
          <cell r="D125" t="str">
            <v>P</v>
          </cell>
          <cell r="E125">
            <v>6</v>
          </cell>
          <cell r="F125" t="str">
            <v>B</v>
          </cell>
          <cell r="G125" t="str">
            <v>C</v>
          </cell>
          <cell r="H125">
            <v>7450</v>
          </cell>
          <cell r="I125">
            <v>35101</v>
          </cell>
          <cell r="J125">
            <v>150</v>
          </cell>
          <cell r="K125">
            <v>150</v>
          </cell>
          <cell r="L125">
            <v>0</v>
          </cell>
          <cell r="M125">
            <v>5</v>
          </cell>
          <cell r="N125">
            <v>3</v>
          </cell>
          <cell r="O125">
            <v>308</v>
          </cell>
        </row>
        <row r="126">
          <cell r="A126">
            <v>960578</v>
          </cell>
          <cell r="B126" t="str">
            <v>ROJAS GUEVARA GERARDO</v>
          </cell>
          <cell r="C126" t="str">
            <v>CIVIL</v>
          </cell>
          <cell r="D126" t="str">
            <v>P</v>
          </cell>
          <cell r="E126">
            <v>6</v>
          </cell>
          <cell r="F126" t="str">
            <v>B</v>
          </cell>
          <cell r="G126" t="str">
            <v>C</v>
          </cell>
          <cell r="H126">
            <v>7492</v>
          </cell>
          <cell r="I126">
            <v>35101</v>
          </cell>
          <cell r="J126">
            <v>150</v>
          </cell>
          <cell r="K126">
            <v>150</v>
          </cell>
          <cell r="L126">
            <v>0</v>
          </cell>
          <cell r="M126">
            <v>5</v>
          </cell>
          <cell r="N126">
            <v>3</v>
          </cell>
          <cell r="O126">
            <v>308</v>
          </cell>
        </row>
        <row r="127">
          <cell r="A127">
            <v>960891</v>
          </cell>
          <cell r="B127" t="str">
            <v>URBINA VARGAS ROBERTO</v>
          </cell>
          <cell r="C127" t="str">
            <v>CIVIL</v>
          </cell>
          <cell r="D127" t="str">
            <v>P</v>
          </cell>
          <cell r="E127">
            <v>6</v>
          </cell>
          <cell r="F127" t="str">
            <v>B</v>
          </cell>
          <cell r="G127" t="str">
            <v>C</v>
          </cell>
          <cell r="H127">
            <v>70061</v>
          </cell>
          <cell r="I127">
            <v>35111</v>
          </cell>
          <cell r="J127">
            <v>150</v>
          </cell>
          <cell r="K127">
            <v>150</v>
          </cell>
          <cell r="L127">
            <v>0</v>
          </cell>
          <cell r="M127">
            <v>5</v>
          </cell>
          <cell r="N127">
            <v>3</v>
          </cell>
          <cell r="O127">
            <v>308</v>
          </cell>
        </row>
        <row r="128">
          <cell r="A128">
            <v>960755</v>
          </cell>
          <cell r="B128" t="str">
            <v>ASCA PAULOVIC SILVIA</v>
          </cell>
          <cell r="C128" t="str">
            <v>PNP</v>
          </cell>
          <cell r="D128" t="str">
            <v>P</v>
          </cell>
          <cell r="E128">
            <v>6</v>
          </cell>
          <cell r="F128" t="str">
            <v>B</v>
          </cell>
          <cell r="G128" t="str">
            <v>B</v>
          </cell>
          <cell r="H128">
            <v>7671</v>
          </cell>
          <cell r="I128">
            <v>35103</v>
          </cell>
          <cell r="J128">
            <v>85</v>
          </cell>
          <cell r="K128">
            <v>85</v>
          </cell>
          <cell r="L128">
            <v>0</v>
          </cell>
          <cell r="M128">
            <v>5</v>
          </cell>
          <cell r="N128">
            <v>3</v>
          </cell>
          <cell r="O128">
            <v>178</v>
          </cell>
        </row>
        <row r="129">
          <cell r="A129">
            <v>960148</v>
          </cell>
          <cell r="B129" t="str">
            <v>AVILA SALAZAR RAFAEL</v>
          </cell>
          <cell r="C129" t="str">
            <v>PNP</v>
          </cell>
          <cell r="D129" t="str">
            <v>P</v>
          </cell>
          <cell r="E129">
            <v>6</v>
          </cell>
          <cell r="F129" t="str">
            <v>B</v>
          </cell>
          <cell r="G129" t="str">
            <v>B</v>
          </cell>
          <cell r="H129">
            <v>7056</v>
          </cell>
          <cell r="I129">
            <v>35094</v>
          </cell>
          <cell r="J129">
            <v>85</v>
          </cell>
          <cell r="K129">
            <v>85</v>
          </cell>
          <cell r="L129">
            <v>0</v>
          </cell>
          <cell r="M129">
            <v>5</v>
          </cell>
          <cell r="N129">
            <v>3</v>
          </cell>
          <cell r="O129">
            <v>178</v>
          </cell>
        </row>
        <row r="130">
          <cell r="A130">
            <v>960956</v>
          </cell>
          <cell r="B130" t="str">
            <v>CABREJO GAVIDIA JUAN</v>
          </cell>
          <cell r="C130" t="str">
            <v>PNP</v>
          </cell>
          <cell r="D130" t="str">
            <v>P</v>
          </cell>
          <cell r="E130">
            <v>6</v>
          </cell>
          <cell r="F130" t="str">
            <v>B</v>
          </cell>
          <cell r="G130" t="str">
            <v>A</v>
          </cell>
          <cell r="H130">
            <v>70126</v>
          </cell>
          <cell r="I130">
            <v>35123</v>
          </cell>
          <cell r="J130">
            <v>60</v>
          </cell>
          <cell r="K130">
            <v>60</v>
          </cell>
          <cell r="L130">
            <v>0</v>
          </cell>
          <cell r="M130">
            <v>5</v>
          </cell>
          <cell r="N130">
            <v>3</v>
          </cell>
          <cell r="O130">
            <v>128</v>
          </cell>
        </row>
        <row r="131">
          <cell r="A131">
            <v>960090</v>
          </cell>
          <cell r="B131" t="str">
            <v>CARLOS VARGAS SUELEN</v>
          </cell>
          <cell r="C131" t="str">
            <v>PNP</v>
          </cell>
          <cell r="D131" t="str">
            <v>P</v>
          </cell>
          <cell r="E131">
            <v>6</v>
          </cell>
          <cell r="F131" t="str">
            <v>B</v>
          </cell>
          <cell r="G131" t="str">
            <v>B</v>
          </cell>
          <cell r="H131">
            <v>6993</v>
          </cell>
          <cell r="I131">
            <v>35094</v>
          </cell>
          <cell r="J131">
            <v>85</v>
          </cell>
          <cell r="K131">
            <v>85</v>
          </cell>
          <cell r="L131">
            <v>0</v>
          </cell>
          <cell r="M131">
            <v>5</v>
          </cell>
          <cell r="N131">
            <v>3</v>
          </cell>
          <cell r="O131">
            <v>178</v>
          </cell>
        </row>
        <row r="132">
          <cell r="A132">
            <v>960071</v>
          </cell>
          <cell r="B132" t="str">
            <v>CASTAÑEDA BERROCAL JOSE</v>
          </cell>
          <cell r="C132" t="str">
            <v>PNP</v>
          </cell>
          <cell r="D132" t="str">
            <v>P</v>
          </cell>
          <cell r="E132">
            <v>6</v>
          </cell>
          <cell r="F132" t="str">
            <v>B</v>
          </cell>
          <cell r="G132" t="str">
            <v>B</v>
          </cell>
          <cell r="H132">
            <v>6973</v>
          </cell>
          <cell r="I132">
            <v>35094</v>
          </cell>
          <cell r="J132">
            <v>85</v>
          </cell>
          <cell r="K132">
            <v>85</v>
          </cell>
          <cell r="L132">
            <v>0</v>
          </cell>
          <cell r="M132">
            <v>5</v>
          </cell>
          <cell r="N132">
            <v>3</v>
          </cell>
          <cell r="O132">
            <v>178</v>
          </cell>
        </row>
        <row r="133">
          <cell r="A133">
            <v>960921</v>
          </cell>
          <cell r="B133" t="str">
            <v>CAVALCANTI OSCATEGUI JHOAN</v>
          </cell>
          <cell r="C133" t="str">
            <v>PNP</v>
          </cell>
          <cell r="D133" t="str">
            <v>P</v>
          </cell>
          <cell r="E133">
            <v>6</v>
          </cell>
          <cell r="F133" t="str">
            <v>B</v>
          </cell>
          <cell r="G133" t="str">
            <v>B</v>
          </cell>
          <cell r="H133">
            <v>70090</v>
          </cell>
          <cell r="I133">
            <v>35123</v>
          </cell>
          <cell r="J133">
            <v>85</v>
          </cell>
          <cell r="K133">
            <v>85</v>
          </cell>
          <cell r="L133">
            <v>0</v>
          </cell>
          <cell r="M133">
            <v>5</v>
          </cell>
          <cell r="N133">
            <v>3</v>
          </cell>
          <cell r="O133">
            <v>178</v>
          </cell>
        </row>
        <row r="134">
          <cell r="A134">
            <v>960700</v>
          </cell>
          <cell r="B134" t="str">
            <v>CAVERO CHAVEZ VLADIMIR</v>
          </cell>
          <cell r="C134" t="str">
            <v>PNP</v>
          </cell>
          <cell r="D134" t="str">
            <v>P</v>
          </cell>
          <cell r="E134">
            <v>6</v>
          </cell>
          <cell r="F134" t="str">
            <v>B</v>
          </cell>
          <cell r="G134" t="str">
            <v>B</v>
          </cell>
          <cell r="H134">
            <v>7616</v>
          </cell>
          <cell r="I134">
            <v>35103</v>
          </cell>
          <cell r="J134">
            <v>85</v>
          </cell>
          <cell r="K134">
            <v>85</v>
          </cell>
          <cell r="L134">
            <v>0</v>
          </cell>
          <cell r="M134">
            <v>5</v>
          </cell>
          <cell r="N134">
            <v>3</v>
          </cell>
          <cell r="O134">
            <v>178</v>
          </cell>
        </row>
        <row r="135">
          <cell r="A135">
            <v>960917</v>
          </cell>
          <cell r="B135" t="str">
            <v>FUENTES SCOTTO MANY</v>
          </cell>
          <cell r="C135" t="str">
            <v>PNP</v>
          </cell>
          <cell r="D135" t="str">
            <v>P</v>
          </cell>
          <cell r="E135">
            <v>6</v>
          </cell>
          <cell r="F135" t="str">
            <v>B</v>
          </cell>
          <cell r="G135" t="str">
            <v>A</v>
          </cell>
          <cell r="H135">
            <v>70086</v>
          </cell>
          <cell r="I135">
            <v>35123</v>
          </cell>
          <cell r="J135">
            <v>60</v>
          </cell>
          <cell r="K135">
            <v>60</v>
          </cell>
          <cell r="L135">
            <v>0</v>
          </cell>
          <cell r="M135">
            <v>5</v>
          </cell>
          <cell r="N135">
            <v>3</v>
          </cell>
          <cell r="O135">
            <v>128</v>
          </cell>
        </row>
        <row r="136">
          <cell r="A136">
            <v>960191</v>
          </cell>
          <cell r="B136" t="str">
            <v>GARCIA ALVARADO LUIS</v>
          </cell>
          <cell r="C136" t="str">
            <v>PNP</v>
          </cell>
          <cell r="D136" t="str">
            <v>P</v>
          </cell>
          <cell r="E136">
            <v>6</v>
          </cell>
          <cell r="F136" t="str">
            <v>B</v>
          </cell>
          <cell r="G136" t="str">
            <v>B</v>
          </cell>
          <cell r="H136">
            <v>7100</v>
          </cell>
          <cell r="I136">
            <v>35095</v>
          </cell>
          <cell r="J136">
            <v>85</v>
          </cell>
          <cell r="K136">
            <v>85</v>
          </cell>
          <cell r="L136">
            <v>0</v>
          </cell>
          <cell r="M136">
            <v>5</v>
          </cell>
          <cell r="N136">
            <v>3</v>
          </cell>
          <cell r="O136">
            <v>178</v>
          </cell>
        </row>
        <row r="137">
          <cell r="A137">
            <v>960198</v>
          </cell>
          <cell r="B137" t="str">
            <v>GONZALES ASIN JESSENIA</v>
          </cell>
          <cell r="C137" t="str">
            <v>PNP</v>
          </cell>
          <cell r="D137" t="str">
            <v>P</v>
          </cell>
          <cell r="E137">
            <v>6</v>
          </cell>
          <cell r="F137" t="str">
            <v>B</v>
          </cell>
          <cell r="G137" t="str">
            <v>B</v>
          </cell>
          <cell r="H137">
            <v>7107</v>
          </cell>
          <cell r="I137">
            <v>35095</v>
          </cell>
          <cell r="J137">
            <v>85</v>
          </cell>
          <cell r="K137">
            <v>85</v>
          </cell>
          <cell r="L137">
            <v>0</v>
          </cell>
          <cell r="M137">
            <v>5</v>
          </cell>
          <cell r="N137">
            <v>3</v>
          </cell>
          <cell r="O137">
            <v>178</v>
          </cell>
        </row>
        <row r="138">
          <cell r="A138">
            <v>960217</v>
          </cell>
          <cell r="B138" t="str">
            <v>GUINETTI SICHES JOSE</v>
          </cell>
          <cell r="C138" t="str">
            <v>PNP</v>
          </cell>
          <cell r="D138" t="str">
            <v>P</v>
          </cell>
          <cell r="E138">
            <v>6</v>
          </cell>
          <cell r="F138" t="str">
            <v>B</v>
          </cell>
          <cell r="G138" t="str">
            <v>A</v>
          </cell>
          <cell r="H138">
            <v>7126</v>
          </cell>
          <cell r="I138">
            <v>35095</v>
          </cell>
          <cell r="J138">
            <v>60</v>
          </cell>
          <cell r="K138">
            <v>60</v>
          </cell>
          <cell r="L138">
            <v>0</v>
          </cell>
          <cell r="M138">
            <v>5</v>
          </cell>
          <cell r="N138">
            <v>3</v>
          </cell>
          <cell r="O138">
            <v>128</v>
          </cell>
        </row>
        <row r="139">
          <cell r="A139">
            <v>960354</v>
          </cell>
          <cell r="B139" t="str">
            <v>LUJAN VASQUEZ RIDDER</v>
          </cell>
          <cell r="C139" t="str">
            <v>PNP</v>
          </cell>
          <cell r="D139" t="str">
            <v>P</v>
          </cell>
          <cell r="E139">
            <v>6</v>
          </cell>
          <cell r="F139" t="str">
            <v>B</v>
          </cell>
          <cell r="G139" t="str">
            <v>B</v>
          </cell>
          <cell r="H139">
            <v>7266</v>
          </cell>
          <cell r="I139">
            <v>35097</v>
          </cell>
          <cell r="J139">
            <v>85</v>
          </cell>
          <cell r="K139">
            <v>85</v>
          </cell>
          <cell r="L139">
            <v>0</v>
          </cell>
          <cell r="M139">
            <v>5</v>
          </cell>
          <cell r="N139">
            <v>3</v>
          </cell>
          <cell r="O139">
            <v>178</v>
          </cell>
        </row>
        <row r="140">
          <cell r="A140">
            <v>960356</v>
          </cell>
          <cell r="B140" t="str">
            <v>MATOS SANCHEZ EVELYN</v>
          </cell>
          <cell r="C140" t="str">
            <v>PNP</v>
          </cell>
          <cell r="D140" t="str">
            <v>S</v>
          </cell>
          <cell r="E140">
            <v>3</v>
          </cell>
          <cell r="F140" t="str">
            <v>C</v>
          </cell>
          <cell r="G140" t="str">
            <v>B</v>
          </cell>
          <cell r="H140">
            <v>7268</v>
          </cell>
          <cell r="I140">
            <v>35100</v>
          </cell>
          <cell r="J140">
            <v>85</v>
          </cell>
          <cell r="K140">
            <v>85</v>
          </cell>
          <cell r="L140">
            <v>0</v>
          </cell>
          <cell r="M140">
            <v>5</v>
          </cell>
          <cell r="N140">
            <v>3</v>
          </cell>
          <cell r="O140">
            <v>178</v>
          </cell>
        </row>
        <row r="141">
          <cell r="A141">
            <v>960312</v>
          </cell>
          <cell r="B141" t="str">
            <v>MAUROLAGOITIA PEREZ PAOLA</v>
          </cell>
          <cell r="C141" t="str">
            <v>PNP</v>
          </cell>
          <cell r="D141" t="str">
            <v>P</v>
          </cell>
          <cell r="E141">
            <v>5</v>
          </cell>
          <cell r="F141" t="str">
            <v>A</v>
          </cell>
          <cell r="G141" t="str">
            <v>B</v>
          </cell>
          <cell r="H141">
            <v>7222</v>
          </cell>
          <cell r="I141">
            <v>35097</v>
          </cell>
          <cell r="J141">
            <v>0</v>
          </cell>
          <cell r="K141">
            <v>0</v>
          </cell>
          <cell r="L141">
            <v>0</v>
          </cell>
          <cell r="M141">
            <v>5</v>
          </cell>
          <cell r="N141">
            <v>3</v>
          </cell>
          <cell r="O141">
            <v>8</v>
          </cell>
        </row>
        <row r="142">
          <cell r="A142">
            <v>960311</v>
          </cell>
          <cell r="B142" t="str">
            <v>MAUROLAGOITIA PEREZ RENZO</v>
          </cell>
          <cell r="C142" t="str">
            <v>PNP</v>
          </cell>
          <cell r="D142" t="str">
            <v>P</v>
          </cell>
          <cell r="E142">
            <v>5</v>
          </cell>
          <cell r="F142" t="str">
            <v>B</v>
          </cell>
          <cell r="G142" t="str">
            <v>B</v>
          </cell>
          <cell r="H142">
            <v>7221</v>
          </cell>
          <cell r="I142">
            <v>35097</v>
          </cell>
          <cell r="J142">
            <v>0</v>
          </cell>
          <cell r="K142">
            <v>0</v>
          </cell>
          <cell r="L142">
            <v>0</v>
          </cell>
          <cell r="M142">
            <v>5</v>
          </cell>
          <cell r="N142">
            <v>3</v>
          </cell>
          <cell r="O142">
            <v>8</v>
          </cell>
        </row>
        <row r="143">
          <cell r="A143">
            <v>960469</v>
          </cell>
          <cell r="B143" t="str">
            <v>REATEGUI SEGURA KATHERINE</v>
          </cell>
          <cell r="C143" t="str">
            <v>PNP</v>
          </cell>
          <cell r="D143" t="str">
            <v>P</v>
          </cell>
          <cell r="E143">
            <v>6</v>
          </cell>
          <cell r="F143" t="str">
            <v>B</v>
          </cell>
          <cell r="G143" t="str">
            <v>B</v>
          </cell>
          <cell r="H143">
            <v>7381</v>
          </cell>
          <cell r="I143">
            <v>35101</v>
          </cell>
          <cell r="J143">
            <v>85</v>
          </cell>
          <cell r="K143">
            <v>85</v>
          </cell>
          <cell r="L143">
            <v>0</v>
          </cell>
          <cell r="M143">
            <v>5</v>
          </cell>
          <cell r="N143">
            <v>3</v>
          </cell>
          <cell r="O143">
            <v>178</v>
          </cell>
        </row>
        <row r="144">
          <cell r="A144">
            <v>960792</v>
          </cell>
          <cell r="B144" t="str">
            <v>ROJAS CONTRERAS VERONICA</v>
          </cell>
          <cell r="C144" t="str">
            <v>PNP</v>
          </cell>
          <cell r="D144" t="str">
            <v>P</v>
          </cell>
          <cell r="E144">
            <v>6</v>
          </cell>
          <cell r="F144" t="str">
            <v>B</v>
          </cell>
          <cell r="G144" t="str">
            <v>A</v>
          </cell>
          <cell r="H144">
            <v>7709</v>
          </cell>
          <cell r="I144">
            <v>35103</v>
          </cell>
          <cell r="J144">
            <v>60</v>
          </cell>
          <cell r="K144">
            <v>60</v>
          </cell>
          <cell r="L144">
            <v>0</v>
          </cell>
          <cell r="M144">
            <v>5</v>
          </cell>
          <cell r="N144">
            <v>3</v>
          </cell>
          <cell r="O144">
            <v>128</v>
          </cell>
        </row>
        <row r="145">
          <cell r="A145">
            <v>960575</v>
          </cell>
          <cell r="B145" t="str">
            <v>ROJAS OLORTEGUI DIEGO</v>
          </cell>
          <cell r="C145" t="str">
            <v>PNP</v>
          </cell>
          <cell r="D145" t="str">
            <v>P</v>
          </cell>
          <cell r="E145">
            <v>6</v>
          </cell>
          <cell r="F145" t="str">
            <v>B</v>
          </cell>
          <cell r="G145" t="str">
            <v>B</v>
          </cell>
          <cell r="H145">
            <v>7489</v>
          </cell>
          <cell r="I145">
            <v>35101</v>
          </cell>
          <cell r="J145">
            <v>85</v>
          </cell>
          <cell r="K145">
            <v>85</v>
          </cell>
          <cell r="L145">
            <v>0</v>
          </cell>
          <cell r="M145">
            <v>5</v>
          </cell>
          <cell r="N145">
            <v>3</v>
          </cell>
          <cell r="O145">
            <v>178</v>
          </cell>
        </row>
        <row r="146">
          <cell r="A146">
            <v>960456</v>
          </cell>
          <cell r="B146" t="str">
            <v>ROMERO BENITES ALEJANDRO</v>
          </cell>
          <cell r="C146" t="str">
            <v>PNP</v>
          </cell>
          <cell r="D146" t="str">
            <v>P</v>
          </cell>
          <cell r="E146">
            <v>6</v>
          </cell>
          <cell r="F146" t="str">
            <v>B</v>
          </cell>
          <cell r="G146" t="str">
            <v>A</v>
          </cell>
          <cell r="H146">
            <v>7368</v>
          </cell>
          <cell r="I146">
            <v>35101</v>
          </cell>
          <cell r="J146">
            <v>60</v>
          </cell>
          <cell r="K146">
            <v>60</v>
          </cell>
          <cell r="L146">
            <v>0</v>
          </cell>
          <cell r="M146">
            <v>5</v>
          </cell>
          <cell r="N146">
            <v>3</v>
          </cell>
          <cell r="O146">
            <v>128</v>
          </cell>
        </row>
        <row r="147">
          <cell r="A147">
            <v>960535</v>
          </cell>
          <cell r="B147" t="str">
            <v>SOTO SANCHEZ JAIRZINHO</v>
          </cell>
          <cell r="C147" t="str">
            <v>PNP</v>
          </cell>
          <cell r="D147" t="str">
            <v>P</v>
          </cell>
          <cell r="E147">
            <v>6</v>
          </cell>
          <cell r="F147" t="str">
            <v>B</v>
          </cell>
          <cell r="G147" t="str">
            <v>B</v>
          </cell>
          <cell r="H147">
            <v>7448</v>
          </cell>
          <cell r="I147">
            <v>35101</v>
          </cell>
          <cell r="J147">
            <v>85</v>
          </cell>
          <cell r="K147">
            <v>85</v>
          </cell>
          <cell r="L147">
            <v>0</v>
          </cell>
          <cell r="M147">
            <v>5</v>
          </cell>
          <cell r="N147">
            <v>3</v>
          </cell>
          <cell r="O147">
            <v>178</v>
          </cell>
        </row>
        <row r="148">
          <cell r="A148">
            <v>960931</v>
          </cell>
          <cell r="B148" t="str">
            <v>VERGARA CERVANTES RICARDO</v>
          </cell>
          <cell r="C148" t="str">
            <v>PNP</v>
          </cell>
          <cell r="D148" t="str">
            <v>P</v>
          </cell>
          <cell r="E148">
            <v>6</v>
          </cell>
          <cell r="F148" t="str">
            <v>B</v>
          </cell>
          <cell r="G148" t="str">
            <v>B</v>
          </cell>
          <cell r="H148">
            <v>70100</v>
          </cell>
          <cell r="I148">
            <v>35123</v>
          </cell>
          <cell r="J148">
            <v>85</v>
          </cell>
          <cell r="K148">
            <v>85</v>
          </cell>
          <cell r="L148">
            <v>0</v>
          </cell>
          <cell r="M148">
            <v>5</v>
          </cell>
          <cell r="N148">
            <v>3</v>
          </cell>
          <cell r="O148">
            <v>178</v>
          </cell>
        </row>
        <row r="149">
          <cell r="A149">
            <v>960796</v>
          </cell>
          <cell r="B149" t="str">
            <v>VIDAL QUESADA EDMUNDO</v>
          </cell>
          <cell r="C149" t="str">
            <v>PNP</v>
          </cell>
          <cell r="D149" t="str">
            <v>P</v>
          </cell>
          <cell r="E149">
            <v>6</v>
          </cell>
          <cell r="F149" t="str">
            <v>B</v>
          </cell>
          <cell r="G149" t="str">
            <v>A</v>
          </cell>
          <cell r="H149">
            <v>7713</v>
          </cell>
          <cell r="I149">
            <v>35104</v>
          </cell>
          <cell r="J149">
            <v>60</v>
          </cell>
          <cell r="K149">
            <v>60</v>
          </cell>
          <cell r="L149">
            <v>0</v>
          </cell>
          <cell r="M149">
            <v>5</v>
          </cell>
          <cell r="N149">
            <v>3</v>
          </cell>
          <cell r="O149">
            <v>128</v>
          </cell>
        </row>
        <row r="150">
          <cell r="A150">
            <v>960261</v>
          </cell>
          <cell r="B150" t="str">
            <v>MAUTINO CASTILLO GLORIA</v>
          </cell>
          <cell r="C150" t="str">
            <v>CIVIL</v>
          </cell>
          <cell r="D150" t="str">
            <v>P</v>
          </cell>
          <cell r="E150">
            <v>1</v>
          </cell>
          <cell r="F150" t="str">
            <v>A</v>
          </cell>
          <cell r="G150" t="str">
            <v>C</v>
          </cell>
          <cell r="H150">
            <v>7171</v>
          </cell>
          <cell r="I150">
            <v>35097</v>
          </cell>
          <cell r="J150">
            <v>150</v>
          </cell>
          <cell r="K150">
            <v>150</v>
          </cell>
          <cell r="L150">
            <v>21</v>
          </cell>
          <cell r="M150">
            <v>5</v>
          </cell>
          <cell r="N150">
            <v>0</v>
          </cell>
          <cell r="O150">
            <v>326</v>
          </cell>
        </row>
        <row r="151">
          <cell r="A151">
            <v>960119</v>
          </cell>
          <cell r="B151" t="str">
            <v>CORNEJO ANGULO JENNYFER</v>
          </cell>
          <cell r="C151" t="str">
            <v>CIVIL</v>
          </cell>
          <cell r="D151" t="str">
            <v>P</v>
          </cell>
          <cell r="E151">
            <v>6</v>
          </cell>
          <cell r="F151" t="str">
            <v>C</v>
          </cell>
          <cell r="G151" t="str">
            <v>C</v>
          </cell>
          <cell r="H151">
            <v>7024</v>
          </cell>
          <cell r="I151">
            <v>35094</v>
          </cell>
          <cell r="J151">
            <v>150</v>
          </cell>
          <cell r="K151">
            <v>150</v>
          </cell>
          <cell r="L151">
            <v>0</v>
          </cell>
          <cell r="M151">
            <v>5</v>
          </cell>
          <cell r="N151">
            <v>3</v>
          </cell>
          <cell r="O151">
            <v>308</v>
          </cell>
        </row>
        <row r="152">
          <cell r="A152">
            <v>960318</v>
          </cell>
          <cell r="B152" t="str">
            <v>LESCANO PINCHI ALFONSO</v>
          </cell>
          <cell r="C152" t="str">
            <v>CIVIL</v>
          </cell>
          <cell r="D152" t="str">
            <v>P</v>
          </cell>
          <cell r="E152">
            <v>6</v>
          </cell>
          <cell r="F152" t="str">
            <v>C</v>
          </cell>
          <cell r="G152" t="str">
            <v>C</v>
          </cell>
          <cell r="H152">
            <v>7228</v>
          </cell>
          <cell r="I152">
            <v>35097</v>
          </cell>
          <cell r="J152">
            <v>150</v>
          </cell>
          <cell r="K152">
            <v>150</v>
          </cell>
          <cell r="L152">
            <v>0</v>
          </cell>
          <cell r="M152">
            <v>5</v>
          </cell>
          <cell r="N152">
            <v>3</v>
          </cell>
          <cell r="O152">
            <v>308</v>
          </cell>
        </row>
        <row r="153">
          <cell r="A153">
            <v>960631</v>
          </cell>
          <cell r="B153" t="str">
            <v>PEREYRA VALDIVIA EDSON</v>
          </cell>
          <cell r="C153" t="str">
            <v>CIVIL</v>
          </cell>
          <cell r="D153" t="str">
            <v>P</v>
          </cell>
          <cell r="E153">
            <v>6</v>
          </cell>
          <cell r="F153" t="str">
            <v>C</v>
          </cell>
          <cell r="G153" t="str">
            <v>C</v>
          </cell>
          <cell r="H153">
            <v>7545</v>
          </cell>
          <cell r="I153">
            <v>35102</v>
          </cell>
          <cell r="J153">
            <v>150</v>
          </cell>
          <cell r="K153">
            <v>150</v>
          </cell>
          <cell r="L153">
            <v>0</v>
          </cell>
          <cell r="M153">
            <v>5</v>
          </cell>
          <cell r="N153">
            <v>3</v>
          </cell>
          <cell r="O153">
            <v>308</v>
          </cell>
        </row>
        <row r="154">
          <cell r="A154">
            <v>960438</v>
          </cell>
          <cell r="B154" t="str">
            <v>PINO FRANCO JEAN</v>
          </cell>
          <cell r="C154" t="str">
            <v>CIVIL</v>
          </cell>
          <cell r="D154" t="str">
            <v>P</v>
          </cell>
          <cell r="E154">
            <v>6</v>
          </cell>
          <cell r="F154" t="str">
            <v>C</v>
          </cell>
          <cell r="G154" t="str">
            <v>C</v>
          </cell>
          <cell r="H154">
            <v>7350</v>
          </cell>
          <cell r="I154">
            <v>35100</v>
          </cell>
          <cell r="J154">
            <v>150</v>
          </cell>
          <cell r="K154">
            <v>150</v>
          </cell>
          <cell r="L154">
            <v>0</v>
          </cell>
          <cell r="M154">
            <v>5</v>
          </cell>
          <cell r="N154">
            <v>3</v>
          </cell>
          <cell r="O154">
            <v>308</v>
          </cell>
        </row>
        <row r="155">
          <cell r="A155">
            <v>960786</v>
          </cell>
          <cell r="B155" t="str">
            <v>MURO AMPUERO ANGELITA</v>
          </cell>
          <cell r="C155" t="str">
            <v>CIVIL</v>
          </cell>
          <cell r="D155" t="str">
            <v>S</v>
          </cell>
          <cell r="E155">
            <v>1</v>
          </cell>
          <cell r="F155" t="str">
            <v>B</v>
          </cell>
          <cell r="G155" t="str">
            <v>C</v>
          </cell>
          <cell r="H155">
            <v>7702</v>
          </cell>
          <cell r="I155">
            <v>35103</v>
          </cell>
          <cell r="J155">
            <v>150</v>
          </cell>
          <cell r="K155">
            <v>150</v>
          </cell>
          <cell r="L155">
            <v>0</v>
          </cell>
          <cell r="M155">
            <v>5</v>
          </cell>
          <cell r="N155">
            <v>3</v>
          </cell>
          <cell r="O155">
            <v>308</v>
          </cell>
        </row>
        <row r="156">
          <cell r="A156">
            <v>960941</v>
          </cell>
          <cell r="B156" t="str">
            <v>RAMOS ESPINOZA JACKSON</v>
          </cell>
          <cell r="C156" t="str">
            <v>PNP</v>
          </cell>
          <cell r="D156" t="str">
            <v>S</v>
          </cell>
          <cell r="E156">
            <v>5</v>
          </cell>
          <cell r="F156" t="str">
            <v>D</v>
          </cell>
          <cell r="G156" t="str">
            <v>A</v>
          </cell>
          <cell r="H156">
            <v>70110</v>
          </cell>
          <cell r="I156">
            <v>35123</v>
          </cell>
          <cell r="J156">
            <v>60</v>
          </cell>
          <cell r="K156">
            <v>60</v>
          </cell>
          <cell r="L156">
            <v>0</v>
          </cell>
          <cell r="M156">
            <v>5</v>
          </cell>
          <cell r="N156">
            <v>3</v>
          </cell>
          <cell r="O156">
            <v>128</v>
          </cell>
        </row>
        <row r="157">
          <cell r="A157">
            <v>960484</v>
          </cell>
          <cell r="B157" t="str">
            <v>TISOC BOGGIANO MABEL</v>
          </cell>
          <cell r="C157" t="str">
            <v>PNP</v>
          </cell>
          <cell r="D157" t="str">
            <v>S</v>
          </cell>
          <cell r="E157">
            <v>5</v>
          </cell>
          <cell r="F157" t="str">
            <v>D</v>
          </cell>
          <cell r="G157" t="str">
            <v>B</v>
          </cell>
          <cell r="H157">
            <v>7396</v>
          </cell>
          <cell r="I157">
            <v>35101</v>
          </cell>
          <cell r="J157">
            <v>95</v>
          </cell>
          <cell r="K157">
            <v>95</v>
          </cell>
          <cell r="L157">
            <v>0</v>
          </cell>
          <cell r="M157">
            <v>5</v>
          </cell>
          <cell r="N157">
            <v>3</v>
          </cell>
          <cell r="O157">
            <v>198</v>
          </cell>
        </row>
      </sheetData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468008912037" createdVersion="6" refreshedVersion="6" minRefreshableVersion="3" recordCount="51" xr:uid="{00000000-000A-0000-FFFF-FFFF49000000}">
  <cacheSource type="worksheet">
    <worksheetSource ref="A6:O57" sheet="Graf_Dinamicos_01"/>
  </cacheSource>
  <cacheFields count="15">
    <cacheField name="Apellidos" numFmtId="0">
      <sharedItems/>
    </cacheField>
    <cacheField name="Nombres" numFmtId="0">
      <sharedItems/>
    </cacheField>
    <cacheField name="Dirección" numFmtId="0">
      <sharedItems/>
    </cacheField>
    <cacheField name="Tipo" numFmtId="0">
      <sharedItems/>
    </cacheField>
    <cacheField name="Condición" numFmtId="0">
      <sharedItems count="2">
        <s v="Contratado"/>
        <s v="Estable"/>
      </sharedItems>
    </cacheField>
    <cacheField name="Genero" numFmtId="0">
      <sharedItems/>
    </cacheField>
    <cacheField name="Turno" numFmtId="0">
      <sharedItems count="3">
        <s v="NOCHE"/>
        <s v="MAÑANA"/>
        <s v="TARDE"/>
      </sharedItems>
    </cacheField>
    <cacheField name="Distrito" numFmtId="0">
      <sharedItems/>
    </cacheField>
    <cacheField name="Civil" numFmtId="0">
      <sharedItems/>
    </cacheField>
    <cacheField name="Hijos" numFmtId="0">
      <sharedItems containsSemiMixedTypes="0" containsString="0" containsNumber="1" containsInteger="1" minValue="0" maxValue="6"/>
    </cacheField>
    <cacheField name="FecNac" numFmtId="14">
      <sharedItems containsSemiMixedTypes="0" containsNonDate="0" containsDate="1" containsString="0" minDate="1960-08-18T00:00:00" maxDate="1985-03-24T00:00:00"/>
    </cacheField>
    <cacheField name="FecCont" numFmtId="14">
      <sharedItems containsSemiMixedTypes="0" containsNonDate="0" containsDate="1" containsString="0" minDate="1995-10-01T00:00:00" maxDate="2005-05-02T00:00:00"/>
    </cacheField>
    <cacheField name="DNI" numFmtId="0">
      <sharedItems containsSemiMixedTypes="0" containsString="0" containsNumber="1" containsInteger="1" minValue="13518177" maxValue="99431274"/>
    </cacheField>
    <cacheField name="Email" numFmtId="0">
      <sharedItems/>
    </cacheField>
    <cacheField name="Sueldo" numFmtId="168">
      <sharedItems containsSemiMixedTypes="0" containsString="0" containsNumber="1" containsInteger="1" minValue="500" maxValue="2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474221412034" createdVersion="6" refreshedVersion="6" minRefreshableVersion="3" recordCount="162" xr:uid="{00000000-000A-0000-FFFF-FFFF4C000000}">
  <cacheSource type="worksheet">
    <worksheetSource ref="A6:L168" sheet="Graf_Dinamicos_02"/>
  </cacheSource>
  <cacheFields count="12">
    <cacheField name="Sexo" numFmtId="0">
      <sharedItems/>
    </cacheField>
    <cacheField name="Status" numFmtId="0">
      <sharedItems/>
    </cacheField>
    <cacheField name="Sucursal" numFmtId="0">
      <sharedItems/>
    </cacheField>
    <cacheField name="Área" numFmtId="0">
      <sharedItems count="4">
        <s v="Marketing"/>
        <s v="Administración"/>
        <s v="Ventas"/>
        <s v="Counter"/>
      </sharedItems>
    </cacheField>
    <cacheField name="Cat" numFmtId="0">
      <sharedItems/>
    </cacheField>
    <cacheField name="Cod" numFmtId="0">
      <sharedItems containsString="0" containsBlank="1" containsNumber="1" containsInteger="1" minValue="1" maxValue="2"/>
    </cacheField>
    <cacheField name="DNI" numFmtId="0">
      <sharedItems containsString="0" containsBlank="1" containsNumber="1" containsInteger="1" minValue="11715370" maxValue="99715853"/>
    </cacheField>
    <cacheField name="Nombre" numFmtId="0">
      <sharedItems/>
    </cacheField>
    <cacheField name="Apellido" numFmtId="0">
      <sharedItems/>
    </cacheField>
    <cacheField name="Sueldo" numFmtId="172">
      <sharedItems containsSemiMixedTypes="0" containsString="0" containsNumber="1" containsInteger="1" minValue="2074" maxValue="7906"/>
    </cacheField>
    <cacheField name="Descuento" numFmtId="168">
      <sharedItems containsSemiMixedTypes="0" containsString="0" containsNumber="1" minValue="103.7" maxValue="395.3"/>
    </cacheField>
    <cacheField name="Total a pagar" numFmtId="168">
      <sharedItems containsSemiMixedTypes="0" containsString="0" containsNumber="1" minValue="1970.3" maxValue="75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508369097224" createdVersion="6" refreshedVersion="6" minRefreshableVersion="3" recordCount="1757" xr:uid="{00000000-000A-0000-FFFF-FFFF56000000}">
  <cacheSource type="worksheet">
    <worksheetSource ref="A6:K1763" sheet="Graf_Dinamicos_04"/>
  </cacheSource>
  <cacheFields count="13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 count="13">
        <d v="1899-12-30T06:00:00"/>
        <d v="1899-12-30T06:14:24"/>
        <d v="1899-12-30T06:28:48"/>
        <d v="1899-12-30T06:57:36"/>
        <d v="1899-12-30T07:12:00"/>
        <d v="1899-12-30T07:40:48"/>
        <d v="1899-12-30T07:55:12"/>
        <d v="1899-12-30T08:38:24"/>
        <d v="1899-12-30T06:43:12"/>
        <d v="1899-12-30T07:26:24"/>
        <d v="1899-12-30T08:09:36"/>
        <d v="1899-12-30T08:24:00"/>
        <d v="1899-12-30T08:52:48"/>
      </sharedItems>
      <fieldGroup par="12" base="2">
        <rangePr groupBy="seconds" startDate="1899-12-30T06:00:00" endDate="1899-12-30T08:52:48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/>
    </cacheField>
    <cacheField name="Horas extras" numFmtId="0">
      <sharedItems containsSemiMixedTypes="0" containsString="0" containsNumber="1" containsInteger="1" minValue="0" maxValue="4"/>
    </cacheField>
    <cacheField name="S/ por horas extras" numFmtId="173">
      <sharedItems containsSemiMixedTypes="0" containsString="0" containsNumber="1" containsInteger="1" minValue="0" maxValue="100"/>
    </cacheField>
    <cacheField name="Minutos" numFmtId="0" databaseField="0">
      <fieldGroup base="2">
        <rangePr groupBy="minutes" startDate="1899-12-30T06:00:00" endDate="1899-12-30T08:52:48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Horas" numFmtId="0" databaseField="0">
      <fieldGroup base="2">
        <rangePr groupBy="hours" startDate="1899-12-30T06:00:00" endDate="1899-12-30T08:52:48"/>
        <groupItems count="26">
          <s v="&lt;0/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520105439813" createdVersion="6" refreshedVersion="6" minRefreshableVersion="3" recordCount="215" xr:uid="{00000000-000A-0000-FFFF-FFFF60000000}">
  <cacheSource type="worksheet">
    <worksheetSource ref="A5:H220" sheet="Graf_Dinamicos_05"/>
  </cacheSource>
  <cacheFields count="9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8" base="3">
        <rangePr groupBy="months" startDate="2012-02-22T00:00:00" endDate="2014-11-05T00:00:00"/>
        <groupItems count="14">
          <s v="&lt;22/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11/2014"/>
        </groupItems>
      </fieldGroup>
    </cacheField>
    <cacheField name="Cant." numFmtId="0">
      <sharedItems containsSemiMixedTypes="0" containsString="0" containsNumber="1" containsInteger="1" minValue="5" maxValue="991"/>
    </cacheField>
    <cacheField name="Importe (S/.)" numFmtId="173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  <cacheField name="Años" numFmtId="0" databaseField="0">
      <fieldGroup base="3">
        <rangePr groupBy="years" startDate="2012-02-22T00:00:00" endDate="2014-11-05T00:00:00"/>
        <groupItems count="5">
          <s v="&lt;22/2/2012"/>
          <s v="2012"/>
          <s v="2013"/>
          <s v="2014"/>
          <s v="&gt;5/1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528717245368" createdVersion="6" refreshedVersion="6" minRefreshableVersion="3" recordCount="22" xr:uid="{00000000-000A-0000-FFFF-FFFF64000000}">
  <cacheSource type="worksheet">
    <worksheetSource ref="A5:J27" sheet="Graf_Dinamicos_06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 count="22">
        <d v="1981-10-31T00:00:00"/>
        <d v="1982-08-30T00:00:00"/>
        <d v="1981-04-14T00:00:00"/>
        <d v="1984-06-30T00:00:00"/>
        <d v="1983-12-27T00:00:00"/>
        <d v="1984-05-24T00:00:00"/>
        <d v="1984-06-15T00:00:00"/>
        <d v="1982-02-16T00:00:00"/>
        <d v="1981-04-15T00:00:00"/>
        <d v="1984-10-24T00:00:00"/>
        <d v="1980-04-25T00:00:00"/>
        <d v="1983-10-05T00:00:00"/>
        <d v="1983-06-13T00:00:00"/>
        <d v="1984-08-05T00:00:00"/>
        <d v="1980-05-21T00:00:00"/>
        <d v="1980-09-21T00:00:00"/>
        <d v="1980-02-15T00:00:00"/>
        <d v="1981-06-25T00:00:00"/>
        <d v="1981-05-22T00:00:00"/>
        <d v="1980-03-18T00:00:00"/>
        <d v="1984-06-08T00:00:00"/>
        <d v="1981-11-29T00:00:00"/>
      </sharedItems>
      <fieldGroup base="4">
        <rangePr groupBy="years" startDate="1980-02-15T00:00:00" endDate="1984-10-25T00:00:00"/>
        <groupItems count="7">
          <s v="&lt;15/2/1980"/>
          <s v="1980"/>
          <s v="1981"/>
          <s v="1982"/>
          <s v="1983"/>
          <s v="1984"/>
          <s v="&gt;25/10/1984"/>
        </groupItems>
      </fieldGroup>
    </cacheField>
    <cacheField name="Departamento" numFmtId="0">
      <sharedItems/>
    </cacheField>
    <cacheField name="Sucursal" numFmtId="0">
      <sharedItems/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535566319442" createdVersion="6" refreshedVersion="6" minRefreshableVersion="3" recordCount="408" xr:uid="{00000000-000A-0000-FFFF-FFFF69000000}">
  <cacheSource type="worksheet">
    <worksheetSource ref="A6:J414" sheet="Graf_Dinamicos_07"/>
  </cacheSource>
  <cacheFields count="10">
    <cacheField name="Fecha_x000a_Venta" numFmtId="176">
      <sharedItems containsSemiMixedTypes="0" containsNonDate="0" containsDate="1" containsString="0" minDate="2016-01-01T00:00:00" maxDate="2017-01-01T00:00:00" count="261">
        <d v="2016-01-01T00:00:00"/>
        <d v="2016-01-07T00:00:00"/>
        <d v="2016-01-13T00:00:00"/>
        <d v="2016-01-17T00:00:00"/>
        <d v="2016-01-23T00:00:00"/>
        <d v="2016-01-30T00:00:00"/>
        <d v="2016-02-05T00:00:00"/>
        <d v="2016-02-11T00:00:00"/>
        <d v="2016-02-17T00:00:00"/>
        <d v="2016-02-21T00:00:00"/>
        <d v="2016-02-28T00:00:00"/>
        <d v="2016-03-06T00:00:00"/>
        <d v="2016-03-12T00:00:00"/>
        <d v="2016-03-18T00:00:00"/>
        <d v="2016-03-24T00:00:00"/>
        <d v="2016-03-31T00:00:00"/>
        <d v="2016-04-04T00:00:00"/>
        <d v="2016-04-10T00:00:00"/>
        <d v="2016-04-16T00:00:00"/>
        <d v="2016-04-22T00:00:00"/>
        <d v="2016-04-29T00:00:00"/>
        <d v="2016-05-05T00:00:00"/>
        <d v="2016-05-09T00:00:00"/>
        <d v="2016-05-15T00:00:00"/>
        <d v="2016-05-21T00:00:00"/>
        <d v="2016-05-28T00:00:00"/>
        <d v="2016-06-03T00:00:00"/>
        <d v="2016-06-09T00:00:00"/>
        <d v="2016-06-17T00:00:00"/>
        <d v="2016-06-19T00:00:00"/>
        <d v="2016-06-26T00:00:00"/>
        <d v="2016-07-02T00:00:00"/>
        <d v="2016-07-08T00:00:00"/>
        <d v="2016-07-16T00:00:00"/>
        <d v="2016-07-21T00:00:00"/>
        <d v="2016-07-23T00:00:00"/>
        <d v="2016-07-25T00:00:00"/>
        <d v="2016-08-11T00:00:00"/>
        <d v="2016-08-14T00:00:00"/>
        <d v="2016-08-20T00:00:00"/>
        <d v="2016-08-28T00:00:00"/>
        <d v="2016-09-09T00:00:00"/>
        <d v="2016-09-15T00:00:00"/>
        <d v="2016-09-18T00:00:00"/>
        <d v="2016-09-24T00:00:00"/>
        <d v="2016-09-30T00:00:00"/>
        <d v="2016-10-03T00:00:00"/>
        <d v="2016-10-13T00:00:00"/>
        <d v="2016-10-16T00:00:00"/>
        <d v="2016-10-22T00:00:00"/>
        <d v="2016-10-30T00:00:00"/>
        <d v="2016-11-07T00:00:00"/>
        <d v="2016-11-13T00:00:00"/>
        <d v="2016-11-14T00:00:00"/>
        <d v="2016-11-19T00:00:00"/>
        <d v="2016-11-25T00:00:00"/>
        <d v="2016-11-28T00:00:00"/>
        <d v="2016-12-04T00:00:00"/>
        <d v="2016-12-10T00:00:00"/>
        <d v="2016-12-15T00:00:00"/>
        <d v="2016-12-18T00:00:00"/>
        <d v="2016-12-22T00:00:00"/>
        <d v="2016-12-24T00:00:00"/>
        <d v="2016-12-29T00:00:00"/>
        <d v="2016-01-14T00:00:00"/>
        <d v="2016-01-20T00:00:00"/>
        <d v="2016-01-24T00:00:00"/>
        <d v="2016-02-12T00:00:00"/>
        <d v="2016-02-18T00:00:00"/>
        <d v="2016-02-24T00:00:00"/>
        <d v="2016-03-13T00:00:00"/>
        <d v="2016-03-19T00:00:00"/>
        <d v="2016-03-25T00:00:00"/>
        <d v="2016-04-11T00:00:00"/>
        <d v="2016-04-17T00:00:00"/>
        <d v="2016-04-23T00:00:00"/>
        <d v="2016-05-12T00:00:00"/>
        <d v="2016-05-16T00:00:00"/>
        <d v="2016-05-22T00:00:00"/>
        <d v="2016-06-10T00:00:00"/>
        <d v="2016-07-09T00:00:00"/>
        <d v="2016-07-17T00:00:00"/>
        <d v="2016-07-22T00:00:00"/>
        <d v="2016-07-24T00:00:00"/>
        <d v="2016-08-15T00:00:00"/>
        <d v="2016-09-10T00:00:00"/>
        <d v="2016-09-19T00:00:00"/>
        <d v="2016-09-25T00:00:00"/>
        <d v="2016-10-06T00:00:00"/>
        <d v="2016-10-17T00:00:00"/>
        <d v="2016-10-31T00:00:00"/>
        <d v="2016-11-10T00:00:00"/>
        <d v="2016-11-20T00:00:00"/>
        <d v="2016-12-01T00:00:00"/>
        <d v="2016-12-05T00:00:00"/>
        <d v="2016-12-16T00:00:00"/>
        <d v="2016-12-25T00:00:00"/>
        <d v="2016-01-03T00:00:00"/>
        <d v="2016-01-10T00:00:00"/>
        <d v="2016-01-16T00:00:00"/>
        <d v="2016-01-22T00:00:00"/>
        <d v="2016-01-28T00:00:00"/>
        <d v="2016-02-03T00:00:00"/>
        <d v="2016-02-10T00:00:00"/>
        <d v="2016-02-14T00:00:00"/>
        <d v="2016-02-20T00:00:00"/>
        <d v="2016-02-26T00:00:00"/>
        <d v="2016-03-04T00:00:00"/>
        <d v="2016-03-11T00:00:00"/>
        <d v="2016-03-17T00:00:00"/>
        <d v="2016-03-21T00:00:00"/>
        <d v="2016-03-27T00:00:00"/>
        <d v="2016-04-02T00:00:00"/>
        <d v="2016-04-09T00:00:00"/>
        <d v="2016-04-15T00:00:00"/>
        <d v="2016-04-21T00:00:00"/>
        <d v="2016-04-25T00:00:00"/>
        <d v="2016-05-01T00:00:00"/>
        <d v="2016-05-08T00:00:00"/>
        <d v="2016-05-14T00:00:00"/>
        <d v="2016-05-20T00:00:00"/>
        <d v="2016-05-26T00:00:00"/>
        <d v="2016-05-30T00:00:00"/>
        <d v="2016-06-06T00:00:00"/>
        <d v="2016-06-12T00:00:00"/>
        <d v="2016-06-18T00:00:00"/>
        <d v="2016-06-23T00:00:00"/>
        <d v="2016-06-25T00:00:00"/>
        <d v="2016-06-30T00:00:00"/>
        <d v="2016-07-07T00:00:00"/>
        <d v="2016-07-11T00:00:00"/>
        <d v="2016-07-14T00:00:00"/>
        <d v="2016-07-15T00:00:00"/>
        <d v="2016-07-18T00:00:00"/>
        <d v="2016-07-29T00:00:00"/>
        <d v="2016-08-01T00:00:00"/>
        <d v="2016-08-06T00:00:00"/>
        <d v="2016-08-08T00:00:00"/>
        <d v="2016-08-13T00:00:00"/>
        <d v="2016-08-19T00:00:00"/>
        <d v="2016-08-22T00:00:00"/>
        <d v="2016-08-27T00:00:00"/>
        <d v="2016-09-01T00:00:00"/>
        <d v="2016-09-04T00:00:00"/>
        <d v="2016-09-05T00:00:00"/>
        <d v="2016-09-08T00:00:00"/>
        <d v="2016-09-12T00:00:00"/>
        <d v="2016-09-17T00:00:00"/>
        <d v="2016-09-23T00:00:00"/>
        <d v="2016-09-26T00:00:00"/>
        <d v="2016-10-02T00:00:00"/>
        <d v="2016-10-08T00:00:00"/>
        <d v="2016-10-10T00:00:00"/>
        <d v="2016-10-15T00:00:00"/>
        <d v="2016-10-21T00:00:00"/>
        <d v="2016-10-24T00:00:00"/>
        <d v="2016-11-04T00:00:00"/>
        <d v="2016-11-12T00:00:00"/>
        <d v="2016-11-18T00:00:00"/>
        <d v="2016-11-24T00:00:00"/>
        <d v="2016-11-27T00:00:00"/>
        <d v="2016-12-03T00:00:00"/>
        <d v="2016-12-08T00:00:00"/>
        <d v="2016-12-12T00:00:00"/>
        <d v="2016-12-17T00:00:00"/>
        <d v="2016-12-19T00:00:00"/>
        <d v="2016-12-26T00:00:00"/>
        <d v="2016-12-30T00:00:00"/>
        <d v="2016-01-02T00:00:00"/>
        <d v="2016-01-08T00:00:00"/>
        <d v="2016-01-21T00:00:00"/>
        <d v="2016-01-27T00:00:00"/>
        <d v="2016-01-31T00:00:00"/>
        <d v="2016-02-06T00:00:00"/>
        <d v="2016-02-19T00:00:00"/>
        <d v="2016-02-25T00:00:00"/>
        <d v="2016-03-03T00:00:00"/>
        <d v="2016-03-07T00:00:00"/>
        <d v="2016-03-20T00:00:00"/>
        <d v="2016-03-26T00:00:00"/>
        <d v="2016-04-01T00:00:00"/>
        <d v="2016-04-07T00:00:00"/>
        <d v="2016-04-18T00:00:00"/>
        <d v="2016-04-24T00:00:00"/>
        <d v="2016-04-30T00:00:00"/>
        <d v="2016-05-06T00:00:00"/>
        <d v="2016-05-19T00:00:00"/>
        <d v="2016-05-23T00:00:00"/>
        <d v="2016-05-29T00:00:00"/>
        <d v="2016-06-04T00:00:00"/>
        <d v="2016-06-20T00:00:00"/>
        <d v="2016-06-27T00:00:00"/>
        <d v="2016-07-03T00:00:00"/>
        <d v="2016-07-28T00:00:00"/>
        <d v="2016-08-12T00:00:00"/>
        <d v="2016-08-21T00:00:00"/>
        <d v="2016-08-29T00:00:00"/>
        <d v="2016-09-16T00:00:00"/>
        <d v="2016-09-22T00:00:00"/>
        <d v="2016-10-01T00:00:00"/>
        <d v="2016-10-09T00:00:00"/>
        <d v="2016-10-14T00:00:00"/>
        <d v="2016-10-23T00:00:00"/>
        <d v="2016-10-27T00:00:00"/>
        <d v="2016-10-28T00:00:00"/>
        <d v="2016-10-29T00:00:00"/>
        <d v="2016-11-03T00:00:00"/>
        <d v="2016-11-11T00:00:00"/>
        <d v="2016-11-17T00:00:00"/>
        <d v="2016-11-26T00:00:00"/>
        <d v="2016-12-02T00:00:00"/>
        <d v="2016-12-11T00:00:00"/>
        <d v="2016-12-23T00:00:00"/>
        <d v="2016-01-09T00:00:00"/>
        <d v="2016-01-15T00:00:00"/>
        <d v="2016-02-07T00:00:00"/>
        <d v="2016-02-13T00:00:00"/>
        <d v="2016-03-10T00:00:00"/>
        <d v="2016-03-14T00:00:00"/>
        <d v="2016-04-08T00:00:00"/>
        <d v="2016-04-14T00:00:00"/>
        <d v="2016-05-07T00:00:00"/>
        <d v="2016-05-13T00:00:00"/>
        <d v="2016-06-05T00:00:00"/>
        <d v="2016-06-11T00:00:00"/>
        <d v="2016-06-13T00:00:00"/>
        <d v="2016-06-16T00:00:00"/>
        <d v="2016-07-04T00:00:00"/>
        <d v="2016-07-10T00:00:00"/>
        <d v="2016-07-31T00:00:00"/>
        <d v="2016-08-04T00:00:00"/>
        <d v="2016-08-05T00:00:00"/>
        <d v="2016-08-07T00:00:00"/>
        <d v="2016-08-18T00:00:00"/>
        <d v="2016-08-25T00:00:00"/>
        <d v="2016-08-26T00:00:00"/>
        <d v="2016-09-02T00:00:00"/>
        <d v="2016-09-03T00:00:00"/>
        <d v="2016-09-11T00:00:00"/>
        <d v="2016-10-07T00:00:00"/>
        <d v="2016-10-20T00:00:00"/>
        <d v="2016-11-21T00:00:00"/>
        <d v="2016-12-31T00:00:00"/>
        <d v="2016-01-06T00:00:00"/>
        <d v="2016-01-29T00:00:00"/>
        <d v="2016-02-04T00:00:00"/>
        <d v="2016-02-27T00:00:00"/>
        <d v="2016-03-05T00:00:00"/>
        <d v="2016-03-28T00:00:00"/>
        <d v="2016-04-03T00:00:00"/>
        <d v="2016-04-28T00:00:00"/>
        <d v="2016-05-02T00:00:00"/>
        <d v="2016-05-27T00:00:00"/>
        <d v="2016-06-02T00:00:00"/>
        <d v="2016-06-24T00:00:00"/>
        <d v="2016-07-01T00:00:00"/>
        <d v="2016-07-30T00:00:00"/>
        <d v="2016-09-29T00:00:00"/>
        <d v="2016-11-05T00:00:00"/>
        <d v="2016-11-06T00:00:00"/>
        <d v="2016-12-09T00:00:00"/>
      </sharedItems>
      <fieldGroup base="0">
        <rangePr groupBy="months" startDate="2016-01-01T00:00:00" endDate="2017-01-01T00:00:00"/>
        <groupItems count="14">
          <s v="&lt;1/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17"/>
        </groupItems>
      </fieldGroup>
    </cacheField>
    <cacheField name="Producto" numFmtId="0">
      <sharedItems/>
    </cacheField>
    <cacheField name="Marca" numFmtId="0">
      <sharedItems/>
    </cacheField>
    <cacheField name="Categoría" numFmtId="0">
      <sharedItems/>
    </cacheField>
    <cacheField name="Local" numFmtId="0">
      <sharedItems/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74">
      <sharedItems containsSemiMixedTypes="0" containsString="0" containsNumber="1" containsInteger="1" minValue="29" maxValue="2309"/>
    </cacheField>
    <cacheField name="Cantidad" numFmtId="175">
      <sharedItems containsSemiMixedTypes="0" containsString="0" containsNumber="1" containsInteger="1" minValue="1" maxValue="50"/>
    </cacheField>
    <cacheField name="Total" numFmtId="177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542906481482" createdVersion="6" refreshedVersion="6" minRefreshableVersion="3" recordCount="215" xr:uid="{00000000-000A-0000-FFFF-FFFF6C000000}">
  <cacheSource type="worksheet">
    <worksheetSource ref="A5:H220" sheet="Graf_Dinamicos_08"/>
  </cacheSource>
  <cacheFields count="8">
    <cacheField name="Código" numFmtId="0">
      <sharedItems/>
    </cacheField>
    <cacheField name="Empresa" numFmtId="0">
      <sharedItems count="10">
        <s v="Carbamericas Inc."/>
        <s v="Sun America"/>
        <s v="Alpine Marketing"/>
        <s v="Crystal Valley"/>
        <s v="All American Farms Inc."/>
        <s v="Abercrombie"/>
        <s v="Blue Ribbon Blosoms"/>
        <s v="Vans Latinoamerica Mexico"/>
        <s v="Atlantic Flower Import"/>
        <s v="Gourmet Trading Company"/>
      </sharedItems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73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546488310189" createdVersion="6" refreshedVersion="6" minRefreshableVersion="3" recordCount="22" xr:uid="{00000000-000A-0000-FFFF-FFFF70000000}">
  <cacheSource type="worksheet">
    <worksheetSource ref="A5:J27" sheet="Graf_Dinamicos_09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/>
    </cacheField>
    <cacheField name="Ingreso" numFmtId="14">
      <sharedItems containsNonDate="0" containsDate="1" containsString="0" containsBlank="1" minDate="2000-01-19T00:00:00" maxDate="2017-11-26T00:00:00" count="18">
        <d v="2000-01-19T00:00:00"/>
        <d v="2009-10-11T00:00:00"/>
        <m/>
        <d v="2008-07-16T00:00:00"/>
        <d v="2011-05-08T00:00:00"/>
        <d v="2010-01-22T00:00:00"/>
        <d v="2017-11-25T00:00:00"/>
        <d v="2011-07-31T00:00:00"/>
        <d v="2003-01-25T00:00:00"/>
        <d v="2004-11-02T00:00:00"/>
        <d v="2007-03-15T00:00:00"/>
        <d v="2005-05-05T00:00:00"/>
        <d v="2005-11-21T00:00:00"/>
        <d v="2004-12-17T00:00:00"/>
        <d v="2004-03-04T00:00:00"/>
        <d v="2010-06-29T00:00:00"/>
        <d v="2016-05-17T00:00:00"/>
        <d v="2009-04-14T00:00:00"/>
      </sharedItems>
      <fieldGroup par="10" base="7">
        <rangePr groupBy="months" startDate="2000-01-19T00:00:00" endDate="2017-11-26T00:00:00"/>
        <groupItems count="14">
          <s v="(en blanco)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11/2017"/>
        </groupItems>
      </fieldGroup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Años" numFmtId="0" databaseField="0">
      <fieldGroup base="7">
        <rangePr groupBy="years" startDate="2000-01-19T00:00:00" endDate="2017-11-26T00:00:00"/>
        <groupItems count="20">
          <s v="&lt;19/1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26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551484722222" createdVersion="6" refreshedVersion="6" minRefreshableVersion="3" recordCount="408" xr:uid="{00000000-000A-0000-FFFF-FFFF73000000}">
  <cacheSource type="worksheet">
    <worksheetSource ref="A6:J414" sheet="Graf_Dinamicos_10"/>
  </cacheSource>
  <cacheFields count="10">
    <cacheField name="Fecha_x000a_Venta" numFmtId="176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/>
    </cacheField>
    <cacheField name="Local" numFmtId="0">
      <sharedItems/>
    </cacheField>
    <cacheField name="Vendedor" numFmtId="0">
      <sharedItems/>
    </cacheField>
    <cacheField name="Forma_x000a_de_x000a_Pago" numFmtId="0">
      <sharedItems/>
    </cacheField>
    <cacheField name="Precio" numFmtId="174">
      <sharedItems containsSemiMixedTypes="0" containsString="0" containsNumber="1" containsInteger="1" minValue="29" maxValue="2309"/>
    </cacheField>
    <cacheField name="Cantidad" numFmtId="175">
      <sharedItems containsSemiMixedTypes="0" containsString="0" containsNumber="1" containsInteger="1" minValue="1" maxValue="50"/>
    </cacheField>
    <cacheField name="Total" numFmtId="177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VEGA"/>
    <s v="CARLOS"/>
    <s v="AV. VICTOR A. BELAUNDE 147 TORRE 4"/>
    <s v="Obrero"/>
    <x v="0"/>
    <s v="Masculino"/>
    <x v="0"/>
    <s v="SAN ISIDRO"/>
    <s v="S"/>
    <n v="0"/>
    <d v="1984-04-15T00:00:00"/>
    <d v="1997-05-01T00:00:00"/>
    <n v="37887798"/>
    <s v="cvega@hotmail.com"/>
    <n v="800"/>
  </r>
  <r>
    <s v="VERA"/>
    <s v="ISABEL"/>
    <s v="AV. LIBERTADORES 350"/>
    <s v="Obrero"/>
    <x v="1"/>
    <s v="Femenino"/>
    <x v="1"/>
    <s v="SAN ISIDRO"/>
    <s v="S"/>
    <n v="2"/>
    <d v="1975-07-13T00:00:00"/>
    <d v="2002-04-01T00:00:00"/>
    <n v="33566775"/>
    <s v="irosado@hotmail.com"/>
    <n v="1400"/>
  </r>
  <r>
    <s v="MUÑOZ"/>
    <s v="AGUSTINA"/>
    <s v="AV. LAS CAMELIAS 750 PISO 9"/>
    <s v="Obrero"/>
    <x v="1"/>
    <s v="Femenino"/>
    <x v="0"/>
    <s v="SAN ISIDRO"/>
    <s v="S"/>
    <n v="0"/>
    <d v="1971-07-13T00:00:00"/>
    <d v="1996-03-01T00:00:00"/>
    <n v="22424783"/>
    <s v="alenes@hotmail.com"/>
    <n v="800"/>
  </r>
  <r>
    <s v="AGUIRRE"/>
    <s v="RICARDO"/>
    <s v="AV. JAVIER PRADO OESTE 960"/>
    <s v="Funcionario"/>
    <x v="1"/>
    <s v="Masculino"/>
    <x v="1"/>
    <s v="SAN ISIDRO"/>
    <s v="D"/>
    <n v="3"/>
    <d v="1960-08-18T00:00:00"/>
    <d v="1997-10-01T00:00:00"/>
    <n v="78271343"/>
    <s v="rmore@hotmail.com"/>
    <n v="2800"/>
  </r>
  <r>
    <s v="MUÑOZ"/>
    <s v="ROMULO"/>
    <s v="AV. COMANDANTE ESPINAR 451"/>
    <s v="Operario"/>
    <x v="1"/>
    <s v="Masculino"/>
    <x v="2"/>
    <s v="CHORRILLOS"/>
    <s v="S"/>
    <n v="5"/>
    <d v="1972-07-15T00:00:00"/>
    <d v="1998-02-01T00:00:00"/>
    <n v="87896884"/>
    <s v="rgarcia@hotmail.com"/>
    <n v="1200"/>
  </r>
  <r>
    <s v="JULIO CESAR"/>
    <s v="TEOFILO"/>
    <s v="AV. ANGAMOS ESTE 1625"/>
    <s v="Operario"/>
    <x v="1"/>
    <s v="Masculino"/>
    <x v="0"/>
    <s v="SAN ISIDRO"/>
    <s v="D"/>
    <n v="0"/>
    <d v="1962-02-27T00:00:00"/>
    <d v="2001-10-01T00:00:00"/>
    <n v="86754882"/>
    <s v="tnoa@hotmail.com"/>
    <n v="1300"/>
  </r>
  <r>
    <s v="CABRERA "/>
    <s v="ANTONIO"/>
    <s v="AV. JORGE  BASADRE 895"/>
    <s v="Operario"/>
    <x v="0"/>
    <s v="Masculino"/>
    <x v="0"/>
    <s v="SAN ISIDRO"/>
    <s v="D"/>
    <n v="0"/>
    <d v="1979-11-02T00:00:00"/>
    <d v="2001-09-01T00:00:00"/>
    <n v="36564698"/>
    <s v="acabrera2@hotmail.com"/>
    <n v="1900"/>
  </r>
  <r>
    <s v="NAPA"/>
    <s v="MIRTHA"/>
    <s v="AV. AMADOR MERINO REYNA 295"/>
    <s v="Operario"/>
    <x v="1"/>
    <s v="Masculino"/>
    <x v="1"/>
    <s v="SAN ISIDRO"/>
    <s v="D"/>
    <n v="5"/>
    <d v="1967-05-04T00:00:00"/>
    <d v="2003-11-01T00:00:00"/>
    <n v="58556554"/>
    <s v="malarcon@hotmail.com"/>
    <n v="1800"/>
  </r>
  <r>
    <s v="SALGADO"/>
    <s v="MARLENE "/>
    <s v="AV. JAVIER PRADO ESTE 1059"/>
    <s v="Operario"/>
    <x v="0"/>
    <s v="Masculino"/>
    <x v="2"/>
    <s v="SAN ISIDRO"/>
    <s v="D"/>
    <n v="0"/>
    <d v="1978-07-01T00:00:00"/>
    <d v="1997-05-01T00:00:00"/>
    <n v="79777475"/>
    <s v="mrivera @hotmail.com"/>
    <n v="1300"/>
  </r>
  <r>
    <s v="CUYA"/>
    <s v="SUSANA"/>
    <s v="AV. VICTOR A. BELAUNDE 147 TORRE 4"/>
    <s v="Operario"/>
    <x v="0"/>
    <s v="Masculino"/>
    <x v="0"/>
    <s v="SAN ISIDRO"/>
    <s v="C"/>
    <n v="5"/>
    <d v="1969-05-19T00:00:00"/>
    <d v="1996-06-01T00:00:00"/>
    <n v="78625473"/>
    <s v="sjhon@hotmail.com"/>
    <n v="1200"/>
  </r>
  <r>
    <s v="VEGA"/>
    <s v="ESTEBAN"/>
    <s v="AV. JAVIER PRADO OESTE 1240"/>
    <s v="Operario"/>
    <x v="1"/>
    <s v="Masculino"/>
    <x v="0"/>
    <s v="SAN ISIDRO"/>
    <s v="S"/>
    <n v="0"/>
    <d v="1969-06-06T00:00:00"/>
    <d v="2005-01-01T00:00:00"/>
    <n v="67562579"/>
    <s v="equispe3@hotmail.com"/>
    <n v="1800"/>
  </r>
  <r>
    <s v="SANCHEZ"/>
    <s v="LUCIANO"/>
    <s v="AV. ELMER FAUCETT CDRA 30 S/N"/>
    <s v="Obrero"/>
    <x v="1"/>
    <s v="Masculino"/>
    <x v="1"/>
    <s v="SAN ISIDRO"/>
    <s v="C"/>
    <n v="5"/>
    <d v="1978-01-09T00:00:00"/>
    <d v="2002-12-01T00:00:00"/>
    <n v="89654334"/>
    <s v="lsanchez@hotmail.com"/>
    <n v="700"/>
  </r>
  <r>
    <s v="VIANO"/>
    <s v="EDUAR"/>
    <s v="AV. FRANCISCO MASIAS 370"/>
    <s v="Obrero"/>
    <x v="1"/>
    <s v="Masculino"/>
    <x v="0"/>
    <s v="SAN ISIDRO"/>
    <s v="V"/>
    <n v="0"/>
    <d v="1981-04-24T00:00:00"/>
    <d v="2003-06-01T00:00:00"/>
    <n v="78592332"/>
    <s v="emarquez@hotmail.com"/>
    <n v="1300"/>
  </r>
  <r>
    <s v="MEDINA"/>
    <s v="MARTIN"/>
    <s v="AV. CARLOS VILLARAN 140 SANTA CATALINA"/>
    <s v="Operario"/>
    <x v="1"/>
    <s v="Masculino"/>
    <x v="1"/>
    <s v="SAN ISIDRO"/>
    <s v="S"/>
    <n v="3"/>
    <d v="1972-09-21T00:00:00"/>
    <d v="1998-11-01T00:00:00"/>
    <n v="76457448"/>
    <s v="mmedina@hotmail.com"/>
    <n v="1200"/>
  </r>
  <r>
    <s v="LANDEO"/>
    <s v="ENRIQUE"/>
    <s v="AV. CARLOS VILLARAN 140 SANTA CATALINA"/>
    <s v="Operario"/>
    <x v="1"/>
    <s v="Masculino"/>
    <x v="0"/>
    <s v="SAN ISIDRO"/>
    <s v="S"/>
    <n v="0"/>
    <d v="1962-09-12T00:00:00"/>
    <d v="2002-05-01T00:00:00"/>
    <n v="99431274"/>
    <s v="eruiz@hotmail.com"/>
    <n v="2000"/>
  </r>
  <r>
    <s v="EÑIGO"/>
    <s v="ABDON"/>
    <s v="AV. GUARDIA CIVIL 571"/>
    <s v="Obrero"/>
    <x v="1"/>
    <s v="Masculino"/>
    <x v="2"/>
    <s v="SAN ISIDRO"/>
    <s v="D"/>
    <n v="1"/>
    <d v="1969-04-21T00:00:00"/>
    <d v="2000-08-01T00:00:00"/>
    <n v="94999261"/>
    <s v="atintaya@hotmail.com"/>
    <n v="800"/>
  </r>
  <r>
    <s v="GONZALES"/>
    <s v="VALENTIN"/>
    <s v="JR. MIROQUESADA 300"/>
    <s v="Operario"/>
    <x v="1"/>
    <s v="Masculino"/>
    <x v="1"/>
    <s v="SAN ISIDRO"/>
    <s v="D"/>
    <n v="0"/>
    <d v="1985-03-23T00:00:00"/>
    <d v="2001-08-01T00:00:00"/>
    <n v="83856267"/>
    <s v="vloza@hotmail.com"/>
    <n v="1800"/>
  </r>
  <r>
    <s v="SIMPE"/>
    <s v="LUCAS"/>
    <s v="AV. JUAN DE LA TORRE 101 SAN LAZARO"/>
    <s v="Obrero"/>
    <x v="1"/>
    <s v="Masculino"/>
    <x v="0"/>
    <s v="LA VICTORIA"/>
    <s v="D"/>
    <n v="4"/>
    <d v="1980-10-06T00:00:00"/>
    <d v="2001-03-01T00:00:00"/>
    <n v="25838923"/>
    <s v="lloayza@hotmail.com"/>
    <n v="1000"/>
  </r>
  <r>
    <s v="AGUIRRE"/>
    <s v="JOSE"/>
    <s v="AV. JAVIER PRADO ESTE 897 OF 51"/>
    <s v="Operario"/>
    <x v="1"/>
    <s v="Masculino"/>
    <x v="0"/>
    <s v="MIRAFLORES"/>
    <s v="C"/>
    <n v="5"/>
    <d v="1960-10-02T00:00:00"/>
    <d v="2002-03-01T00:00:00"/>
    <n v="14776121"/>
    <s v="jmarañon@hotmail.com"/>
    <n v="1600"/>
  </r>
  <r>
    <s v="LOSANO"/>
    <s v="GUILLERMO"/>
    <s v="AV. V.A. BELAUNDE 147 TORRE 5 PISO 10"/>
    <s v="Obrero"/>
    <x v="0"/>
    <s v="Masculino"/>
    <x v="2"/>
    <s v="SAN ISIDRO"/>
    <s v="S"/>
    <n v="6"/>
    <d v="1977-07-05T00:00:00"/>
    <d v="1999-08-01T00:00:00"/>
    <n v="93633237"/>
    <s v="gsalazar@hotmail.com"/>
    <n v="1500"/>
  </r>
  <r>
    <s v="LEON"/>
    <s v="HUMBERTO"/>
    <s v="AV. LOS RUISEÑORES 138"/>
    <s v="Obrero"/>
    <x v="0"/>
    <s v="Masculino"/>
    <x v="0"/>
    <s v="SAN ISIDRO"/>
    <s v="C"/>
    <n v="2"/>
    <d v="1960-09-02T00:00:00"/>
    <d v="2003-01-01T00:00:00"/>
    <n v="25715873"/>
    <s v="hcabanillas @hotmail.com"/>
    <n v="800"/>
  </r>
  <r>
    <s v="OBREGON"/>
    <s v="RONAL"/>
    <s v="AV. VIA PRINCIPAL 155 TORRE 3 OF 1412"/>
    <s v="Operario"/>
    <x v="0"/>
    <s v="Masculino"/>
    <x v="2"/>
    <s v="MIRAFLORES"/>
    <s v="V"/>
    <n v="0"/>
    <d v="1976-12-27T00:00:00"/>
    <d v="2001-10-01T00:00:00"/>
    <n v="24653971"/>
    <s v="rhuaman2@hotmail.com"/>
    <n v="1400"/>
  </r>
  <r>
    <s v="CADILLO"/>
    <s v="ROBERTO"/>
    <s v="JR. CHICLAYO 594"/>
    <s v="Operario"/>
    <x v="1"/>
    <s v="Masculino"/>
    <x v="0"/>
    <s v="SAN LUIS"/>
    <s v="D"/>
    <n v="2"/>
    <d v="1972-11-27T00:00:00"/>
    <d v="2002-08-01T00:00:00"/>
    <n v="13518177"/>
    <s v="reñigo@hotmail.com"/>
    <n v="1500"/>
  </r>
  <r>
    <s v="FALCON"/>
    <s v="LINO"/>
    <s v="CA. MOORE 496 PISO 5 LA PUNTA"/>
    <s v="Obrero"/>
    <x v="1"/>
    <s v="Masculino"/>
    <x v="2"/>
    <s v="RIMAC"/>
    <s v="V"/>
    <n v="0"/>
    <d v="1966-07-26T00:00:00"/>
    <d v="1999-07-01T00:00:00"/>
    <n v="35572733"/>
    <s v="llosano@hotmail.com"/>
    <n v="1100"/>
  </r>
  <r>
    <s v="PEJEREY"/>
    <s v="GREGORIO"/>
    <s v="AV. JOSE GALVEZ 165"/>
    <s v="Obrero"/>
    <x v="1"/>
    <s v="Masculino"/>
    <x v="2"/>
    <s v="SAN ISIDRO"/>
    <s v="S"/>
    <n v="2"/>
    <d v="1967-11-18T00:00:00"/>
    <d v="1997-04-01T00:00:00"/>
    <n v="31252728"/>
    <s v="gmamani@hotmail.com"/>
    <n v="1100"/>
  </r>
  <r>
    <s v="MACHADO"/>
    <s v="ALBERTO"/>
    <s v="AV. AREQUIPA 340 PISO 6"/>
    <s v="Operario"/>
    <x v="1"/>
    <s v="Masculino"/>
    <x v="1"/>
    <s v="SAN JUAN DE LURIGANCHO"/>
    <s v="V"/>
    <n v="0"/>
    <d v="1969-08-27T00:00:00"/>
    <d v="2000-02-01T00:00:00"/>
    <n v="38917826"/>
    <s v="areyes@hotmail.com"/>
    <n v="1600"/>
  </r>
  <r>
    <s v="LINARES"/>
    <s v="JESUS"/>
    <s v="AV. SANCHO DE RIVERA 1184"/>
    <s v="Operario"/>
    <x v="0"/>
    <s v="Masculino"/>
    <x v="1"/>
    <s v="SAN ISIDRO"/>
    <s v="V"/>
    <n v="0"/>
    <d v="1980-07-05T00:00:00"/>
    <d v="2002-02-01T00:00:00"/>
    <n v="42181662"/>
    <s v="jpineda @hotmail.com"/>
    <n v="1200"/>
  </r>
  <r>
    <s v="APAESTEGI"/>
    <s v="JUAN"/>
    <s v="CA. INTISUYO 269 MARANGA"/>
    <s v="Operario"/>
    <x v="1"/>
    <s v="Masculino"/>
    <x v="0"/>
    <s v="MIRAFLORES"/>
    <s v="C"/>
    <n v="0"/>
    <d v="1968-09-02T00:00:00"/>
    <d v="1996-04-01T00:00:00"/>
    <n v="41847768"/>
    <s v="jwari@hotmail.com"/>
    <n v="1500"/>
  </r>
  <r>
    <s v="ATOXA"/>
    <s v="OLGA"/>
    <s v="CA. MARISCAL SUCRE 198 UB SANTA CRUZ"/>
    <s v="Operario"/>
    <x v="1"/>
    <s v="Masculino"/>
    <x v="0"/>
    <s v="MIRAFLORES"/>
    <s v="S"/>
    <n v="0"/>
    <d v="1961-03-16T00:00:00"/>
    <d v="2002-09-01T00:00:00"/>
    <n v="38774766"/>
    <s v="omoreno@hotmail.com"/>
    <n v="1400"/>
  </r>
  <r>
    <s v="CONDE"/>
    <s v="GUSTAVO"/>
    <s v="AV. PROLG. BENAVIDES 5440 LAS GARDENIAS"/>
    <s v="Obrero"/>
    <x v="1"/>
    <s v="Masculino"/>
    <x v="2"/>
    <s v="SANTIAGO DE SURCO"/>
    <s v="C"/>
    <n v="1"/>
    <d v="1963-07-04T00:00:00"/>
    <d v="2001-04-01T00:00:00"/>
    <n v="17186257"/>
    <s v="gsalas@hotmail.com"/>
    <n v="1300"/>
  </r>
  <r>
    <s v="WILBER"/>
    <s v="JUAN"/>
    <s v="AV. PARDO Y ALIAGA 699 PISO 9"/>
    <s v="Operario"/>
    <x v="1"/>
    <s v="Masculino"/>
    <x v="2"/>
    <s v="JESUS MARIA"/>
    <s v="C"/>
    <n v="0"/>
    <d v="1969-11-21T00:00:00"/>
    <d v="1996-10-01T00:00:00"/>
    <n v="96833255"/>
    <s v="jarias@hotmail.com"/>
    <n v="1600"/>
  </r>
  <r>
    <s v="TAHUADA"/>
    <s v="EDWIN"/>
    <s v="AV. AVIACION 2760"/>
    <s v="Obrero"/>
    <x v="1"/>
    <s v="Masculino"/>
    <x v="1"/>
    <s v="SAN ISIDRO"/>
    <s v="D"/>
    <n v="0"/>
    <d v="1966-04-11T00:00:00"/>
    <d v="2002-04-01T00:00:00"/>
    <n v="38925911"/>
    <s v="ealzamora@hotmail.com"/>
    <n v="1400"/>
  </r>
  <r>
    <s v="DURAN"/>
    <s v="IRMA"/>
    <s v="AV. PAEO DE  LA REPUBLICA 4667 PISO 3"/>
    <s v="Obrero"/>
    <x v="0"/>
    <s v="Masculino"/>
    <x v="1"/>
    <s v="SAN ISIDRO"/>
    <s v="D"/>
    <n v="2"/>
    <d v="1973-07-13T00:00:00"/>
    <d v="1996-07-01T00:00:00"/>
    <n v="27862127"/>
    <s v="ivalencia @hotmail.com"/>
    <n v="800"/>
  </r>
  <r>
    <s v="HUAMAN"/>
    <s v="EDWIN"/>
    <s v="CA. INTISUYO 269 MARANGA"/>
    <s v="Obrero"/>
    <x v="1"/>
    <s v="Masculino"/>
    <x v="2"/>
    <s v="CHORRILLOS"/>
    <s v="V"/>
    <n v="0"/>
    <d v="1979-01-14T00:00:00"/>
    <d v="2001-06-01T00:00:00"/>
    <n v="26728225"/>
    <s v="ehuaman@hotmail.com"/>
    <n v="800"/>
  </r>
  <r>
    <s v="AGUIRRE"/>
    <s v="BERNARDO"/>
    <s v="AV. V.A. BELAUNDE 147 TORRE RAL 4 PISO 5"/>
    <s v="Obrero"/>
    <x v="1"/>
    <s v="Masculino"/>
    <x v="2"/>
    <s v="SAN ISIDRO"/>
    <s v="D"/>
    <n v="0"/>
    <d v="1975-05-09T00:00:00"/>
    <d v="1998-03-01T00:00:00"/>
    <n v="38782869"/>
    <s v="bjean mairet@hotmail.com"/>
    <n v="500"/>
  </r>
  <r>
    <s v="MALDONADO"/>
    <s v="ARBILDO"/>
    <s v="AV. JAVIER PRADO ESTE 1059"/>
    <s v="Operario"/>
    <x v="1"/>
    <s v="Masculino"/>
    <x v="1"/>
    <s v="SAN MIGUEL"/>
    <s v="V"/>
    <n v="0"/>
    <d v="1979-12-03T00:00:00"/>
    <d v="1996-03-01T00:00:00"/>
    <n v="37647967"/>
    <s v="aflores2@hotmail.com"/>
    <n v="1100"/>
  </r>
  <r>
    <s v="YFANTE"/>
    <s v="PAULINO"/>
    <s v="AV. VICTOR A. BELAUNDE 147 REAL 6 PISO 5"/>
    <s v="Obrero"/>
    <x v="0"/>
    <s v="Masculino"/>
    <x v="1"/>
    <s v="SAN MIGUEL"/>
    <s v="S"/>
    <n v="0"/>
    <d v="1979-08-07T00:00:00"/>
    <d v="1996-10-01T00:00:00"/>
    <n v="26585165"/>
    <s v="pcardenas @hotmail.com"/>
    <n v="600"/>
  </r>
  <r>
    <s v="CAMONEZ"/>
    <s v="EDIBERTO"/>
    <s v="AV. CAMINO REAL 456 TORRE REAL OF 1603"/>
    <s v="Obrero"/>
    <x v="1"/>
    <s v="Masculino"/>
    <x v="1"/>
    <s v="SAN ISIDRO"/>
    <s v="C"/>
    <n v="0"/>
    <d v="1964-03-21T00:00:00"/>
    <d v="2001-12-01T00:00:00"/>
    <n v="48667729"/>
    <s v="esandoval @hotmail.com"/>
    <n v="1300"/>
  </r>
  <r>
    <s v="LEON"/>
    <s v="SALOMON"/>
    <s v="AV. PARDO Y ALIAGA 699 OF 302"/>
    <s v="Operario"/>
    <x v="1"/>
    <s v="Masculino"/>
    <x v="1"/>
    <s v="SAN ISIDRO"/>
    <s v="C"/>
    <n v="0"/>
    <d v="1975-06-20T00:00:00"/>
    <d v="2003-06-01T00:00:00"/>
    <n v="47524827"/>
    <s v="sleon@hotmail.com"/>
    <n v="1800"/>
  </r>
  <r>
    <s v="GERENCIA"/>
    <s v="JULIO"/>
    <s v="AV. CAMINO REAL 348 TORRE EL PILAR PISO 13 OF 130"/>
    <s v="Obrero"/>
    <x v="1"/>
    <s v="Masculino"/>
    <x v="0"/>
    <s v="SAN ISIDRO"/>
    <s v="V"/>
    <n v="1"/>
    <d v="1980-12-10T00:00:00"/>
    <d v="2002-06-01T00:00:00"/>
    <n v="43184814"/>
    <s v="jtahuada@hotmail.com"/>
    <n v="1200"/>
  </r>
  <r>
    <s v="VIVANCO"/>
    <s v="NICOLAS"/>
    <s v="AV. FRANCISCO MASIAS 370"/>
    <s v="Operario"/>
    <x v="0"/>
    <s v="Masculino"/>
    <x v="2"/>
    <s v="SAN ISIDRO"/>
    <s v="D"/>
    <n v="0"/>
    <d v="1968-03-21T00:00:00"/>
    <d v="2001-09-01T00:00:00"/>
    <n v="55166658"/>
    <s v="nhumari@hotmail.com"/>
    <n v="1600"/>
  </r>
  <r>
    <s v="HUMARI"/>
    <s v="IVAN"/>
    <s v="AV. PAULA UGARIZA 139 SAN ANTONIO"/>
    <s v="Obrero"/>
    <x v="1"/>
    <s v="Masculino"/>
    <x v="2"/>
    <s v="MIRAFLORES"/>
    <s v="D"/>
    <n v="0"/>
    <d v="1981-10-22T00:00:00"/>
    <d v="2002-11-01T00:00:00"/>
    <n v="54923756"/>
    <s v="imelis@hotmail.com"/>
    <n v="800"/>
  </r>
  <r>
    <s v="SALAS"/>
    <s v="MARIA DEL CARMEN"/>
    <s v="AV. LAS CAMELIAS 630 OF 403"/>
    <s v="Operario"/>
    <x v="1"/>
    <s v="Masculino"/>
    <x v="1"/>
    <s v="MIRAFLORES"/>
    <s v="D"/>
    <n v="5"/>
    <d v="1979-08-18T00:00:00"/>
    <d v="1999-09-01T00:00:00"/>
    <n v="43869754"/>
    <s v="myanco@hotmail.com"/>
    <n v="1600"/>
  </r>
  <r>
    <s v="LOBERA"/>
    <s v="JENNY"/>
    <s v="AV. DEL BOSQUE 917"/>
    <s v="Obrero"/>
    <x v="1"/>
    <s v="Masculino"/>
    <x v="1"/>
    <s v="LIMA"/>
    <s v="S"/>
    <n v="0"/>
    <d v="1982-02-13T00:00:00"/>
    <d v="2002-05-01T00:00:00"/>
    <n v="65853518"/>
    <s v="jlobera@hotmail.com"/>
    <n v="700"/>
  </r>
  <r>
    <s v="AROSTE"/>
    <s v="JENNY"/>
    <s v="AV. AVIACION 2760"/>
    <s v="Operario"/>
    <x v="0"/>
    <s v="Masculino"/>
    <x v="1"/>
    <s v="SAN ISIDRO"/>
    <s v="C"/>
    <n v="5"/>
    <d v="1983-02-11T00:00:00"/>
    <d v="1999-02-01T00:00:00"/>
    <n v="54788626"/>
    <s v="jantay@hotmail.com"/>
    <n v="1100"/>
  </r>
  <r>
    <s v="REYES "/>
    <s v="HUGO"/>
    <s v="AV. LAS BEGONIAS 441  PISO 10"/>
    <s v="Obrero"/>
    <x v="0"/>
    <s v="Masculino"/>
    <x v="0"/>
    <s v="MAGDALENA DEL MAR"/>
    <s v="V"/>
    <n v="0"/>
    <d v="1976-10-25T00:00:00"/>
    <d v="2004-01-01T00:00:00"/>
    <n v="52646624"/>
    <s v="hvivanco@hotmail.com"/>
    <n v="1300"/>
  </r>
  <r>
    <s v="TORRES"/>
    <s v="NELLY"/>
    <s v="AV. RIVERA NAVARRETE 449"/>
    <s v="Operario"/>
    <x v="0"/>
    <s v="Masculino"/>
    <x v="1"/>
    <s v="SURQUILLO"/>
    <s v="C"/>
    <n v="5"/>
    <d v="1968-01-07T00:00:00"/>
    <d v="2003-05-01T00:00:00"/>
    <n v="72452447"/>
    <s v="nhuache@hotmail.com"/>
    <n v="1100"/>
  </r>
  <r>
    <s v="FLORES"/>
    <s v="JESUS"/>
    <s v="AV. VICTOR A. BELAUNDE 147 TORRE 4"/>
    <s v="Operario"/>
    <x v="0"/>
    <s v="Masculino"/>
    <x v="0"/>
    <s v="LIMA"/>
    <s v="V"/>
    <n v="5"/>
    <d v="1973-05-12T00:00:00"/>
    <d v="2002-11-01T00:00:00"/>
    <n v="61788392"/>
    <s v="jbonilla@hotmail.com"/>
    <n v="1400"/>
  </r>
  <r>
    <s v="ÑUFLO"/>
    <s v="MARIA  "/>
    <s v="CA. BELEN 1040"/>
    <s v="Operario"/>
    <x v="1"/>
    <s v="Masculino"/>
    <x v="2"/>
    <s v="INDEPENDENCIA"/>
    <s v="V"/>
    <n v="0"/>
    <d v="1968-04-12T00:00:00"/>
    <d v="2005-05-01T00:00:00"/>
    <n v="68636318"/>
    <s v="mespinoza@hotmail.com"/>
    <n v="1500"/>
  </r>
  <r>
    <s v="SANCHEZ"/>
    <s v="RAFAEL"/>
    <s v="AV. REPUBLICA DE PANAMA 3055 PISO 8"/>
    <s v="Obrero"/>
    <x v="1"/>
    <s v="Masculino"/>
    <x v="0"/>
    <s v="SAN ISIDRO"/>
    <s v="D"/>
    <n v="5"/>
    <d v="1962-11-11T00:00:00"/>
    <d v="2001-11-01T00:00:00"/>
    <n v="82728254"/>
    <s v="rcialas@hotmail.com"/>
    <n v="1400"/>
  </r>
  <r>
    <s v="DAVILA"/>
    <s v="ARTEMIO"/>
    <s v="AV. GRAL BORGOÑO 1156"/>
    <s v="Funcionario"/>
    <x v="0"/>
    <s v="Masculino"/>
    <x v="2"/>
    <s v="CALLAO"/>
    <s v="V"/>
    <n v="0"/>
    <d v="1979-03-20T00:00:00"/>
    <d v="1995-10-01T00:00:00"/>
    <n v="45517655"/>
    <s v="adavila@hotmail.com"/>
    <n v="2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M"/>
    <s v="Activo"/>
    <s v="Jesus Maria"/>
    <x v="0"/>
    <s v="A"/>
    <n v="1"/>
    <n v="55681673"/>
    <s v="Guillermo "/>
    <s v="Zumaeta Abanto"/>
    <n v="7458"/>
    <n v="372.90000000000003"/>
    <n v="7085.1"/>
  </r>
  <r>
    <s v="F"/>
    <s v="Activo"/>
    <s v="S.M.P."/>
    <x v="1"/>
    <s v="A"/>
    <n v="2"/>
    <m/>
    <s v="Maria Angelica"/>
    <s v="Zavala Alban"/>
    <n v="3402"/>
    <n v="170.10000000000002"/>
    <n v="3231.9"/>
  </r>
  <r>
    <s v="M"/>
    <s v="Activo"/>
    <s v="S.M.P."/>
    <x v="1"/>
    <s v="C"/>
    <n v="2"/>
    <n v="60993006"/>
    <s v="Jose Eduardo "/>
    <s v="Villena Alegria"/>
    <n v="6277"/>
    <n v="313.85000000000002"/>
    <n v="5963.15"/>
  </r>
  <r>
    <s v="M"/>
    <s v="Activo"/>
    <s v="Jesus Maria"/>
    <x v="2"/>
    <s v="B"/>
    <m/>
    <n v="22017823"/>
    <s v="Eduardo "/>
    <s v="Villaran Alvarez"/>
    <n v="5828"/>
    <n v="291.40000000000003"/>
    <n v="5536.6"/>
  </r>
  <r>
    <s v="M"/>
    <s v="Activo"/>
    <s v="La Victoria"/>
    <x v="2"/>
    <s v="B"/>
    <n v="2"/>
    <m/>
    <s v="Luis Miguel"/>
    <s v="Villanueva Alvarez"/>
    <n v="6950"/>
    <n v="347.5"/>
    <n v="6602.5"/>
  </r>
  <r>
    <s v="M"/>
    <s v="Activo"/>
    <s v="S.M.P."/>
    <x v="1"/>
    <s v="B"/>
    <n v="2"/>
    <n v="29060591"/>
    <s v="Elmer Alejandro"/>
    <s v="Vicuña Apac"/>
    <n v="6515"/>
    <n v="325.75"/>
    <n v="6189.25"/>
  </r>
  <r>
    <s v="M"/>
    <s v="Activo"/>
    <s v="S.M.P."/>
    <x v="1"/>
    <s v="A"/>
    <n v="2"/>
    <n v="50513954"/>
    <s v="Pedro Esteban"/>
    <s v="Velarde Arce"/>
    <n v="6469"/>
    <n v="323.45000000000005"/>
    <n v="6145.55"/>
  </r>
  <r>
    <s v="M"/>
    <s v="Activo"/>
    <s v="Jesus Maria"/>
    <x v="2"/>
    <s v="A"/>
    <n v="2"/>
    <n v="79286791"/>
    <s v="Roberto Abel "/>
    <s v="Vega Arciniega"/>
    <n v="5880"/>
    <n v="294"/>
    <n v="5586"/>
  </r>
  <r>
    <s v="M"/>
    <s v="Activo"/>
    <s v="La Victoria"/>
    <x v="2"/>
    <s v="C"/>
    <n v="1"/>
    <m/>
    <s v="Jorge Manuel"/>
    <s v="Vasquez Arrospide"/>
    <n v="4253"/>
    <n v="212.65"/>
    <n v="4040.35"/>
  </r>
  <r>
    <s v="M"/>
    <s v="Activo"/>
    <s v="Lince"/>
    <x v="0"/>
    <s v="B"/>
    <n v="2"/>
    <n v="69692165"/>
    <s v="Ciro Peregrino "/>
    <s v="Vasquez Astocondor"/>
    <n v="6010"/>
    <n v="300.5"/>
    <n v="5709.5"/>
  </r>
  <r>
    <s v="M"/>
    <s v="Activo"/>
    <s v="La Victoria"/>
    <x v="2"/>
    <s v="A"/>
    <m/>
    <m/>
    <s v="Juan Octavio"/>
    <s v="Vasquez Bandan"/>
    <n v="5879"/>
    <n v="293.95"/>
    <n v="5585.05"/>
  </r>
  <r>
    <s v="M"/>
    <s v="Activo"/>
    <s v="Jesus Maria"/>
    <x v="2"/>
    <s v="B"/>
    <n v="2"/>
    <n v="39148738"/>
    <s v="Miguel Angel "/>
    <s v="Vargas Barco"/>
    <n v="6138"/>
    <n v="306.90000000000003"/>
    <n v="5831.1"/>
  </r>
  <r>
    <s v="F"/>
    <s v="Activo"/>
    <s v="Breña"/>
    <x v="1"/>
    <s v="B"/>
    <n v="2"/>
    <n v="42962114"/>
    <s v="Ana Luz "/>
    <s v="Vargas Barrueto"/>
    <n v="5707"/>
    <n v="285.35000000000002"/>
    <n v="5421.65"/>
  </r>
  <r>
    <s v="M"/>
    <s v="Activo"/>
    <s v="Jesus Maria"/>
    <x v="2"/>
    <s v="C"/>
    <n v="2"/>
    <m/>
    <s v="Fernando Cruz "/>
    <s v="Valladares Barzola"/>
    <n v="6800"/>
    <n v="340"/>
    <n v="6460"/>
  </r>
  <r>
    <s v="F"/>
    <s v="Activo"/>
    <s v="Callao"/>
    <x v="1"/>
    <s v="C"/>
    <n v="2"/>
    <n v="22286071"/>
    <s v="Maria Luisa "/>
    <s v="Valencia Bazalar"/>
    <n v="5185"/>
    <n v="259.25"/>
    <n v="4925.75"/>
  </r>
  <r>
    <s v="M"/>
    <s v="Activo"/>
    <s v="Barrios Altos"/>
    <x v="1"/>
    <s v="A"/>
    <n v="2"/>
    <n v="84415897"/>
    <s v="Marcos Angel"/>
    <s v="Valdiviezo Becerra"/>
    <n v="5588"/>
    <n v="279.40000000000003"/>
    <n v="5308.6"/>
  </r>
  <r>
    <s v="M"/>
    <s v="Activo"/>
    <s v="La Victoria"/>
    <x v="2"/>
    <s v="C"/>
    <n v="2"/>
    <n v="94964640"/>
    <s v="Luis Ricardo "/>
    <s v="Ticona Cabrejos"/>
    <n v="2348"/>
    <n v="117.4"/>
    <n v="2230.6"/>
  </r>
  <r>
    <s v="F"/>
    <s v="Activo"/>
    <s v="Jesus Maria"/>
    <x v="3"/>
    <s v="A"/>
    <m/>
    <m/>
    <s v="Guadalupe "/>
    <s v="Terashima Calero"/>
    <n v="6259"/>
    <n v="312.95000000000005"/>
    <n v="5946.05"/>
  </r>
  <r>
    <s v="M"/>
    <s v="Activo"/>
    <s v="Jesus Maria"/>
    <x v="3"/>
    <s v="C"/>
    <n v="2"/>
    <n v="67885304"/>
    <s v="Luis Andres"/>
    <s v="Tagle Camones"/>
    <n v="3965"/>
    <n v="198.25"/>
    <n v="3766.75"/>
  </r>
  <r>
    <s v="F"/>
    <s v="Activo"/>
    <s v="La Victoria"/>
    <x v="2"/>
    <s v="A"/>
    <n v="1"/>
    <n v="86612520"/>
    <s v="Lidia Veronica "/>
    <s v="Suyon Campos"/>
    <n v="5287"/>
    <n v="264.35000000000002"/>
    <n v="5022.6499999999996"/>
  </r>
  <r>
    <s v="M"/>
    <s v="Activo"/>
    <s v="Breña"/>
    <x v="1"/>
    <s v="A"/>
    <n v="1"/>
    <m/>
    <s v="Juan Francisco "/>
    <s v="Soria Castillo"/>
    <n v="4847"/>
    <n v="242.35000000000002"/>
    <n v="4604.6499999999996"/>
  </r>
  <r>
    <s v="M"/>
    <s v="Activo"/>
    <s v="S.M.P."/>
    <x v="1"/>
    <s v="C"/>
    <n v="2"/>
    <n v="28609408"/>
    <s v="Juan Ignacio "/>
    <s v="Solorzano Castillo"/>
    <n v="7359"/>
    <n v="367.95000000000005"/>
    <n v="6991.05"/>
  </r>
  <r>
    <s v="M"/>
    <s v="inactivo"/>
    <s v="San Isidro"/>
    <x v="3"/>
    <s v="A"/>
    <n v="2"/>
    <n v="55688393"/>
    <s v="Julio"/>
    <s v="Solano Castro"/>
    <n v="3800"/>
    <n v="190"/>
    <n v="3610"/>
  </r>
  <r>
    <s v="M"/>
    <s v="Activo"/>
    <s v="Barrios Altos"/>
    <x v="1"/>
    <s v="C"/>
    <n v="2"/>
    <n v="66423910"/>
    <s v="Eduardo Romulo "/>
    <s v="Seas Castro"/>
    <n v="7559"/>
    <n v="377.95000000000005"/>
    <n v="7181.05"/>
  </r>
  <r>
    <s v="M"/>
    <s v="Activo"/>
    <s v="Lima"/>
    <x v="2"/>
    <s v="B"/>
    <n v="1"/>
    <n v="76699047"/>
    <s v="Humberto"/>
    <s v="Sanchez Chavez"/>
    <n v="5080"/>
    <n v="254"/>
    <n v="4826"/>
  </r>
  <r>
    <s v="M"/>
    <s v="Activo"/>
    <s v="Jesus Maria"/>
    <x v="2"/>
    <s v="B"/>
    <m/>
    <m/>
    <s v="Nestor Abel "/>
    <s v="Sanchez Chinchay"/>
    <n v="4956"/>
    <n v="247.8"/>
    <n v="4708.2"/>
  </r>
  <r>
    <s v="F"/>
    <s v="Activo"/>
    <s v="Breña"/>
    <x v="1"/>
    <s v="C"/>
    <n v="2"/>
    <n v="88838708"/>
    <s v="Lenka Angelica"/>
    <s v="Samalvides Collantes"/>
    <n v="4347"/>
    <n v="217.35000000000002"/>
    <n v="4129.6499999999996"/>
  </r>
  <r>
    <s v="F"/>
    <s v="Activo"/>
    <s v="Chorrillos"/>
    <x v="3"/>
    <s v="A"/>
    <n v="1"/>
    <m/>
    <s v="Paula"/>
    <s v="Salvatierra Concha"/>
    <n v="3656"/>
    <n v="182.8"/>
    <n v="3473.2"/>
  </r>
  <r>
    <s v="M"/>
    <s v="Activo"/>
    <s v="Callao"/>
    <x v="3"/>
    <s v="A"/>
    <n v="1"/>
    <n v="25471658"/>
    <s v="Pablo "/>
    <s v="Salazar Cordero"/>
    <n v="7279"/>
    <n v="363.95000000000005"/>
    <n v="6915.05"/>
  </r>
  <r>
    <s v="F"/>
    <s v="Activo"/>
    <s v="Callao"/>
    <x v="3"/>
    <s v="A"/>
    <n v="1"/>
    <m/>
    <s v="Carmen"/>
    <s v="Ruelas Cordova"/>
    <n v="5760"/>
    <n v="288"/>
    <n v="5472"/>
  </r>
  <r>
    <s v="M"/>
    <s v="Activo"/>
    <s v="Lima"/>
    <x v="2"/>
    <s v="B"/>
    <m/>
    <n v="44574400"/>
    <s v=" Alberto"/>
    <s v="Roman Cortez"/>
    <n v="3556"/>
    <n v="177.8"/>
    <n v="3378.2"/>
  </r>
  <r>
    <s v="F"/>
    <s v="inactivo"/>
    <s v="Jesus Maria"/>
    <x v="2"/>
    <s v="B"/>
    <n v="1"/>
    <n v="77509225"/>
    <s v="Rossana Monica"/>
    <s v="Rodriguez Cruz"/>
    <n v="6930"/>
    <n v="346.5"/>
    <n v="6583.5"/>
  </r>
  <r>
    <s v="M"/>
    <s v="Activo"/>
    <s v="Surquillo"/>
    <x v="1"/>
    <s v="C"/>
    <n v="2"/>
    <m/>
    <s v="Luis  Ernesto Ramon Rafael "/>
    <s v="Rodriguez Cuba"/>
    <n v="5028"/>
    <n v="251.4"/>
    <n v="4776.6000000000004"/>
  </r>
  <r>
    <s v="F"/>
    <s v="Activo"/>
    <s v="Callao"/>
    <x v="3"/>
    <s v="C"/>
    <n v="2"/>
    <n v="21964373"/>
    <s v="Sofia"/>
    <s v="Rodriguez Cubas"/>
    <n v="2392"/>
    <n v="119.60000000000001"/>
    <n v="2272.4"/>
  </r>
  <r>
    <s v="M"/>
    <s v="Activo"/>
    <s v="S.M.P."/>
    <x v="1"/>
    <s v="C"/>
    <n v="2"/>
    <n v="28794814"/>
    <s v="Carlos Rafael"/>
    <s v="Robles Cuentas"/>
    <n v="5473"/>
    <n v="273.65000000000003"/>
    <n v="5199.3500000000004"/>
  </r>
  <r>
    <s v="M"/>
    <s v="Activo"/>
    <s v="Breña"/>
    <x v="1"/>
    <s v="C"/>
    <m/>
    <m/>
    <s v="Jorge Luis"/>
    <s v="Rivera De"/>
    <n v="2074"/>
    <n v="103.7"/>
    <n v="1970.3"/>
  </r>
  <r>
    <s v="M"/>
    <s v="Activo"/>
    <s v="Barrios Altos"/>
    <x v="1"/>
    <s v="C"/>
    <n v="2"/>
    <n v="99283346"/>
    <s v="Jorge Antonio "/>
    <s v="Revolle De"/>
    <n v="7253"/>
    <n v="362.65000000000003"/>
    <n v="6890.35"/>
  </r>
  <r>
    <s v="M"/>
    <s v="Activo"/>
    <s v="Barrios Altos"/>
    <x v="1"/>
    <s v="C"/>
    <n v="2"/>
    <n v="57107292"/>
    <s v="Victor Manuel"/>
    <s v="Ramos Del"/>
    <n v="4139"/>
    <n v="206.95000000000002"/>
    <n v="3932.05"/>
  </r>
  <r>
    <s v="F"/>
    <s v="Activo"/>
    <s v="S.M.P."/>
    <x v="1"/>
    <s v="C"/>
    <n v="2"/>
    <m/>
    <s v="Frine"/>
    <s v="Ramirez Delgado"/>
    <n v="3840"/>
    <n v="192"/>
    <n v="3648"/>
  </r>
  <r>
    <s v="M"/>
    <s v="Activo"/>
    <s v="San Miguel"/>
    <x v="3"/>
    <s v="A"/>
    <n v="2"/>
    <n v="94623436"/>
    <s v="John Richard "/>
    <s v="Raez Delgado"/>
    <n v="5617"/>
    <n v="280.85000000000002"/>
    <n v="5336.15"/>
  </r>
  <r>
    <s v="M"/>
    <s v="inactivo"/>
    <s v="Chimbote"/>
    <x v="1"/>
    <s v="A"/>
    <n v="1"/>
    <n v="25829266"/>
    <s v="Ricardo Zenon"/>
    <s v="Portillo Delgado"/>
    <n v="4885"/>
    <n v="244.25"/>
    <n v="4640.75"/>
  </r>
  <r>
    <s v="F"/>
    <s v="inactivo"/>
    <s v="Callao"/>
    <x v="1"/>
    <s v="A"/>
    <n v="2"/>
    <n v="36446303"/>
    <s v="Sonia Mercedes"/>
    <s v="Poma Esparza"/>
    <n v="4534"/>
    <n v="226.70000000000002"/>
    <n v="4307.3"/>
  </r>
  <r>
    <s v="M"/>
    <s v="Activo"/>
    <s v="Callao"/>
    <x v="2"/>
    <s v="A"/>
    <n v="1"/>
    <m/>
    <s v="Jaime Victor"/>
    <s v="Pinto Falcon"/>
    <n v="4979"/>
    <n v="248.95000000000002"/>
    <n v="4730.05"/>
  </r>
  <r>
    <s v="M"/>
    <s v="Activo"/>
    <s v="La Victoria"/>
    <x v="2"/>
    <s v="C"/>
    <n v="2"/>
    <n v="53664481"/>
    <s v=" Jose "/>
    <s v="Pinedo Fernandez"/>
    <n v="6344"/>
    <n v="317.20000000000005"/>
    <n v="6026.8"/>
  </r>
  <r>
    <s v="M"/>
    <s v="Activo"/>
    <s v="La Victoria"/>
    <x v="2"/>
    <s v="B"/>
    <n v="2"/>
    <n v="83716355"/>
    <s v="Juan "/>
    <s v="Pilares Ferrer"/>
    <n v="7510"/>
    <n v="375.5"/>
    <n v="7134.5"/>
  </r>
  <r>
    <s v="M"/>
    <s v="inactivo"/>
    <s v="San Isidro"/>
    <x v="0"/>
    <s v="A"/>
    <n v="1"/>
    <n v="65982433"/>
    <s v="Martin"/>
    <s v="Peralta Figueroa"/>
    <n v="6420"/>
    <n v="321"/>
    <n v="6099"/>
  </r>
  <r>
    <s v="M"/>
    <s v="Activo"/>
    <s v="Callao"/>
    <x v="2"/>
    <s v="C"/>
    <n v="2"/>
    <n v="37637392"/>
    <s v="Jesus"/>
    <s v="Paz Flores"/>
    <n v="4821"/>
    <n v="241.05"/>
    <n v="4579.95"/>
  </r>
  <r>
    <s v="F"/>
    <s v="Activo"/>
    <s v="San Juan de Miraflores"/>
    <x v="1"/>
    <s v="C"/>
    <m/>
    <m/>
    <s v="Patricia Renee "/>
    <s v="Paredes Flores"/>
    <n v="6374"/>
    <n v="318.70000000000005"/>
    <n v="6055.3"/>
  </r>
  <r>
    <s v="M"/>
    <s v="inactivo"/>
    <s v="Lince"/>
    <x v="3"/>
    <s v="A"/>
    <n v="2"/>
    <n v="55940572"/>
    <s v="Carlos Enrique"/>
    <s v="Palomino Flores"/>
    <n v="5336"/>
    <n v="266.8"/>
    <n v="5069.2"/>
  </r>
  <r>
    <s v="M"/>
    <s v="Activo"/>
    <s v="Callao"/>
    <x v="2"/>
    <s v="B"/>
    <n v="1"/>
    <n v="29862949"/>
    <s v="Cesar Alberto "/>
    <s v="Padilla Fuentes"/>
    <n v="5990"/>
    <n v="299.5"/>
    <n v="5690.5"/>
  </r>
  <r>
    <s v="F"/>
    <s v="Activo"/>
    <s v="Lima"/>
    <x v="1"/>
    <s v="C"/>
    <n v="2"/>
    <m/>
    <s v="Adelina Zarela"/>
    <s v="Padilla Gambirazio"/>
    <n v="4105"/>
    <n v="205.25"/>
    <n v="3899.75"/>
  </r>
  <r>
    <s v="M"/>
    <s v="Activo"/>
    <s v="Jesus Maria"/>
    <x v="3"/>
    <s v="B"/>
    <n v="2"/>
    <n v="16118290"/>
    <s v="Percy "/>
    <s v="Ordaya Garay"/>
    <n v="5217"/>
    <n v="260.85000000000002"/>
    <n v="4956.1499999999996"/>
  </r>
  <r>
    <s v="F"/>
    <s v="Activo"/>
    <s v="Jesus Maria"/>
    <x v="2"/>
    <s v="C"/>
    <n v="1"/>
    <n v="25303820"/>
    <s v="Milagros"/>
    <s v="Olano Garcia"/>
    <n v="4331"/>
    <n v="216.55"/>
    <n v="4114.45"/>
  </r>
  <r>
    <s v="M"/>
    <s v="Activo"/>
    <s v="San Juan de Miraflores"/>
    <x v="1"/>
    <s v="A"/>
    <m/>
    <m/>
    <s v="Fernando Martin "/>
    <s v="Ñavincopa Gentille"/>
    <n v="6451"/>
    <n v="322.55"/>
    <n v="6128.45"/>
  </r>
  <r>
    <s v="M"/>
    <s v="Activo"/>
    <s v="Jesus Maria"/>
    <x v="2"/>
    <s v="C"/>
    <n v="2"/>
    <n v="31706532"/>
    <s v="Marco Antonio "/>
    <s v="Nuñez Gil"/>
    <n v="2489"/>
    <n v="124.45"/>
    <n v="2364.5500000000002"/>
  </r>
  <r>
    <s v="F"/>
    <s v="Activo"/>
    <s v="Jesus Maria"/>
    <x v="3"/>
    <s v="A"/>
    <n v="2"/>
    <n v="81457432"/>
    <s v="Lourdes"/>
    <s v="Niño Gonzales"/>
    <n v="3301"/>
    <n v="165.05"/>
    <n v="3135.95"/>
  </r>
  <r>
    <s v="M"/>
    <s v="Activo"/>
    <s v="La Victoria"/>
    <x v="2"/>
    <s v="C"/>
    <n v="2"/>
    <m/>
    <s v="Raul"/>
    <s v="Neira Granda"/>
    <n v="6789"/>
    <n v="339.45000000000005"/>
    <n v="6449.55"/>
  </r>
  <r>
    <s v="F"/>
    <s v="Activo"/>
    <s v="Barranco"/>
    <x v="3"/>
    <s v="A"/>
    <n v="2"/>
    <n v="38833571"/>
    <s v="Rosa Mercedes"/>
    <s v="Muñoz Gronerth"/>
    <n v="6440"/>
    <n v="322"/>
    <n v="6118"/>
  </r>
  <r>
    <s v="M"/>
    <s v="Activo"/>
    <s v="Barranco"/>
    <x v="3"/>
    <s v="B"/>
    <n v="1"/>
    <m/>
    <s v="Alberto Martin "/>
    <s v="Muñoz Guevara"/>
    <n v="2256"/>
    <n v="112.80000000000001"/>
    <n v="2143.1999999999998"/>
  </r>
  <r>
    <s v="M"/>
    <s v="inactivo"/>
    <s v="Piura"/>
    <x v="2"/>
    <s v="A"/>
    <n v="1"/>
    <n v="11715370"/>
    <s v=" Arnaldo"/>
    <s v="Muñoz Guzman"/>
    <n v="7293"/>
    <n v="364.65000000000003"/>
    <n v="6928.35"/>
  </r>
  <r>
    <s v="M"/>
    <s v="Activo"/>
    <s v="Breña"/>
    <x v="1"/>
    <s v="A"/>
    <n v="2"/>
    <n v="99715853"/>
    <s v="Javier Arnulfo "/>
    <s v="Mosquera Guzman"/>
    <n v="2149"/>
    <n v="107.45"/>
    <n v="2041.55"/>
  </r>
  <r>
    <s v="M"/>
    <s v="Activo"/>
    <s v="Jesus Maria"/>
    <x v="3"/>
    <s v="A"/>
    <n v="2"/>
    <m/>
    <s v="Miguel Angel"/>
    <s v="Mory Herencia"/>
    <n v="3472"/>
    <n v="173.60000000000002"/>
    <n v="3298.4"/>
  </r>
  <r>
    <s v="F"/>
    <s v="Activo"/>
    <s v="Jesus Maria"/>
    <x v="2"/>
    <s v="B"/>
    <n v="2"/>
    <n v="76923009"/>
    <s v="Doris Lida "/>
    <s v="Montoya Herrera"/>
    <n v="3009"/>
    <n v="150.45000000000002"/>
    <n v="2858.55"/>
  </r>
  <r>
    <s v="F"/>
    <s v="Activo"/>
    <s v="Jesus Maria"/>
    <x v="2"/>
    <s v="B"/>
    <n v="2"/>
    <n v="50780797"/>
    <s v="Rosa Zoila "/>
    <s v="Montiel Huaman"/>
    <n v="4864"/>
    <n v="243.20000000000002"/>
    <n v="4620.8"/>
  </r>
  <r>
    <s v="M"/>
    <s v="Activo"/>
    <s v="Lima"/>
    <x v="1"/>
    <s v="A"/>
    <n v="2"/>
    <n v="89509631"/>
    <s v="Aldo Javier"/>
    <s v="Montes Huaman"/>
    <n v="6360"/>
    <n v="318"/>
    <n v="6042"/>
  </r>
  <r>
    <s v="M"/>
    <s v="Activo"/>
    <s v="El Agustino"/>
    <x v="1"/>
    <s v="C"/>
    <m/>
    <m/>
    <s v="Eduardo "/>
    <s v="Montalvan Huamani"/>
    <n v="3333"/>
    <n v="166.65"/>
    <n v="3166.35"/>
  </r>
  <r>
    <s v="M"/>
    <s v="Activo"/>
    <s v="La Victoria"/>
    <x v="2"/>
    <s v="A"/>
    <n v="1"/>
    <n v="54732962"/>
    <s v="Pedro Martin "/>
    <s v="Mestanza Iturri"/>
    <n v="7762"/>
    <n v="388.1"/>
    <n v="7373.9"/>
  </r>
  <r>
    <s v="F"/>
    <s v="Activo"/>
    <s v="Callao"/>
    <x v="2"/>
    <s v="A"/>
    <n v="1"/>
    <m/>
    <s v="Claudia Maria"/>
    <s v="Mercado Iwashita"/>
    <n v="6760"/>
    <n v="338"/>
    <n v="6422"/>
  </r>
  <r>
    <s v="F"/>
    <s v="inactivo"/>
    <s v="La Victoria"/>
    <x v="2"/>
    <s v="C"/>
    <n v="1"/>
    <n v="57748991"/>
    <s v="Lourdes "/>
    <s v="Mendoza Jurado"/>
    <n v="7196"/>
    <n v="359.8"/>
    <n v="6836.2"/>
  </r>
  <r>
    <s v="M"/>
    <s v="inactivo"/>
    <s v="Chimbote"/>
    <x v="1"/>
    <s v="A"/>
    <m/>
    <m/>
    <s v="Igor Mario"/>
    <s v="Mendo Jurado"/>
    <n v="5308"/>
    <n v="265.40000000000003"/>
    <n v="5042.6000000000004"/>
  </r>
  <r>
    <s v="M"/>
    <s v="Activo"/>
    <s v="Lima"/>
    <x v="0"/>
    <s v="A"/>
    <n v="1"/>
    <n v="73430222"/>
    <s v="Santiago"/>
    <s v="Mendivil Leiva"/>
    <n v="7774"/>
    <n v="388.70000000000005"/>
    <n v="7385.3"/>
  </r>
  <r>
    <s v="F"/>
    <s v="Activo"/>
    <s v="Breña"/>
    <x v="1"/>
    <s v="A"/>
    <n v="1"/>
    <n v="49050191"/>
    <s v="Janetliz"/>
    <s v="Mejia Leiva"/>
    <n v="4149"/>
    <n v="207.45000000000002"/>
    <n v="3941.55"/>
  </r>
  <r>
    <s v="M"/>
    <s v="Activo"/>
    <s v="San Miguel"/>
    <x v="3"/>
    <s v="A"/>
    <n v="2"/>
    <m/>
    <s v="Hector Javier "/>
    <s v="Matos Lencinas"/>
    <n v="4918"/>
    <n v="245.9"/>
    <n v="4672.1000000000004"/>
  </r>
  <r>
    <s v="M"/>
    <s v="Activo"/>
    <s v="Callao"/>
    <x v="3"/>
    <s v="B"/>
    <n v="2"/>
    <n v="65719130"/>
    <s v=" Alejandro"/>
    <s v="Martinez Leon"/>
    <n v="4471"/>
    <n v="223.55"/>
    <n v="4247.45"/>
  </r>
  <r>
    <s v="M"/>
    <s v="Activo"/>
    <s v="San Juan de Miraflores"/>
    <x v="1"/>
    <s v="A"/>
    <n v="1"/>
    <m/>
    <s v="Alejandro  Jose"/>
    <s v="Maguiña Leon"/>
    <n v="2267"/>
    <n v="113.35000000000001"/>
    <n v="2153.65"/>
  </r>
  <r>
    <s v="M"/>
    <s v="Activo"/>
    <s v="Barrios Altos"/>
    <x v="1"/>
    <s v="A"/>
    <n v="2"/>
    <n v="82966757"/>
    <s v="Vladimir Yuri "/>
    <s v="Mac Lescano"/>
    <n v="2506"/>
    <n v="125.30000000000001"/>
    <n v="2380.6999999999998"/>
  </r>
  <r>
    <s v="M"/>
    <s v="Activo"/>
    <s v="Barrios Altos"/>
    <x v="1"/>
    <s v="A"/>
    <n v="2"/>
    <n v="30787171"/>
    <s v="Gonzalo Antonio"/>
    <s v="Luy Liza"/>
    <n v="7159"/>
    <n v="357.95000000000005"/>
    <n v="6801.05"/>
  </r>
  <r>
    <s v="F"/>
    <s v="Activo"/>
    <s v="Jesus Maria"/>
    <x v="3"/>
    <s v="B"/>
    <n v="2"/>
    <m/>
    <s v="Victoria"/>
    <s v="Luccheti Lizarraga"/>
    <n v="7906"/>
    <n v="395.3"/>
    <n v="7510.7"/>
  </r>
  <r>
    <s v="F"/>
    <s v="Activo"/>
    <s v="Jesus Maria"/>
    <x v="2"/>
    <s v="B"/>
    <n v="1"/>
    <n v="91989326"/>
    <s v="Carla Gioconda"/>
    <s v="Lozano Lossio"/>
    <n v="4758"/>
    <n v="237.9"/>
    <n v="4520.1000000000004"/>
  </r>
  <r>
    <s v="M"/>
    <s v="Activo"/>
    <s v="La Victoria"/>
    <x v="2"/>
    <s v="A"/>
    <n v="1"/>
    <m/>
    <s v="Alex Michael"/>
    <s v="Lopez Lozano"/>
    <n v="5753"/>
    <n v="287.65000000000003"/>
    <n v="5465.35"/>
  </r>
  <r>
    <s v="M"/>
    <s v="Activo"/>
    <s v="La Victoria"/>
    <x v="2"/>
    <s v="B"/>
    <n v="2"/>
    <n v="76833087"/>
    <s v="Jaime"/>
    <s v="Lopez Machaca"/>
    <n v="7784"/>
    <n v="389.20000000000005"/>
    <n v="7394.8"/>
  </r>
  <r>
    <s v="M"/>
    <s v="Activo"/>
    <s v="Jesus Maria"/>
    <x v="2"/>
    <s v="B"/>
    <n v="2"/>
    <n v="92725936"/>
    <s v="Dario "/>
    <s v="Loayza Marca"/>
    <n v="4126"/>
    <n v="206.3"/>
    <n v="3919.7"/>
  </r>
  <r>
    <s v="M"/>
    <s v="Activo"/>
    <s v="Lima"/>
    <x v="1"/>
    <s v="C"/>
    <n v="2"/>
    <m/>
    <s v="Eduardo Demetrio  "/>
    <s v="Llanos Mayco"/>
    <n v="2493"/>
    <n v="124.65"/>
    <n v="2368.35"/>
  </r>
  <r>
    <s v="F"/>
    <s v="Activo"/>
    <s v="San Isidro"/>
    <x v="3"/>
    <s v="A"/>
    <n v="2"/>
    <n v="22162109"/>
    <s v="Silvana "/>
    <s v="Leon Medina"/>
    <n v="7796"/>
    <n v="389.8"/>
    <n v="7406.2"/>
  </r>
  <r>
    <s v="M"/>
    <s v="Activo"/>
    <s v="Callao"/>
    <x v="1"/>
    <s v="A"/>
    <n v="2"/>
    <m/>
    <s v="Nilo "/>
    <s v="Legua Medina"/>
    <n v="3674"/>
    <n v="183.70000000000002"/>
    <n v="3490.3"/>
  </r>
  <r>
    <s v="F"/>
    <s v="Activo"/>
    <s v="Callao"/>
    <x v="3"/>
    <s v="A"/>
    <n v="1"/>
    <n v="35487791"/>
    <s v="Rocio "/>
    <s v="Lachira Melgar"/>
    <n v="4539"/>
    <n v="226.95000000000002"/>
    <n v="4312.05"/>
  </r>
  <r>
    <s v="M"/>
    <s v="Activo"/>
    <s v="Callao"/>
    <x v="2"/>
    <s v="C"/>
    <n v="2"/>
    <n v="15127309"/>
    <s v="Luis"/>
    <s v="La Mendoza"/>
    <n v="3135"/>
    <n v="156.75"/>
    <n v="2978.25"/>
  </r>
  <r>
    <s v="F"/>
    <s v="Activo"/>
    <s v="Jesus Maria"/>
    <x v="3"/>
    <s v="A"/>
    <m/>
    <m/>
    <s v="Milagros"/>
    <s v="Kolevic Miñano"/>
    <n v="5723"/>
    <n v="286.15000000000003"/>
    <n v="5436.85"/>
  </r>
  <r>
    <s v="M"/>
    <s v="Activo"/>
    <s v="Jesus Maria"/>
    <x v="0"/>
    <s v="A"/>
    <n v="2"/>
    <n v="68895393"/>
    <s v="Martin"/>
    <s v="Jauregui Miranda"/>
    <n v="6046"/>
    <n v="302.3"/>
    <n v="5743.7"/>
  </r>
  <r>
    <s v="F"/>
    <s v="Activo"/>
    <s v="Callao"/>
    <x v="3"/>
    <s v="A"/>
    <n v="2"/>
    <n v="14415161"/>
    <s v="Rosio Isabel"/>
    <s v="Infante Miraval"/>
    <n v="6812"/>
    <n v="340.6"/>
    <n v="6471.4"/>
  </r>
  <r>
    <s v="M"/>
    <s v="Activo"/>
    <s v="Lima"/>
    <x v="1"/>
    <s v="B"/>
    <n v="2"/>
    <m/>
    <s v="Jorge Luis"/>
    <s v="Illescas Montes"/>
    <n v="4089"/>
    <n v="204.45000000000002"/>
    <n v="3884.55"/>
  </r>
  <r>
    <s v="M"/>
    <s v="Activo"/>
    <s v="San Borja"/>
    <x v="0"/>
    <s v="A"/>
    <n v="1"/>
    <n v="13353611"/>
    <s v="Jose Luis"/>
    <s v="Holguin Morales"/>
    <n v="2294"/>
    <n v="114.7"/>
    <n v="2179.3000000000002"/>
  </r>
  <r>
    <s v="F"/>
    <s v="inactivo"/>
    <s v="Callao"/>
    <x v="1"/>
    <s v="A"/>
    <n v="1"/>
    <m/>
    <s v="Rocio Estther Livia"/>
    <s v="Hinostroza Moscol"/>
    <n v="4043"/>
    <n v="202.15"/>
    <n v="3840.85"/>
  </r>
  <r>
    <s v="F"/>
    <s v="Activo"/>
    <s v="Lima"/>
    <x v="1"/>
    <s v="C"/>
    <n v="2"/>
    <n v="76864389"/>
    <s v="Yvett"/>
    <s v="Hidalgo Mucha"/>
    <n v="4081"/>
    <n v="204.05"/>
    <n v="3876.95"/>
  </r>
  <r>
    <s v="F"/>
    <s v="Activo"/>
    <s v="Pueblo Libre"/>
    <x v="1"/>
    <s v="C"/>
    <n v="2"/>
    <n v="22790159"/>
    <s v="Maria Isabel"/>
    <s v="Hidalgo Noriega"/>
    <n v="2647"/>
    <n v="132.35"/>
    <n v="2514.65"/>
  </r>
  <r>
    <s v="F"/>
    <s v="Activo"/>
    <s v="Callao"/>
    <x v="2"/>
    <s v="A"/>
    <m/>
    <m/>
    <s v="Paola Ivette"/>
    <s v="Hercilla Nuñez"/>
    <n v="2774"/>
    <n v="138.70000000000002"/>
    <n v="2635.3"/>
  </r>
  <r>
    <s v="M"/>
    <s v="Activo"/>
    <s v="Callao"/>
    <x v="1"/>
    <s v="B"/>
    <n v="2"/>
    <n v="93103727"/>
    <s v="Juan Carlos "/>
    <s v="Gutierrez Oliva"/>
    <n v="5291"/>
    <n v="264.55"/>
    <n v="5026.45"/>
  </r>
  <r>
    <s v="M"/>
    <s v="Activo"/>
    <s v="San Isidro"/>
    <x v="0"/>
    <s v="A"/>
    <n v="2"/>
    <n v="97371440"/>
    <s v="Juan Carlos"/>
    <s v="Guerra Ortiz"/>
    <n v="7102"/>
    <n v="355.1"/>
    <n v="6746.9"/>
  </r>
  <r>
    <s v="F"/>
    <s v="Activo"/>
    <s v="S.M.P."/>
    <x v="1"/>
    <s v="A"/>
    <n v="2"/>
    <m/>
    <s v="Coralith Marlinda "/>
    <s v="Gotuzzo Paredes"/>
    <n v="2243"/>
    <n v="112.15"/>
    <n v="2130.85"/>
  </r>
  <r>
    <s v="M"/>
    <s v="Activo"/>
    <s v="Jesus Maria"/>
    <x v="3"/>
    <s v="B"/>
    <m/>
    <n v="37038764"/>
    <s v="Juan Jose"/>
    <s v="Gonzalez Pera"/>
    <n v="6633"/>
    <n v="331.65000000000003"/>
    <n v="6301.35"/>
  </r>
  <r>
    <s v="M"/>
    <s v="Activo"/>
    <s v="Jesus Maria"/>
    <x v="1"/>
    <s v="A"/>
    <n v="1"/>
    <m/>
    <s v="Carlos Manuel "/>
    <s v="Gonzales Pereyra"/>
    <n v="5764"/>
    <n v="288.2"/>
    <n v="5475.8"/>
  </r>
  <r>
    <s v="M"/>
    <s v="Activo"/>
    <s v="Barranco"/>
    <x v="3"/>
    <s v="A"/>
    <n v="1"/>
    <n v="92375527"/>
    <s v="Carlos Alberto "/>
    <s v="Gonzales Perez"/>
    <n v="3109"/>
    <n v="155.45000000000002"/>
    <n v="2953.55"/>
  </r>
  <r>
    <s v="M"/>
    <s v="Activo"/>
    <s v="La Victoria"/>
    <x v="2"/>
    <s v="B"/>
    <n v="2"/>
    <m/>
    <s v="Pablo "/>
    <s v="Gomez Perez"/>
    <n v="5113"/>
    <n v="255.65"/>
    <n v="4857.3500000000004"/>
  </r>
  <r>
    <s v="M"/>
    <s v="Activo"/>
    <s v="San Isidro"/>
    <x v="3"/>
    <s v="A"/>
    <m/>
    <n v="78234513"/>
    <s v="Alfredo"/>
    <s v="Gomez Piazze"/>
    <n v="3087"/>
    <n v="154.35000000000002"/>
    <n v="2932.65"/>
  </r>
  <r>
    <s v="M"/>
    <s v="Activo"/>
    <s v="Jesus Maria"/>
    <x v="2"/>
    <s v="B"/>
    <n v="1"/>
    <m/>
    <s v="Javier Omar"/>
    <s v="Garcia Pimentel"/>
    <n v="2154"/>
    <n v="107.7"/>
    <n v="2046.3"/>
  </r>
  <r>
    <s v="F"/>
    <s v="inactivo"/>
    <s v="Pueblo Libre"/>
    <x v="1"/>
    <s v="A"/>
    <n v="2"/>
    <n v="34317666"/>
    <s v="Clariza  Edith "/>
    <s v="Garcia Ponce"/>
    <n v="5201"/>
    <n v="260.05"/>
    <n v="4940.95"/>
  </r>
  <r>
    <s v="F"/>
    <s v="Activo"/>
    <s v="San Juan de Miraflores"/>
    <x v="1"/>
    <s v="B"/>
    <n v="2"/>
    <m/>
    <s v="Karina Del Pilar "/>
    <s v="Garcia Prado"/>
    <n v="5823"/>
    <n v="291.15000000000003"/>
    <n v="5531.85"/>
  </r>
  <r>
    <s v="F"/>
    <s v="Activo"/>
    <s v="Jesus Maria"/>
    <x v="2"/>
    <s v="A"/>
    <n v="1"/>
    <n v="23549861"/>
    <s v="Ana "/>
    <s v="Garcia Quiroz"/>
    <n v="2939"/>
    <n v="146.95000000000002"/>
    <n v="2792.05"/>
  </r>
  <r>
    <s v="F"/>
    <s v="Activo"/>
    <s v="San Miguel"/>
    <x v="3"/>
    <s v="A"/>
    <n v="2"/>
    <m/>
    <s v="Esmelda "/>
    <s v="Garavito Rae"/>
    <n v="5652"/>
    <n v="282.60000000000002"/>
    <n v="5369.4"/>
  </r>
  <r>
    <s v="F"/>
    <s v="Activo"/>
    <s v="La Victoria"/>
    <x v="2"/>
    <s v="A"/>
    <n v="1"/>
    <n v="12176761"/>
    <s v="Maria Cecilia"/>
    <s v="Galloso Ramirez"/>
    <n v="2418"/>
    <n v="120.9"/>
    <n v="2297.1"/>
  </r>
  <r>
    <s v="M"/>
    <s v="Activo"/>
    <s v="Callao"/>
    <x v="3"/>
    <s v="A"/>
    <m/>
    <n v="54131283"/>
    <s v="Luis Alberto"/>
    <s v="Flores Ramirez"/>
    <n v="3645"/>
    <n v="182.25"/>
    <n v="3462.75"/>
  </r>
  <r>
    <s v="F"/>
    <s v="inactivo"/>
    <s v="Jesus Maria"/>
    <x v="3"/>
    <s v="A"/>
    <n v="2"/>
    <m/>
    <s v="Fabiola"/>
    <s v="Flores Ramos"/>
    <n v="3439"/>
    <n v="171.95000000000002"/>
    <n v="3267.05"/>
  </r>
  <r>
    <s v="F"/>
    <s v="Activo"/>
    <s v="Barranco"/>
    <x v="3"/>
    <s v="A"/>
    <n v="2"/>
    <n v="66700682"/>
    <s v="Mey Yeni"/>
    <s v="Flores Renteria"/>
    <n v="5638"/>
    <n v="281.90000000000003"/>
    <n v="5356.1"/>
  </r>
  <r>
    <s v="F"/>
    <s v="Activo"/>
    <s v="Pueblo Libre"/>
    <x v="1"/>
    <s v="A"/>
    <n v="2"/>
    <m/>
    <s v="Yolanda "/>
    <s v="Flores Revilla"/>
    <n v="4482"/>
    <n v="224.10000000000002"/>
    <n v="4257.8999999999996"/>
  </r>
  <r>
    <s v="M"/>
    <s v="Activo"/>
    <s v="Surquillo"/>
    <x v="1"/>
    <s v="A"/>
    <m/>
    <n v="82920307"/>
    <s v="Juan Isidro "/>
    <s v="Ferrandiz Robles"/>
    <n v="5999"/>
    <n v="299.95"/>
    <n v="5699.05"/>
  </r>
  <r>
    <s v="M"/>
    <s v="Activo"/>
    <s v="Callao"/>
    <x v="3"/>
    <s v="B"/>
    <n v="2"/>
    <m/>
    <s v="Raul "/>
    <s v="Fernandez Roca"/>
    <n v="7743"/>
    <n v="387.15000000000003"/>
    <n v="7355.85"/>
  </r>
  <r>
    <s v="F"/>
    <s v="Activo"/>
    <s v="Callao"/>
    <x v="2"/>
    <s v="B"/>
    <n v="2"/>
    <n v="33734286"/>
    <s v="Erika Cecilia "/>
    <s v="Farroñay Rodriguez"/>
    <n v="6837"/>
    <n v="341.85"/>
    <n v="6495.15"/>
  </r>
  <r>
    <s v="M"/>
    <s v="Activo"/>
    <s v="Lima"/>
    <x v="1"/>
    <s v="A"/>
    <n v="2"/>
    <n v="37744871"/>
    <s v="Eddie Alessandro "/>
    <s v="Espinoza Rosa"/>
    <n v="7551"/>
    <n v="377.55"/>
    <n v="7173.45"/>
  </r>
  <r>
    <s v="M"/>
    <s v="Activo"/>
    <s v="El Agustino"/>
    <x v="1"/>
    <s v="A"/>
    <m/>
    <m/>
    <s v="Pedro "/>
    <s v="Espichan Rosas"/>
    <n v="6941"/>
    <n v="347.05"/>
    <n v="6593.95"/>
  </r>
  <r>
    <s v="M"/>
    <s v="Activo"/>
    <s v="Barrios Altos"/>
    <x v="1"/>
    <s v="A"/>
    <n v="2"/>
    <n v="43583211"/>
    <s v="Jaime Ismael "/>
    <s v="Echevarria Rosas"/>
    <n v="3895"/>
    <n v="194.75"/>
    <n v="3700.25"/>
  </r>
  <r>
    <s v="M"/>
    <s v="Activo"/>
    <s v="San Juan de Miraflores"/>
    <x v="1"/>
    <s v="A"/>
    <n v="2"/>
    <n v="20726168"/>
    <s v="Ruben Dario"/>
    <s v="Diaz Ruiz"/>
    <n v="4621"/>
    <n v="231.05"/>
    <n v="4389.95"/>
  </r>
  <r>
    <s v="M"/>
    <s v="Activo"/>
    <s v="Lima"/>
    <x v="1"/>
    <s v="A"/>
    <n v="2"/>
    <m/>
    <s v="Leonel"/>
    <s v="Diaz Sagastiegui"/>
    <n v="7446"/>
    <n v="372.3"/>
    <n v="7073.7"/>
  </r>
  <r>
    <s v="M"/>
    <s v="Activo"/>
    <s v="San Miguel"/>
    <x v="3"/>
    <s v="B"/>
    <n v="2"/>
    <n v="72539757"/>
    <s v="Manuel Vicente "/>
    <s v="Dedios Sanchez"/>
    <n v="5035"/>
    <n v="251.75"/>
    <n v="4783.25"/>
  </r>
  <r>
    <s v="M"/>
    <s v="Activo"/>
    <s v="San Miguel"/>
    <x v="3"/>
    <s v="A"/>
    <n v="2"/>
    <m/>
    <s v="Jorge Luis "/>
    <s v="Davalos Sandoval"/>
    <n v="6158"/>
    <n v="307.90000000000003"/>
    <n v="5850.1"/>
  </r>
  <r>
    <s v="M"/>
    <s v="inactivo"/>
    <s v="El Agustino"/>
    <x v="1"/>
    <s v="A"/>
    <n v="2"/>
    <n v="37608867"/>
    <s v="Jose Wagner"/>
    <s v="Cuentas Santillan"/>
    <n v="2474"/>
    <n v="123.7"/>
    <n v="2350.3000000000002"/>
  </r>
  <r>
    <s v="F"/>
    <s v="Activo"/>
    <s v="Breña"/>
    <x v="1"/>
    <s v="A"/>
    <n v="2"/>
    <m/>
    <s v="Luisa Veronika Margaret  "/>
    <s v="Cuellar Saona"/>
    <n v="6727"/>
    <n v="336.35"/>
    <n v="6390.65"/>
  </r>
  <r>
    <s v="F"/>
    <s v="Activo"/>
    <s v="El Agustino"/>
    <x v="1"/>
    <s v="A"/>
    <n v="2"/>
    <n v="46924963"/>
    <s v="Lucy Amparo"/>
    <s v="Cucho Saravia"/>
    <n v="5619"/>
    <n v="280.95"/>
    <n v="5338.05"/>
  </r>
  <r>
    <s v="M"/>
    <s v="Activo"/>
    <s v="El Agustino"/>
    <x v="1"/>
    <s v="A"/>
    <n v="2"/>
    <n v="93386565"/>
    <s v="Luis Enrique"/>
    <s v="Cuadros Sihuas"/>
    <n v="7412"/>
    <n v="370.6"/>
    <n v="7041.4"/>
  </r>
  <r>
    <s v="F"/>
    <s v="Activo"/>
    <s v="Jesus Maria"/>
    <x v="3"/>
    <s v="A"/>
    <n v="1"/>
    <m/>
    <s v="Flor De Maria"/>
    <s v="Conde Sota"/>
    <n v="5875"/>
    <n v="293.75"/>
    <n v="5581.25"/>
  </r>
  <r>
    <s v="M"/>
    <s v="inactivo"/>
    <s v="Breña"/>
    <x v="1"/>
    <s v="A"/>
    <n v="2"/>
    <n v="78906380"/>
    <s v="Johan Arturo "/>
    <s v="Collins Tacuche"/>
    <n v="4061"/>
    <n v="203.05"/>
    <n v="3857.95"/>
  </r>
  <r>
    <s v="F"/>
    <s v="Activo"/>
    <s v="Callao"/>
    <x v="3"/>
    <s v="A"/>
    <n v="1"/>
    <m/>
    <s v=" Jackeline"/>
    <s v="Choque Talledo"/>
    <n v="4516"/>
    <n v="225.8"/>
    <n v="4290.2"/>
  </r>
  <r>
    <s v="M"/>
    <s v="Activo"/>
    <s v="S.M.P."/>
    <x v="1"/>
    <s v="B"/>
    <n v="2"/>
    <n v="95193971"/>
    <s v="Fernando"/>
    <s v="Chong Ticona"/>
    <n v="4952"/>
    <n v="247.60000000000002"/>
    <n v="4704.3999999999996"/>
  </r>
  <r>
    <s v="F"/>
    <s v="inactivo"/>
    <s v="San Borja"/>
    <x v="1"/>
    <s v="A"/>
    <n v="2"/>
    <n v="89152812"/>
    <s v="Lidia Patricia"/>
    <s v="Chenda Tineo"/>
    <n v="4014"/>
    <n v="200.70000000000002"/>
    <n v="3813.3"/>
  </r>
  <r>
    <s v="F"/>
    <s v="Activo"/>
    <s v="Breña"/>
    <x v="1"/>
    <s v="A"/>
    <n v="2"/>
    <m/>
    <s v="Graciela Emilia"/>
    <s v="Chavez Torres"/>
    <n v="5131"/>
    <n v="256.55"/>
    <n v="4874.45"/>
  </r>
  <r>
    <s v="M"/>
    <s v="inactivo"/>
    <s v="Jesus Maria"/>
    <x v="2"/>
    <s v="A"/>
    <n v="1"/>
    <n v="30238510"/>
    <s v="Eloy Enrique"/>
    <s v="Chavez Torres"/>
    <n v="6015"/>
    <n v="300.75"/>
    <n v="5714.25"/>
  </r>
  <r>
    <s v="M"/>
    <s v="Activo"/>
    <s v="San Juan de Miraflores"/>
    <x v="1"/>
    <s v="A"/>
    <n v="2"/>
    <m/>
    <s v="Carlos Alberto "/>
    <s v="Chavez Tuchia"/>
    <n v="6390"/>
    <n v="319.5"/>
    <n v="6070.5"/>
  </r>
  <r>
    <s v="F"/>
    <s v="Activo"/>
    <s v="Callao"/>
    <x v="3"/>
    <s v="A"/>
    <n v="1"/>
    <n v="29926139"/>
    <s v="Paola"/>
    <s v="Chavez Ulfe"/>
    <n v="2794"/>
    <n v="139.70000000000002"/>
    <n v="2654.3"/>
  </r>
  <r>
    <s v="F"/>
    <s v="Activo"/>
    <s v="San Isidro"/>
    <x v="3"/>
    <s v="A"/>
    <n v="2"/>
    <m/>
    <s v="Sabina"/>
    <s v="Chavez Urbina"/>
    <n v="2802"/>
    <n v="140.1"/>
    <n v="2661.9"/>
  </r>
  <r>
    <s v="M"/>
    <s v="Activo"/>
    <s v="Breña"/>
    <x v="1"/>
    <s v="B"/>
    <n v="2"/>
    <n v="89983198"/>
    <s v="Jorge Jesus"/>
    <s v="Cevallos Urribarri"/>
    <n v="2556"/>
    <n v="127.80000000000001"/>
    <n v="2428.1999999999998"/>
  </r>
  <r>
    <s v="M"/>
    <s v="Activo"/>
    <s v="Jesus Maria"/>
    <x v="1"/>
    <s v="B"/>
    <n v="1"/>
    <n v="81362932"/>
    <s v="Lisset"/>
    <s v="Cebrian Valdivia"/>
    <n v="4944"/>
    <n v="247.20000000000002"/>
    <n v="4696.8"/>
  </r>
  <r>
    <s v="M"/>
    <s v="Activo"/>
    <s v="Jesus Maria"/>
    <x v="3"/>
    <s v="A"/>
    <n v="2"/>
    <m/>
    <s v="Hector Ignacio"/>
    <s v="Cavalcanti Valdivia"/>
    <n v="6525"/>
    <n v="326.25"/>
    <n v="6198.75"/>
  </r>
  <r>
    <s v="M"/>
    <s v="Activo"/>
    <s v="Jesus Maria"/>
    <x v="2"/>
    <s v="B"/>
    <n v="1"/>
    <n v="84898323"/>
    <s v="Roberto Josue"/>
    <s v="Castro Vargas"/>
    <n v="6976"/>
    <n v="348.8"/>
    <n v="6627.2"/>
  </r>
  <r>
    <s v="F"/>
    <s v="Activo"/>
    <s v="Surco"/>
    <x v="0"/>
    <s v="A"/>
    <n v="1"/>
    <m/>
    <s v="Jessica "/>
    <s v="Castro Vargas"/>
    <n v="7370"/>
    <n v="368.5"/>
    <n v="7001.5"/>
  </r>
  <r>
    <s v="M"/>
    <s v="Activo"/>
    <s v="Callao"/>
    <x v="1"/>
    <s v="A"/>
    <m/>
    <n v="43746666"/>
    <s v="Roy David "/>
    <s v="Castillo Vargas"/>
    <n v="4977"/>
    <n v="248.85000000000002"/>
    <n v="4728.1499999999996"/>
  </r>
  <r>
    <s v="F"/>
    <s v="inactivo"/>
    <s v="La Victoria"/>
    <x v="2"/>
    <s v="B"/>
    <n v="1"/>
    <n v="23989916"/>
    <s v="Li "/>
    <s v="Castañeda Vasquez"/>
    <n v="7798"/>
    <n v="389.90000000000003"/>
    <n v="7408.1"/>
  </r>
  <r>
    <s v="M"/>
    <s v="Activo"/>
    <s v="Callao"/>
    <x v="2"/>
    <s v="B"/>
    <n v="2"/>
    <m/>
    <s v="Carlos"/>
    <s v="Carpio Vasquez"/>
    <n v="6500"/>
    <n v="325"/>
    <n v="6175"/>
  </r>
  <r>
    <s v="M"/>
    <s v="Activo"/>
    <s v="Surquillo"/>
    <x v="1"/>
    <s v="A"/>
    <n v="2"/>
    <n v="23653687"/>
    <s v="Alexis"/>
    <s v="Cano Vega"/>
    <n v="6734"/>
    <n v="336.70000000000005"/>
    <n v="6397.3"/>
  </r>
  <r>
    <s v="F"/>
    <s v="inactivo"/>
    <s v="Callao"/>
    <x v="3"/>
    <s v="A"/>
    <m/>
    <m/>
    <s v="Sofia"/>
    <s v="Candela Ventura"/>
    <n v="5939"/>
    <n v="296.95"/>
    <n v="5642.05"/>
  </r>
  <r>
    <s v="M"/>
    <s v="Activo"/>
    <s v="Barranco"/>
    <x v="3"/>
    <s v="A"/>
    <n v="2"/>
    <n v="24784467"/>
    <s v="Javier Antonio"/>
    <s v="Campos Vergaray"/>
    <n v="6485"/>
    <n v="324.25"/>
    <n v="6160.75"/>
  </r>
  <r>
    <s v="F"/>
    <s v="Activo"/>
    <s v="Surquillo"/>
    <x v="1"/>
    <s v="A"/>
    <n v="2"/>
    <m/>
    <s v="Diana"/>
    <s v="Cabrera Vidal"/>
    <n v="3988"/>
    <n v="199.4"/>
    <n v="3788.6"/>
  </r>
  <r>
    <s v="F"/>
    <s v="Activo"/>
    <s v="Callao"/>
    <x v="2"/>
    <s v="A"/>
    <n v="1"/>
    <n v="61356474"/>
    <s v="Iliana"/>
    <s v="Bustios Villafane"/>
    <n v="4406"/>
    <n v="220.3"/>
    <n v="4185.7"/>
  </r>
  <r>
    <s v="M"/>
    <s v="Activo"/>
    <s v="Callao"/>
    <x v="2"/>
    <s v="A"/>
    <m/>
    <n v="14108569"/>
    <s v="Yetmany"/>
    <s v="Bonifacio Villafuertes"/>
    <n v="4744"/>
    <n v="237.20000000000002"/>
    <n v="4506.8"/>
  </r>
  <r>
    <s v="M"/>
    <s v="inactivo"/>
    <s v="Jesus Maria"/>
    <x v="2"/>
    <s v="A"/>
    <n v="1"/>
    <m/>
    <s v="Jose "/>
    <s v="Biminchumo Villena"/>
    <n v="3456"/>
    <n v="172.8"/>
    <n v="3283.2"/>
  </r>
  <r>
    <s v="F"/>
    <s v="Activo"/>
    <s v="Callao"/>
    <x v="2"/>
    <s v="A"/>
    <n v="2"/>
    <n v="31736851"/>
    <s v="Ysabel Marlene"/>
    <s v="Benites Vizcarra"/>
    <n v="5650"/>
    <n v="282.5"/>
    <n v="5367.5"/>
  </r>
  <r>
    <s v="F"/>
    <s v="inactivo"/>
    <s v="Lima"/>
    <x v="1"/>
    <s v="A"/>
    <n v="2"/>
    <n v="20640068"/>
    <s v="Carmen Domenica"/>
    <s v="Beltran Wong"/>
    <n v="5252"/>
    <n v="262.60000000000002"/>
    <n v="4989.3999999999996"/>
  </r>
  <r>
    <s v="M"/>
    <s v="Activo"/>
    <s v="Callao"/>
    <x v="1"/>
    <s v="A"/>
    <n v="2"/>
    <m/>
    <s v="Natividad"/>
    <s v="Becerra Yanqui"/>
    <n v="4986"/>
    <n v="249.3"/>
    <n v="4736.7"/>
  </r>
  <r>
    <s v="F"/>
    <s v="Activo"/>
    <s v="Lima"/>
    <x v="1"/>
    <s v="A"/>
    <n v="2"/>
    <m/>
    <s v="Claudia "/>
    <s v="Barrantes Yparre"/>
    <n v="7722"/>
    <n v="386.1"/>
    <n v="7335.9"/>
  </r>
  <r>
    <s v="F"/>
    <s v="Activo"/>
    <s v="Jesus Maria"/>
    <x v="1"/>
    <s v="A"/>
    <n v="1"/>
    <n v="20138755"/>
    <s v="Katty"/>
    <s v="Arevalo Zamora"/>
    <n v="3396"/>
    <n v="169.8"/>
    <n v="3226.2"/>
  </r>
  <r>
    <s v="M"/>
    <s v="Activo"/>
    <s v="La Victoria"/>
    <x v="2"/>
    <s v="A"/>
    <n v="2"/>
    <n v="73990046"/>
    <s v="Humberto Ricardo"/>
    <s v="Angles Zarate"/>
    <n v="5783"/>
    <n v="289.15000000000003"/>
    <n v="5493.85"/>
  </r>
  <r>
    <s v="M"/>
    <s v="inactivo"/>
    <s v="San Miguel"/>
    <x v="3"/>
    <s v="A"/>
    <m/>
    <m/>
    <s v="Jose"/>
    <s v="Alave Zavaleta"/>
    <n v="4223"/>
    <n v="211.15"/>
    <n v="4011.85"/>
  </r>
  <r>
    <s v="M"/>
    <s v="inactivo"/>
    <s v="Lima"/>
    <x v="1"/>
    <s v="A"/>
    <n v="2"/>
    <n v="19397856"/>
    <s v="Omar"/>
    <s v="Agurto Zevallos"/>
    <n v="3558"/>
    <n v="177.9"/>
    <n v="3380.1"/>
  </r>
  <r>
    <s v="M"/>
    <s v="Activo"/>
    <s v="Lima"/>
    <x v="1"/>
    <s v="A"/>
    <n v="2"/>
    <m/>
    <s v="Jorge"/>
    <s v="Aguirre Zuñiga"/>
    <n v="2403"/>
    <n v="120.15"/>
    <n v="2282.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57">
  <r>
    <d v="2020-01-01T00:00:00"/>
    <s v="miércoles"/>
    <x v="0"/>
    <d v="1899-12-30T14:52:48"/>
    <d v="1899-12-30T08:52:48"/>
    <s v="E-016"/>
    <s v="Rodríguez Ramírez, Josefina"/>
    <x v="0"/>
    <s v="La Libertad"/>
    <n v="0"/>
    <n v="0"/>
  </r>
  <r>
    <d v="2020-01-01T00:00:00"/>
    <s v="miércoles"/>
    <x v="0"/>
    <d v="1899-12-30T14:24:00"/>
    <d v="1899-12-30T08:24:00"/>
    <s v="E-092"/>
    <s v="Escobar Franco, Víctor Hugo"/>
    <x v="0"/>
    <s v="Lima"/>
    <n v="0"/>
    <n v="0"/>
  </r>
  <r>
    <d v="2020-01-01T00:00:00"/>
    <s v="miércoles"/>
    <x v="0"/>
    <d v="1899-12-30T17:45:36"/>
    <d v="1899-12-30T11:45:36"/>
    <s v="E-035"/>
    <s v="Herrera Cabrera, Agustina"/>
    <x v="0"/>
    <s v="Tacna"/>
    <n v="3"/>
    <n v="75"/>
  </r>
  <r>
    <d v="2020-01-01T00:00:00"/>
    <s v="miércoles"/>
    <x v="1"/>
    <d v="1899-12-30T18:14:24"/>
    <d v="1899-12-30T12:00:00"/>
    <s v="E-069"/>
    <s v="Coronel Miranda, Ana María"/>
    <x v="1"/>
    <s v="Lambayeque"/>
    <n v="4"/>
    <n v="100"/>
  </r>
  <r>
    <d v="2020-01-01T00:00:00"/>
    <s v="miércoles"/>
    <x v="2"/>
    <d v="1899-12-30T18:00:00"/>
    <d v="1899-12-30T11:31:12"/>
    <s v="E-070"/>
    <s v="Vázquez Roldán, Elizabeth"/>
    <x v="2"/>
    <s v="La Libertad"/>
    <n v="3"/>
    <n v="75"/>
  </r>
  <r>
    <d v="2020-01-01T00:00:00"/>
    <s v="miércoles"/>
    <x v="3"/>
    <d v="1899-12-30T13:40:48"/>
    <d v="1899-12-30T06:43:12"/>
    <s v="E-101"/>
    <s v="Acuña Acosta, Roxana"/>
    <x v="1"/>
    <s v="Tacna"/>
    <n v="0"/>
    <n v="0"/>
  </r>
  <r>
    <d v="2020-01-01T00:00:00"/>
    <s v="miércoles"/>
    <x v="3"/>
    <d v="1899-12-30T14:38:24"/>
    <d v="1899-12-30T07:40:48"/>
    <s v="E-014"/>
    <s v="Pitt Torres, Julieta"/>
    <x v="3"/>
    <s v="Loreto"/>
    <n v="0"/>
    <n v="0"/>
  </r>
  <r>
    <d v="2020-01-01T00:00:00"/>
    <s v="miércoles"/>
    <x v="4"/>
    <d v="1899-12-30T15:36:00"/>
    <d v="1899-12-30T08:24:00"/>
    <s v="E-052"/>
    <s v="Godoy Vázquez, Agustín"/>
    <x v="0"/>
    <s v="La Libertad"/>
    <n v="0"/>
    <n v="0"/>
  </r>
  <r>
    <d v="2020-01-01T00:00:00"/>
    <s v="miércoles"/>
    <x v="4"/>
    <d v="1899-12-30T14:38:24"/>
    <d v="1899-12-30T07:26:24"/>
    <s v="E-088"/>
    <s v="Hernández Campos, Juan"/>
    <x v="4"/>
    <s v="Loreto"/>
    <n v="0"/>
    <n v="0"/>
  </r>
  <r>
    <d v="2020-01-01T00:00:00"/>
    <s v="miércoles"/>
    <x v="5"/>
    <d v="1899-12-30T18:00:00"/>
    <d v="1899-12-30T10:19:12"/>
    <s v="E-100"/>
    <s v="Maidana Arce, Martha"/>
    <x v="4"/>
    <s v="Lima"/>
    <n v="2"/>
    <n v="50"/>
  </r>
  <r>
    <d v="2020-01-01T00:00:00"/>
    <s v="miércoles"/>
    <x v="6"/>
    <d v="1899-12-30T17:02:24"/>
    <d v="1899-12-30T09:07:12"/>
    <s v="E-079"/>
    <s v="Paz Barrios, Lucía"/>
    <x v="5"/>
    <s v="Loreto"/>
    <n v="1"/>
    <n v="25"/>
  </r>
  <r>
    <d v="2020-01-01T00:00:00"/>
    <s v="miércoles"/>
    <x v="6"/>
    <d v="1899-12-30T17:31:12"/>
    <d v="1899-12-30T09:36:00"/>
    <s v="E-018"/>
    <s v="Fernández Acosta, Benjamín"/>
    <x v="3"/>
    <s v="Cusco"/>
    <n v="1"/>
    <n v="25"/>
  </r>
  <r>
    <d v="2020-01-01T00:00:00"/>
    <s v="miércoles"/>
    <x v="7"/>
    <d v="1899-12-30T14:52:48"/>
    <d v="1899-12-30T06:14:24"/>
    <s v="E-018"/>
    <s v="Fernández Acosta, Benjamín"/>
    <x v="3"/>
    <s v="Cusco"/>
    <n v="0"/>
    <n v="0"/>
  </r>
  <r>
    <d v="2020-01-02T00:00:00"/>
    <s v="jueves"/>
    <x v="1"/>
    <d v="1899-12-30T17:16:48"/>
    <d v="1899-12-30T11:02:24"/>
    <s v="E-094"/>
    <s v="Barrios Valdez, Hugo"/>
    <x v="1"/>
    <s v="Ayacucho"/>
    <n v="3"/>
    <n v="75"/>
  </r>
  <r>
    <d v="2020-01-02T00:00:00"/>
    <s v="jueves"/>
    <x v="1"/>
    <d v="1899-12-30T17:31:12"/>
    <d v="1899-12-30T11:16:48"/>
    <s v="E-061"/>
    <s v="Vega Correa, Matías"/>
    <x v="2"/>
    <s v="La Libertad"/>
    <n v="3"/>
    <n v="75"/>
  </r>
  <r>
    <d v="2020-01-02T00:00:00"/>
    <s v="jueves"/>
    <x v="2"/>
    <d v="1899-12-30T15:21:36"/>
    <d v="1899-12-30T08:52:48"/>
    <s v="E-040"/>
    <s v="Pereyra Domínguez, Josefa"/>
    <x v="3"/>
    <s v="Tacna"/>
    <n v="0"/>
    <n v="0"/>
  </r>
  <r>
    <d v="2020-01-02T00:00:00"/>
    <s v="jueves"/>
    <x v="8"/>
    <d v="1899-12-30T13:40:48"/>
    <d v="1899-12-30T06:57:36"/>
    <s v="E-065"/>
    <s v="Ponce Mansilla, Sebastián"/>
    <x v="4"/>
    <s v="Tacna"/>
    <n v="0"/>
    <n v="0"/>
  </r>
  <r>
    <d v="2020-01-02T00:00:00"/>
    <s v="jueves"/>
    <x v="9"/>
    <d v="1899-12-30T14:24:00"/>
    <d v="1899-12-30T06:57:36"/>
    <s v="E-009"/>
    <s v="Vega García, Francesca"/>
    <x v="4"/>
    <s v="Lambayeque"/>
    <n v="0"/>
    <n v="0"/>
  </r>
  <r>
    <d v="2020-01-02T00:00:00"/>
    <s v="jueves"/>
    <x v="9"/>
    <d v="1899-12-30T15:07:12"/>
    <d v="1899-12-30T07:40:48"/>
    <s v="E-062"/>
    <s v="Vera Cáceres, Cristóbal"/>
    <x v="5"/>
    <s v="Lima"/>
    <n v="0"/>
    <n v="0"/>
  </r>
  <r>
    <d v="2020-01-02T00:00:00"/>
    <s v="jueves"/>
    <x v="6"/>
    <d v="1899-12-30T17:31:12"/>
    <d v="1899-12-30T09:36:00"/>
    <s v="E-039"/>
    <s v="Gutiérrez Morales, Isabella"/>
    <x v="2"/>
    <s v="La Libertad"/>
    <n v="1"/>
    <n v="25"/>
  </r>
  <r>
    <d v="2020-01-02T00:00:00"/>
    <s v="jueves"/>
    <x v="10"/>
    <d v="1899-12-30T16:33:36"/>
    <d v="1899-12-30T08:24:00"/>
    <s v="E-040"/>
    <s v="Pereyra Domínguez, Josefa"/>
    <x v="3"/>
    <s v="Tacna"/>
    <n v="0"/>
    <n v="0"/>
  </r>
  <r>
    <d v="2020-01-02T00:00:00"/>
    <s v="jueves"/>
    <x v="11"/>
    <d v="1899-12-30T18:00:00"/>
    <d v="1899-12-30T09:36:00"/>
    <s v="E-100"/>
    <s v="Maidana Arce, Martha"/>
    <x v="4"/>
    <s v="Lima"/>
    <n v="1"/>
    <n v="25"/>
  </r>
  <r>
    <d v="2020-01-02T00:00:00"/>
    <s v="jueves"/>
    <x v="7"/>
    <d v="1899-12-30T18:00:00"/>
    <d v="1899-12-30T09:21:36"/>
    <s v="E-028"/>
    <s v="Álvarez Silva, Francisco"/>
    <x v="3"/>
    <s v="Cusco"/>
    <n v="1"/>
    <n v="25"/>
  </r>
  <r>
    <d v="2020-01-02T00:00:00"/>
    <s v="jueves"/>
    <x v="12"/>
    <d v="1899-12-30T17:45:36"/>
    <d v="1899-12-30T08:52:48"/>
    <s v="E-038"/>
    <s v="Giménez Godoy, Florencia"/>
    <x v="2"/>
    <s v="Tacna"/>
    <n v="0"/>
    <n v="0"/>
  </r>
  <r>
    <d v="2020-01-03T00:00:00"/>
    <s v="viernes"/>
    <x v="1"/>
    <d v="1899-12-30T12:14:24"/>
    <d v="1899-12-30T06:00:00"/>
    <s v="E-012"/>
    <s v="Amaro Sosa, Alma"/>
    <x v="2"/>
    <s v="Cusco"/>
    <n v="0"/>
    <n v="0"/>
  </r>
  <r>
    <d v="2020-01-03T00:00:00"/>
    <s v="viernes"/>
    <x v="2"/>
    <d v="1899-12-30T15:07:12"/>
    <d v="1899-12-30T08:38:24"/>
    <s v="E-079"/>
    <s v="Paz Barrios, Lucía"/>
    <x v="5"/>
    <s v="Loreto"/>
    <n v="0"/>
    <n v="0"/>
  </r>
  <r>
    <d v="2020-01-03T00:00:00"/>
    <s v="viernes"/>
    <x v="3"/>
    <d v="1899-12-30T14:52:48"/>
    <d v="1899-12-30T07:55:12"/>
    <s v="E-110"/>
    <s v="Chávez Molina, Laura"/>
    <x v="1"/>
    <s v="Lambayeque"/>
    <n v="0"/>
    <n v="0"/>
  </r>
  <r>
    <d v="2020-01-03T00:00:00"/>
    <s v="viernes"/>
    <x v="4"/>
    <d v="1899-12-30T16:33:36"/>
    <d v="1899-12-30T09:21:36"/>
    <s v="E-094"/>
    <s v="Barrios Valdez, Hugo"/>
    <x v="1"/>
    <s v="Ayacucho"/>
    <n v="1"/>
    <n v="25"/>
  </r>
  <r>
    <d v="2020-01-03T00:00:00"/>
    <s v="viernes"/>
    <x v="9"/>
    <d v="1899-12-30T16:19:12"/>
    <d v="1899-12-30T08:52:48"/>
    <s v="E-109"/>
    <s v="Bravo Giménez/Jiménez, Carmen"/>
    <x v="2"/>
    <s v="La Libertad"/>
    <n v="0"/>
    <n v="0"/>
  </r>
  <r>
    <d v="2020-01-03T00:00:00"/>
    <s v="viernes"/>
    <x v="5"/>
    <d v="1899-12-30T14:52:48"/>
    <d v="1899-12-30T07:12:00"/>
    <s v="E-033"/>
    <s v="Acosta Luna, Francesca"/>
    <x v="1"/>
    <s v="Arequipa"/>
    <n v="0"/>
    <n v="0"/>
  </r>
  <r>
    <d v="2020-01-03T00:00:00"/>
    <s v="viernes"/>
    <x v="10"/>
    <d v="1899-12-30T19:26:24"/>
    <d v="1899-12-30T11:16:48"/>
    <s v="E-014"/>
    <s v="Pitt Torres, Julieta"/>
    <x v="3"/>
    <s v="Loreto"/>
    <n v="3"/>
    <n v="75"/>
  </r>
  <r>
    <d v="2020-01-03T00:00:00"/>
    <s v="viernes"/>
    <x v="10"/>
    <d v="1899-12-30T20:09:36"/>
    <d v="1899-12-30T12:00:00"/>
    <s v="E-071"/>
    <s v="Ramos Méndez, Sonia"/>
    <x v="2"/>
    <s v="Loreto"/>
    <n v="4"/>
    <n v="100"/>
  </r>
  <r>
    <d v="2020-01-03T00:00:00"/>
    <s v="viernes"/>
    <x v="10"/>
    <d v="1899-12-30T18:28:48"/>
    <d v="1899-12-30T10:19:12"/>
    <s v="E-016"/>
    <s v="Rodríguez Ramírez, Josefina"/>
    <x v="0"/>
    <s v="La Libertad"/>
    <n v="2"/>
    <n v="50"/>
  </r>
  <r>
    <d v="2020-01-03T00:00:00"/>
    <s v="viernes"/>
    <x v="11"/>
    <d v="1899-12-30T18:28:48"/>
    <d v="1899-12-30T10:04:48"/>
    <s v="E-019"/>
    <s v="López Benítez, Bautista"/>
    <x v="3"/>
    <s v="Lima"/>
    <n v="2"/>
    <n v="50"/>
  </r>
  <r>
    <d v="2020-01-03T00:00:00"/>
    <s v="viernes"/>
    <x v="11"/>
    <d v="1899-12-30T16:33:36"/>
    <d v="1899-12-30T08:09:36"/>
    <s v="E-098"/>
    <s v="Blanco Leguizamón, José Manuel"/>
    <x v="4"/>
    <s v="Tacna"/>
    <n v="0"/>
    <n v="0"/>
  </r>
  <r>
    <d v="2020-01-03T00:00:00"/>
    <s v="viernes"/>
    <x v="11"/>
    <d v="1899-12-30T18:57:36"/>
    <d v="1899-12-30T10:33:36"/>
    <s v="E-086"/>
    <s v="Guzmán Maidana, Marco Antonio"/>
    <x v="5"/>
    <s v="Lambayeque"/>
    <n v="2"/>
    <n v="50"/>
  </r>
  <r>
    <d v="2020-01-03T00:00:00"/>
    <s v="viernes"/>
    <x v="11"/>
    <d v="1899-12-30T17:02:24"/>
    <d v="1899-12-30T08:38:24"/>
    <s v="E-027"/>
    <s v="Torres Molina, Mateo"/>
    <x v="5"/>
    <s v="Lima"/>
    <n v="0"/>
    <n v="0"/>
  </r>
  <r>
    <d v="2020-01-03T00:00:00"/>
    <s v="viernes"/>
    <x v="11"/>
    <d v="1899-12-30T15:21:36"/>
    <d v="1899-12-30T06:57:36"/>
    <s v="E-089"/>
    <s v="Lucero Olivera, Mario"/>
    <x v="5"/>
    <s v="Lambayeque"/>
    <n v="0"/>
    <n v="0"/>
  </r>
  <r>
    <d v="2020-01-04T00:00:00"/>
    <s v="sábado"/>
    <x v="1"/>
    <d v="1899-12-30T17:45:36"/>
    <d v="1899-12-30T11:31:12"/>
    <s v="E-017"/>
    <s v="Gómez Flores, Francesca"/>
    <x v="3"/>
    <s v="Arequipa"/>
    <n v="3"/>
    <n v="75"/>
  </r>
  <r>
    <d v="2020-01-04T00:00:00"/>
    <s v="sábado"/>
    <x v="1"/>
    <d v="1899-12-30T18:14:24"/>
    <d v="1899-12-30T12:00:00"/>
    <s v="E-001"/>
    <s v="Bazo González, Isabella"/>
    <x v="2"/>
    <s v="Ayacucho"/>
    <n v="4"/>
    <n v="100"/>
  </r>
  <r>
    <d v="2020-01-04T00:00:00"/>
    <s v="sábado"/>
    <x v="2"/>
    <d v="1899-12-30T16:19:12"/>
    <d v="1899-12-30T09:50:24"/>
    <s v="E-083"/>
    <s v="Farias Leiva, Rosa"/>
    <x v="3"/>
    <s v="Lambayeque"/>
    <n v="1"/>
    <n v="25"/>
  </r>
  <r>
    <d v="2020-01-04T00:00:00"/>
    <s v="sábado"/>
    <x v="2"/>
    <d v="1899-12-30T16:04:48"/>
    <d v="1899-12-30T09:36:00"/>
    <s v="E-036"/>
    <s v="Suárez Ríos, Emilia"/>
    <x v="1"/>
    <s v="La Libertad"/>
    <n v="1"/>
    <n v="25"/>
  </r>
  <r>
    <d v="2020-01-04T00:00:00"/>
    <s v="sábado"/>
    <x v="9"/>
    <d v="1899-12-30T13:26:24"/>
    <d v="1899-12-30T06:00:00"/>
    <s v="E-104"/>
    <s v="Moyano Suárez, Sonia"/>
    <x v="0"/>
    <s v="La Libertad"/>
    <n v="0"/>
    <n v="0"/>
  </r>
  <r>
    <d v="2020-01-04T00:00:00"/>
    <s v="sábado"/>
    <x v="5"/>
    <d v="1899-12-30T18:57:36"/>
    <d v="1899-12-30T11:16:48"/>
    <s v="E-075"/>
    <s v="Figueroa Agüero, Rosmery"/>
    <x v="4"/>
    <s v="La Libertad"/>
    <n v="3"/>
    <n v="75"/>
  </r>
  <r>
    <d v="2020-01-04T00:00:00"/>
    <s v="sábado"/>
    <x v="5"/>
    <d v="1899-12-30T16:33:36"/>
    <d v="1899-12-30T08:52:48"/>
    <s v="E-051"/>
    <s v="Morales Vera, Mateo"/>
    <x v="5"/>
    <s v="Arequipa"/>
    <n v="0"/>
    <n v="0"/>
  </r>
  <r>
    <d v="2020-01-04T00:00:00"/>
    <s v="sábado"/>
    <x v="12"/>
    <d v="1899-12-30T15:21:36"/>
    <d v="1899-12-30T06:28:48"/>
    <s v="E-043"/>
    <s v="Castro Vega, Antonella"/>
    <x v="5"/>
    <s v="Cusco"/>
    <n v="0"/>
    <n v="0"/>
  </r>
  <r>
    <d v="2020-01-04T00:00:00"/>
    <s v="sábado"/>
    <x v="12"/>
    <d v="1899-12-30T15:36:00"/>
    <d v="1899-12-30T06:43:12"/>
    <s v="E-065"/>
    <s v="Ponce Mansilla, Sebastián"/>
    <x v="4"/>
    <s v="Tacna"/>
    <n v="0"/>
    <n v="0"/>
  </r>
  <r>
    <d v="2020-01-04T00:00:00"/>
    <s v="sábado"/>
    <x v="12"/>
    <d v="1899-12-30T15:07:12"/>
    <d v="1899-12-30T06:14:24"/>
    <s v="E-007"/>
    <s v="Cáceres Martínez, Delfina"/>
    <x v="5"/>
    <s v="Ayacucho"/>
    <n v="0"/>
    <n v="0"/>
  </r>
  <r>
    <d v="2020-01-05T00:00:00"/>
    <s v="domingo"/>
    <x v="0"/>
    <d v="1899-12-30T16:33:36"/>
    <d v="1899-12-30T10:33:36"/>
    <s v="E-071"/>
    <s v="Ramos Méndez, Sonia"/>
    <x v="2"/>
    <s v="Loreto"/>
    <n v="2"/>
    <n v="50"/>
  </r>
  <r>
    <d v="2020-01-05T00:00:00"/>
    <s v="domingo"/>
    <x v="0"/>
    <d v="1899-12-30T16:48:00"/>
    <d v="1899-12-30T10:48:00"/>
    <s v="E-055"/>
    <s v="Domínguez Navarro, Vicente"/>
    <x v="4"/>
    <s v="Arequipa"/>
    <n v="2"/>
    <n v="50"/>
  </r>
  <r>
    <d v="2020-01-05T00:00:00"/>
    <s v="domingo"/>
    <x v="1"/>
    <d v="1899-12-30T15:21:36"/>
    <d v="1899-12-30T09:07:12"/>
    <s v="E-034"/>
    <s v="Medina Juárez, Sofía"/>
    <x v="1"/>
    <s v="La Libertad"/>
    <n v="1"/>
    <n v="25"/>
  </r>
  <r>
    <d v="2020-01-05T00:00:00"/>
    <s v="domingo"/>
    <x v="2"/>
    <d v="1899-12-30T18:28:48"/>
    <d v="1899-12-30T12:00:00"/>
    <s v="E-055"/>
    <s v="Domínguez Navarro, Vicente"/>
    <x v="4"/>
    <s v="Arequipa"/>
    <n v="4"/>
    <n v="100"/>
  </r>
  <r>
    <d v="2020-01-05T00:00:00"/>
    <s v="domingo"/>
    <x v="3"/>
    <d v="1899-12-30T17:45:36"/>
    <d v="1899-12-30T10:48:00"/>
    <s v="E-108"/>
    <s v="Valdez Gutiérrez, Rosmery"/>
    <x v="0"/>
    <s v="Lima"/>
    <n v="2"/>
    <n v="50"/>
  </r>
  <r>
    <d v="2020-01-05T00:00:00"/>
    <s v="domingo"/>
    <x v="3"/>
    <d v="1899-12-30T16:33:36"/>
    <d v="1899-12-30T09:36:00"/>
    <s v="E-026"/>
    <s v="Sosa Giménez/Jiménez, Juan Ignacio"/>
    <x v="1"/>
    <s v="Lambayeque"/>
    <n v="1"/>
    <n v="25"/>
  </r>
  <r>
    <d v="2020-01-05T00:00:00"/>
    <s v="domingo"/>
    <x v="4"/>
    <d v="1899-12-30T13:55:12"/>
    <d v="1899-12-30T06:43:12"/>
    <s v="E-091"/>
    <s v="Páez Soto, Fernando"/>
    <x v="1"/>
    <s v="Tacna"/>
    <n v="0"/>
    <n v="0"/>
  </r>
  <r>
    <d v="2020-01-05T00:00:00"/>
    <s v="domingo"/>
    <x v="5"/>
    <d v="1899-12-30T13:40:48"/>
    <d v="1899-12-30T06:00:00"/>
    <s v="E-051"/>
    <s v="Morales Vera, Mateo"/>
    <x v="5"/>
    <s v="Arequipa"/>
    <n v="0"/>
    <n v="0"/>
  </r>
  <r>
    <d v="2020-01-05T00:00:00"/>
    <s v="domingo"/>
    <x v="5"/>
    <d v="1899-12-30T15:21:36"/>
    <d v="1899-12-30T07:40:48"/>
    <s v="E-005"/>
    <s v="Giribaldi López, Olivia"/>
    <x v="5"/>
    <s v="Lambayeque"/>
    <n v="0"/>
    <n v="0"/>
  </r>
  <r>
    <d v="2020-01-05T00:00:00"/>
    <s v="domingo"/>
    <x v="6"/>
    <d v="1899-12-30T18:43:12"/>
    <d v="1899-12-30T10:48:00"/>
    <s v="E-084"/>
    <s v="Roldán Acuña, Juan Carlos"/>
    <x v="0"/>
    <s v="Ayacucho"/>
    <n v="2"/>
    <n v="50"/>
  </r>
  <r>
    <d v="2020-01-05T00:00:00"/>
    <s v="domingo"/>
    <x v="6"/>
    <d v="1899-12-30T19:55:12"/>
    <d v="1899-12-30T12:00:00"/>
    <s v="E-077"/>
    <s v="Correa Blanco, Laura"/>
    <x v="2"/>
    <s v="Loreto"/>
    <n v="4"/>
    <n v="100"/>
  </r>
  <r>
    <d v="2020-01-05T00:00:00"/>
    <s v="domingo"/>
    <x v="10"/>
    <d v="1899-12-30T16:19:12"/>
    <d v="1899-12-30T08:09:36"/>
    <s v="E-026"/>
    <s v="Sosa Giménez/Jiménez, Juan Ignacio"/>
    <x v="1"/>
    <s v="Lambayeque"/>
    <n v="0"/>
    <n v="0"/>
  </r>
  <r>
    <d v="2020-01-05T00:00:00"/>
    <s v="domingo"/>
    <x v="11"/>
    <d v="1899-12-30T14:52:48"/>
    <d v="1899-12-30T06:28:48"/>
    <s v="E-060"/>
    <s v="Quiroga Figueroa, Tomás"/>
    <x v="4"/>
    <s v="Cusco"/>
    <n v="0"/>
    <n v="0"/>
  </r>
  <r>
    <d v="2020-01-05T00:00:00"/>
    <s v="domingo"/>
    <x v="11"/>
    <d v="1899-12-30T15:07:12"/>
    <d v="1899-12-30T06:43:12"/>
    <s v="E-066"/>
    <s v="Villalba Farías, Gaspar"/>
    <x v="2"/>
    <s v="Cusco"/>
    <n v="0"/>
    <n v="0"/>
  </r>
  <r>
    <d v="2020-01-06T00:00:00"/>
    <s v="lunes"/>
    <x v="0"/>
    <d v="1899-12-30T14:09:36"/>
    <d v="1899-12-30T08:09:36"/>
    <s v="E-054"/>
    <s v="Ferreyra Cardozo, Joaquín"/>
    <x v="2"/>
    <s v="Ayacucho"/>
    <n v="0"/>
    <n v="0"/>
  </r>
  <r>
    <d v="2020-01-06T00:00:00"/>
    <s v="lunes"/>
    <x v="0"/>
    <d v="1899-12-30T15:07:12"/>
    <d v="1899-12-30T09:07:12"/>
    <s v="E-037"/>
    <s v="Aguirre Ferreyra, Isidora"/>
    <x v="5"/>
    <s v="Cusco"/>
    <n v="1"/>
    <n v="25"/>
  </r>
  <r>
    <d v="2020-01-06T00:00:00"/>
    <s v="lunes"/>
    <x v="1"/>
    <d v="1899-12-30T13:40:48"/>
    <d v="1899-12-30T07:26:24"/>
    <s v="E-101"/>
    <s v="Acuña Acosta, Roxana"/>
    <x v="1"/>
    <s v="Tacna"/>
    <n v="0"/>
    <n v="0"/>
  </r>
  <r>
    <d v="2020-01-06T00:00:00"/>
    <s v="lunes"/>
    <x v="1"/>
    <d v="1899-12-30T17:31:12"/>
    <d v="1899-12-30T11:16:48"/>
    <s v="E-083"/>
    <s v="Farias Leiva, Rosa"/>
    <x v="3"/>
    <s v="Lambayeque"/>
    <n v="3"/>
    <n v="75"/>
  </r>
  <r>
    <d v="2020-01-06T00:00:00"/>
    <s v="lunes"/>
    <x v="8"/>
    <d v="1899-12-30T14:09:36"/>
    <d v="1899-12-30T07:26:24"/>
    <s v="E-067"/>
    <s v="Cardozo Rivero, Martha"/>
    <x v="1"/>
    <s v="Cusco"/>
    <n v="0"/>
    <n v="0"/>
  </r>
  <r>
    <d v="2020-01-06T00:00:00"/>
    <s v="lunes"/>
    <x v="8"/>
    <d v="1899-12-30T14:52:48"/>
    <d v="1899-12-30T08:09:36"/>
    <s v="E-042"/>
    <s v="Molina Peralta, Julieta"/>
    <x v="0"/>
    <s v="Ayacucho"/>
    <n v="0"/>
    <n v="0"/>
  </r>
  <r>
    <d v="2020-01-06T00:00:00"/>
    <s v="lunes"/>
    <x v="8"/>
    <d v="1899-12-30T18:28:48"/>
    <d v="1899-12-30T11:45:36"/>
    <s v="E-018"/>
    <s v="Fernández Acosta, Benjamín"/>
    <x v="3"/>
    <s v="Cusco"/>
    <n v="3"/>
    <n v="75"/>
  </r>
  <r>
    <d v="2020-01-06T00:00:00"/>
    <s v="lunes"/>
    <x v="8"/>
    <d v="1899-12-30T18:14:24"/>
    <d v="1899-12-30T11:31:12"/>
    <s v="E-062"/>
    <s v="Vera Cáceres, Cristóbal"/>
    <x v="5"/>
    <s v="Lima"/>
    <n v="3"/>
    <n v="75"/>
  </r>
  <r>
    <d v="2020-01-06T00:00:00"/>
    <s v="lunes"/>
    <x v="3"/>
    <d v="1899-12-30T15:21:36"/>
    <d v="1899-12-30T08:24:00"/>
    <s v="E-089"/>
    <s v="Lucero Olivera, Mario"/>
    <x v="5"/>
    <s v="Lambayeque"/>
    <n v="0"/>
    <n v="0"/>
  </r>
  <r>
    <d v="2020-01-06T00:00:00"/>
    <s v="lunes"/>
    <x v="4"/>
    <d v="1899-12-30T17:16:48"/>
    <d v="1899-12-30T10:04:48"/>
    <s v="E-071"/>
    <s v="Ramos Méndez, Sonia"/>
    <x v="2"/>
    <s v="Loreto"/>
    <n v="2"/>
    <n v="50"/>
  </r>
  <r>
    <d v="2020-01-06T00:00:00"/>
    <s v="lunes"/>
    <x v="4"/>
    <d v="1899-12-30T15:07:12"/>
    <d v="1899-12-30T07:55:12"/>
    <s v="E-019"/>
    <s v="López Benítez, Bautista"/>
    <x v="3"/>
    <s v="Lima"/>
    <n v="0"/>
    <n v="0"/>
  </r>
  <r>
    <d v="2020-01-06T00:00:00"/>
    <s v="lunes"/>
    <x v="4"/>
    <d v="1899-12-30T13:55:12"/>
    <d v="1899-12-30T06:43:12"/>
    <s v="E-066"/>
    <s v="Villalba Farías, Gaspar"/>
    <x v="2"/>
    <s v="Cusco"/>
    <n v="0"/>
    <n v="0"/>
  </r>
  <r>
    <d v="2020-01-06T00:00:00"/>
    <s v="lunes"/>
    <x v="6"/>
    <d v="1899-12-30T19:26:24"/>
    <d v="1899-12-30T11:31:12"/>
    <s v="E-081"/>
    <s v="Miranda Ávila, Silvia"/>
    <x v="3"/>
    <s v="Tacna"/>
    <n v="3"/>
    <n v="75"/>
  </r>
  <r>
    <d v="2020-01-06T00:00:00"/>
    <s v="lunes"/>
    <x v="6"/>
    <d v="1899-12-30T18:57:36"/>
    <d v="1899-12-30T11:02:24"/>
    <s v="E-024"/>
    <s v="Sánchez Pereyra, Lorenzo"/>
    <x v="3"/>
    <s v="Lambayeque"/>
    <n v="3"/>
    <n v="75"/>
  </r>
  <r>
    <d v="2020-01-06T00:00:00"/>
    <s v="lunes"/>
    <x v="10"/>
    <d v="1899-12-30T18:00:00"/>
    <d v="1899-12-30T09:50:24"/>
    <s v="E-033"/>
    <s v="Acosta Luna, Francesca"/>
    <x v="1"/>
    <s v="Arequipa"/>
    <n v="1"/>
    <n v="25"/>
  </r>
  <r>
    <d v="2020-01-06T00:00:00"/>
    <s v="lunes"/>
    <x v="10"/>
    <d v="1899-12-30T19:55:12"/>
    <d v="1899-12-30T11:45:36"/>
    <s v="E-023"/>
    <s v="García Aguirre, Joaquín"/>
    <x v="0"/>
    <s v="Cusco"/>
    <n v="3"/>
    <n v="75"/>
  </r>
  <r>
    <d v="2020-01-06T00:00:00"/>
    <s v="lunes"/>
    <x v="11"/>
    <d v="1899-12-30T15:36:00"/>
    <d v="1899-12-30T07:12:00"/>
    <s v="E-102"/>
    <s v="Leiva Benítez, Ana María"/>
    <x v="2"/>
    <s v="Tacna"/>
    <n v="0"/>
    <n v="0"/>
  </r>
  <r>
    <d v="2020-01-06T00:00:00"/>
    <s v="lunes"/>
    <x v="7"/>
    <d v="1899-12-30T17:45:36"/>
    <d v="1899-12-30T09:07:12"/>
    <s v="E-004"/>
    <s v="Beltrán Fernández, Sofía"/>
    <x v="1"/>
    <s v="Loreto"/>
    <n v="1"/>
    <n v="25"/>
  </r>
  <r>
    <d v="2020-01-06T00:00:00"/>
    <s v="lunes"/>
    <x v="12"/>
    <d v="1899-12-30T16:04:48"/>
    <d v="1899-12-30T07:12:00"/>
    <s v="E-081"/>
    <s v="Miranda Ávila, Silvia"/>
    <x v="3"/>
    <s v="Tacna"/>
    <n v="0"/>
    <n v="0"/>
  </r>
  <r>
    <d v="2020-01-07T00:00:00"/>
    <s v="martes"/>
    <x v="0"/>
    <d v="1899-12-30T13:55:12"/>
    <d v="1899-12-30T07:55:12"/>
    <s v="E-077"/>
    <s v="Correa Blanco, Laura"/>
    <x v="2"/>
    <s v="Loreto"/>
    <n v="0"/>
    <n v="0"/>
  </r>
  <r>
    <d v="2020-01-07T00:00:00"/>
    <s v="martes"/>
    <x v="1"/>
    <d v="1899-12-30T12:14:24"/>
    <d v="1899-12-30T06:00:00"/>
    <s v="E-060"/>
    <s v="Quiroga Figueroa, Tomás"/>
    <x v="4"/>
    <s v="Cusco"/>
    <n v="0"/>
    <n v="0"/>
  </r>
  <r>
    <d v="2020-01-07T00:00:00"/>
    <s v="martes"/>
    <x v="2"/>
    <d v="1899-12-30T17:16:48"/>
    <d v="1899-12-30T10:48:00"/>
    <s v="E-110"/>
    <s v="Chávez Molina, Laura"/>
    <x v="1"/>
    <s v="Lambayeque"/>
    <n v="2"/>
    <n v="50"/>
  </r>
  <r>
    <d v="2020-01-07T00:00:00"/>
    <s v="martes"/>
    <x v="2"/>
    <d v="1899-12-30T13:40:48"/>
    <d v="1899-12-30T07:12:00"/>
    <s v="E-013"/>
    <s v="Mamani Álvarez, Juana"/>
    <x v="2"/>
    <s v="La Libertad"/>
    <n v="0"/>
    <n v="0"/>
  </r>
  <r>
    <d v="2020-01-07T00:00:00"/>
    <s v="martes"/>
    <x v="8"/>
    <d v="1899-12-30T15:21:36"/>
    <d v="1899-12-30T08:38:24"/>
    <s v="E-010"/>
    <s v="Martínez Sánchez, Valentina"/>
    <x v="4"/>
    <s v="Lima"/>
    <n v="0"/>
    <n v="0"/>
  </r>
  <r>
    <d v="2020-01-07T00:00:00"/>
    <s v="martes"/>
    <x v="3"/>
    <d v="1899-12-30T13:40:48"/>
    <d v="1899-12-30T06:43:12"/>
    <s v="E-084"/>
    <s v="Roldán Acuña, Juan Carlos"/>
    <x v="0"/>
    <s v="Ayacucho"/>
    <n v="0"/>
    <n v="0"/>
  </r>
  <r>
    <d v="2020-01-07T00:00:00"/>
    <s v="martes"/>
    <x v="3"/>
    <d v="1899-12-30T17:45:36"/>
    <d v="1899-12-30T10:48:00"/>
    <s v="E-098"/>
    <s v="Blanco Leguizamón, José Manuel"/>
    <x v="4"/>
    <s v="Tacna"/>
    <n v="2"/>
    <n v="50"/>
  </r>
  <r>
    <d v="2020-01-07T00:00:00"/>
    <s v="martes"/>
    <x v="3"/>
    <d v="1899-12-30T18:57:36"/>
    <d v="1899-12-30T12:00:00"/>
    <s v="E-050"/>
    <s v="Ríos Ponce, Alonso"/>
    <x v="0"/>
    <s v="Cusco"/>
    <n v="4"/>
    <n v="100"/>
  </r>
  <r>
    <d v="2020-01-07T00:00:00"/>
    <s v="martes"/>
    <x v="4"/>
    <d v="1899-12-30T18:14:24"/>
    <d v="1899-12-30T11:02:24"/>
    <s v="E-034"/>
    <s v="Medina Juárez, Sofía"/>
    <x v="1"/>
    <s v="La Libertad"/>
    <n v="3"/>
    <n v="75"/>
  </r>
  <r>
    <d v="2020-01-07T00:00:00"/>
    <s v="martes"/>
    <x v="9"/>
    <d v="1899-12-30T16:04:48"/>
    <d v="1899-12-30T08:38:24"/>
    <s v="E-038"/>
    <s v="Giménez Godoy, Florencia"/>
    <x v="2"/>
    <s v="Tacna"/>
    <n v="0"/>
    <n v="0"/>
  </r>
  <r>
    <d v="2020-01-07T00:00:00"/>
    <s v="martes"/>
    <x v="9"/>
    <d v="1899-12-30T19:26:24"/>
    <d v="1899-12-30T12:00:00"/>
    <s v="E-031"/>
    <s v="Flores Ortiz, Tomás"/>
    <x v="1"/>
    <s v="Lambayeque"/>
    <n v="4"/>
    <n v="100"/>
  </r>
  <r>
    <d v="2020-01-07T00:00:00"/>
    <s v="martes"/>
    <x v="10"/>
    <d v="1899-12-30T16:04:48"/>
    <d v="1899-12-30T07:55:12"/>
    <s v="E-037"/>
    <s v="Aguirre Ferreyra, Isidora"/>
    <x v="5"/>
    <s v="Cusco"/>
    <n v="0"/>
    <n v="0"/>
  </r>
  <r>
    <d v="2020-01-07T00:00:00"/>
    <s v="martes"/>
    <x v="10"/>
    <d v="1899-12-30T16:04:48"/>
    <d v="1899-12-30T07:55:12"/>
    <s v="E-021"/>
    <s v="Martínez Suárez, Valentino"/>
    <x v="0"/>
    <s v="Lima"/>
    <n v="0"/>
    <n v="0"/>
  </r>
  <r>
    <d v="2020-01-08T00:00:00"/>
    <s v="miércoles"/>
    <x v="0"/>
    <d v="1899-12-30T17:02:24"/>
    <d v="1899-12-30T11:02:24"/>
    <s v="E-088"/>
    <s v="Hernández Campos, Juan"/>
    <x v="4"/>
    <s v="Loreto"/>
    <n v="3"/>
    <n v="75"/>
  </r>
  <r>
    <d v="2020-01-08T00:00:00"/>
    <s v="miércoles"/>
    <x v="1"/>
    <d v="1899-12-30T18:00:00"/>
    <d v="1899-12-30T11:45:36"/>
    <s v="E-092"/>
    <s v="Escobar Franco, Víctor Hugo"/>
    <x v="0"/>
    <s v="Lima"/>
    <n v="3"/>
    <n v="75"/>
  </r>
  <r>
    <d v="2020-01-08T00:00:00"/>
    <s v="miércoles"/>
    <x v="2"/>
    <d v="1899-12-30T12:57:36"/>
    <d v="1899-12-30T06:28:48"/>
    <s v="E-032"/>
    <s v="Benítez Núñez, Agustín"/>
    <x v="2"/>
    <s v="Cusco"/>
    <n v="0"/>
    <n v="0"/>
  </r>
  <r>
    <d v="2020-01-08T00:00:00"/>
    <s v="miércoles"/>
    <x v="8"/>
    <d v="1899-12-30T13:40:48"/>
    <d v="1899-12-30T06:57:36"/>
    <s v="E-096"/>
    <s v="Ávila Velázquez, Pablo"/>
    <x v="5"/>
    <s v="Arequipa"/>
    <n v="0"/>
    <n v="0"/>
  </r>
  <r>
    <d v="2020-01-08T00:00:00"/>
    <s v="miércoles"/>
    <x v="3"/>
    <d v="1899-12-30T15:07:12"/>
    <d v="1899-12-30T08:09:36"/>
    <s v="E-090"/>
    <s v="Cruz Duarte, David"/>
    <x v="1"/>
    <s v="Arequipa"/>
    <n v="0"/>
    <n v="0"/>
  </r>
  <r>
    <d v="2020-01-08T00:00:00"/>
    <s v="miércoles"/>
    <x v="4"/>
    <d v="1899-12-30T15:36:00"/>
    <d v="1899-12-30T08:24:00"/>
    <s v="E-108"/>
    <s v="Valdez Gutiérrez, Rosmery"/>
    <x v="0"/>
    <s v="Lima"/>
    <n v="0"/>
    <n v="0"/>
  </r>
  <r>
    <d v="2020-01-08T00:00:00"/>
    <s v="miércoles"/>
    <x v="9"/>
    <d v="1899-12-30T16:33:36"/>
    <d v="1899-12-30T09:07:12"/>
    <s v="E-098"/>
    <s v="Blanco Leguizamón, José Manuel"/>
    <x v="4"/>
    <s v="Tacna"/>
    <n v="1"/>
    <n v="25"/>
  </r>
  <r>
    <d v="2020-01-08T00:00:00"/>
    <s v="miércoles"/>
    <x v="9"/>
    <d v="1899-12-30T16:33:36"/>
    <d v="1899-12-30T09:07:12"/>
    <s v="E-098"/>
    <s v="Blanco Leguizamón, José Manuel"/>
    <x v="4"/>
    <s v="Tacna"/>
    <n v="1"/>
    <n v="25"/>
  </r>
  <r>
    <d v="2020-01-08T00:00:00"/>
    <s v="miércoles"/>
    <x v="6"/>
    <d v="1899-12-30T19:40:48"/>
    <d v="1899-12-30T11:45:36"/>
    <s v="E-006"/>
    <s v="Cavero Díaz, Emma"/>
    <x v="5"/>
    <s v="Arequipa"/>
    <n v="3"/>
    <n v="75"/>
  </r>
  <r>
    <d v="2020-01-08T00:00:00"/>
    <s v="miércoles"/>
    <x v="10"/>
    <d v="1899-12-30T15:07:12"/>
    <d v="1899-12-30T06:57:36"/>
    <s v="E-058"/>
    <s v="Castillo Coronel, Alonso"/>
    <x v="0"/>
    <s v="Ayacucho"/>
    <n v="0"/>
    <n v="0"/>
  </r>
  <r>
    <d v="2020-01-08T00:00:00"/>
    <s v="miércoles"/>
    <x v="11"/>
    <d v="1899-12-30T16:04:48"/>
    <d v="1899-12-30T07:40:48"/>
    <s v="E-095"/>
    <s v="Bustos Toledo, Antonio"/>
    <x v="2"/>
    <s v="Loreto"/>
    <n v="0"/>
    <n v="0"/>
  </r>
  <r>
    <d v="2020-01-08T00:00:00"/>
    <s v="miércoles"/>
    <x v="12"/>
    <d v="1899-12-30T18:43:12"/>
    <d v="1899-12-30T09:50:24"/>
    <s v="E-057"/>
    <s v="Peralta Arias, Maximiliano"/>
    <x v="5"/>
    <s v="Lambayeque"/>
    <n v="1"/>
    <n v="25"/>
  </r>
  <r>
    <d v="2020-01-09T00:00:00"/>
    <s v="jueves"/>
    <x v="0"/>
    <d v="1899-12-30T15:50:24"/>
    <d v="1899-12-30T09:50:24"/>
    <s v="E-015"/>
    <s v="González Ruiz, Morena"/>
    <x v="1"/>
    <s v="Loreto"/>
    <n v="1"/>
    <n v="25"/>
  </r>
  <r>
    <d v="2020-01-09T00:00:00"/>
    <s v="jueves"/>
    <x v="2"/>
    <d v="1899-12-30T16:19:12"/>
    <d v="1899-12-30T09:50:24"/>
    <s v="E-018"/>
    <s v="Fernández Acosta, Benjamín"/>
    <x v="3"/>
    <s v="Cusco"/>
    <n v="1"/>
    <n v="25"/>
  </r>
  <r>
    <d v="2020-01-09T00:00:00"/>
    <s v="jueves"/>
    <x v="8"/>
    <d v="1899-12-30T18:14:24"/>
    <d v="1899-12-30T11:31:12"/>
    <s v="E-020"/>
    <s v="Díaz Medina, Felipe"/>
    <x v="0"/>
    <s v="Ayacucho"/>
    <n v="3"/>
    <n v="75"/>
  </r>
  <r>
    <d v="2020-01-09T00:00:00"/>
    <s v="jueves"/>
    <x v="8"/>
    <d v="1899-12-30T15:36:00"/>
    <d v="1899-12-30T08:52:48"/>
    <s v="E-014"/>
    <s v="Pitt Torres, Julieta"/>
    <x v="3"/>
    <s v="Loreto"/>
    <n v="0"/>
    <n v="0"/>
  </r>
  <r>
    <d v="2020-01-09T00:00:00"/>
    <s v="jueves"/>
    <x v="9"/>
    <d v="1899-12-30T17:45:36"/>
    <d v="1899-12-30T10:19:12"/>
    <s v="E-023"/>
    <s v="García Aguirre, Joaquín"/>
    <x v="0"/>
    <s v="Cusco"/>
    <n v="2"/>
    <n v="50"/>
  </r>
  <r>
    <d v="2020-01-09T00:00:00"/>
    <s v="jueves"/>
    <x v="5"/>
    <d v="1899-12-30T17:02:24"/>
    <d v="1899-12-30T09:21:36"/>
    <s v="E-030"/>
    <s v="Ramírez Rojas, Santiago"/>
    <x v="1"/>
    <s v="Arequipa"/>
    <n v="1"/>
    <n v="25"/>
  </r>
  <r>
    <d v="2020-01-09T00:00:00"/>
    <s v="jueves"/>
    <x v="5"/>
    <d v="1899-12-30T16:19:12"/>
    <d v="1899-12-30T08:38:24"/>
    <s v="E-027"/>
    <s v="Torres Molina, Mateo"/>
    <x v="5"/>
    <s v="Lima"/>
    <n v="0"/>
    <n v="0"/>
  </r>
  <r>
    <d v="2020-01-09T00:00:00"/>
    <s v="jueves"/>
    <x v="5"/>
    <d v="1899-12-30T14:38:24"/>
    <d v="1899-12-30T06:57:36"/>
    <s v="E-057"/>
    <s v="Peralta Arias, Maximiliano"/>
    <x v="5"/>
    <s v="Lambayeque"/>
    <n v="0"/>
    <n v="0"/>
  </r>
  <r>
    <d v="2020-01-09T00:00:00"/>
    <s v="jueves"/>
    <x v="10"/>
    <d v="1899-12-30T18:57:36"/>
    <d v="1899-12-30T10:48:00"/>
    <s v="E-071"/>
    <s v="Ramos Méndez, Sonia"/>
    <x v="2"/>
    <s v="Loreto"/>
    <n v="2"/>
    <n v="50"/>
  </r>
  <r>
    <d v="2020-01-09T00:00:00"/>
    <s v="jueves"/>
    <x v="11"/>
    <d v="1899-12-30T16:19:12"/>
    <d v="1899-12-30T07:55:12"/>
    <s v="E-025"/>
    <s v="Romero Gutiérrez, Santino"/>
    <x v="5"/>
    <s v="Arequipa"/>
    <n v="0"/>
    <n v="0"/>
  </r>
  <r>
    <d v="2020-01-09T00:00:00"/>
    <s v="jueves"/>
    <x v="11"/>
    <d v="1899-12-30T14:24:00"/>
    <d v="1899-12-30T06:00:00"/>
    <s v="E-078"/>
    <s v="Maldonado Mendoza, Ana Patricia"/>
    <x v="5"/>
    <s v="Tacna"/>
    <n v="0"/>
    <n v="0"/>
  </r>
  <r>
    <d v="2020-01-09T00:00:00"/>
    <s v="jueves"/>
    <x v="7"/>
    <d v="1899-12-30T17:02:24"/>
    <d v="1899-12-30T08:24:00"/>
    <s v="E-104"/>
    <s v="Moyano Suárez, Sonia"/>
    <x v="0"/>
    <s v="La Libertad"/>
    <n v="0"/>
    <n v="0"/>
  </r>
  <r>
    <d v="2020-01-09T00:00:00"/>
    <s v="jueves"/>
    <x v="7"/>
    <d v="1899-12-30T17:16:48"/>
    <d v="1899-12-30T08:38:24"/>
    <s v="E-028"/>
    <s v="Álvarez Silva, Francisco"/>
    <x v="3"/>
    <s v="Cusco"/>
    <n v="0"/>
    <n v="0"/>
  </r>
  <r>
    <d v="2020-01-09T00:00:00"/>
    <s v="jueves"/>
    <x v="12"/>
    <d v="1899-12-30T20:52:48"/>
    <d v="1899-12-30T12:00:00"/>
    <s v="E-059"/>
    <s v="Ledesma Córdoba, Martín"/>
    <x v="0"/>
    <s v="Lima"/>
    <n v="4"/>
    <n v="100"/>
  </r>
  <r>
    <d v="2020-01-09T00:00:00"/>
    <s v="jueves"/>
    <x v="12"/>
    <d v="1899-12-30T19:26:24"/>
    <d v="1899-12-30T10:33:36"/>
    <s v="E-011"/>
    <s v="Gonzales Romero, Victoria"/>
    <x v="5"/>
    <s v="Cusco"/>
    <n v="2"/>
    <n v="50"/>
  </r>
  <r>
    <d v="2020-01-09T00:00:00"/>
    <s v="jueves"/>
    <x v="12"/>
    <d v="1899-12-30T16:33:36"/>
    <d v="1899-12-30T07:40:48"/>
    <s v="E-014"/>
    <s v="Pitt Torres, Julieta"/>
    <x v="3"/>
    <s v="Loreto"/>
    <n v="0"/>
    <n v="0"/>
  </r>
  <r>
    <d v="2020-01-09T00:00:00"/>
    <s v="jueves"/>
    <x v="12"/>
    <d v="1899-12-30T18:57:36"/>
    <d v="1899-12-30T10:04:48"/>
    <s v="E-104"/>
    <s v="Moyano Suárez, Sonia"/>
    <x v="0"/>
    <s v="La Libertad"/>
    <n v="2"/>
    <n v="50"/>
  </r>
  <r>
    <d v="2020-01-10T00:00:00"/>
    <s v="viernes"/>
    <x v="0"/>
    <d v="1899-12-30T12:00:00"/>
    <d v="1899-12-30T06:00:00"/>
    <s v="E-025"/>
    <s v="Romero Gutiérrez, Santino"/>
    <x v="5"/>
    <s v="Arequipa"/>
    <n v="0"/>
    <n v="0"/>
  </r>
  <r>
    <d v="2020-01-10T00:00:00"/>
    <s v="viernes"/>
    <x v="2"/>
    <d v="1899-12-30T13:26:24"/>
    <d v="1899-12-30T06:57:36"/>
    <s v="E-011"/>
    <s v="Gonzales Romero, Victoria"/>
    <x v="5"/>
    <s v="Cusco"/>
    <n v="0"/>
    <n v="0"/>
  </r>
  <r>
    <d v="2020-01-10T00:00:00"/>
    <s v="viernes"/>
    <x v="8"/>
    <d v="1899-12-30T14:24:00"/>
    <d v="1899-12-30T07:40:48"/>
    <s v="E-062"/>
    <s v="Vera Cáceres, Cristóbal"/>
    <x v="5"/>
    <s v="Lima"/>
    <n v="0"/>
    <n v="0"/>
  </r>
  <r>
    <d v="2020-01-10T00:00:00"/>
    <s v="viernes"/>
    <x v="3"/>
    <d v="1899-12-30T16:04:48"/>
    <d v="1899-12-30T09:07:12"/>
    <s v="E-092"/>
    <s v="Escobar Franco, Víctor Hugo"/>
    <x v="0"/>
    <s v="Lima"/>
    <n v="1"/>
    <n v="25"/>
  </r>
  <r>
    <d v="2020-01-10T00:00:00"/>
    <s v="viernes"/>
    <x v="4"/>
    <d v="1899-12-30T13:55:12"/>
    <d v="1899-12-30T06:43:12"/>
    <s v="E-031"/>
    <s v="Flores Ortiz, Tomás"/>
    <x v="1"/>
    <s v="Lambayeque"/>
    <n v="0"/>
    <n v="0"/>
  </r>
  <r>
    <d v="2020-01-10T00:00:00"/>
    <s v="viernes"/>
    <x v="9"/>
    <d v="1899-12-30T17:45:36"/>
    <d v="1899-12-30T10:19:12"/>
    <s v="E-016"/>
    <s v="Rodríguez Ramírez, Josefina"/>
    <x v="0"/>
    <s v="La Libertad"/>
    <n v="2"/>
    <n v="50"/>
  </r>
  <r>
    <d v="2020-01-10T00:00:00"/>
    <s v="viernes"/>
    <x v="5"/>
    <d v="1899-12-30T18:57:36"/>
    <d v="1899-12-30T11:16:48"/>
    <s v="E-074"/>
    <s v="Arias Hernández, Lidia"/>
    <x v="2"/>
    <s v="Tacna"/>
    <n v="3"/>
    <n v="75"/>
  </r>
  <r>
    <d v="2020-01-10T00:00:00"/>
    <s v="viernes"/>
    <x v="5"/>
    <d v="1899-12-30T14:38:24"/>
    <d v="1899-12-30T06:57:36"/>
    <s v="E-100"/>
    <s v="Maidana Arce, Martha"/>
    <x v="4"/>
    <s v="Lima"/>
    <n v="0"/>
    <n v="0"/>
  </r>
  <r>
    <d v="2020-01-10T00:00:00"/>
    <s v="viernes"/>
    <x v="11"/>
    <d v="1899-12-30T17:02:24"/>
    <d v="1899-12-30T08:38:24"/>
    <s v="E-069"/>
    <s v="Coronel Miranda, Ana María"/>
    <x v="1"/>
    <s v="Lambayeque"/>
    <n v="0"/>
    <n v="0"/>
  </r>
  <r>
    <d v="2020-01-10T00:00:00"/>
    <s v="viernes"/>
    <x v="7"/>
    <d v="1899-12-30T14:38:24"/>
    <d v="1899-12-30T06:00:00"/>
    <s v="E-023"/>
    <s v="García Aguirre, Joaquín"/>
    <x v="0"/>
    <s v="Cusco"/>
    <n v="0"/>
    <n v="0"/>
  </r>
  <r>
    <d v="2020-01-11T00:00:00"/>
    <s v="sábado"/>
    <x v="0"/>
    <d v="1899-12-30T18:00:00"/>
    <d v="1899-12-30T12:00:00"/>
    <s v="E-081"/>
    <s v="Miranda Ávila, Silvia"/>
    <x v="3"/>
    <s v="Tacna"/>
    <n v="4"/>
    <n v="100"/>
  </r>
  <r>
    <d v="2020-01-11T00:00:00"/>
    <s v="sábado"/>
    <x v="1"/>
    <d v="1899-12-30T16:48:00"/>
    <d v="1899-12-30T10:33:36"/>
    <s v="E-076"/>
    <s v="Córdoba Páez, Carmen"/>
    <x v="1"/>
    <s v="Cusco"/>
    <n v="2"/>
    <n v="50"/>
  </r>
  <r>
    <d v="2020-01-11T00:00:00"/>
    <s v="sábado"/>
    <x v="2"/>
    <d v="1899-12-30T18:00:00"/>
    <d v="1899-12-30T11:31:12"/>
    <s v="E-085"/>
    <s v="Méndez Martín, José Luis"/>
    <x v="4"/>
    <s v="Lambayeque"/>
    <n v="3"/>
    <n v="75"/>
  </r>
  <r>
    <d v="2020-01-11T00:00:00"/>
    <s v="sábado"/>
    <x v="2"/>
    <d v="1899-12-30T14:09:36"/>
    <d v="1899-12-30T07:40:48"/>
    <s v="E-092"/>
    <s v="Escobar Franco, Víctor Hugo"/>
    <x v="0"/>
    <s v="Lima"/>
    <n v="0"/>
    <n v="0"/>
  </r>
  <r>
    <d v="2020-01-11T00:00:00"/>
    <s v="sábado"/>
    <x v="8"/>
    <d v="1899-12-30T16:48:00"/>
    <d v="1899-12-30T10:04:48"/>
    <s v="E-017"/>
    <s v="Gómez Flores, Francesca"/>
    <x v="3"/>
    <s v="Arequipa"/>
    <n v="2"/>
    <n v="50"/>
  </r>
  <r>
    <d v="2020-01-11T00:00:00"/>
    <s v="sábado"/>
    <x v="8"/>
    <d v="1899-12-30T13:40:48"/>
    <d v="1899-12-30T06:57:36"/>
    <s v="E-113"/>
    <s v="Toledo Rojas, Paula"/>
    <x v="3"/>
    <s v="Tacna"/>
    <n v="0"/>
    <n v="0"/>
  </r>
  <r>
    <d v="2020-01-11T00:00:00"/>
    <s v="sábado"/>
    <x v="4"/>
    <d v="1899-12-30T15:21:36"/>
    <d v="1899-12-30T08:09:36"/>
    <s v="E-112"/>
    <s v="Olivera Castro, Lucía"/>
    <x v="4"/>
    <s v="La Libertad"/>
    <n v="0"/>
    <n v="0"/>
  </r>
  <r>
    <d v="2020-01-11T00:00:00"/>
    <s v="sábado"/>
    <x v="4"/>
    <d v="1899-12-30T14:52:48"/>
    <d v="1899-12-30T07:40:48"/>
    <s v="E-005"/>
    <s v="Giribaldi López, Olivia"/>
    <x v="5"/>
    <s v="Lambayeque"/>
    <n v="0"/>
    <n v="0"/>
  </r>
  <r>
    <d v="2020-01-11T00:00:00"/>
    <s v="sábado"/>
    <x v="9"/>
    <d v="1899-12-30T16:04:48"/>
    <d v="1899-12-30T08:38:24"/>
    <s v="E-086"/>
    <s v="Guzmán Maidana, Marco Antonio"/>
    <x v="5"/>
    <s v="Lambayeque"/>
    <n v="0"/>
    <n v="0"/>
  </r>
  <r>
    <d v="2020-01-11T00:00:00"/>
    <s v="sábado"/>
    <x v="5"/>
    <d v="1899-12-30T13:40:48"/>
    <d v="1899-12-30T06:00:00"/>
    <s v="E-088"/>
    <s v="Hernández Campos, Juan"/>
    <x v="4"/>
    <s v="Loreto"/>
    <n v="0"/>
    <n v="0"/>
  </r>
  <r>
    <d v="2020-01-11T00:00:00"/>
    <s v="sábado"/>
    <x v="6"/>
    <d v="1899-12-30T18:00:00"/>
    <d v="1899-12-30T10:04:48"/>
    <s v="E-090"/>
    <s v="Cruz Duarte, David"/>
    <x v="1"/>
    <s v="Arequipa"/>
    <n v="2"/>
    <n v="50"/>
  </r>
  <r>
    <d v="2020-01-11T00:00:00"/>
    <s v="sábado"/>
    <x v="10"/>
    <d v="1899-12-30T16:33:36"/>
    <d v="1899-12-30T08:24:00"/>
    <s v="E-048"/>
    <s v="Juárez Muñoz, Trinidad"/>
    <x v="5"/>
    <s v="La Libertad"/>
    <n v="0"/>
    <n v="0"/>
  </r>
  <r>
    <d v="2020-01-11T00:00:00"/>
    <s v="sábado"/>
    <x v="11"/>
    <d v="1899-12-30T16:33:36"/>
    <d v="1899-12-30T08:09:36"/>
    <s v="E-021"/>
    <s v="Martínez Suárez, Valentino"/>
    <x v="0"/>
    <s v="Lima"/>
    <n v="0"/>
    <n v="0"/>
  </r>
  <r>
    <d v="2020-01-11T00:00:00"/>
    <s v="sábado"/>
    <x v="7"/>
    <d v="1899-12-30T17:02:24"/>
    <d v="1899-12-30T08:24:00"/>
    <s v="E-074"/>
    <s v="Arias Hernández, Lidia"/>
    <x v="2"/>
    <s v="Tacna"/>
    <n v="0"/>
    <n v="0"/>
  </r>
  <r>
    <d v="2020-01-11T00:00:00"/>
    <s v="sábado"/>
    <x v="7"/>
    <d v="1899-12-30T19:55:12"/>
    <d v="1899-12-30T11:16:48"/>
    <s v="E-024"/>
    <s v="Sánchez Pereyra, Lorenzo"/>
    <x v="3"/>
    <s v="Lambayeque"/>
    <n v="3"/>
    <n v="75"/>
  </r>
  <r>
    <d v="2020-01-12T00:00:00"/>
    <s v="domingo"/>
    <x v="0"/>
    <d v="1899-12-30T14:09:36"/>
    <d v="1899-12-30T08:09:36"/>
    <s v="E-045"/>
    <s v="Silva Quiroga, Martina"/>
    <x v="3"/>
    <s v="Lambayeque"/>
    <n v="0"/>
    <n v="0"/>
  </r>
  <r>
    <d v="2020-01-12T00:00:00"/>
    <s v="domingo"/>
    <x v="0"/>
    <d v="1899-12-30T16:33:36"/>
    <d v="1899-12-30T10:33:36"/>
    <s v="E-001"/>
    <s v="Bazo González, Isabella"/>
    <x v="2"/>
    <s v="Ayacucho"/>
    <n v="2"/>
    <n v="50"/>
  </r>
  <r>
    <d v="2020-01-12T00:00:00"/>
    <s v="domingo"/>
    <x v="2"/>
    <d v="1899-12-30T18:14:24"/>
    <d v="1899-12-30T11:45:36"/>
    <s v="E-007"/>
    <s v="Cáceres Martínez, Delfina"/>
    <x v="5"/>
    <s v="Ayacucho"/>
    <n v="3"/>
    <n v="75"/>
  </r>
  <r>
    <d v="2020-01-12T00:00:00"/>
    <s v="domingo"/>
    <x v="2"/>
    <d v="1899-12-30T15:50:24"/>
    <d v="1899-12-30T09:21:36"/>
    <s v="E-076"/>
    <s v="Córdoba Páez, Carmen"/>
    <x v="1"/>
    <s v="Cusco"/>
    <n v="1"/>
    <n v="25"/>
  </r>
  <r>
    <d v="2020-01-12T00:00:00"/>
    <s v="domingo"/>
    <x v="8"/>
    <d v="1899-12-30T13:40:48"/>
    <d v="1899-12-30T06:57:36"/>
    <s v="E-058"/>
    <s v="Castillo Coronel, Alonso"/>
    <x v="0"/>
    <s v="Ayacucho"/>
    <n v="0"/>
    <n v="0"/>
  </r>
  <r>
    <d v="2020-01-12T00:00:00"/>
    <s v="domingo"/>
    <x v="4"/>
    <d v="1899-12-30T15:50:24"/>
    <d v="1899-12-30T08:38:24"/>
    <s v="E-074"/>
    <s v="Arias Hernández, Lidia"/>
    <x v="2"/>
    <s v="Tacna"/>
    <n v="0"/>
    <n v="0"/>
  </r>
  <r>
    <d v="2020-01-12T00:00:00"/>
    <s v="domingo"/>
    <x v="9"/>
    <d v="1899-12-30T14:38:24"/>
    <d v="1899-12-30T07:12:00"/>
    <s v="E-064"/>
    <s v="Ojeda Maldonado, Diego"/>
    <x v="5"/>
    <s v="Loreto"/>
    <n v="0"/>
    <n v="0"/>
  </r>
  <r>
    <d v="2020-01-12T00:00:00"/>
    <s v="domingo"/>
    <x v="5"/>
    <d v="1899-12-30T18:57:36"/>
    <d v="1899-12-30T11:16:48"/>
    <s v="E-052"/>
    <s v="Godoy Vázquez, Agustín"/>
    <x v="0"/>
    <s v="La Libertad"/>
    <n v="3"/>
    <n v="75"/>
  </r>
  <r>
    <d v="2020-01-12T00:00:00"/>
    <s v="domingo"/>
    <x v="6"/>
    <d v="1899-12-30T19:12:00"/>
    <d v="1899-12-30T11:16:48"/>
    <s v="E-050"/>
    <s v="Ríos Ponce, Alonso"/>
    <x v="0"/>
    <s v="Cusco"/>
    <n v="3"/>
    <n v="75"/>
  </r>
  <r>
    <d v="2020-01-12T00:00:00"/>
    <s v="domingo"/>
    <x v="12"/>
    <d v="1899-12-30T20:24:00"/>
    <d v="1899-12-30T11:31:12"/>
    <s v="E-020"/>
    <s v="Díaz Medina, Felipe"/>
    <x v="0"/>
    <s v="Ayacucho"/>
    <n v="3"/>
    <n v="75"/>
  </r>
  <r>
    <d v="2020-01-13T00:00:00"/>
    <s v="lunes"/>
    <x v="1"/>
    <d v="1899-12-30T17:02:24"/>
    <d v="1899-12-30T10:48:00"/>
    <s v="E-061"/>
    <s v="Vega Correa, Matías"/>
    <x v="2"/>
    <s v="La Libertad"/>
    <n v="2"/>
    <n v="50"/>
  </r>
  <r>
    <d v="2020-01-13T00:00:00"/>
    <s v="lunes"/>
    <x v="2"/>
    <d v="1899-12-30T13:55:12"/>
    <d v="1899-12-30T07:26:24"/>
    <s v="E-072"/>
    <s v="Vargas Lucero, Juana"/>
    <x v="4"/>
    <s v="La Libertad"/>
    <n v="0"/>
    <n v="0"/>
  </r>
  <r>
    <d v="2020-01-13T00:00:00"/>
    <s v="lunes"/>
    <x v="8"/>
    <d v="1899-12-30T14:52:48"/>
    <d v="1899-12-30T08:09:36"/>
    <s v="E-100"/>
    <s v="Maidana Arce, Martha"/>
    <x v="4"/>
    <s v="Lima"/>
    <n v="0"/>
    <n v="0"/>
  </r>
  <r>
    <d v="2020-01-13T00:00:00"/>
    <s v="lunes"/>
    <x v="3"/>
    <d v="1899-12-30T17:02:24"/>
    <d v="1899-12-30T10:04:48"/>
    <s v="E-031"/>
    <s v="Flores Ortiz, Tomás"/>
    <x v="1"/>
    <s v="Lambayeque"/>
    <n v="2"/>
    <n v="50"/>
  </r>
  <r>
    <d v="2020-01-13T00:00:00"/>
    <s v="lunes"/>
    <x v="3"/>
    <d v="1899-12-30T17:45:36"/>
    <d v="1899-12-30T10:48:00"/>
    <s v="E-031"/>
    <s v="Flores Ortiz, Tomás"/>
    <x v="1"/>
    <s v="Lambayeque"/>
    <n v="2"/>
    <n v="50"/>
  </r>
  <r>
    <d v="2020-01-13T00:00:00"/>
    <s v="lunes"/>
    <x v="3"/>
    <d v="1899-12-30T18:57:36"/>
    <d v="1899-12-30T12:00:00"/>
    <s v="E-063"/>
    <s v="Muñoz Vargas, José"/>
    <x v="4"/>
    <s v="Loreto"/>
    <n v="4"/>
    <n v="100"/>
  </r>
  <r>
    <d v="2020-01-13T00:00:00"/>
    <s v="lunes"/>
    <x v="4"/>
    <d v="1899-12-30T13:12:00"/>
    <d v="1899-12-30T06:00:00"/>
    <s v="E-048"/>
    <s v="Juárez Muñoz, Trinidad"/>
    <x v="5"/>
    <s v="La Libertad"/>
    <n v="0"/>
    <n v="0"/>
  </r>
  <r>
    <d v="2020-01-13T00:00:00"/>
    <s v="lunes"/>
    <x v="4"/>
    <d v="1899-12-30T18:00:00"/>
    <d v="1899-12-30T10:48:00"/>
    <s v="E-099"/>
    <s v="Soria Chávez, Víctor"/>
    <x v="3"/>
    <s v="Arequipa"/>
    <n v="2"/>
    <n v="50"/>
  </r>
  <r>
    <d v="2020-01-13T00:00:00"/>
    <s v="lunes"/>
    <x v="4"/>
    <d v="1899-12-30T19:12:00"/>
    <d v="1899-12-30T12:00:00"/>
    <s v="E-007"/>
    <s v="Cáceres Martínez, Delfina"/>
    <x v="5"/>
    <s v="Ayacucho"/>
    <n v="4"/>
    <n v="100"/>
  </r>
  <r>
    <d v="2020-01-13T00:00:00"/>
    <s v="lunes"/>
    <x v="9"/>
    <d v="1899-12-30T13:26:24"/>
    <d v="1899-12-30T06:00:00"/>
    <s v="E-044"/>
    <s v="Ortiz Carrizo, Amanda"/>
    <x v="4"/>
    <s v="Ayacucho"/>
    <n v="0"/>
    <n v="0"/>
  </r>
  <r>
    <d v="2020-01-13T00:00:00"/>
    <s v="lunes"/>
    <x v="9"/>
    <d v="1899-12-30T17:31:12"/>
    <d v="1899-12-30T10:04:48"/>
    <s v="E-072"/>
    <s v="Vargas Lucero, Juana"/>
    <x v="4"/>
    <s v="La Libertad"/>
    <n v="2"/>
    <n v="50"/>
  </r>
  <r>
    <d v="2020-01-13T00:00:00"/>
    <s v="lunes"/>
    <x v="9"/>
    <d v="1899-12-30T17:31:12"/>
    <d v="1899-12-30T10:04:48"/>
    <s v="E-102"/>
    <s v="Leiva Benítez, Ana María"/>
    <x v="2"/>
    <s v="Tacna"/>
    <n v="2"/>
    <n v="50"/>
  </r>
  <r>
    <d v="2020-01-13T00:00:00"/>
    <s v="lunes"/>
    <x v="5"/>
    <d v="1899-12-30T16:04:48"/>
    <d v="1899-12-30T08:24:00"/>
    <s v="E-053"/>
    <s v="Moreno Villalba, Benjamín"/>
    <x v="2"/>
    <s v="Tacna"/>
    <n v="0"/>
    <n v="0"/>
  </r>
  <r>
    <d v="2020-01-13T00:00:00"/>
    <s v="lunes"/>
    <x v="5"/>
    <d v="1899-12-30T17:31:12"/>
    <d v="1899-12-30T09:50:24"/>
    <s v="E-020"/>
    <s v="Díaz Medina, Felipe"/>
    <x v="0"/>
    <s v="Ayacucho"/>
    <n v="1"/>
    <n v="25"/>
  </r>
  <r>
    <d v="2020-01-13T00:00:00"/>
    <s v="lunes"/>
    <x v="5"/>
    <d v="1899-12-30T18:28:48"/>
    <d v="1899-12-30T10:48:00"/>
    <s v="E-042"/>
    <s v="Molina Peralta, Julieta"/>
    <x v="0"/>
    <s v="Ayacucho"/>
    <n v="2"/>
    <n v="50"/>
  </r>
  <r>
    <d v="2020-01-13T00:00:00"/>
    <s v="lunes"/>
    <x v="10"/>
    <d v="1899-12-30T17:16:48"/>
    <d v="1899-12-30T09:07:12"/>
    <s v="E-079"/>
    <s v="Paz Barrios, Lucía"/>
    <x v="5"/>
    <s v="Loreto"/>
    <n v="1"/>
    <n v="25"/>
  </r>
  <r>
    <d v="2020-01-13T00:00:00"/>
    <s v="lunes"/>
    <x v="11"/>
    <d v="1899-12-30T17:02:24"/>
    <d v="1899-12-30T08:38:24"/>
    <s v="E-050"/>
    <s v="Ríos Ponce, Alonso"/>
    <x v="0"/>
    <s v="Cusco"/>
    <n v="0"/>
    <n v="0"/>
  </r>
  <r>
    <d v="2020-01-13T00:00:00"/>
    <s v="lunes"/>
    <x v="7"/>
    <d v="1899-12-30T16:04:48"/>
    <d v="1899-12-30T07:26:24"/>
    <s v="E-070"/>
    <s v="Vázquez Roldán, Elizabeth"/>
    <x v="2"/>
    <s v="La Libertad"/>
    <n v="0"/>
    <n v="0"/>
  </r>
  <r>
    <d v="2020-01-13T00:00:00"/>
    <s v="lunes"/>
    <x v="12"/>
    <d v="1899-12-30T18:57:36"/>
    <d v="1899-12-30T10:04:48"/>
    <s v="E-036"/>
    <s v="Suárez Ríos, Emilia"/>
    <x v="1"/>
    <s v="La Libertad"/>
    <n v="2"/>
    <n v="50"/>
  </r>
  <r>
    <d v="2020-01-13T00:00:00"/>
    <s v="lunes"/>
    <x v="12"/>
    <d v="1899-12-30T18:43:12"/>
    <d v="1899-12-30T09:50:24"/>
    <s v="E-067"/>
    <s v="Cardozo Rivero, Martha"/>
    <x v="1"/>
    <s v="Cusco"/>
    <n v="1"/>
    <n v="25"/>
  </r>
  <r>
    <d v="2020-01-13T00:00:00"/>
    <s v="lunes"/>
    <x v="12"/>
    <d v="1899-12-30T16:33:36"/>
    <d v="1899-12-30T07:40:48"/>
    <s v="E-063"/>
    <s v="Muñoz Vargas, José"/>
    <x v="4"/>
    <s v="Loreto"/>
    <n v="0"/>
    <n v="0"/>
  </r>
  <r>
    <d v="2020-01-14T00:00:00"/>
    <s v="martes"/>
    <x v="0"/>
    <d v="1899-12-30T13:55:12"/>
    <d v="1899-12-30T07:55:12"/>
    <s v="E-082"/>
    <s v="Mansilla Soria, María"/>
    <x v="1"/>
    <s v="Ayacucho"/>
    <n v="0"/>
    <n v="0"/>
  </r>
  <r>
    <d v="2020-01-14T00:00:00"/>
    <s v="martes"/>
    <x v="1"/>
    <d v="1899-12-30T17:02:24"/>
    <d v="1899-12-30T10:48:00"/>
    <s v="E-028"/>
    <s v="Álvarez Silva, Francisco"/>
    <x v="3"/>
    <s v="Cusco"/>
    <n v="2"/>
    <n v="50"/>
  </r>
  <r>
    <d v="2020-01-14T00:00:00"/>
    <s v="martes"/>
    <x v="1"/>
    <d v="1899-12-30T13:55:12"/>
    <d v="1899-12-30T07:40:48"/>
    <s v="E-065"/>
    <s v="Ponce Mansilla, Sebastián"/>
    <x v="4"/>
    <s v="Tacna"/>
    <n v="0"/>
    <n v="0"/>
  </r>
  <r>
    <d v="2020-01-14T00:00:00"/>
    <s v="martes"/>
    <x v="2"/>
    <d v="1899-12-30T17:16:48"/>
    <d v="1899-12-30T10:48:00"/>
    <s v="E-010"/>
    <s v="Martínez Sánchez, Valentina"/>
    <x v="4"/>
    <s v="Lima"/>
    <n v="2"/>
    <n v="50"/>
  </r>
  <r>
    <d v="2020-01-14T00:00:00"/>
    <s v="martes"/>
    <x v="2"/>
    <d v="1899-12-30T14:24:00"/>
    <d v="1899-12-30T07:55:12"/>
    <s v="E-107"/>
    <s v="Martín Pereyra, Lidia"/>
    <x v="0"/>
    <s v="Arequipa"/>
    <n v="0"/>
    <n v="0"/>
  </r>
  <r>
    <d v="2020-01-14T00:00:00"/>
    <s v="martes"/>
    <x v="2"/>
    <d v="1899-12-30T15:36:00"/>
    <d v="1899-12-30T09:07:12"/>
    <s v="E-021"/>
    <s v="Martínez Suárez, Valentino"/>
    <x v="0"/>
    <s v="Lima"/>
    <n v="1"/>
    <n v="25"/>
  </r>
  <r>
    <d v="2020-01-14T00:00:00"/>
    <s v="martes"/>
    <x v="2"/>
    <d v="1899-12-30T16:19:12"/>
    <d v="1899-12-30T09:50:24"/>
    <s v="E-097"/>
    <s v="Ayala Montenegro, Mario"/>
    <x v="1"/>
    <s v="Lima"/>
    <n v="1"/>
    <n v="25"/>
  </r>
  <r>
    <d v="2020-01-14T00:00:00"/>
    <s v="martes"/>
    <x v="8"/>
    <d v="1899-12-30T16:04:48"/>
    <d v="1899-12-30T09:21:36"/>
    <s v="E-047"/>
    <s v="Luna Ledesma, Catalina"/>
    <x v="2"/>
    <s v="Tacna"/>
    <n v="1"/>
    <n v="25"/>
  </r>
  <r>
    <d v="2020-01-14T00:00:00"/>
    <s v="martes"/>
    <x v="3"/>
    <d v="1899-12-30T17:31:12"/>
    <d v="1899-12-30T10:33:36"/>
    <s v="E-062"/>
    <s v="Vera Cáceres, Cristóbal"/>
    <x v="5"/>
    <s v="Lima"/>
    <n v="2"/>
    <n v="50"/>
  </r>
  <r>
    <d v="2020-01-14T00:00:00"/>
    <s v="martes"/>
    <x v="3"/>
    <d v="1899-12-30T13:26:24"/>
    <d v="1899-12-30T06:28:48"/>
    <s v="E-065"/>
    <s v="Ponce Mansilla, Sebastián"/>
    <x v="4"/>
    <s v="Tacna"/>
    <n v="0"/>
    <n v="0"/>
  </r>
  <r>
    <d v="2020-01-14T00:00:00"/>
    <s v="martes"/>
    <x v="3"/>
    <d v="1899-12-30T15:50:24"/>
    <d v="1899-12-30T08:52:48"/>
    <s v="E-065"/>
    <s v="Ponce Mansilla, Sebastián"/>
    <x v="4"/>
    <s v="Tacna"/>
    <n v="0"/>
    <n v="0"/>
  </r>
  <r>
    <d v="2020-01-14T00:00:00"/>
    <s v="martes"/>
    <x v="4"/>
    <d v="1899-12-30T14:09:36"/>
    <d v="1899-12-30T06:57:36"/>
    <s v="E-037"/>
    <s v="Aguirre Ferreyra, Isidora"/>
    <x v="5"/>
    <s v="Cusco"/>
    <n v="0"/>
    <n v="0"/>
  </r>
  <r>
    <d v="2020-01-14T00:00:00"/>
    <s v="martes"/>
    <x v="4"/>
    <d v="1899-12-30T16:33:36"/>
    <d v="1899-12-30T09:21:36"/>
    <s v="E-047"/>
    <s v="Luna Ledesma, Catalina"/>
    <x v="2"/>
    <s v="Tacna"/>
    <n v="1"/>
    <n v="25"/>
  </r>
  <r>
    <d v="2020-01-14T00:00:00"/>
    <s v="martes"/>
    <x v="5"/>
    <d v="1899-12-30T14:24:00"/>
    <d v="1899-12-30T06:43:12"/>
    <s v="E-037"/>
    <s v="Aguirre Ferreyra, Isidora"/>
    <x v="5"/>
    <s v="Cusco"/>
    <n v="0"/>
    <n v="0"/>
  </r>
  <r>
    <d v="2020-01-14T00:00:00"/>
    <s v="martes"/>
    <x v="6"/>
    <d v="1899-12-30T15:36:00"/>
    <d v="1899-12-30T07:40:48"/>
    <s v="E-083"/>
    <s v="Farias Leiva, Rosa"/>
    <x v="3"/>
    <s v="Lambayeque"/>
    <n v="0"/>
    <n v="0"/>
  </r>
  <r>
    <d v="2020-01-14T00:00:00"/>
    <s v="martes"/>
    <x v="6"/>
    <d v="1899-12-30T16:19:12"/>
    <d v="1899-12-30T08:24:00"/>
    <s v="E-019"/>
    <s v="López Benítez, Bautista"/>
    <x v="3"/>
    <s v="Lima"/>
    <n v="0"/>
    <n v="0"/>
  </r>
  <r>
    <d v="2020-01-14T00:00:00"/>
    <s v="martes"/>
    <x v="11"/>
    <d v="1899-12-30T20:24:00"/>
    <d v="1899-12-30T12:00:00"/>
    <s v="E-003"/>
    <s v="García Gómez, Catalina"/>
    <x v="1"/>
    <s v="Tacna"/>
    <n v="4"/>
    <n v="100"/>
  </r>
  <r>
    <d v="2020-01-14T00:00:00"/>
    <s v="martes"/>
    <x v="11"/>
    <d v="1899-12-30T16:48:00"/>
    <d v="1899-12-30T08:24:00"/>
    <s v="E-036"/>
    <s v="Suárez Ríos, Emilia"/>
    <x v="1"/>
    <s v="La Libertad"/>
    <n v="0"/>
    <n v="0"/>
  </r>
  <r>
    <d v="2020-01-14T00:00:00"/>
    <s v="martes"/>
    <x v="11"/>
    <d v="1899-12-30T20:24:00"/>
    <d v="1899-12-30T12:00:00"/>
    <s v="E-006"/>
    <s v="Cavero Díaz, Emma"/>
    <x v="5"/>
    <s v="Arequipa"/>
    <n v="4"/>
    <n v="100"/>
  </r>
  <r>
    <d v="2020-01-14T00:00:00"/>
    <s v="martes"/>
    <x v="7"/>
    <d v="1899-12-30T20:09:36"/>
    <d v="1899-12-30T11:31:12"/>
    <s v="E-104"/>
    <s v="Moyano Suárez, Sonia"/>
    <x v="0"/>
    <s v="La Libertad"/>
    <n v="3"/>
    <n v="75"/>
  </r>
  <r>
    <d v="2020-01-14T00:00:00"/>
    <s v="martes"/>
    <x v="7"/>
    <d v="1899-12-30T18:28:48"/>
    <d v="1899-12-30T09:50:24"/>
    <s v="E-072"/>
    <s v="Vargas Lucero, Juana"/>
    <x v="4"/>
    <s v="La Libertad"/>
    <n v="1"/>
    <n v="25"/>
  </r>
  <r>
    <d v="2020-01-14T00:00:00"/>
    <s v="martes"/>
    <x v="12"/>
    <d v="1899-12-30T17:45:36"/>
    <d v="1899-12-30T08:52:48"/>
    <s v="E-042"/>
    <s v="Molina Peralta, Julieta"/>
    <x v="0"/>
    <s v="Ayacucho"/>
    <n v="0"/>
    <n v="0"/>
  </r>
  <r>
    <d v="2020-01-15T00:00:00"/>
    <s v="miércoles"/>
    <x v="0"/>
    <d v="1899-12-30T17:45:36"/>
    <d v="1899-12-30T11:45:36"/>
    <s v="E-008"/>
    <s v="Fabiani Pérez, Emilia"/>
    <x v="5"/>
    <s v="Cusco"/>
    <n v="3"/>
    <n v="75"/>
  </r>
  <r>
    <d v="2020-01-15T00:00:00"/>
    <s v="miércoles"/>
    <x v="0"/>
    <d v="1899-12-30T17:16:48"/>
    <d v="1899-12-30T11:16:48"/>
    <s v="E-072"/>
    <s v="Vargas Lucero, Juana"/>
    <x v="4"/>
    <s v="La Libertad"/>
    <n v="3"/>
    <n v="75"/>
  </r>
  <r>
    <d v="2020-01-15T00:00:00"/>
    <s v="miércoles"/>
    <x v="0"/>
    <d v="1899-12-30T16:33:36"/>
    <d v="1899-12-30T10:33:36"/>
    <s v="E-070"/>
    <s v="Vázquez Roldán, Elizabeth"/>
    <x v="2"/>
    <s v="La Libertad"/>
    <n v="2"/>
    <n v="50"/>
  </r>
  <r>
    <d v="2020-01-15T00:00:00"/>
    <s v="miércoles"/>
    <x v="1"/>
    <d v="1899-12-30T17:45:36"/>
    <d v="1899-12-30T11:31:12"/>
    <s v="E-079"/>
    <s v="Paz Barrios, Lucía"/>
    <x v="5"/>
    <s v="Loreto"/>
    <n v="3"/>
    <n v="75"/>
  </r>
  <r>
    <d v="2020-01-15T00:00:00"/>
    <s v="miércoles"/>
    <x v="2"/>
    <d v="1899-12-30T14:09:36"/>
    <d v="1899-12-30T07:40:48"/>
    <s v="E-042"/>
    <s v="Molina Peralta, Julieta"/>
    <x v="0"/>
    <s v="Ayacucho"/>
    <n v="0"/>
    <n v="0"/>
  </r>
  <r>
    <d v="2020-01-15T00:00:00"/>
    <s v="miércoles"/>
    <x v="2"/>
    <d v="1899-12-30T15:50:24"/>
    <d v="1899-12-30T09:21:36"/>
    <s v="E-006"/>
    <s v="Cavero Díaz, Emma"/>
    <x v="5"/>
    <s v="Arequipa"/>
    <n v="1"/>
    <n v="25"/>
  </r>
  <r>
    <d v="2020-01-15T00:00:00"/>
    <s v="miércoles"/>
    <x v="8"/>
    <d v="1899-12-30T17:16:48"/>
    <d v="1899-12-30T10:33:36"/>
    <s v="E-109"/>
    <s v="Bravo Giménez/Jiménez, Carmen"/>
    <x v="2"/>
    <s v="La Libertad"/>
    <n v="2"/>
    <n v="50"/>
  </r>
  <r>
    <d v="2020-01-15T00:00:00"/>
    <s v="miércoles"/>
    <x v="8"/>
    <d v="1899-12-30T16:04:48"/>
    <d v="1899-12-30T09:21:36"/>
    <s v="E-004"/>
    <s v="Beltrán Fernández, Sofía"/>
    <x v="1"/>
    <s v="Loreto"/>
    <n v="1"/>
    <n v="25"/>
  </r>
  <r>
    <d v="2020-01-15T00:00:00"/>
    <s v="miércoles"/>
    <x v="8"/>
    <d v="1899-12-30T18:14:24"/>
    <d v="1899-12-30T11:31:12"/>
    <s v="E-104"/>
    <s v="Moyano Suárez, Sonia"/>
    <x v="0"/>
    <s v="La Libertad"/>
    <n v="3"/>
    <n v="75"/>
  </r>
  <r>
    <d v="2020-01-15T00:00:00"/>
    <s v="miércoles"/>
    <x v="4"/>
    <d v="1899-12-30T18:43:12"/>
    <d v="1899-12-30T11:31:12"/>
    <s v="E-091"/>
    <s v="Páez Soto, Fernando"/>
    <x v="1"/>
    <s v="Tacna"/>
    <n v="3"/>
    <n v="75"/>
  </r>
  <r>
    <d v="2020-01-15T00:00:00"/>
    <s v="miércoles"/>
    <x v="4"/>
    <d v="1899-12-30T15:36:00"/>
    <d v="1899-12-30T08:24:00"/>
    <s v="E-079"/>
    <s v="Paz Barrios, Lucía"/>
    <x v="5"/>
    <s v="Loreto"/>
    <n v="0"/>
    <n v="0"/>
  </r>
  <r>
    <d v="2020-01-15T00:00:00"/>
    <s v="miércoles"/>
    <x v="5"/>
    <d v="1899-12-30T18:14:24"/>
    <d v="1899-12-30T10:33:36"/>
    <s v="E-078"/>
    <s v="Maldonado Mendoza, Ana Patricia"/>
    <x v="5"/>
    <s v="Tacna"/>
    <n v="2"/>
    <n v="50"/>
  </r>
  <r>
    <d v="2020-01-15T00:00:00"/>
    <s v="miércoles"/>
    <x v="5"/>
    <d v="1899-12-30T18:28:48"/>
    <d v="1899-12-30T10:48:00"/>
    <s v="E-047"/>
    <s v="Luna Ledesma, Catalina"/>
    <x v="2"/>
    <s v="Tacna"/>
    <n v="2"/>
    <n v="50"/>
  </r>
  <r>
    <d v="2020-01-15T00:00:00"/>
    <s v="miércoles"/>
    <x v="6"/>
    <d v="1899-12-30T16:04:48"/>
    <d v="1899-12-30T08:09:36"/>
    <s v="E-039"/>
    <s v="Gutiérrez Morales, Isabella"/>
    <x v="2"/>
    <s v="La Libertad"/>
    <n v="0"/>
    <n v="0"/>
  </r>
  <r>
    <d v="2020-01-15T00:00:00"/>
    <s v="miércoles"/>
    <x v="7"/>
    <d v="1899-12-30T19:12:00"/>
    <d v="1899-12-30T10:33:36"/>
    <s v="E-079"/>
    <s v="Paz Barrios, Lucía"/>
    <x v="5"/>
    <s v="Loreto"/>
    <n v="2"/>
    <n v="50"/>
  </r>
  <r>
    <d v="2020-01-15T00:00:00"/>
    <s v="miércoles"/>
    <x v="7"/>
    <d v="1899-12-30T17:45:36"/>
    <d v="1899-12-30T09:07:12"/>
    <s v="E-110"/>
    <s v="Chávez Molina, Laura"/>
    <x v="1"/>
    <s v="Lambayeque"/>
    <n v="1"/>
    <n v="25"/>
  </r>
  <r>
    <d v="2020-01-16T00:00:00"/>
    <s v="jueves"/>
    <x v="1"/>
    <d v="1899-12-30T17:16:48"/>
    <d v="1899-12-30T11:02:24"/>
    <s v="E-110"/>
    <s v="Chávez Molina, Laura"/>
    <x v="1"/>
    <s v="Lambayeque"/>
    <n v="3"/>
    <n v="75"/>
  </r>
  <r>
    <d v="2020-01-16T00:00:00"/>
    <s v="jueves"/>
    <x v="2"/>
    <d v="1899-12-30T15:36:00"/>
    <d v="1899-12-30T09:07:12"/>
    <s v="E-078"/>
    <s v="Maldonado Mendoza, Ana Patricia"/>
    <x v="5"/>
    <s v="Tacna"/>
    <n v="1"/>
    <n v="25"/>
  </r>
  <r>
    <d v="2020-01-16T00:00:00"/>
    <s v="jueves"/>
    <x v="2"/>
    <d v="1899-12-30T17:31:12"/>
    <d v="1899-12-30T11:02:24"/>
    <s v="E-066"/>
    <s v="Villalba Farías, Gaspar"/>
    <x v="2"/>
    <s v="Cusco"/>
    <n v="3"/>
    <n v="75"/>
  </r>
  <r>
    <d v="2020-01-16T00:00:00"/>
    <s v="jueves"/>
    <x v="3"/>
    <d v="1899-12-30T16:19:12"/>
    <d v="1899-12-30T09:21:36"/>
    <s v="E-074"/>
    <s v="Arias Hernández, Lidia"/>
    <x v="2"/>
    <s v="Tacna"/>
    <n v="1"/>
    <n v="25"/>
  </r>
  <r>
    <d v="2020-01-16T00:00:00"/>
    <s v="jueves"/>
    <x v="4"/>
    <d v="1899-12-30T13:40:48"/>
    <d v="1899-12-30T06:28:48"/>
    <s v="E-084"/>
    <s v="Roldán Acuña, Juan Carlos"/>
    <x v="0"/>
    <s v="Ayacucho"/>
    <n v="0"/>
    <n v="0"/>
  </r>
  <r>
    <d v="2020-01-16T00:00:00"/>
    <s v="jueves"/>
    <x v="6"/>
    <d v="1899-12-30T16:04:48"/>
    <d v="1899-12-30T08:09:36"/>
    <s v="E-109"/>
    <s v="Bravo Giménez/Jiménez, Carmen"/>
    <x v="2"/>
    <s v="La Libertad"/>
    <n v="0"/>
    <n v="0"/>
  </r>
  <r>
    <d v="2020-01-16T00:00:00"/>
    <s v="jueves"/>
    <x v="6"/>
    <d v="1899-12-30T17:16:48"/>
    <d v="1899-12-30T09:21:36"/>
    <s v="E-002"/>
    <s v="Juarez Rodríguez, Martina"/>
    <x v="3"/>
    <s v="La Libertad"/>
    <n v="1"/>
    <n v="25"/>
  </r>
  <r>
    <d v="2020-01-16T00:00:00"/>
    <s v="jueves"/>
    <x v="10"/>
    <d v="1899-12-30T19:55:12"/>
    <d v="1899-12-30T11:45:36"/>
    <s v="E-098"/>
    <s v="Blanco Leguizamón, José Manuel"/>
    <x v="4"/>
    <s v="Tacna"/>
    <n v="3"/>
    <n v="75"/>
  </r>
  <r>
    <d v="2020-01-17T00:00:00"/>
    <s v="viernes"/>
    <x v="1"/>
    <d v="1899-12-30T12:57:36"/>
    <d v="1899-12-30T06:43:12"/>
    <s v="E-058"/>
    <s v="Castillo Coronel, Alonso"/>
    <x v="0"/>
    <s v="Ayacucho"/>
    <n v="0"/>
    <n v="0"/>
  </r>
  <r>
    <d v="2020-01-17T00:00:00"/>
    <s v="viernes"/>
    <x v="2"/>
    <d v="1899-12-30T13:55:12"/>
    <d v="1899-12-30T07:26:24"/>
    <s v="E-091"/>
    <s v="Páez Soto, Fernando"/>
    <x v="1"/>
    <s v="Tacna"/>
    <n v="0"/>
    <n v="0"/>
  </r>
  <r>
    <d v="2020-01-17T00:00:00"/>
    <s v="viernes"/>
    <x v="8"/>
    <d v="1899-12-30T14:24:00"/>
    <d v="1899-12-30T07:40:48"/>
    <s v="E-085"/>
    <s v="Méndez Martín, José Luis"/>
    <x v="4"/>
    <s v="Lambayeque"/>
    <n v="0"/>
    <n v="0"/>
  </r>
  <r>
    <d v="2020-01-17T00:00:00"/>
    <s v="viernes"/>
    <x v="3"/>
    <d v="1899-12-30T18:14:24"/>
    <d v="1899-12-30T11:16:48"/>
    <s v="E-109"/>
    <s v="Bravo Giménez/Jiménez, Carmen"/>
    <x v="2"/>
    <s v="La Libertad"/>
    <n v="3"/>
    <n v="75"/>
  </r>
  <r>
    <d v="2020-01-17T00:00:00"/>
    <s v="viernes"/>
    <x v="3"/>
    <d v="1899-12-30T18:57:36"/>
    <d v="1899-12-30T12:00:00"/>
    <s v="E-093"/>
    <s v="Mendoza Bravo, Jorge"/>
    <x v="0"/>
    <s v="Lima"/>
    <n v="4"/>
    <n v="100"/>
  </r>
  <r>
    <d v="2020-01-17T00:00:00"/>
    <s v="viernes"/>
    <x v="4"/>
    <d v="1899-12-30T14:38:24"/>
    <d v="1899-12-30T07:26:24"/>
    <s v="E-034"/>
    <s v="Medina Juárez, Sofía"/>
    <x v="1"/>
    <s v="La Libertad"/>
    <n v="0"/>
    <n v="0"/>
  </r>
  <r>
    <d v="2020-01-17T00:00:00"/>
    <s v="viernes"/>
    <x v="4"/>
    <d v="1899-12-30T14:52:48"/>
    <d v="1899-12-30T07:40:48"/>
    <s v="E-065"/>
    <s v="Ponce Mansilla, Sebastián"/>
    <x v="4"/>
    <s v="Tacna"/>
    <n v="0"/>
    <n v="0"/>
  </r>
  <r>
    <d v="2020-01-17T00:00:00"/>
    <s v="viernes"/>
    <x v="4"/>
    <d v="1899-12-30T16:48:00"/>
    <d v="1899-12-30T09:36:00"/>
    <s v="E-041"/>
    <s v="Rojas Moreno, Maite"/>
    <x v="2"/>
    <s v="Tacna"/>
    <n v="1"/>
    <n v="25"/>
  </r>
  <r>
    <d v="2020-01-17T00:00:00"/>
    <s v="viernes"/>
    <x v="4"/>
    <d v="1899-12-30T13:40:48"/>
    <d v="1899-12-30T06:28:48"/>
    <s v="E-081"/>
    <s v="Miranda Ávila, Silvia"/>
    <x v="3"/>
    <s v="Tacna"/>
    <n v="0"/>
    <n v="0"/>
  </r>
  <r>
    <d v="2020-01-17T00:00:00"/>
    <s v="viernes"/>
    <x v="9"/>
    <d v="1899-12-30T17:45:36"/>
    <d v="1899-12-30T10:19:12"/>
    <s v="E-021"/>
    <s v="Martínez Suárez, Valentino"/>
    <x v="0"/>
    <s v="Lima"/>
    <n v="2"/>
    <n v="50"/>
  </r>
  <r>
    <d v="2020-01-17T00:00:00"/>
    <s v="viernes"/>
    <x v="9"/>
    <d v="1899-12-30T17:16:48"/>
    <d v="1899-12-30T09:50:24"/>
    <s v="E-032"/>
    <s v="Benítez Núñez, Agustín"/>
    <x v="2"/>
    <s v="Cusco"/>
    <n v="1"/>
    <n v="25"/>
  </r>
  <r>
    <d v="2020-01-17T00:00:00"/>
    <s v="viernes"/>
    <x v="5"/>
    <d v="1899-12-30T13:55:12"/>
    <d v="1899-12-30T06:14:24"/>
    <s v="E-004"/>
    <s v="Beltrán Fernández, Sofía"/>
    <x v="1"/>
    <s v="Loreto"/>
    <n v="0"/>
    <n v="0"/>
  </r>
  <r>
    <d v="2020-01-17T00:00:00"/>
    <s v="viernes"/>
    <x v="11"/>
    <d v="1899-12-30T17:02:24"/>
    <d v="1899-12-30T08:38:24"/>
    <s v="E-111"/>
    <s v="Velázquez Silva, Ana Patricia"/>
    <x v="4"/>
    <s v="Cusco"/>
    <n v="0"/>
    <n v="0"/>
  </r>
  <r>
    <d v="2020-01-17T00:00:00"/>
    <s v="viernes"/>
    <x v="7"/>
    <d v="1899-12-30T17:45:36"/>
    <d v="1899-12-30T09:07:12"/>
    <s v="E-031"/>
    <s v="Flores Ortiz, Tomás"/>
    <x v="1"/>
    <s v="Lambayeque"/>
    <n v="1"/>
    <n v="25"/>
  </r>
  <r>
    <d v="2020-01-17T00:00:00"/>
    <s v="viernes"/>
    <x v="12"/>
    <d v="1899-12-30T19:55:12"/>
    <d v="1899-12-30T11:02:24"/>
    <s v="E-057"/>
    <s v="Peralta Arias, Maximiliano"/>
    <x v="5"/>
    <s v="Lambayeque"/>
    <n v="3"/>
    <n v="75"/>
  </r>
  <r>
    <d v="2020-01-18T00:00:00"/>
    <s v="sábado"/>
    <x v="1"/>
    <d v="1899-12-30T17:16:48"/>
    <d v="1899-12-30T11:02:24"/>
    <s v="E-090"/>
    <s v="Cruz Duarte, David"/>
    <x v="1"/>
    <s v="Arequipa"/>
    <n v="3"/>
    <n v="75"/>
  </r>
  <r>
    <d v="2020-01-18T00:00:00"/>
    <s v="sábado"/>
    <x v="1"/>
    <d v="1899-12-30T15:36:00"/>
    <d v="1899-12-30T09:21:36"/>
    <s v="E-004"/>
    <s v="Beltrán Fernández, Sofía"/>
    <x v="1"/>
    <s v="Loreto"/>
    <n v="1"/>
    <n v="25"/>
  </r>
  <r>
    <d v="2020-01-18T00:00:00"/>
    <s v="sábado"/>
    <x v="1"/>
    <d v="1899-12-30T16:19:12"/>
    <d v="1899-12-30T10:04:48"/>
    <s v="E-039"/>
    <s v="Gutiérrez Morales, Isabella"/>
    <x v="2"/>
    <s v="La Libertad"/>
    <n v="2"/>
    <n v="50"/>
  </r>
  <r>
    <d v="2020-01-18T00:00:00"/>
    <s v="sábado"/>
    <x v="2"/>
    <d v="1899-12-30T17:16:48"/>
    <d v="1899-12-30T10:48:00"/>
    <s v="E-023"/>
    <s v="García Aguirre, Joaquín"/>
    <x v="0"/>
    <s v="Cusco"/>
    <n v="2"/>
    <n v="50"/>
  </r>
  <r>
    <d v="2020-01-18T00:00:00"/>
    <s v="sábado"/>
    <x v="3"/>
    <d v="1899-12-30T18:57:36"/>
    <d v="1899-12-30T12:00:00"/>
    <s v="E-002"/>
    <s v="Juarez Rodríguez, Martina"/>
    <x v="3"/>
    <s v="La Libertad"/>
    <n v="4"/>
    <n v="100"/>
  </r>
  <r>
    <d v="2020-01-18T00:00:00"/>
    <s v="sábado"/>
    <x v="3"/>
    <d v="1899-12-30T17:45:36"/>
    <d v="1899-12-30T10:48:00"/>
    <s v="E-028"/>
    <s v="Álvarez Silva, Francisco"/>
    <x v="3"/>
    <s v="Cusco"/>
    <n v="2"/>
    <n v="50"/>
  </r>
  <r>
    <d v="2020-01-18T00:00:00"/>
    <s v="sábado"/>
    <x v="3"/>
    <d v="1899-12-30T14:52:48"/>
    <d v="1899-12-30T07:55:12"/>
    <s v="E-052"/>
    <s v="Godoy Vázquez, Agustín"/>
    <x v="0"/>
    <s v="La Libertad"/>
    <n v="0"/>
    <n v="0"/>
  </r>
  <r>
    <d v="2020-01-18T00:00:00"/>
    <s v="sábado"/>
    <x v="4"/>
    <d v="1899-12-30T17:16:48"/>
    <d v="1899-12-30T10:04:48"/>
    <s v="E-029"/>
    <s v="Ruiz Castro, Thiago Benjamín"/>
    <x v="2"/>
    <s v="Ayacucho"/>
    <n v="2"/>
    <n v="50"/>
  </r>
  <r>
    <d v="2020-01-18T00:00:00"/>
    <s v="sábado"/>
    <x v="5"/>
    <d v="1899-12-30T17:16:48"/>
    <d v="1899-12-30T09:36:00"/>
    <s v="E-060"/>
    <s v="Quiroga Figueroa, Tomás"/>
    <x v="4"/>
    <s v="Cusco"/>
    <n v="1"/>
    <n v="25"/>
  </r>
  <r>
    <d v="2020-01-18T00:00:00"/>
    <s v="sábado"/>
    <x v="5"/>
    <d v="1899-12-30T16:33:36"/>
    <d v="1899-12-30T08:52:48"/>
    <s v="E-048"/>
    <s v="Juárez Muñoz, Trinidad"/>
    <x v="5"/>
    <s v="La Libertad"/>
    <n v="0"/>
    <n v="0"/>
  </r>
  <r>
    <d v="2020-01-18T00:00:00"/>
    <s v="sábado"/>
    <x v="5"/>
    <d v="1899-12-30T18:00:00"/>
    <d v="1899-12-30T10:19:12"/>
    <s v="E-031"/>
    <s v="Flores Ortiz, Tomás"/>
    <x v="1"/>
    <s v="Lambayeque"/>
    <n v="2"/>
    <n v="50"/>
  </r>
  <r>
    <d v="2020-01-18T00:00:00"/>
    <s v="sábado"/>
    <x v="7"/>
    <d v="1899-12-30T19:40:48"/>
    <d v="1899-12-30T11:02:24"/>
    <s v="E-008"/>
    <s v="Fabiani Pérez, Emilia"/>
    <x v="5"/>
    <s v="Cusco"/>
    <n v="3"/>
    <n v="75"/>
  </r>
  <r>
    <d v="2020-01-18T00:00:00"/>
    <s v="sábado"/>
    <x v="7"/>
    <d v="1899-12-30T15:50:24"/>
    <d v="1899-12-30T07:12:00"/>
    <s v="E-052"/>
    <s v="Godoy Vázquez, Agustín"/>
    <x v="0"/>
    <s v="La Libertad"/>
    <n v="0"/>
    <n v="0"/>
  </r>
  <r>
    <d v="2020-01-18T00:00:00"/>
    <s v="sábado"/>
    <x v="7"/>
    <d v="1899-12-30T14:52:48"/>
    <d v="1899-12-30T06:14:24"/>
    <s v="E-105"/>
    <s v="Campos Herrera, Juana"/>
    <x v="4"/>
    <s v="Lambayeque"/>
    <n v="0"/>
    <n v="0"/>
  </r>
  <r>
    <d v="2020-01-19T00:00:00"/>
    <s v="domingo"/>
    <x v="2"/>
    <d v="1899-12-30T14:24:00"/>
    <d v="1899-12-30T07:55:12"/>
    <s v="E-020"/>
    <s v="Díaz Medina, Felipe"/>
    <x v="0"/>
    <s v="Ayacucho"/>
    <n v="0"/>
    <n v="0"/>
  </r>
  <r>
    <d v="2020-01-19T00:00:00"/>
    <s v="domingo"/>
    <x v="8"/>
    <d v="1899-12-30T13:40:48"/>
    <d v="1899-12-30T06:57:36"/>
    <s v="E-076"/>
    <s v="Córdoba Páez, Carmen"/>
    <x v="1"/>
    <s v="Cusco"/>
    <n v="0"/>
    <n v="0"/>
  </r>
  <r>
    <d v="2020-01-19T00:00:00"/>
    <s v="domingo"/>
    <x v="8"/>
    <d v="1899-12-30T14:24:00"/>
    <d v="1899-12-30T07:40:48"/>
    <s v="E-086"/>
    <s v="Guzmán Maidana, Marco Antonio"/>
    <x v="5"/>
    <s v="Lambayeque"/>
    <n v="0"/>
    <n v="0"/>
  </r>
  <r>
    <d v="2020-01-19T00:00:00"/>
    <s v="domingo"/>
    <x v="4"/>
    <d v="1899-12-30T14:38:24"/>
    <d v="1899-12-30T07:26:24"/>
    <s v="E-110"/>
    <s v="Chávez Molina, Laura"/>
    <x v="1"/>
    <s v="Lambayeque"/>
    <n v="0"/>
    <n v="0"/>
  </r>
  <r>
    <d v="2020-01-19T00:00:00"/>
    <s v="domingo"/>
    <x v="9"/>
    <d v="1899-12-30T13:55:12"/>
    <d v="1899-12-30T06:28:48"/>
    <s v="E-031"/>
    <s v="Flores Ortiz, Tomás"/>
    <x v="1"/>
    <s v="Lambayeque"/>
    <n v="0"/>
    <n v="0"/>
  </r>
  <r>
    <d v="2020-01-19T00:00:00"/>
    <s v="domingo"/>
    <x v="6"/>
    <d v="1899-12-30T14:09:36"/>
    <d v="1899-12-30T06:14:24"/>
    <s v="E-107"/>
    <s v="Martín Pereyra, Lidia"/>
    <x v="0"/>
    <s v="Arequipa"/>
    <n v="0"/>
    <n v="0"/>
  </r>
  <r>
    <d v="2020-01-19T00:00:00"/>
    <s v="domingo"/>
    <x v="6"/>
    <d v="1899-12-30T16:48:00"/>
    <d v="1899-12-30T08:52:48"/>
    <s v="E-012"/>
    <s v="Amaro Sosa, Alma"/>
    <x v="2"/>
    <s v="Cusco"/>
    <n v="0"/>
    <n v="0"/>
  </r>
  <r>
    <d v="2020-01-19T00:00:00"/>
    <s v="domingo"/>
    <x v="10"/>
    <d v="1899-12-30T19:26:24"/>
    <d v="1899-12-30T11:16:48"/>
    <s v="E-104"/>
    <s v="Moyano Suárez, Sonia"/>
    <x v="0"/>
    <s v="La Libertad"/>
    <n v="3"/>
    <n v="75"/>
  </r>
  <r>
    <d v="2020-01-19T00:00:00"/>
    <s v="domingo"/>
    <x v="11"/>
    <d v="1899-12-30T17:02:24"/>
    <d v="1899-12-30T08:38:24"/>
    <s v="E-001"/>
    <s v="Bazo González, Isabella"/>
    <x v="2"/>
    <s v="Ayacucho"/>
    <n v="0"/>
    <n v="0"/>
  </r>
  <r>
    <d v="2020-01-19T00:00:00"/>
    <s v="domingo"/>
    <x v="7"/>
    <d v="1899-12-30T16:19:12"/>
    <d v="1899-12-30T07:40:48"/>
    <s v="E-031"/>
    <s v="Flores Ortiz, Tomás"/>
    <x v="1"/>
    <s v="Lambayeque"/>
    <n v="0"/>
    <n v="0"/>
  </r>
  <r>
    <d v="2020-01-20T00:00:00"/>
    <s v="lunes"/>
    <x v="0"/>
    <d v="1899-12-30T14:38:24"/>
    <d v="1899-12-30T08:38:24"/>
    <s v="E-037"/>
    <s v="Aguirre Ferreyra, Isidora"/>
    <x v="5"/>
    <s v="Cusco"/>
    <n v="0"/>
    <n v="0"/>
  </r>
  <r>
    <d v="2020-01-20T00:00:00"/>
    <s v="lunes"/>
    <x v="0"/>
    <d v="1899-12-30T13:55:12"/>
    <d v="1899-12-30T07:55:12"/>
    <s v="E-047"/>
    <s v="Luna Ledesma, Catalina"/>
    <x v="2"/>
    <s v="Tacna"/>
    <n v="0"/>
    <n v="0"/>
  </r>
  <r>
    <d v="2020-01-20T00:00:00"/>
    <s v="lunes"/>
    <x v="2"/>
    <d v="1899-12-30T12:57:36"/>
    <d v="1899-12-30T06:28:48"/>
    <s v="E-053"/>
    <s v="Moreno Villalba, Benjamín"/>
    <x v="2"/>
    <s v="Tacna"/>
    <n v="0"/>
    <n v="0"/>
  </r>
  <r>
    <d v="2020-01-20T00:00:00"/>
    <s v="lunes"/>
    <x v="8"/>
    <d v="1899-12-30T12:57:36"/>
    <d v="1899-12-30T06:14:24"/>
    <s v="E-057"/>
    <s v="Peralta Arias, Maximiliano"/>
    <x v="5"/>
    <s v="Lambayeque"/>
    <n v="0"/>
    <n v="0"/>
  </r>
  <r>
    <d v="2020-01-20T00:00:00"/>
    <s v="lunes"/>
    <x v="8"/>
    <d v="1899-12-30T14:09:36"/>
    <d v="1899-12-30T07:26:24"/>
    <s v="E-100"/>
    <s v="Maidana Arce, Martha"/>
    <x v="4"/>
    <s v="Lima"/>
    <n v="0"/>
    <n v="0"/>
  </r>
  <r>
    <d v="2020-01-20T00:00:00"/>
    <s v="lunes"/>
    <x v="8"/>
    <d v="1899-12-30T18:28:48"/>
    <d v="1899-12-30T11:45:36"/>
    <s v="E-007"/>
    <s v="Cáceres Martínez, Delfina"/>
    <x v="5"/>
    <s v="Ayacucho"/>
    <n v="3"/>
    <n v="75"/>
  </r>
  <r>
    <d v="2020-01-20T00:00:00"/>
    <s v="lunes"/>
    <x v="8"/>
    <d v="1899-12-30T14:09:36"/>
    <d v="1899-12-30T07:26:24"/>
    <s v="E-106"/>
    <s v="Soto Aguirre, Patricia"/>
    <x v="2"/>
    <s v="Tacna"/>
    <n v="0"/>
    <n v="0"/>
  </r>
  <r>
    <d v="2020-01-20T00:00:00"/>
    <s v="lunes"/>
    <x v="3"/>
    <d v="1899-12-30T14:52:48"/>
    <d v="1899-12-30T07:55:12"/>
    <s v="E-044"/>
    <s v="Ortiz Carrizo, Amanda"/>
    <x v="4"/>
    <s v="Ayacucho"/>
    <n v="0"/>
    <n v="0"/>
  </r>
  <r>
    <d v="2020-01-20T00:00:00"/>
    <s v="lunes"/>
    <x v="6"/>
    <d v="1899-12-30T18:57:36"/>
    <d v="1899-12-30T11:02:24"/>
    <s v="E-006"/>
    <s v="Cavero Díaz, Emma"/>
    <x v="5"/>
    <s v="Arequipa"/>
    <n v="3"/>
    <n v="75"/>
  </r>
  <r>
    <d v="2020-01-21T00:00:00"/>
    <s v="martes"/>
    <x v="1"/>
    <d v="1899-12-30T14:38:24"/>
    <d v="1899-12-30T08:24:00"/>
    <s v="E-091"/>
    <s v="Páez Soto, Fernando"/>
    <x v="1"/>
    <s v="Tacna"/>
    <n v="0"/>
    <n v="0"/>
  </r>
  <r>
    <d v="2020-01-21T00:00:00"/>
    <s v="martes"/>
    <x v="2"/>
    <d v="1899-12-30T17:02:24"/>
    <d v="1899-12-30T10:33:36"/>
    <s v="E-104"/>
    <s v="Moyano Suárez, Sonia"/>
    <x v="0"/>
    <s v="La Libertad"/>
    <n v="2"/>
    <n v="50"/>
  </r>
  <r>
    <d v="2020-01-21T00:00:00"/>
    <s v="martes"/>
    <x v="3"/>
    <d v="1899-12-30T17:45:36"/>
    <d v="1899-12-30T10:48:00"/>
    <s v="E-021"/>
    <s v="Martínez Suárez, Valentino"/>
    <x v="0"/>
    <s v="Lima"/>
    <n v="2"/>
    <n v="50"/>
  </r>
  <r>
    <d v="2020-01-21T00:00:00"/>
    <s v="martes"/>
    <x v="4"/>
    <d v="1899-12-30T18:57:36"/>
    <d v="1899-12-30T11:45:36"/>
    <s v="E-101"/>
    <s v="Acuña Acosta, Roxana"/>
    <x v="1"/>
    <s v="Tacna"/>
    <n v="3"/>
    <n v="75"/>
  </r>
  <r>
    <d v="2020-01-21T00:00:00"/>
    <s v="martes"/>
    <x v="4"/>
    <d v="1899-12-30T14:52:48"/>
    <d v="1899-12-30T07:40:48"/>
    <s v="E-081"/>
    <s v="Miranda Ávila, Silvia"/>
    <x v="3"/>
    <s v="Tacna"/>
    <n v="0"/>
    <n v="0"/>
  </r>
  <r>
    <d v="2020-01-21T00:00:00"/>
    <s v="martes"/>
    <x v="5"/>
    <d v="1899-12-30T18:57:36"/>
    <d v="1899-12-30T11:16:48"/>
    <s v="E-085"/>
    <s v="Méndez Martín, José Luis"/>
    <x v="4"/>
    <s v="Lambayeque"/>
    <n v="3"/>
    <n v="75"/>
  </r>
  <r>
    <d v="2020-01-21T00:00:00"/>
    <s v="martes"/>
    <x v="5"/>
    <d v="1899-12-30T19:12:00"/>
    <d v="1899-12-30T11:31:12"/>
    <s v="E-097"/>
    <s v="Ayala Montenegro, Mario"/>
    <x v="1"/>
    <s v="Lima"/>
    <n v="3"/>
    <n v="75"/>
  </r>
  <r>
    <d v="2020-01-21T00:00:00"/>
    <s v="martes"/>
    <x v="6"/>
    <d v="1899-12-30T19:26:24"/>
    <d v="1899-12-30T11:31:12"/>
    <s v="E-038"/>
    <s v="Giménez Godoy, Florencia"/>
    <x v="2"/>
    <s v="Tacna"/>
    <n v="3"/>
    <n v="75"/>
  </r>
  <r>
    <d v="2020-01-21T00:00:00"/>
    <s v="martes"/>
    <x v="6"/>
    <d v="1899-12-30T16:19:12"/>
    <d v="1899-12-30T08:24:00"/>
    <s v="E-028"/>
    <s v="Álvarez Silva, Francisco"/>
    <x v="3"/>
    <s v="Cusco"/>
    <n v="0"/>
    <n v="0"/>
  </r>
  <r>
    <d v="2020-01-21T00:00:00"/>
    <s v="martes"/>
    <x v="11"/>
    <d v="1899-12-30T18:00:00"/>
    <d v="1899-12-30T09:36:00"/>
    <s v="E-077"/>
    <s v="Correa Blanco, Laura"/>
    <x v="2"/>
    <s v="Loreto"/>
    <n v="1"/>
    <n v="25"/>
  </r>
  <r>
    <d v="2020-01-21T00:00:00"/>
    <s v="martes"/>
    <x v="11"/>
    <d v="1899-12-30T14:38:24"/>
    <d v="1899-12-30T06:14:24"/>
    <s v="E-075"/>
    <s v="Figueroa Agüero, Rosmery"/>
    <x v="4"/>
    <s v="La Libertad"/>
    <n v="0"/>
    <n v="0"/>
  </r>
  <r>
    <d v="2020-01-21T00:00:00"/>
    <s v="martes"/>
    <x v="7"/>
    <d v="1899-12-30T18:43:12"/>
    <d v="1899-12-30T10:04:48"/>
    <s v="E-093"/>
    <s v="Mendoza Bravo, Jorge"/>
    <x v="0"/>
    <s v="Lima"/>
    <n v="2"/>
    <n v="50"/>
  </r>
  <r>
    <d v="2020-01-21T00:00:00"/>
    <s v="martes"/>
    <x v="12"/>
    <d v="1899-12-30T14:52:48"/>
    <d v="1899-12-30T06:00:00"/>
    <s v="E-076"/>
    <s v="Córdoba Páez, Carmen"/>
    <x v="1"/>
    <s v="Cusco"/>
    <n v="0"/>
    <n v="0"/>
  </r>
  <r>
    <d v="2020-01-21T00:00:00"/>
    <s v="martes"/>
    <x v="12"/>
    <d v="1899-12-30T18:43:12"/>
    <d v="1899-12-30T09:50:24"/>
    <s v="E-030"/>
    <s v="Ramírez Rojas, Santiago"/>
    <x v="1"/>
    <s v="Arequipa"/>
    <n v="1"/>
    <n v="25"/>
  </r>
  <r>
    <d v="2020-01-21T00:00:00"/>
    <s v="martes"/>
    <x v="12"/>
    <d v="1899-12-30T20:24:00"/>
    <d v="1899-12-30T11:31:12"/>
    <s v="E-084"/>
    <s v="Roldán Acuña, Juan Carlos"/>
    <x v="0"/>
    <s v="Ayacucho"/>
    <n v="3"/>
    <n v="75"/>
  </r>
  <r>
    <d v="2020-01-22T00:00:00"/>
    <s v="miércoles"/>
    <x v="0"/>
    <d v="1899-12-30T17:45:36"/>
    <d v="1899-12-30T11:45:36"/>
    <s v="E-063"/>
    <s v="Muñoz Vargas, José"/>
    <x v="4"/>
    <s v="Loreto"/>
    <n v="3"/>
    <n v="75"/>
  </r>
  <r>
    <d v="2020-01-22T00:00:00"/>
    <s v="miércoles"/>
    <x v="1"/>
    <d v="1899-12-30T14:24:00"/>
    <d v="1899-12-30T08:09:36"/>
    <s v="E-045"/>
    <s v="Silva Quiroga, Martina"/>
    <x v="3"/>
    <s v="Lambayeque"/>
    <n v="0"/>
    <n v="0"/>
  </r>
  <r>
    <d v="2020-01-22T00:00:00"/>
    <s v="miércoles"/>
    <x v="2"/>
    <d v="1899-12-30T18:00:00"/>
    <d v="1899-12-30T11:31:12"/>
    <s v="E-100"/>
    <s v="Maidana Arce, Martha"/>
    <x v="4"/>
    <s v="Lima"/>
    <n v="3"/>
    <n v="75"/>
  </r>
  <r>
    <d v="2020-01-22T00:00:00"/>
    <s v="miércoles"/>
    <x v="2"/>
    <d v="1899-12-30T13:40:48"/>
    <d v="1899-12-30T07:12:00"/>
    <s v="E-096"/>
    <s v="Ávila Velázquez, Pablo"/>
    <x v="5"/>
    <s v="Arequipa"/>
    <n v="0"/>
    <n v="0"/>
  </r>
  <r>
    <d v="2020-01-22T00:00:00"/>
    <s v="miércoles"/>
    <x v="8"/>
    <d v="1899-12-30T13:26:24"/>
    <d v="1899-12-30T06:43:12"/>
    <s v="E-026"/>
    <s v="Sosa Giménez/Jiménez, Juan Ignacio"/>
    <x v="1"/>
    <s v="Lambayeque"/>
    <n v="0"/>
    <n v="0"/>
  </r>
  <r>
    <d v="2020-01-22T00:00:00"/>
    <s v="miércoles"/>
    <x v="3"/>
    <d v="1899-12-30T18:43:12"/>
    <d v="1899-12-30T11:45:36"/>
    <s v="E-089"/>
    <s v="Lucero Olivera, Mario"/>
    <x v="5"/>
    <s v="Lambayeque"/>
    <n v="3"/>
    <n v="75"/>
  </r>
  <r>
    <d v="2020-01-22T00:00:00"/>
    <s v="miércoles"/>
    <x v="4"/>
    <d v="1899-12-30T14:38:24"/>
    <d v="1899-12-30T07:26:24"/>
    <s v="E-017"/>
    <s v="Gómez Flores, Francesca"/>
    <x v="3"/>
    <s v="Arequipa"/>
    <n v="0"/>
    <n v="0"/>
  </r>
  <r>
    <d v="2020-01-22T00:00:00"/>
    <s v="miércoles"/>
    <x v="9"/>
    <d v="1899-12-30T18:14:24"/>
    <d v="1899-12-30T10:48:00"/>
    <s v="E-088"/>
    <s v="Hernández Campos, Juan"/>
    <x v="4"/>
    <s v="Loreto"/>
    <n v="2"/>
    <n v="50"/>
  </r>
  <r>
    <d v="2020-01-22T00:00:00"/>
    <s v="miércoles"/>
    <x v="9"/>
    <d v="1899-12-30T14:09:36"/>
    <d v="1899-12-30T06:43:12"/>
    <s v="E-099"/>
    <s v="Soria Chávez, Víctor"/>
    <x v="3"/>
    <s v="Arequipa"/>
    <n v="0"/>
    <n v="0"/>
  </r>
  <r>
    <d v="2020-01-22T00:00:00"/>
    <s v="miércoles"/>
    <x v="5"/>
    <d v="1899-12-30T17:31:12"/>
    <d v="1899-12-30T09:50:24"/>
    <s v="E-061"/>
    <s v="Vega Correa, Matías"/>
    <x v="2"/>
    <s v="La Libertad"/>
    <n v="1"/>
    <n v="25"/>
  </r>
  <r>
    <d v="2020-01-22T00:00:00"/>
    <s v="miércoles"/>
    <x v="5"/>
    <d v="1899-12-30T13:40:48"/>
    <d v="1899-12-30T06:00:00"/>
    <s v="E-068"/>
    <s v="Navarro Paz, Roxana"/>
    <x v="2"/>
    <s v="La Libertad"/>
    <n v="0"/>
    <n v="0"/>
  </r>
  <r>
    <d v="2020-01-22T00:00:00"/>
    <s v="miércoles"/>
    <x v="5"/>
    <d v="1899-12-30T13:40:48"/>
    <d v="1899-12-30T06:00:00"/>
    <s v="E-025"/>
    <s v="Romero Gutiérrez, Santino"/>
    <x v="5"/>
    <s v="Arequipa"/>
    <n v="0"/>
    <n v="0"/>
  </r>
  <r>
    <d v="2020-01-22T00:00:00"/>
    <s v="miércoles"/>
    <x v="6"/>
    <d v="1899-12-30T14:38:24"/>
    <d v="1899-12-30T06:43:12"/>
    <s v="E-057"/>
    <s v="Peralta Arias, Maximiliano"/>
    <x v="5"/>
    <s v="Lambayeque"/>
    <n v="0"/>
    <n v="0"/>
  </r>
  <r>
    <d v="2020-01-22T00:00:00"/>
    <s v="miércoles"/>
    <x v="6"/>
    <d v="1899-12-30T18:57:36"/>
    <d v="1899-12-30T11:02:24"/>
    <s v="E-050"/>
    <s v="Ríos Ponce, Alonso"/>
    <x v="0"/>
    <s v="Cusco"/>
    <n v="3"/>
    <n v="75"/>
  </r>
  <r>
    <d v="2020-01-22T00:00:00"/>
    <s v="miércoles"/>
    <x v="10"/>
    <d v="1899-12-30T18:57:36"/>
    <d v="1899-12-30T10:48:00"/>
    <s v="E-066"/>
    <s v="Villalba Farías, Gaspar"/>
    <x v="2"/>
    <s v="Cusco"/>
    <n v="2"/>
    <n v="50"/>
  </r>
  <r>
    <d v="2020-01-22T00:00:00"/>
    <s v="miércoles"/>
    <x v="11"/>
    <d v="1899-12-30T16:04:48"/>
    <d v="1899-12-30T07:40:48"/>
    <s v="E-086"/>
    <s v="Guzmán Maidana, Marco Antonio"/>
    <x v="5"/>
    <s v="Lambayeque"/>
    <n v="0"/>
    <n v="0"/>
  </r>
  <r>
    <d v="2020-01-22T00:00:00"/>
    <s v="miércoles"/>
    <x v="7"/>
    <d v="1899-12-30T16:33:36"/>
    <d v="1899-12-30T07:55:12"/>
    <s v="E-049"/>
    <s v="Cabrera Ojeda, Valentina"/>
    <x v="3"/>
    <s v="Lambayeque"/>
    <n v="0"/>
    <n v="0"/>
  </r>
  <r>
    <d v="2020-01-22T00:00:00"/>
    <s v="miércoles"/>
    <x v="12"/>
    <d v="1899-12-30T15:50:24"/>
    <d v="1899-12-30T06:57:36"/>
    <s v="E-038"/>
    <s v="Giménez Godoy, Florencia"/>
    <x v="2"/>
    <s v="Tacna"/>
    <n v="0"/>
    <n v="0"/>
  </r>
  <r>
    <d v="2020-01-22T00:00:00"/>
    <s v="miércoles"/>
    <x v="12"/>
    <d v="1899-12-30T19:40:48"/>
    <d v="1899-12-30T10:48:00"/>
    <s v="E-039"/>
    <s v="Gutiérrez Morales, Isabella"/>
    <x v="2"/>
    <s v="La Libertad"/>
    <n v="2"/>
    <n v="50"/>
  </r>
  <r>
    <d v="2020-01-23T00:00:00"/>
    <s v="jueves"/>
    <x v="1"/>
    <d v="1899-12-30T15:36:00"/>
    <d v="1899-12-30T09:21:36"/>
    <s v="E-076"/>
    <s v="Córdoba Páez, Carmen"/>
    <x v="1"/>
    <s v="Cusco"/>
    <n v="1"/>
    <n v="25"/>
  </r>
  <r>
    <d v="2020-01-23T00:00:00"/>
    <s v="jueves"/>
    <x v="1"/>
    <d v="1899-12-30T13:26:24"/>
    <d v="1899-12-30T07:12:00"/>
    <s v="E-051"/>
    <s v="Morales Vera, Mateo"/>
    <x v="5"/>
    <s v="Arequipa"/>
    <n v="0"/>
    <n v="0"/>
  </r>
  <r>
    <d v="2020-01-23T00:00:00"/>
    <s v="jueves"/>
    <x v="1"/>
    <d v="1899-12-30T13:55:12"/>
    <d v="1899-12-30T07:40:48"/>
    <s v="E-109"/>
    <s v="Bravo Giménez/Jiménez, Carmen"/>
    <x v="2"/>
    <s v="La Libertad"/>
    <n v="0"/>
    <n v="0"/>
  </r>
  <r>
    <d v="2020-01-23T00:00:00"/>
    <s v="jueves"/>
    <x v="2"/>
    <d v="1899-12-30T14:38:24"/>
    <d v="1899-12-30T08:09:36"/>
    <s v="E-008"/>
    <s v="Fabiani Pérez, Emilia"/>
    <x v="5"/>
    <s v="Cusco"/>
    <n v="0"/>
    <n v="0"/>
  </r>
  <r>
    <d v="2020-01-23T00:00:00"/>
    <s v="jueves"/>
    <x v="8"/>
    <d v="1899-12-30T12:57:36"/>
    <d v="1899-12-30T06:14:24"/>
    <s v="E-030"/>
    <s v="Ramírez Rojas, Santiago"/>
    <x v="1"/>
    <s v="Arequipa"/>
    <n v="0"/>
    <n v="0"/>
  </r>
  <r>
    <d v="2020-01-23T00:00:00"/>
    <s v="jueves"/>
    <x v="8"/>
    <d v="1899-12-30T12:57:36"/>
    <d v="1899-12-30T06:14:24"/>
    <s v="E-113"/>
    <s v="Toledo Rojas, Paula"/>
    <x v="3"/>
    <s v="Tacna"/>
    <n v="0"/>
    <n v="0"/>
  </r>
  <r>
    <d v="2020-01-23T00:00:00"/>
    <s v="jueves"/>
    <x v="3"/>
    <d v="1899-12-30T14:52:48"/>
    <d v="1899-12-30T07:55:12"/>
    <s v="E-060"/>
    <s v="Quiroga Figueroa, Tomás"/>
    <x v="4"/>
    <s v="Cusco"/>
    <n v="0"/>
    <n v="0"/>
  </r>
  <r>
    <d v="2020-01-23T00:00:00"/>
    <s v="jueves"/>
    <x v="4"/>
    <d v="1899-12-30T13:26:24"/>
    <d v="1899-12-30T06:14:24"/>
    <s v="E-103"/>
    <s v="Duarte Medina, Elizabeth"/>
    <x v="3"/>
    <s v="Tacna"/>
    <n v="0"/>
    <n v="0"/>
  </r>
  <r>
    <d v="2020-01-23T00:00:00"/>
    <s v="jueves"/>
    <x v="4"/>
    <d v="1899-12-30T15:36:00"/>
    <d v="1899-12-30T08:24:00"/>
    <s v="E-062"/>
    <s v="Vera Cáceres, Cristóbal"/>
    <x v="5"/>
    <s v="Lima"/>
    <n v="0"/>
    <n v="0"/>
  </r>
  <r>
    <d v="2020-01-23T00:00:00"/>
    <s v="jueves"/>
    <x v="4"/>
    <d v="1899-12-30T15:21:36"/>
    <d v="1899-12-30T08:09:36"/>
    <s v="E-068"/>
    <s v="Navarro Paz, Roxana"/>
    <x v="2"/>
    <s v="La Libertad"/>
    <n v="0"/>
    <n v="0"/>
  </r>
  <r>
    <d v="2020-01-23T00:00:00"/>
    <s v="jueves"/>
    <x v="5"/>
    <d v="1899-12-30T16:33:36"/>
    <d v="1899-12-30T08:52:48"/>
    <s v="E-038"/>
    <s v="Giménez Godoy, Florencia"/>
    <x v="2"/>
    <s v="Tacna"/>
    <n v="0"/>
    <n v="0"/>
  </r>
  <r>
    <d v="2020-01-23T00:00:00"/>
    <s v="jueves"/>
    <x v="5"/>
    <d v="1899-12-30T16:19:12"/>
    <d v="1899-12-30T08:38:24"/>
    <s v="E-030"/>
    <s v="Ramírez Rojas, Santiago"/>
    <x v="1"/>
    <s v="Arequipa"/>
    <n v="0"/>
    <n v="0"/>
  </r>
  <r>
    <d v="2020-01-23T00:00:00"/>
    <s v="jueves"/>
    <x v="6"/>
    <d v="1899-12-30T15:07:12"/>
    <d v="1899-12-30T07:12:00"/>
    <s v="E-109"/>
    <s v="Bravo Giménez/Jiménez, Carmen"/>
    <x v="2"/>
    <s v="La Libertad"/>
    <n v="0"/>
    <n v="0"/>
  </r>
  <r>
    <d v="2020-01-23T00:00:00"/>
    <s v="jueves"/>
    <x v="6"/>
    <d v="1899-12-30T18:00:00"/>
    <d v="1899-12-30T10:04:48"/>
    <s v="E-068"/>
    <s v="Navarro Paz, Roxana"/>
    <x v="2"/>
    <s v="La Libertad"/>
    <n v="2"/>
    <n v="50"/>
  </r>
  <r>
    <d v="2020-01-23T00:00:00"/>
    <s v="jueves"/>
    <x v="6"/>
    <d v="1899-12-30T18:28:48"/>
    <d v="1899-12-30T10:33:36"/>
    <s v="E-111"/>
    <s v="Velázquez Silva, Ana Patricia"/>
    <x v="4"/>
    <s v="Cusco"/>
    <n v="2"/>
    <n v="50"/>
  </r>
  <r>
    <d v="2020-01-23T00:00:00"/>
    <s v="jueves"/>
    <x v="10"/>
    <d v="1899-12-30T18:43:12"/>
    <d v="1899-12-30T10:33:36"/>
    <s v="E-049"/>
    <s v="Cabrera Ojeda, Valentina"/>
    <x v="3"/>
    <s v="Lambayeque"/>
    <n v="2"/>
    <n v="50"/>
  </r>
  <r>
    <d v="2020-01-23T00:00:00"/>
    <s v="jueves"/>
    <x v="11"/>
    <d v="1899-12-30T18:43:12"/>
    <d v="1899-12-30T10:19:12"/>
    <s v="E-013"/>
    <s v="Mamani Álvarez, Juana"/>
    <x v="2"/>
    <s v="La Libertad"/>
    <n v="2"/>
    <n v="50"/>
  </r>
  <r>
    <d v="2020-01-23T00:00:00"/>
    <s v="jueves"/>
    <x v="11"/>
    <d v="1899-12-30T17:45:36"/>
    <d v="1899-12-30T09:21:36"/>
    <s v="E-072"/>
    <s v="Vargas Lucero, Juana"/>
    <x v="4"/>
    <s v="La Libertad"/>
    <n v="1"/>
    <n v="25"/>
  </r>
  <r>
    <d v="2020-01-23T00:00:00"/>
    <s v="jueves"/>
    <x v="11"/>
    <d v="1899-12-30T15:07:12"/>
    <d v="1899-12-30T06:43:12"/>
    <s v="E-058"/>
    <s v="Castillo Coronel, Alonso"/>
    <x v="0"/>
    <s v="Ayacucho"/>
    <n v="0"/>
    <n v="0"/>
  </r>
  <r>
    <d v="2020-01-23T00:00:00"/>
    <s v="jueves"/>
    <x v="11"/>
    <d v="1899-12-30T17:16:48"/>
    <d v="1899-12-30T08:52:48"/>
    <s v="E-006"/>
    <s v="Cavero Díaz, Emma"/>
    <x v="5"/>
    <s v="Arequipa"/>
    <n v="0"/>
    <n v="0"/>
  </r>
  <r>
    <d v="2020-01-23T00:00:00"/>
    <s v="jueves"/>
    <x v="12"/>
    <d v="1899-12-30T18:28:48"/>
    <d v="1899-12-30T09:36:00"/>
    <s v="E-094"/>
    <s v="Barrios Valdez, Hugo"/>
    <x v="1"/>
    <s v="Ayacucho"/>
    <n v="1"/>
    <n v="25"/>
  </r>
  <r>
    <d v="2020-01-24T00:00:00"/>
    <s v="viernes"/>
    <x v="0"/>
    <d v="1899-12-30T13:55:12"/>
    <d v="1899-12-30T07:55:12"/>
    <s v="E-102"/>
    <s v="Leiva Benítez, Ana María"/>
    <x v="2"/>
    <s v="Tacna"/>
    <n v="0"/>
    <n v="0"/>
  </r>
  <r>
    <d v="2020-01-24T00:00:00"/>
    <s v="viernes"/>
    <x v="0"/>
    <d v="1899-12-30T14:52:48"/>
    <d v="1899-12-30T08:52:48"/>
    <s v="E-026"/>
    <s v="Sosa Giménez/Jiménez, Juan Ignacio"/>
    <x v="1"/>
    <s v="Lambayeque"/>
    <n v="0"/>
    <n v="0"/>
  </r>
  <r>
    <d v="2020-01-24T00:00:00"/>
    <s v="viernes"/>
    <x v="2"/>
    <d v="1899-12-30T18:28:48"/>
    <d v="1899-12-30T12:00:00"/>
    <s v="E-013"/>
    <s v="Mamani Álvarez, Juana"/>
    <x v="2"/>
    <s v="La Libertad"/>
    <n v="4"/>
    <n v="100"/>
  </r>
  <r>
    <d v="2020-01-24T00:00:00"/>
    <s v="viernes"/>
    <x v="3"/>
    <d v="1899-12-30T15:50:24"/>
    <d v="1899-12-30T08:52:48"/>
    <s v="E-025"/>
    <s v="Romero Gutiérrez, Santino"/>
    <x v="5"/>
    <s v="Arequipa"/>
    <n v="0"/>
    <n v="0"/>
  </r>
  <r>
    <d v="2020-01-24T00:00:00"/>
    <s v="viernes"/>
    <x v="9"/>
    <d v="1899-12-30T14:38:24"/>
    <d v="1899-12-30T07:12:00"/>
    <s v="E-001"/>
    <s v="Bazo González, Isabella"/>
    <x v="2"/>
    <s v="Ayacucho"/>
    <n v="0"/>
    <n v="0"/>
  </r>
  <r>
    <d v="2020-01-24T00:00:00"/>
    <s v="viernes"/>
    <x v="5"/>
    <d v="1899-12-30T18:00:00"/>
    <d v="1899-12-30T10:19:12"/>
    <s v="E-029"/>
    <s v="Ruiz Castro, Thiago Benjamín"/>
    <x v="2"/>
    <s v="Ayacucho"/>
    <n v="2"/>
    <n v="50"/>
  </r>
  <r>
    <d v="2020-01-24T00:00:00"/>
    <s v="viernes"/>
    <x v="5"/>
    <d v="1899-12-30T14:38:24"/>
    <d v="1899-12-30T06:57:36"/>
    <s v="E-079"/>
    <s v="Paz Barrios, Lucía"/>
    <x v="5"/>
    <s v="Loreto"/>
    <n v="0"/>
    <n v="0"/>
  </r>
  <r>
    <d v="2020-01-24T00:00:00"/>
    <s v="viernes"/>
    <x v="6"/>
    <d v="1899-12-30T17:45:36"/>
    <d v="1899-12-30T09:50:24"/>
    <s v="E-015"/>
    <s v="González Ruiz, Morena"/>
    <x v="1"/>
    <s v="Loreto"/>
    <n v="1"/>
    <n v="25"/>
  </r>
  <r>
    <d v="2020-01-24T00:00:00"/>
    <s v="viernes"/>
    <x v="11"/>
    <d v="1899-12-30T17:16:48"/>
    <d v="1899-12-30T08:52:48"/>
    <s v="E-002"/>
    <s v="Juarez Rodríguez, Martina"/>
    <x v="3"/>
    <s v="La Libertad"/>
    <n v="0"/>
    <n v="0"/>
  </r>
  <r>
    <d v="2020-01-24T00:00:00"/>
    <s v="viernes"/>
    <x v="11"/>
    <d v="1899-12-30T15:50:24"/>
    <d v="1899-12-30T07:26:24"/>
    <s v="E-105"/>
    <s v="Campos Herrera, Juana"/>
    <x v="4"/>
    <s v="Lambayeque"/>
    <n v="0"/>
    <n v="0"/>
  </r>
  <r>
    <d v="2020-01-24T00:00:00"/>
    <s v="viernes"/>
    <x v="11"/>
    <d v="1899-12-30T18:57:36"/>
    <d v="1899-12-30T10:33:36"/>
    <s v="E-010"/>
    <s v="Martínez Sánchez, Valentina"/>
    <x v="4"/>
    <s v="Lima"/>
    <n v="2"/>
    <n v="50"/>
  </r>
  <r>
    <d v="2020-01-24T00:00:00"/>
    <s v="viernes"/>
    <x v="7"/>
    <d v="1899-12-30T19:12:00"/>
    <d v="1899-12-30T10:33:36"/>
    <s v="E-059"/>
    <s v="Ledesma Córdoba, Martín"/>
    <x v="0"/>
    <s v="Lima"/>
    <n v="2"/>
    <n v="50"/>
  </r>
  <r>
    <d v="2020-01-24T00:00:00"/>
    <s v="viernes"/>
    <x v="7"/>
    <d v="1899-12-30T18:57:36"/>
    <d v="1899-12-30T10:19:12"/>
    <s v="E-010"/>
    <s v="Martínez Sánchez, Valentina"/>
    <x v="4"/>
    <s v="Lima"/>
    <n v="2"/>
    <n v="50"/>
  </r>
  <r>
    <d v="2020-01-25T00:00:00"/>
    <s v="sábado"/>
    <x v="0"/>
    <d v="1899-12-30T12:57:36"/>
    <d v="1899-12-30T06:57:36"/>
    <s v="E-031"/>
    <s v="Flores Ortiz, Tomás"/>
    <x v="1"/>
    <s v="Lambayeque"/>
    <n v="0"/>
    <n v="0"/>
  </r>
  <r>
    <d v="2020-01-25T00:00:00"/>
    <s v="sábado"/>
    <x v="0"/>
    <d v="1899-12-30T16:19:12"/>
    <d v="1899-12-30T10:19:12"/>
    <s v="E-072"/>
    <s v="Vargas Lucero, Juana"/>
    <x v="4"/>
    <s v="La Libertad"/>
    <n v="2"/>
    <n v="50"/>
  </r>
  <r>
    <d v="2020-01-25T00:00:00"/>
    <s v="sábado"/>
    <x v="0"/>
    <d v="1899-12-30T12:28:48"/>
    <d v="1899-12-30T06:28:48"/>
    <s v="E-102"/>
    <s v="Leiva Benítez, Ana María"/>
    <x v="2"/>
    <s v="Tacna"/>
    <n v="0"/>
    <n v="0"/>
  </r>
  <r>
    <d v="2020-01-25T00:00:00"/>
    <s v="sábado"/>
    <x v="0"/>
    <d v="1899-12-30T17:16:48"/>
    <d v="1899-12-30T11:16:48"/>
    <s v="E-058"/>
    <s v="Castillo Coronel, Alonso"/>
    <x v="0"/>
    <s v="Ayacucho"/>
    <n v="3"/>
    <n v="75"/>
  </r>
  <r>
    <d v="2020-01-25T00:00:00"/>
    <s v="sábado"/>
    <x v="1"/>
    <d v="1899-12-30T15:50:24"/>
    <d v="1899-12-30T09:36:00"/>
    <s v="E-003"/>
    <s v="García Gómez, Catalina"/>
    <x v="1"/>
    <s v="Tacna"/>
    <n v="1"/>
    <n v="25"/>
  </r>
  <r>
    <d v="2020-01-25T00:00:00"/>
    <s v="sábado"/>
    <x v="1"/>
    <d v="1899-12-30T18:14:24"/>
    <d v="1899-12-30T12:00:00"/>
    <s v="E-085"/>
    <s v="Méndez Martín, José Luis"/>
    <x v="4"/>
    <s v="Lambayeque"/>
    <n v="4"/>
    <n v="100"/>
  </r>
  <r>
    <d v="2020-01-25T00:00:00"/>
    <s v="sábado"/>
    <x v="8"/>
    <d v="1899-12-30T13:26:24"/>
    <d v="1899-12-30T06:43:12"/>
    <s v="E-048"/>
    <s v="Juárez Muñoz, Trinidad"/>
    <x v="5"/>
    <s v="La Libertad"/>
    <n v="0"/>
    <n v="0"/>
  </r>
  <r>
    <d v="2020-01-25T00:00:00"/>
    <s v="sábado"/>
    <x v="3"/>
    <d v="1899-12-30T14:24:00"/>
    <d v="1899-12-30T07:26:24"/>
    <s v="E-053"/>
    <s v="Moreno Villalba, Benjamín"/>
    <x v="2"/>
    <s v="Tacna"/>
    <n v="0"/>
    <n v="0"/>
  </r>
  <r>
    <d v="2020-01-25T00:00:00"/>
    <s v="sábado"/>
    <x v="9"/>
    <d v="1899-12-30T16:04:48"/>
    <d v="1899-12-30T08:38:24"/>
    <s v="E-068"/>
    <s v="Navarro Paz, Roxana"/>
    <x v="2"/>
    <s v="La Libertad"/>
    <n v="0"/>
    <n v="0"/>
  </r>
  <r>
    <d v="2020-01-25T00:00:00"/>
    <s v="sábado"/>
    <x v="10"/>
    <d v="1899-12-30T16:33:36"/>
    <d v="1899-12-30T08:24:00"/>
    <s v="E-038"/>
    <s v="Giménez Godoy, Florencia"/>
    <x v="2"/>
    <s v="Tacna"/>
    <n v="0"/>
    <n v="0"/>
  </r>
  <r>
    <d v="2020-01-25T00:00:00"/>
    <s v="sábado"/>
    <x v="10"/>
    <d v="1899-12-30T17:16:48"/>
    <d v="1899-12-30T09:07:12"/>
    <s v="E-081"/>
    <s v="Miranda Ávila, Silvia"/>
    <x v="3"/>
    <s v="Tacna"/>
    <n v="1"/>
    <n v="25"/>
  </r>
  <r>
    <d v="2020-01-25T00:00:00"/>
    <s v="sábado"/>
    <x v="7"/>
    <d v="1899-12-30T16:19:12"/>
    <d v="1899-12-30T07:40:48"/>
    <s v="E-080"/>
    <s v="Rivero Escobar, Paula"/>
    <x v="2"/>
    <s v="Cusco"/>
    <n v="0"/>
    <n v="0"/>
  </r>
  <r>
    <d v="2020-01-25T00:00:00"/>
    <s v="sábado"/>
    <x v="12"/>
    <d v="1899-12-30T20:52:48"/>
    <d v="1899-12-30T12:00:00"/>
    <s v="E-056"/>
    <s v="Carrizo Ramos, Lucas"/>
    <x v="3"/>
    <s v="Lambayeque"/>
    <n v="4"/>
    <n v="100"/>
  </r>
  <r>
    <d v="2020-01-25T00:00:00"/>
    <s v="sábado"/>
    <x v="12"/>
    <d v="1899-12-30T19:40:48"/>
    <d v="1899-12-30T10:48:00"/>
    <s v="E-093"/>
    <s v="Mendoza Bravo, Jorge"/>
    <x v="0"/>
    <s v="Lima"/>
    <n v="2"/>
    <n v="50"/>
  </r>
  <r>
    <d v="2020-01-26T00:00:00"/>
    <s v="domingo"/>
    <x v="0"/>
    <d v="1899-12-30T16:48:00"/>
    <d v="1899-12-30T10:48:00"/>
    <s v="E-011"/>
    <s v="Gonzales Romero, Victoria"/>
    <x v="5"/>
    <s v="Cusco"/>
    <n v="2"/>
    <n v="50"/>
  </r>
  <r>
    <d v="2020-01-26T00:00:00"/>
    <s v="domingo"/>
    <x v="0"/>
    <d v="1899-12-30T12:28:48"/>
    <d v="1899-12-30T06:28:48"/>
    <s v="E-113"/>
    <s v="Toledo Rojas, Paula"/>
    <x v="3"/>
    <s v="Tacna"/>
    <n v="0"/>
    <n v="0"/>
  </r>
  <r>
    <d v="2020-01-26T00:00:00"/>
    <s v="domingo"/>
    <x v="8"/>
    <d v="1899-12-30T16:04:48"/>
    <d v="1899-12-30T09:21:36"/>
    <s v="E-068"/>
    <s v="Navarro Paz, Roxana"/>
    <x v="2"/>
    <s v="La Libertad"/>
    <n v="1"/>
    <n v="25"/>
  </r>
  <r>
    <d v="2020-01-26T00:00:00"/>
    <s v="domingo"/>
    <x v="8"/>
    <d v="1899-12-30T17:45:36"/>
    <d v="1899-12-30T11:02:24"/>
    <s v="E-017"/>
    <s v="Gómez Flores, Francesca"/>
    <x v="3"/>
    <s v="Arequipa"/>
    <n v="3"/>
    <n v="75"/>
  </r>
  <r>
    <d v="2020-01-26T00:00:00"/>
    <s v="domingo"/>
    <x v="8"/>
    <d v="1899-12-30T18:14:24"/>
    <d v="1899-12-30T11:31:12"/>
    <s v="E-104"/>
    <s v="Moyano Suárez, Sonia"/>
    <x v="0"/>
    <s v="La Libertad"/>
    <n v="3"/>
    <n v="75"/>
  </r>
  <r>
    <d v="2020-01-26T00:00:00"/>
    <s v="domingo"/>
    <x v="3"/>
    <d v="1899-12-30T18:00:00"/>
    <d v="1899-12-30T11:02:24"/>
    <s v="E-023"/>
    <s v="García Aguirre, Joaquín"/>
    <x v="0"/>
    <s v="Cusco"/>
    <n v="3"/>
    <n v="75"/>
  </r>
  <r>
    <d v="2020-01-26T00:00:00"/>
    <s v="domingo"/>
    <x v="3"/>
    <d v="1899-12-30T14:52:48"/>
    <d v="1899-12-30T07:55:12"/>
    <s v="E-048"/>
    <s v="Juárez Muñoz, Trinidad"/>
    <x v="5"/>
    <s v="La Libertad"/>
    <n v="0"/>
    <n v="0"/>
  </r>
  <r>
    <d v="2020-01-26T00:00:00"/>
    <s v="domingo"/>
    <x v="4"/>
    <d v="1899-12-30T14:38:24"/>
    <d v="1899-12-30T07:26:24"/>
    <s v="E-061"/>
    <s v="Vega Correa, Matías"/>
    <x v="2"/>
    <s v="La Libertad"/>
    <n v="0"/>
    <n v="0"/>
  </r>
  <r>
    <d v="2020-01-26T00:00:00"/>
    <s v="domingo"/>
    <x v="9"/>
    <d v="1899-12-30T13:40:48"/>
    <d v="1899-12-30T06:14:24"/>
    <s v="E-019"/>
    <s v="López Benítez, Bautista"/>
    <x v="3"/>
    <s v="Lima"/>
    <n v="0"/>
    <n v="0"/>
  </r>
  <r>
    <d v="2020-01-26T00:00:00"/>
    <s v="domingo"/>
    <x v="9"/>
    <d v="1899-12-30T17:02:24"/>
    <d v="1899-12-30T09:36:00"/>
    <s v="E-084"/>
    <s v="Roldán Acuña, Juan Carlos"/>
    <x v="0"/>
    <s v="Ayacucho"/>
    <n v="1"/>
    <n v="25"/>
  </r>
  <r>
    <d v="2020-01-26T00:00:00"/>
    <s v="domingo"/>
    <x v="9"/>
    <d v="1899-12-30T15:21:36"/>
    <d v="1899-12-30T07:55:12"/>
    <s v="E-018"/>
    <s v="Fernández Acosta, Benjamín"/>
    <x v="3"/>
    <s v="Cusco"/>
    <n v="0"/>
    <n v="0"/>
  </r>
  <r>
    <d v="2020-01-26T00:00:00"/>
    <s v="domingo"/>
    <x v="6"/>
    <d v="1899-12-30T16:19:12"/>
    <d v="1899-12-30T08:24:00"/>
    <s v="E-067"/>
    <s v="Cardozo Rivero, Martha"/>
    <x v="1"/>
    <s v="Cusco"/>
    <n v="0"/>
    <n v="0"/>
  </r>
  <r>
    <d v="2020-01-26T00:00:00"/>
    <s v="domingo"/>
    <x v="6"/>
    <d v="1899-12-30T19:12:00"/>
    <d v="1899-12-30T11:16:48"/>
    <s v="E-113"/>
    <s v="Toledo Rojas, Paula"/>
    <x v="3"/>
    <s v="Tacna"/>
    <n v="3"/>
    <n v="75"/>
  </r>
  <r>
    <d v="2020-01-26T00:00:00"/>
    <s v="domingo"/>
    <x v="10"/>
    <d v="1899-12-30T19:55:12"/>
    <d v="1899-12-30T11:45:36"/>
    <s v="E-004"/>
    <s v="Beltrán Fernández, Sofía"/>
    <x v="1"/>
    <s v="Loreto"/>
    <n v="3"/>
    <n v="75"/>
  </r>
  <r>
    <d v="2020-01-26T00:00:00"/>
    <s v="domingo"/>
    <x v="11"/>
    <d v="1899-12-30T16:19:12"/>
    <d v="1899-12-30T07:55:12"/>
    <s v="E-072"/>
    <s v="Vargas Lucero, Juana"/>
    <x v="4"/>
    <s v="La Libertad"/>
    <n v="0"/>
    <n v="0"/>
  </r>
  <r>
    <d v="2020-01-26T00:00:00"/>
    <s v="domingo"/>
    <x v="7"/>
    <d v="1899-12-30T18:57:36"/>
    <d v="1899-12-30T10:19:12"/>
    <s v="E-086"/>
    <s v="Guzmán Maidana, Marco Antonio"/>
    <x v="5"/>
    <s v="Lambayeque"/>
    <n v="2"/>
    <n v="50"/>
  </r>
  <r>
    <d v="2020-01-26T00:00:00"/>
    <s v="domingo"/>
    <x v="12"/>
    <d v="1899-12-30T19:12:00"/>
    <d v="1899-12-30T10:19:12"/>
    <s v="E-026"/>
    <s v="Sosa Giménez/Jiménez, Juan Ignacio"/>
    <x v="1"/>
    <s v="Lambayeque"/>
    <n v="2"/>
    <n v="50"/>
  </r>
  <r>
    <d v="2020-01-27T00:00:00"/>
    <s v="lunes"/>
    <x v="1"/>
    <d v="1899-12-30T18:00:00"/>
    <d v="1899-12-30T11:45:36"/>
    <s v="E-111"/>
    <s v="Velázquez Silva, Ana Patricia"/>
    <x v="4"/>
    <s v="Cusco"/>
    <n v="3"/>
    <n v="75"/>
  </r>
  <r>
    <d v="2020-01-27T00:00:00"/>
    <s v="lunes"/>
    <x v="3"/>
    <d v="1899-12-30T18:14:24"/>
    <d v="1899-12-30T11:16:48"/>
    <s v="E-015"/>
    <s v="González Ruiz, Morena"/>
    <x v="1"/>
    <s v="Loreto"/>
    <n v="3"/>
    <n v="75"/>
  </r>
  <r>
    <d v="2020-01-27T00:00:00"/>
    <s v="lunes"/>
    <x v="4"/>
    <d v="1899-12-30T19:12:00"/>
    <d v="1899-12-30T12:00:00"/>
    <s v="E-068"/>
    <s v="Navarro Paz, Roxana"/>
    <x v="2"/>
    <s v="La Libertad"/>
    <n v="4"/>
    <n v="100"/>
  </r>
  <r>
    <d v="2020-01-27T00:00:00"/>
    <s v="lunes"/>
    <x v="9"/>
    <d v="1899-12-30T16:48:00"/>
    <d v="1899-12-30T09:21:36"/>
    <s v="E-110"/>
    <s v="Chávez Molina, Laura"/>
    <x v="1"/>
    <s v="Lambayeque"/>
    <n v="1"/>
    <n v="25"/>
  </r>
  <r>
    <d v="2020-01-27T00:00:00"/>
    <s v="lunes"/>
    <x v="6"/>
    <d v="1899-12-30T14:38:24"/>
    <d v="1899-12-30T06:43:12"/>
    <s v="E-021"/>
    <s v="Martínez Suárez, Valentino"/>
    <x v="0"/>
    <s v="Lima"/>
    <n v="0"/>
    <n v="0"/>
  </r>
  <r>
    <d v="2020-01-27T00:00:00"/>
    <s v="lunes"/>
    <x v="6"/>
    <d v="1899-12-30T15:07:12"/>
    <d v="1899-12-30T07:12:00"/>
    <s v="E-106"/>
    <s v="Soto Aguirre, Patricia"/>
    <x v="2"/>
    <s v="Tacna"/>
    <n v="0"/>
    <n v="0"/>
  </r>
  <r>
    <d v="2020-01-27T00:00:00"/>
    <s v="lunes"/>
    <x v="10"/>
    <d v="1899-12-30T16:04:48"/>
    <d v="1899-12-30T07:55:12"/>
    <s v="E-080"/>
    <s v="Rivero Escobar, Paula"/>
    <x v="2"/>
    <s v="Cusco"/>
    <n v="0"/>
    <n v="0"/>
  </r>
  <r>
    <d v="2020-01-27T00:00:00"/>
    <s v="lunes"/>
    <x v="11"/>
    <d v="1899-12-30T18:43:12"/>
    <d v="1899-12-30T10:19:12"/>
    <s v="E-110"/>
    <s v="Chávez Molina, Laura"/>
    <x v="1"/>
    <s v="Lambayeque"/>
    <n v="2"/>
    <n v="50"/>
  </r>
  <r>
    <d v="2020-01-27T00:00:00"/>
    <s v="lunes"/>
    <x v="12"/>
    <d v="1899-12-30T16:33:36"/>
    <d v="1899-12-30T07:40:48"/>
    <s v="E-070"/>
    <s v="Vázquez Roldán, Elizabeth"/>
    <x v="2"/>
    <s v="La Libertad"/>
    <n v="0"/>
    <n v="0"/>
  </r>
  <r>
    <d v="2020-01-27T00:00:00"/>
    <s v="lunes"/>
    <x v="12"/>
    <d v="1899-12-30T16:04:48"/>
    <d v="1899-12-30T07:12:00"/>
    <s v="E-093"/>
    <s v="Mendoza Bravo, Jorge"/>
    <x v="0"/>
    <s v="Lima"/>
    <n v="0"/>
    <n v="0"/>
  </r>
  <r>
    <d v="2020-01-27T00:00:00"/>
    <s v="lunes"/>
    <x v="12"/>
    <d v="1899-12-30T19:26:24"/>
    <d v="1899-12-30T10:33:36"/>
    <s v="E-058"/>
    <s v="Castillo Coronel, Alonso"/>
    <x v="0"/>
    <s v="Ayacucho"/>
    <n v="2"/>
    <n v="50"/>
  </r>
  <r>
    <d v="2020-01-27T00:00:00"/>
    <s v="lunes"/>
    <x v="12"/>
    <d v="1899-12-30T20:24:00"/>
    <d v="1899-12-30T11:31:12"/>
    <s v="E-097"/>
    <s v="Ayala Montenegro, Mario"/>
    <x v="1"/>
    <s v="Lima"/>
    <n v="3"/>
    <n v="75"/>
  </r>
  <r>
    <d v="2020-01-28T00:00:00"/>
    <s v="martes"/>
    <x v="0"/>
    <d v="1899-12-30T15:50:24"/>
    <d v="1899-12-30T09:50:24"/>
    <s v="E-110"/>
    <s v="Chávez Molina, Laura"/>
    <x v="1"/>
    <s v="Lambayeque"/>
    <n v="1"/>
    <n v="25"/>
  </r>
  <r>
    <d v="2020-01-28T00:00:00"/>
    <s v="martes"/>
    <x v="0"/>
    <d v="1899-12-30T16:48:00"/>
    <d v="1899-12-30T10:48:00"/>
    <s v="E-083"/>
    <s v="Farias Leiva, Rosa"/>
    <x v="3"/>
    <s v="Lambayeque"/>
    <n v="2"/>
    <n v="50"/>
  </r>
  <r>
    <d v="2020-01-28T00:00:00"/>
    <s v="martes"/>
    <x v="2"/>
    <d v="1899-12-30T17:16:48"/>
    <d v="1899-12-30T10:48:00"/>
    <s v="E-108"/>
    <s v="Valdez Gutiérrez, Rosmery"/>
    <x v="0"/>
    <s v="Lima"/>
    <n v="2"/>
    <n v="50"/>
  </r>
  <r>
    <d v="2020-01-28T00:00:00"/>
    <s v="martes"/>
    <x v="8"/>
    <d v="1899-12-30T12:57:36"/>
    <d v="1899-12-30T06:14:24"/>
    <s v="E-065"/>
    <s v="Ponce Mansilla, Sebastián"/>
    <x v="4"/>
    <s v="Tacna"/>
    <n v="0"/>
    <n v="0"/>
  </r>
  <r>
    <d v="2020-01-28T00:00:00"/>
    <s v="martes"/>
    <x v="8"/>
    <d v="1899-12-30T14:24:00"/>
    <d v="1899-12-30T07:40:48"/>
    <s v="E-105"/>
    <s v="Campos Herrera, Juana"/>
    <x v="4"/>
    <s v="Lambayeque"/>
    <n v="0"/>
    <n v="0"/>
  </r>
  <r>
    <d v="2020-01-28T00:00:00"/>
    <s v="martes"/>
    <x v="4"/>
    <d v="1899-12-30T13:40:48"/>
    <d v="1899-12-30T06:28:48"/>
    <s v="E-040"/>
    <s v="Pereyra Domínguez, Josefa"/>
    <x v="3"/>
    <s v="Tacna"/>
    <n v="0"/>
    <n v="0"/>
  </r>
  <r>
    <d v="2020-01-28T00:00:00"/>
    <s v="martes"/>
    <x v="5"/>
    <d v="1899-12-30T18:28:48"/>
    <d v="1899-12-30T10:48:00"/>
    <s v="E-110"/>
    <s v="Chávez Molina, Laura"/>
    <x v="1"/>
    <s v="Lambayeque"/>
    <n v="2"/>
    <n v="50"/>
  </r>
  <r>
    <d v="2020-01-28T00:00:00"/>
    <s v="martes"/>
    <x v="6"/>
    <d v="1899-12-30T19:12:00"/>
    <d v="1899-12-30T11:16:48"/>
    <s v="E-045"/>
    <s v="Silva Quiroga, Martina"/>
    <x v="3"/>
    <s v="Lambayeque"/>
    <n v="3"/>
    <n v="75"/>
  </r>
  <r>
    <d v="2020-01-28T00:00:00"/>
    <s v="martes"/>
    <x v="6"/>
    <d v="1899-12-30T19:40:48"/>
    <d v="1899-12-30T11:45:36"/>
    <s v="E-022"/>
    <s v="Pérez Herrera, Benicio"/>
    <x v="1"/>
    <s v="Arequipa"/>
    <n v="3"/>
    <n v="75"/>
  </r>
  <r>
    <d v="2020-01-28T00:00:00"/>
    <s v="martes"/>
    <x v="6"/>
    <d v="1899-12-30T17:45:36"/>
    <d v="1899-12-30T09:50:24"/>
    <s v="E-109"/>
    <s v="Bravo Giménez/Jiménez, Carmen"/>
    <x v="2"/>
    <s v="La Libertad"/>
    <n v="1"/>
    <n v="25"/>
  </r>
  <r>
    <d v="2020-01-28T00:00:00"/>
    <s v="martes"/>
    <x v="6"/>
    <d v="1899-12-30T18:00:00"/>
    <d v="1899-12-30T10:04:48"/>
    <s v="E-033"/>
    <s v="Acosta Luna, Francesca"/>
    <x v="1"/>
    <s v="Arequipa"/>
    <n v="2"/>
    <n v="50"/>
  </r>
  <r>
    <d v="2020-01-28T00:00:00"/>
    <s v="martes"/>
    <x v="11"/>
    <d v="1899-12-30T15:07:12"/>
    <d v="1899-12-30T06:43:12"/>
    <s v="E-018"/>
    <s v="Fernández Acosta, Benjamín"/>
    <x v="3"/>
    <s v="Cusco"/>
    <n v="0"/>
    <n v="0"/>
  </r>
  <r>
    <d v="2020-01-28T00:00:00"/>
    <s v="martes"/>
    <x v="7"/>
    <d v="1899-12-30T19:55:12"/>
    <d v="1899-12-30T11:16:48"/>
    <s v="E-032"/>
    <s v="Benítez Núñez, Agustín"/>
    <x v="2"/>
    <s v="Cusco"/>
    <n v="3"/>
    <n v="75"/>
  </r>
  <r>
    <d v="2020-01-28T00:00:00"/>
    <s v="martes"/>
    <x v="7"/>
    <d v="1899-12-30T16:19:12"/>
    <d v="1899-12-30T07:40:48"/>
    <s v="E-091"/>
    <s v="Páez Soto, Fernando"/>
    <x v="1"/>
    <s v="Tacna"/>
    <n v="0"/>
    <n v="0"/>
  </r>
  <r>
    <d v="2020-01-29T00:00:00"/>
    <s v="miércoles"/>
    <x v="0"/>
    <d v="1899-12-30T13:55:12"/>
    <d v="1899-12-30T07:55:12"/>
    <s v="E-047"/>
    <s v="Luna Ledesma, Catalina"/>
    <x v="2"/>
    <s v="Tacna"/>
    <n v="0"/>
    <n v="0"/>
  </r>
  <r>
    <d v="2020-01-29T00:00:00"/>
    <s v="miércoles"/>
    <x v="1"/>
    <d v="1899-12-30T18:14:24"/>
    <d v="1899-12-30T12:00:00"/>
    <s v="E-028"/>
    <s v="Álvarez Silva, Francisco"/>
    <x v="3"/>
    <s v="Cusco"/>
    <n v="4"/>
    <n v="100"/>
  </r>
  <r>
    <d v="2020-01-29T00:00:00"/>
    <s v="miércoles"/>
    <x v="1"/>
    <d v="1899-12-30T12:28:48"/>
    <d v="1899-12-30T06:14:24"/>
    <s v="E-013"/>
    <s v="Mamani Álvarez, Juana"/>
    <x v="2"/>
    <s v="La Libertad"/>
    <n v="0"/>
    <n v="0"/>
  </r>
  <r>
    <d v="2020-01-29T00:00:00"/>
    <s v="miércoles"/>
    <x v="2"/>
    <d v="1899-12-30T12:43:12"/>
    <d v="1899-12-30T06:14:24"/>
    <s v="E-043"/>
    <s v="Castro Vega, Antonella"/>
    <x v="5"/>
    <s v="Cusco"/>
    <n v="0"/>
    <n v="0"/>
  </r>
  <r>
    <d v="2020-01-29T00:00:00"/>
    <s v="miércoles"/>
    <x v="2"/>
    <d v="1899-12-30T18:00:00"/>
    <d v="1899-12-30T11:31:12"/>
    <s v="E-114"/>
    <s v="Franco Ortiz, Laura"/>
    <x v="3"/>
    <s v="Lima"/>
    <n v="3"/>
    <n v="75"/>
  </r>
  <r>
    <d v="2020-01-29T00:00:00"/>
    <s v="miércoles"/>
    <x v="2"/>
    <d v="1899-12-30T16:19:12"/>
    <d v="1899-12-30T09:50:24"/>
    <s v="E-026"/>
    <s v="Sosa Giménez/Jiménez, Juan Ignacio"/>
    <x v="1"/>
    <s v="Lambayeque"/>
    <n v="1"/>
    <n v="25"/>
  </r>
  <r>
    <d v="2020-01-29T00:00:00"/>
    <s v="miércoles"/>
    <x v="8"/>
    <d v="1899-12-30T18:14:24"/>
    <d v="1899-12-30T11:31:12"/>
    <s v="E-060"/>
    <s v="Quiroga Figueroa, Tomás"/>
    <x v="4"/>
    <s v="Cusco"/>
    <n v="3"/>
    <n v="75"/>
  </r>
  <r>
    <d v="2020-01-29T00:00:00"/>
    <s v="miércoles"/>
    <x v="3"/>
    <d v="1899-12-30T13:26:24"/>
    <d v="1899-12-30T06:28:48"/>
    <s v="E-018"/>
    <s v="Fernández Acosta, Benjamín"/>
    <x v="3"/>
    <s v="Cusco"/>
    <n v="0"/>
    <n v="0"/>
  </r>
  <r>
    <d v="2020-01-29T00:00:00"/>
    <s v="miércoles"/>
    <x v="4"/>
    <d v="1899-12-30T15:21:36"/>
    <d v="1899-12-30T08:09:36"/>
    <s v="E-063"/>
    <s v="Muñoz Vargas, José"/>
    <x v="4"/>
    <s v="Loreto"/>
    <n v="0"/>
    <n v="0"/>
  </r>
  <r>
    <d v="2020-01-29T00:00:00"/>
    <s v="miércoles"/>
    <x v="4"/>
    <d v="1899-12-30T18:14:24"/>
    <d v="1899-12-30T11:02:24"/>
    <s v="E-013"/>
    <s v="Mamani Álvarez, Juana"/>
    <x v="2"/>
    <s v="La Libertad"/>
    <n v="3"/>
    <n v="75"/>
  </r>
  <r>
    <d v="2020-01-29T00:00:00"/>
    <s v="miércoles"/>
    <x v="9"/>
    <d v="1899-12-30T18:00:00"/>
    <d v="1899-12-30T10:33:36"/>
    <s v="E-005"/>
    <s v="Giribaldi López, Olivia"/>
    <x v="5"/>
    <s v="Lambayeque"/>
    <n v="2"/>
    <n v="50"/>
  </r>
  <r>
    <d v="2020-01-29T00:00:00"/>
    <s v="miércoles"/>
    <x v="6"/>
    <d v="1899-12-30T16:19:12"/>
    <d v="1899-12-30T08:24:00"/>
    <s v="E-033"/>
    <s v="Acosta Luna, Francesca"/>
    <x v="1"/>
    <s v="Arequipa"/>
    <n v="0"/>
    <n v="0"/>
  </r>
  <r>
    <d v="2020-01-29T00:00:00"/>
    <s v="miércoles"/>
    <x v="10"/>
    <d v="1899-12-30T16:33:36"/>
    <d v="1899-12-30T08:24:00"/>
    <s v="E-087"/>
    <s v="Agüero Moyano, Miguel Ángel"/>
    <x v="2"/>
    <s v="Ayacucho"/>
    <n v="0"/>
    <n v="0"/>
  </r>
  <r>
    <d v="2020-01-29T00:00:00"/>
    <s v="miércoles"/>
    <x v="10"/>
    <d v="1899-12-30T18:14:24"/>
    <d v="1899-12-30T10:04:48"/>
    <s v="E-095"/>
    <s v="Bustos Toledo, Antonio"/>
    <x v="2"/>
    <s v="Loreto"/>
    <n v="2"/>
    <n v="50"/>
  </r>
  <r>
    <d v="2020-01-29T00:00:00"/>
    <s v="miércoles"/>
    <x v="10"/>
    <d v="1899-12-30T19:55:12"/>
    <d v="1899-12-30T11:45:36"/>
    <s v="E-013"/>
    <s v="Mamani Álvarez, Juana"/>
    <x v="2"/>
    <s v="La Libertad"/>
    <n v="3"/>
    <n v="75"/>
  </r>
  <r>
    <d v="2020-01-29T00:00:00"/>
    <s v="miércoles"/>
    <x v="10"/>
    <d v="1899-12-30T18:28:48"/>
    <d v="1899-12-30T10:19:12"/>
    <s v="E-020"/>
    <s v="Díaz Medina, Felipe"/>
    <x v="0"/>
    <s v="Ayacucho"/>
    <n v="2"/>
    <n v="50"/>
  </r>
  <r>
    <d v="2020-01-29T00:00:00"/>
    <s v="miércoles"/>
    <x v="7"/>
    <d v="1899-12-30T19:12:00"/>
    <d v="1899-12-30T10:33:36"/>
    <s v="E-020"/>
    <s v="Díaz Medina, Felipe"/>
    <x v="0"/>
    <s v="Ayacucho"/>
    <n v="2"/>
    <n v="50"/>
  </r>
  <r>
    <d v="2020-01-29T00:00:00"/>
    <s v="miércoles"/>
    <x v="12"/>
    <d v="1899-12-30T16:48:00"/>
    <d v="1899-12-30T07:55:12"/>
    <s v="E-069"/>
    <s v="Coronel Miranda, Ana María"/>
    <x v="1"/>
    <s v="Lambayeque"/>
    <n v="0"/>
    <n v="0"/>
  </r>
  <r>
    <d v="2020-01-30T00:00:00"/>
    <s v="jueves"/>
    <x v="1"/>
    <d v="1899-12-30T17:31:12"/>
    <d v="1899-12-30T11:16:48"/>
    <s v="E-091"/>
    <s v="Páez Soto, Fernando"/>
    <x v="1"/>
    <s v="Tacna"/>
    <n v="3"/>
    <n v="75"/>
  </r>
  <r>
    <d v="2020-01-30T00:00:00"/>
    <s v="jueves"/>
    <x v="8"/>
    <d v="1899-12-30T16:33:36"/>
    <d v="1899-12-30T09:50:24"/>
    <s v="E-110"/>
    <s v="Chávez Molina, Laura"/>
    <x v="1"/>
    <s v="Lambayeque"/>
    <n v="1"/>
    <n v="25"/>
  </r>
  <r>
    <d v="2020-01-30T00:00:00"/>
    <s v="jueves"/>
    <x v="3"/>
    <d v="1899-12-30T17:02:24"/>
    <d v="1899-12-30T10:04:48"/>
    <s v="E-102"/>
    <s v="Leiva Benítez, Ana María"/>
    <x v="2"/>
    <s v="Tacna"/>
    <n v="2"/>
    <n v="50"/>
  </r>
  <r>
    <d v="2020-01-30T00:00:00"/>
    <s v="jueves"/>
    <x v="3"/>
    <d v="1899-12-30T13:55:12"/>
    <d v="1899-12-30T06:57:36"/>
    <s v="E-077"/>
    <s v="Correa Blanco, Laura"/>
    <x v="2"/>
    <s v="Loreto"/>
    <n v="0"/>
    <n v="0"/>
  </r>
  <r>
    <d v="2020-01-30T00:00:00"/>
    <s v="jueves"/>
    <x v="9"/>
    <d v="1899-12-30T16:33:36"/>
    <d v="1899-12-30T09:07:12"/>
    <s v="E-097"/>
    <s v="Ayala Montenegro, Mario"/>
    <x v="1"/>
    <s v="Lima"/>
    <n v="1"/>
    <n v="25"/>
  </r>
  <r>
    <d v="2020-01-30T00:00:00"/>
    <s v="jueves"/>
    <x v="5"/>
    <d v="1899-12-30T15:21:36"/>
    <d v="1899-12-30T07:40:48"/>
    <s v="E-094"/>
    <s v="Barrios Valdez, Hugo"/>
    <x v="1"/>
    <s v="Ayacucho"/>
    <n v="0"/>
    <n v="0"/>
  </r>
  <r>
    <d v="2020-01-30T00:00:00"/>
    <s v="jueves"/>
    <x v="5"/>
    <d v="1899-12-30T18:43:12"/>
    <d v="1899-12-30T11:02:24"/>
    <s v="E-101"/>
    <s v="Acuña Acosta, Roxana"/>
    <x v="1"/>
    <s v="Tacna"/>
    <n v="3"/>
    <n v="75"/>
  </r>
  <r>
    <d v="2020-01-30T00:00:00"/>
    <s v="jueves"/>
    <x v="6"/>
    <d v="1899-12-30T17:02:24"/>
    <d v="1899-12-30T09:07:12"/>
    <s v="E-065"/>
    <s v="Ponce Mansilla, Sebastián"/>
    <x v="4"/>
    <s v="Tacna"/>
    <n v="1"/>
    <n v="25"/>
  </r>
  <r>
    <d v="2020-01-30T00:00:00"/>
    <s v="jueves"/>
    <x v="10"/>
    <d v="1899-12-30T14:52:48"/>
    <d v="1899-12-30T06:43:12"/>
    <s v="E-018"/>
    <s v="Fernández Acosta, Benjamín"/>
    <x v="3"/>
    <s v="Cusco"/>
    <n v="0"/>
    <n v="0"/>
  </r>
  <r>
    <d v="2020-01-30T00:00:00"/>
    <s v="jueves"/>
    <x v="11"/>
    <d v="1899-12-30T19:26:24"/>
    <d v="1899-12-30T11:02:24"/>
    <s v="E-058"/>
    <s v="Castillo Coronel, Alonso"/>
    <x v="0"/>
    <s v="Ayacucho"/>
    <n v="3"/>
    <n v="75"/>
  </r>
  <r>
    <d v="2020-01-30T00:00:00"/>
    <s v="jueves"/>
    <x v="11"/>
    <d v="1899-12-30T19:55:12"/>
    <d v="1899-12-30T11:31:12"/>
    <s v="E-031"/>
    <s v="Flores Ortiz, Tomás"/>
    <x v="1"/>
    <s v="Lambayeque"/>
    <n v="3"/>
    <n v="75"/>
  </r>
  <r>
    <d v="2020-01-30T00:00:00"/>
    <s v="jueves"/>
    <x v="11"/>
    <d v="1899-12-30T18:28:48"/>
    <d v="1899-12-30T10:04:48"/>
    <s v="E-070"/>
    <s v="Vázquez Roldán, Elizabeth"/>
    <x v="2"/>
    <s v="La Libertad"/>
    <n v="2"/>
    <n v="50"/>
  </r>
  <r>
    <d v="2020-01-30T00:00:00"/>
    <s v="jueves"/>
    <x v="7"/>
    <d v="1899-12-30T14:38:24"/>
    <d v="1899-12-30T06:00:00"/>
    <s v="E-075"/>
    <s v="Figueroa Agüero, Rosmery"/>
    <x v="4"/>
    <s v="La Libertad"/>
    <n v="0"/>
    <n v="0"/>
  </r>
  <r>
    <d v="2020-01-31T00:00:00"/>
    <s v="viernes"/>
    <x v="0"/>
    <d v="1899-12-30T15:21:36"/>
    <d v="1899-12-30T09:21:36"/>
    <s v="E-074"/>
    <s v="Arias Hernández, Lidia"/>
    <x v="2"/>
    <s v="Tacna"/>
    <n v="1"/>
    <n v="25"/>
  </r>
  <r>
    <d v="2020-01-31T00:00:00"/>
    <s v="viernes"/>
    <x v="1"/>
    <d v="1899-12-30T14:38:24"/>
    <d v="1899-12-30T08:24:00"/>
    <s v="E-050"/>
    <s v="Ríos Ponce, Alonso"/>
    <x v="0"/>
    <s v="Cusco"/>
    <n v="0"/>
    <n v="0"/>
  </r>
  <r>
    <d v="2020-01-31T00:00:00"/>
    <s v="viernes"/>
    <x v="1"/>
    <d v="1899-12-30T15:36:00"/>
    <d v="1899-12-30T09:21:36"/>
    <s v="E-066"/>
    <s v="Villalba Farías, Gaspar"/>
    <x v="2"/>
    <s v="Cusco"/>
    <n v="1"/>
    <n v="25"/>
  </r>
  <r>
    <d v="2020-01-31T00:00:00"/>
    <s v="viernes"/>
    <x v="2"/>
    <d v="1899-12-30T13:55:12"/>
    <d v="1899-12-30T07:26:24"/>
    <s v="E-041"/>
    <s v="Rojas Moreno, Maite"/>
    <x v="2"/>
    <s v="Tacna"/>
    <n v="0"/>
    <n v="0"/>
  </r>
  <r>
    <d v="2020-01-31T00:00:00"/>
    <s v="viernes"/>
    <x v="2"/>
    <d v="1899-12-30T14:09:36"/>
    <d v="1899-12-30T07:40:48"/>
    <s v="E-087"/>
    <s v="Agüero Moyano, Miguel Ángel"/>
    <x v="2"/>
    <s v="Ayacucho"/>
    <n v="0"/>
    <n v="0"/>
  </r>
  <r>
    <d v="2020-01-31T00:00:00"/>
    <s v="viernes"/>
    <x v="2"/>
    <d v="1899-12-30T17:31:12"/>
    <d v="1899-12-30T11:02:24"/>
    <s v="E-022"/>
    <s v="Pérez Herrera, Benicio"/>
    <x v="1"/>
    <s v="Arequipa"/>
    <n v="3"/>
    <n v="75"/>
  </r>
  <r>
    <d v="2020-01-31T00:00:00"/>
    <s v="viernes"/>
    <x v="8"/>
    <d v="1899-12-30T13:26:24"/>
    <d v="1899-12-30T06:43:12"/>
    <s v="E-078"/>
    <s v="Maldonado Mendoza, Ana Patricia"/>
    <x v="5"/>
    <s v="Tacna"/>
    <n v="0"/>
    <n v="0"/>
  </r>
  <r>
    <d v="2020-01-31T00:00:00"/>
    <s v="viernes"/>
    <x v="3"/>
    <d v="1899-12-30T16:19:12"/>
    <d v="1899-12-30T09:21:36"/>
    <s v="E-061"/>
    <s v="Vega Correa, Matías"/>
    <x v="2"/>
    <s v="La Libertad"/>
    <n v="1"/>
    <n v="25"/>
  </r>
  <r>
    <d v="2020-01-31T00:00:00"/>
    <s v="viernes"/>
    <x v="4"/>
    <d v="1899-12-30T17:45:36"/>
    <d v="1899-12-30T10:33:36"/>
    <s v="E-074"/>
    <s v="Arias Hernández, Lidia"/>
    <x v="2"/>
    <s v="Tacna"/>
    <n v="2"/>
    <n v="50"/>
  </r>
  <r>
    <d v="2020-01-31T00:00:00"/>
    <s v="viernes"/>
    <x v="4"/>
    <d v="1899-12-30T19:12:00"/>
    <d v="1899-12-30T12:00:00"/>
    <s v="E-034"/>
    <s v="Medina Juárez, Sofía"/>
    <x v="1"/>
    <s v="La Libertad"/>
    <n v="4"/>
    <n v="100"/>
  </r>
  <r>
    <d v="2020-01-31T00:00:00"/>
    <s v="viernes"/>
    <x v="9"/>
    <d v="1899-12-30T15:36:00"/>
    <d v="1899-12-30T08:09:36"/>
    <s v="E-072"/>
    <s v="Vargas Lucero, Juana"/>
    <x v="4"/>
    <s v="La Libertad"/>
    <n v="0"/>
    <n v="0"/>
  </r>
  <r>
    <d v="2020-01-31T00:00:00"/>
    <s v="viernes"/>
    <x v="6"/>
    <d v="1899-12-30T14:52:48"/>
    <d v="1899-12-30T06:57:36"/>
    <s v="E-087"/>
    <s v="Agüero Moyano, Miguel Ángel"/>
    <x v="2"/>
    <s v="Ayacucho"/>
    <n v="0"/>
    <n v="0"/>
  </r>
  <r>
    <d v="2020-01-31T00:00:00"/>
    <s v="viernes"/>
    <x v="11"/>
    <d v="1899-12-30T14:24:00"/>
    <d v="1899-12-30T06:00:00"/>
    <s v="E-021"/>
    <s v="Martínez Suárez, Valentino"/>
    <x v="0"/>
    <s v="Lima"/>
    <n v="0"/>
    <n v="0"/>
  </r>
  <r>
    <d v="2020-01-31T00:00:00"/>
    <s v="viernes"/>
    <x v="11"/>
    <d v="1899-12-30T14:52:48"/>
    <d v="1899-12-30T06:28:48"/>
    <s v="E-088"/>
    <s v="Hernández Campos, Juan"/>
    <x v="4"/>
    <s v="Loreto"/>
    <n v="0"/>
    <n v="0"/>
  </r>
  <r>
    <d v="2020-01-31T00:00:00"/>
    <s v="viernes"/>
    <x v="7"/>
    <d v="1899-12-30T18:28:48"/>
    <d v="1899-12-30T09:50:24"/>
    <s v="E-052"/>
    <s v="Godoy Vázquez, Agustín"/>
    <x v="0"/>
    <s v="La Libertad"/>
    <n v="1"/>
    <n v="25"/>
  </r>
  <r>
    <d v="2020-01-31T00:00:00"/>
    <s v="viernes"/>
    <x v="12"/>
    <d v="1899-12-30T17:16:48"/>
    <d v="1899-12-30T08:24:00"/>
    <s v="E-099"/>
    <s v="Soria Chávez, Víctor"/>
    <x v="3"/>
    <s v="Arequipa"/>
    <n v="0"/>
    <n v="0"/>
  </r>
  <r>
    <d v="2020-01-31T00:00:00"/>
    <s v="viernes"/>
    <x v="12"/>
    <d v="1899-12-30T17:45:36"/>
    <d v="1899-12-30T08:52:48"/>
    <s v="E-060"/>
    <s v="Quiroga Figueroa, Tomás"/>
    <x v="4"/>
    <s v="Cusco"/>
    <n v="0"/>
    <n v="0"/>
  </r>
  <r>
    <d v="2020-02-01T00:00:00"/>
    <s v="sábado"/>
    <x v="0"/>
    <d v="1899-12-30T14:24:00"/>
    <d v="1899-12-30T08:24:00"/>
    <s v="E-043"/>
    <s v="Castro Vega, Antonella"/>
    <x v="5"/>
    <s v="Cusco"/>
    <n v="0"/>
    <n v="0"/>
  </r>
  <r>
    <d v="2020-02-01T00:00:00"/>
    <s v="sábado"/>
    <x v="0"/>
    <d v="1899-12-30T16:48:00"/>
    <d v="1899-12-30T10:48:00"/>
    <s v="E-056"/>
    <s v="Carrizo Ramos, Lucas"/>
    <x v="3"/>
    <s v="Lambayeque"/>
    <n v="2"/>
    <n v="50"/>
  </r>
  <r>
    <d v="2020-02-01T00:00:00"/>
    <s v="sábado"/>
    <x v="2"/>
    <d v="1899-12-30T16:04:48"/>
    <d v="1899-12-30T09:36:00"/>
    <s v="E-051"/>
    <s v="Morales Vera, Mateo"/>
    <x v="5"/>
    <s v="Arequipa"/>
    <n v="1"/>
    <n v="25"/>
  </r>
  <r>
    <d v="2020-02-01T00:00:00"/>
    <s v="sábado"/>
    <x v="8"/>
    <d v="1899-12-30T18:28:48"/>
    <d v="1899-12-30T11:45:36"/>
    <s v="E-055"/>
    <s v="Domínguez Navarro, Vicente"/>
    <x v="4"/>
    <s v="Arequipa"/>
    <n v="3"/>
    <n v="75"/>
  </r>
  <r>
    <d v="2020-02-01T00:00:00"/>
    <s v="sábado"/>
    <x v="4"/>
    <d v="1899-12-30T16:19:12"/>
    <d v="1899-12-30T09:07:12"/>
    <s v="E-057"/>
    <s v="Peralta Arias, Maximiliano"/>
    <x v="5"/>
    <s v="Lambayeque"/>
    <n v="1"/>
    <n v="25"/>
  </r>
  <r>
    <d v="2020-02-01T00:00:00"/>
    <s v="sábado"/>
    <x v="5"/>
    <d v="1899-12-30T16:33:36"/>
    <d v="1899-12-30T08:52:48"/>
    <s v="E-101"/>
    <s v="Acuña Acosta, Roxana"/>
    <x v="1"/>
    <s v="Tacna"/>
    <n v="0"/>
    <n v="0"/>
  </r>
  <r>
    <d v="2020-02-01T00:00:00"/>
    <s v="sábado"/>
    <x v="10"/>
    <d v="1899-12-30T16:04:48"/>
    <d v="1899-12-30T07:55:12"/>
    <s v="E-071"/>
    <s v="Ramos Méndez, Sonia"/>
    <x v="2"/>
    <s v="Loreto"/>
    <n v="0"/>
    <n v="0"/>
  </r>
  <r>
    <d v="2020-02-01T00:00:00"/>
    <s v="sábado"/>
    <x v="10"/>
    <d v="1899-12-30T17:16:48"/>
    <d v="1899-12-30T09:07:12"/>
    <s v="E-047"/>
    <s v="Luna Ledesma, Catalina"/>
    <x v="2"/>
    <s v="Tacna"/>
    <n v="1"/>
    <n v="25"/>
  </r>
  <r>
    <d v="2020-02-01T00:00:00"/>
    <s v="sábado"/>
    <x v="7"/>
    <d v="1899-12-30T17:31:12"/>
    <d v="1899-12-30T08:52:48"/>
    <s v="E-024"/>
    <s v="Sánchez Pereyra, Lorenzo"/>
    <x v="3"/>
    <s v="Lambayeque"/>
    <n v="0"/>
    <n v="0"/>
  </r>
  <r>
    <d v="2020-02-01T00:00:00"/>
    <s v="sábado"/>
    <x v="7"/>
    <d v="1899-12-30T20:24:00"/>
    <d v="1899-12-30T11:45:36"/>
    <s v="E-106"/>
    <s v="Soto Aguirre, Patricia"/>
    <x v="2"/>
    <s v="Tacna"/>
    <n v="3"/>
    <n v="75"/>
  </r>
  <r>
    <d v="2020-02-01T00:00:00"/>
    <s v="sábado"/>
    <x v="12"/>
    <d v="1899-12-30T20:24:00"/>
    <d v="1899-12-30T11:31:12"/>
    <s v="E-030"/>
    <s v="Ramírez Rojas, Santiago"/>
    <x v="1"/>
    <s v="Arequipa"/>
    <n v="3"/>
    <n v="75"/>
  </r>
  <r>
    <d v="2020-02-02T00:00:00"/>
    <s v="domingo"/>
    <x v="1"/>
    <d v="1899-12-30T13:55:12"/>
    <d v="1899-12-30T07:40:48"/>
    <s v="E-103"/>
    <s v="Duarte Medina, Elizabeth"/>
    <x v="3"/>
    <s v="Tacna"/>
    <n v="0"/>
    <n v="0"/>
  </r>
  <r>
    <d v="2020-02-02T00:00:00"/>
    <s v="domingo"/>
    <x v="1"/>
    <d v="1899-12-30T14:09:36"/>
    <d v="1899-12-30T07:55:12"/>
    <s v="E-015"/>
    <s v="González Ruiz, Morena"/>
    <x v="1"/>
    <s v="Loreto"/>
    <n v="0"/>
    <n v="0"/>
  </r>
  <r>
    <d v="2020-02-02T00:00:00"/>
    <s v="domingo"/>
    <x v="2"/>
    <d v="1899-12-30T17:45:36"/>
    <d v="1899-12-30T11:16:48"/>
    <s v="E-040"/>
    <s v="Pereyra Domínguez, Josefa"/>
    <x v="3"/>
    <s v="Tacna"/>
    <n v="3"/>
    <n v="75"/>
  </r>
  <r>
    <d v="2020-02-02T00:00:00"/>
    <s v="domingo"/>
    <x v="8"/>
    <d v="1899-12-30T17:16:48"/>
    <d v="1899-12-30T10:33:36"/>
    <s v="E-051"/>
    <s v="Morales Vera, Mateo"/>
    <x v="5"/>
    <s v="Arequipa"/>
    <n v="2"/>
    <n v="50"/>
  </r>
  <r>
    <d v="2020-02-02T00:00:00"/>
    <s v="domingo"/>
    <x v="3"/>
    <d v="1899-12-30T15:21:36"/>
    <d v="1899-12-30T08:24:00"/>
    <s v="E-106"/>
    <s v="Soto Aguirre, Patricia"/>
    <x v="2"/>
    <s v="Tacna"/>
    <n v="0"/>
    <n v="0"/>
  </r>
  <r>
    <d v="2020-02-02T00:00:00"/>
    <s v="domingo"/>
    <x v="3"/>
    <d v="1899-12-30T17:31:12"/>
    <d v="1899-12-30T10:33:36"/>
    <s v="E-052"/>
    <s v="Godoy Vázquez, Agustín"/>
    <x v="0"/>
    <s v="La Libertad"/>
    <n v="2"/>
    <n v="50"/>
  </r>
  <r>
    <d v="2020-02-02T00:00:00"/>
    <s v="domingo"/>
    <x v="3"/>
    <d v="1899-12-30T16:04:48"/>
    <d v="1899-12-30T09:07:12"/>
    <s v="E-051"/>
    <s v="Morales Vera, Mateo"/>
    <x v="5"/>
    <s v="Arequipa"/>
    <n v="1"/>
    <n v="25"/>
  </r>
  <r>
    <d v="2020-02-02T00:00:00"/>
    <s v="domingo"/>
    <x v="3"/>
    <d v="1899-12-30T14:09:36"/>
    <d v="1899-12-30T07:12:00"/>
    <s v="E-080"/>
    <s v="Rivero Escobar, Paula"/>
    <x v="2"/>
    <s v="Cusco"/>
    <n v="0"/>
    <n v="0"/>
  </r>
  <r>
    <d v="2020-02-02T00:00:00"/>
    <s v="domingo"/>
    <x v="4"/>
    <d v="1899-12-30T13:26:24"/>
    <d v="1899-12-30T06:14:24"/>
    <s v="E-084"/>
    <s v="Roldán Acuña, Juan Carlos"/>
    <x v="0"/>
    <s v="Ayacucho"/>
    <n v="0"/>
    <n v="0"/>
  </r>
  <r>
    <d v="2020-02-02T00:00:00"/>
    <s v="domingo"/>
    <x v="5"/>
    <d v="1899-12-30T14:09:36"/>
    <d v="1899-12-30T06:28:48"/>
    <s v="E-039"/>
    <s v="Gutiérrez Morales, Isabella"/>
    <x v="2"/>
    <s v="La Libertad"/>
    <n v="0"/>
    <n v="0"/>
  </r>
  <r>
    <d v="2020-02-02T00:00:00"/>
    <s v="domingo"/>
    <x v="6"/>
    <d v="1899-12-30T17:02:24"/>
    <d v="1899-12-30T09:07:12"/>
    <s v="E-039"/>
    <s v="Gutiérrez Morales, Isabella"/>
    <x v="2"/>
    <s v="La Libertad"/>
    <n v="1"/>
    <n v="25"/>
  </r>
  <r>
    <d v="2020-02-02T00:00:00"/>
    <s v="domingo"/>
    <x v="10"/>
    <d v="1899-12-30T18:00:00"/>
    <d v="1899-12-30T09:50:24"/>
    <s v="E-051"/>
    <s v="Morales Vera, Mateo"/>
    <x v="5"/>
    <s v="Arequipa"/>
    <n v="1"/>
    <n v="25"/>
  </r>
  <r>
    <d v="2020-02-02T00:00:00"/>
    <s v="domingo"/>
    <x v="10"/>
    <d v="1899-12-30T17:45:36"/>
    <d v="1899-12-30T09:36:00"/>
    <s v="E-087"/>
    <s v="Agüero Moyano, Miguel Ángel"/>
    <x v="2"/>
    <s v="Ayacucho"/>
    <n v="1"/>
    <n v="25"/>
  </r>
  <r>
    <d v="2020-02-02T00:00:00"/>
    <s v="domingo"/>
    <x v="10"/>
    <d v="1899-12-30T16:04:48"/>
    <d v="1899-12-30T07:55:12"/>
    <s v="E-003"/>
    <s v="García Gómez, Catalina"/>
    <x v="1"/>
    <s v="Tacna"/>
    <n v="0"/>
    <n v="0"/>
  </r>
  <r>
    <d v="2020-02-02T00:00:00"/>
    <s v="domingo"/>
    <x v="11"/>
    <d v="1899-12-30T16:04:48"/>
    <d v="1899-12-30T07:40:48"/>
    <s v="E-026"/>
    <s v="Sosa Giménez/Jiménez, Juan Ignacio"/>
    <x v="1"/>
    <s v="Lambayeque"/>
    <n v="0"/>
    <n v="0"/>
  </r>
  <r>
    <d v="2020-02-02T00:00:00"/>
    <s v="domingo"/>
    <x v="11"/>
    <d v="1899-12-30T20:09:36"/>
    <d v="1899-12-30T11:45:36"/>
    <s v="E-102"/>
    <s v="Leiva Benítez, Ana María"/>
    <x v="2"/>
    <s v="Tacna"/>
    <n v="3"/>
    <n v="75"/>
  </r>
  <r>
    <d v="2020-02-02T00:00:00"/>
    <s v="domingo"/>
    <x v="7"/>
    <d v="1899-12-30T16:33:36"/>
    <d v="1899-12-30T07:55:12"/>
    <s v="E-108"/>
    <s v="Valdez Gutiérrez, Rosmery"/>
    <x v="0"/>
    <s v="Lima"/>
    <n v="0"/>
    <n v="0"/>
  </r>
  <r>
    <d v="2020-02-02T00:00:00"/>
    <s v="domingo"/>
    <x v="12"/>
    <d v="1899-12-30T20:24:00"/>
    <d v="1899-12-30T11:31:12"/>
    <s v="E-039"/>
    <s v="Gutiérrez Morales, Isabella"/>
    <x v="2"/>
    <s v="La Libertad"/>
    <n v="3"/>
    <n v="75"/>
  </r>
  <r>
    <d v="2020-02-02T00:00:00"/>
    <s v="domingo"/>
    <x v="12"/>
    <d v="1899-12-30T20:38:24"/>
    <d v="1899-12-30T11:45:36"/>
    <s v="E-088"/>
    <s v="Hernández Campos, Juan"/>
    <x v="4"/>
    <s v="Loreto"/>
    <n v="3"/>
    <n v="75"/>
  </r>
  <r>
    <d v="2020-02-02T00:00:00"/>
    <s v="domingo"/>
    <x v="12"/>
    <d v="1899-12-30T17:45:36"/>
    <d v="1899-12-30T08:52:48"/>
    <s v="E-035"/>
    <s v="Herrera Cabrera, Agustina"/>
    <x v="0"/>
    <s v="Tacna"/>
    <n v="0"/>
    <n v="0"/>
  </r>
  <r>
    <d v="2020-02-03T00:00:00"/>
    <s v="lunes"/>
    <x v="0"/>
    <d v="1899-12-30T13:40:48"/>
    <d v="1899-12-30T07:40:48"/>
    <s v="E-061"/>
    <s v="Vega Correa, Matías"/>
    <x v="2"/>
    <s v="La Libertad"/>
    <n v="0"/>
    <n v="0"/>
  </r>
  <r>
    <d v="2020-02-03T00:00:00"/>
    <s v="lunes"/>
    <x v="0"/>
    <d v="1899-12-30T17:02:24"/>
    <d v="1899-12-30T11:02:24"/>
    <s v="E-042"/>
    <s v="Molina Peralta, Julieta"/>
    <x v="0"/>
    <s v="Ayacucho"/>
    <n v="3"/>
    <n v="75"/>
  </r>
  <r>
    <d v="2020-02-03T00:00:00"/>
    <s v="lunes"/>
    <x v="1"/>
    <d v="1899-12-30T17:31:12"/>
    <d v="1899-12-30T11:16:48"/>
    <s v="E-087"/>
    <s v="Agüero Moyano, Miguel Ángel"/>
    <x v="2"/>
    <s v="Ayacucho"/>
    <n v="3"/>
    <n v="75"/>
  </r>
  <r>
    <d v="2020-02-03T00:00:00"/>
    <s v="lunes"/>
    <x v="2"/>
    <d v="1899-12-30T13:12:00"/>
    <d v="1899-12-30T06:43:12"/>
    <s v="E-086"/>
    <s v="Guzmán Maidana, Marco Antonio"/>
    <x v="5"/>
    <s v="Lambayeque"/>
    <n v="0"/>
    <n v="0"/>
  </r>
  <r>
    <d v="2020-02-03T00:00:00"/>
    <s v="lunes"/>
    <x v="2"/>
    <d v="1899-12-30T14:24:00"/>
    <d v="1899-12-30T07:55:12"/>
    <s v="E-049"/>
    <s v="Cabrera Ojeda, Valentina"/>
    <x v="3"/>
    <s v="Lambayeque"/>
    <n v="0"/>
    <n v="0"/>
  </r>
  <r>
    <d v="2020-02-03T00:00:00"/>
    <s v="lunes"/>
    <x v="8"/>
    <d v="1899-12-30T15:50:24"/>
    <d v="1899-12-30T09:07:12"/>
    <s v="E-061"/>
    <s v="Vega Correa, Matías"/>
    <x v="2"/>
    <s v="La Libertad"/>
    <n v="1"/>
    <n v="25"/>
  </r>
  <r>
    <d v="2020-02-03T00:00:00"/>
    <s v="lunes"/>
    <x v="4"/>
    <d v="1899-12-30T13:55:12"/>
    <d v="1899-12-30T06:43:12"/>
    <s v="E-018"/>
    <s v="Fernández Acosta, Benjamín"/>
    <x v="3"/>
    <s v="Cusco"/>
    <n v="0"/>
    <n v="0"/>
  </r>
  <r>
    <d v="2020-02-03T00:00:00"/>
    <s v="lunes"/>
    <x v="9"/>
    <d v="1899-12-30T17:31:12"/>
    <d v="1899-12-30T10:04:48"/>
    <s v="E-033"/>
    <s v="Acosta Luna, Francesca"/>
    <x v="1"/>
    <s v="Arequipa"/>
    <n v="2"/>
    <n v="50"/>
  </r>
  <r>
    <d v="2020-02-03T00:00:00"/>
    <s v="lunes"/>
    <x v="9"/>
    <d v="1899-12-30T13:26:24"/>
    <d v="1899-12-30T06:00:00"/>
    <s v="E-066"/>
    <s v="Villalba Farías, Gaspar"/>
    <x v="2"/>
    <s v="Cusco"/>
    <n v="0"/>
    <n v="0"/>
  </r>
  <r>
    <d v="2020-02-03T00:00:00"/>
    <s v="lunes"/>
    <x v="5"/>
    <d v="1899-12-30T18:14:24"/>
    <d v="1899-12-30T10:33:36"/>
    <s v="E-113"/>
    <s v="Toledo Rojas, Paula"/>
    <x v="3"/>
    <s v="Tacna"/>
    <n v="2"/>
    <n v="50"/>
  </r>
  <r>
    <d v="2020-02-03T00:00:00"/>
    <s v="lunes"/>
    <x v="6"/>
    <d v="1899-12-30T15:50:24"/>
    <d v="1899-12-30T07:55:12"/>
    <s v="E-100"/>
    <s v="Maidana Arce, Martha"/>
    <x v="4"/>
    <s v="Lima"/>
    <n v="0"/>
    <n v="0"/>
  </r>
  <r>
    <d v="2020-02-03T00:00:00"/>
    <s v="lunes"/>
    <x v="6"/>
    <d v="1899-12-30T17:02:24"/>
    <d v="1899-12-30T09:07:12"/>
    <s v="E-098"/>
    <s v="Blanco Leguizamón, José Manuel"/>
    <x v="4"/>
    <s v="Tacna"/>
    <n v="1"/>
    <n v="25"/>
  </r>
  <r>
    <d v="2020-02-03T00:00:00"/>
    <s v="lunes"/>
    <x v="10"/>
    <d v="1899-12-30T15:36:00"/>
    <d v="1899-12-30T07:26:24"/>
    <s v="E-027"/>
    <s v="Torres Molina, Mateo"/>
    <x v="5"/>
    <s v="Lima"/>
    <n v="0"/>
    <n v="0"/>
  </r>
  <r>
    <d v="2020-02-03T00:00:00"/>
    <s v="lunes"/>
    <x v="11"/>
    <d v="1899-12-30T18:00:00"/>
    <d v="1899-12-30T09:36:00"/>
    <s v="E-034"/>
    <s v="Medina Juárez, Sofía"/>
    <x v="1"/>
    <s v="La Libertad"/>
    <n v="1"/>
    <n v="25"/>
  </r>
  <r>
    <d v="2020-02-03T00:00:00"/>
    <s v="lunes"/>
    <x v="11"/>
    <d v="1899-12-30T19:55:12"/>
    <d v="1899-12-30T11:31:12"/>
    <s v="E-043"/>
    <s v="Castro Vega, Antonella"/>
    <x v="5"/>
    <s v="Cusco"/>
    <n v="3"/>
    <n v="75"/>
  </r>
  <r>
    <d v="2020-02-03T00:00:00"/>
    <s v="lunes"/>
    <x v="12"/>
    <d v="1899-12-30T15:07:12"/>
    <d v="1899-12-30T06:14:24"/>
    <s v="E-046"/>
    <s v="Núñez Castillo, Antonia"/>
    <x v="1"/>
    <s v="La Libertad"/>
    <n v="0"/>
    <n v="0"/>
  </r>
  <r>
    <d v="2020-02-04T00:00:00"/>
    <s v="martes"/>
    <x v="0"/>
    <d v="1899-12-30T18:00:00"/>
    <d v="1899-12-30T12:00:00"/>
    <s v="E-058"/>
    <s v="Castillo Coronel, Alonso"/>
    <x v="0"/>
    <s v="Ayacucho"/>
    <n v="4"/>
    <n v="100"/>
  </r>
  <r>
    <d v="2020-02-04T00:00:00"/>
    <s v="martes"/>
    <x v="1"/>
    <d v="1899-12-30T13:12:00"/>
    <d v="1899-12-30T06:57:36"/>
    <s v="E-077"/>
    <s v="Correa Blanco, Laura"/>
    <x v="2"/>
    <s v="Loreto"/>
    <n v="0"/>
    <n v="0"/>
  </r>
  <r>
    <d v="2020-02-04T00:00:00"/>
    <s v="martes"/>
    <x v="2"/>
    <d v="1899-12-30T17:02:24"/>
    <d v="1899-12-30T10:33:36"/>
    <s v="E-100"/>
    <s v="Maidana Arce, Martha"/>
    <x v="4"/>
    <s v="Lima"/>
    <n v="2"/>
    <n v="50"/>
  </r>
  <r>
    <d v="2020-02-04T00:00:00"/>
    <s v="martes"/>
    <x v="8"/>
    <d v="1899-12-30T15:07:12"/>
    <d v="1899-12-30T08:24:00"/>
    <s v="E-010"/>
    <s v="Martínez Sánchez, Valentina"/>
    <x v="4"/>
    <s v="Lima"/>
    <n v="0"/>
    <n v="0"/>
  </r>
  <r>
    <d v="2020-02-04T00:00:00"/>
    <s v="martes"/>
    <x v="4"/>
    <d v="1899-12-30T14:09:36"/>
    <d v="1899-12-30T06:57:36"/>
    <s v="E-023"/>
    <s v="García Aguirre, Joaquín"/>
    <x v="0"/>
    <s v="Cusco"/>
    <n v="0"/>
    <n v="0"/>
  </r>
  <r>
    <d v="2020-02-04T00:00:00"/>
    <s v="martes"/>
    <x v="4"/>
    <d v="1899-12-30T13:26:24"/>
    <d v="1899-12-30T06:14:24"/>
    <s v="E-031"/>
    <s v="Flores Ortiz, Tomás"/>
    <x v="1"/>
    <s v="Lambayeque"/>
    <n v="0"/>
    <n v="0"/>
  </r>
  <r>
    <d v="2020-02-04T00:00:00"/>
    <s v="martes"/>
    <x v="9"/>
    <d v="1899-12-30T15:36:00"/>
    <d v="1899-12-30T08:09:36"/>
    <s v="E-042"/>
    <s v="Molina Peralta, Julieta"/>
    <x v="0"/>
    <s v="Ayacucho"/>
    <n v="0"/>
    <n v="0"/>
  </r>
  <r>
    <d v="2020-02-04T00:00:00"/>
    <s v="martes"/>
    <x v="5"/>
    <d v="1899-12-30T18:43:12"/>
    <d v="1899-12-30T11:02:24"/>
    <s v="E-008"/>
    <s v="Fabiani Pérez, Emilia"/>
    <x v="5"/>
    <s v="Cusco"/>
    <n v="3"/>
    <n v="75"/>
  </r>
  <r>
    <d v="2020-02-04T00:00:00"/>
    <s v="martes"/>
    <x v="6"/>
    <d v="1899-12-30T19:12:00"/>
    <d v="1899-12-30T11:16:48"/>
    <s v="E-068"/>
    <s v="Navarro Paz, Roxana"/>
    <x v="2"/>
    <s v="La Libertad"/>
    <n v="3"/>
    <n v="75"/>
  </r>
  <r>
    <d v="2020-02-04T00:00:00"/>
    <s v="martes"/>
    <x v="10"/>
    <d v="1899-12-30T16:48:00"/>
    <d v="1899-12-30T08:38:24"/>
    <s v="E-046"/>
    <s v="Núñez Castillo, Antonia"/>
    <x v="1"/>
    <s v="La Libertad"/>
    <n v="0"/>
    <n v="0"/>
  </r>
  <r>
    <d v="2020-02-04T00:00:00"/>
    <s v="martes"/>
    <x v="10"/>
    <d v="1899-12-30T16:19:12"/>
    <d v="1899-12-30T08:09:36"/>
    <s v="E-077"/>
    <s v="Correa Blanco, Laura"/>
    <x v="2"/>
    <s v="Loreto"/>
    <n v="0"/>
    <n v="0"/>
  </r>
  <r>
    <d v="2020-02-04T00:00:00"/>
    <s v="martes"/>
    <x v="10"/>
    <d v="1899-12-30T18:28:48"/>
    <d v="1899-12-30T10:19:12"/>
    <s v="E-035"/>
    <s v="Herrera Cabrera, Agustina"/>
    <x v="0"/>
    <s v="Tacna"/>
    <n v="2"/>
    <n v="50"/>
  </r>
  <r>
    <d v="2020-02-04T00:00:00"/>
    <s v="martes"/>
    <x v="10"/>
    <d v="1899-12-30T17:02:24"/>
    <d v="1899-12-30T08:52:48"/>
    <s v="E-047"/>
    <s v="Luna Ledesma, Catalina"/>
    <x v="2"/>
    <s v="Tacna"/>
    <n v="0"/>
    <n v="0"/>
  </r>
  <r>
    <d v="2020-02-04T00:00:00"/>
    <s v="martes"/>
    <x v="11"/>
    <d v="1899-12-30T19:55:12"/>
    <d v="1899-12-30T11:31:12"/>
    <s v="E-038"/>
    <s v="Giménez Godoy, Florencia"/>
    <x v="2"/>
    <s v="Tacna"/>
    <n v="3"/>
    <n v="75"/>
  </r>
  <r>
    <d v="2020-02-04T00:00:00"/>
    <s v="martes"/>
    <x v="11"/>
    <d v="1899-12-30T16:19:12"/>
    <d v="1899-12-30T07:55:12"/>
    <s v="E-050"/>
    <s v="Ríos Ponce, Alonso"/>
    <x v="0"/>
    <s v="Cusco"/>
    <n v="0"/>
    <n v="0"/>
  </r>
  <r>
    <d v="2020-02-04T00:00:00"/>
    <s v="martes"/>
    <x v="7"/>
    <d v="1899-12-30T15:50:24"/>
    <d v="1899-12-30T07:12:00"/>
    <s v="E-010"/>
    <s v="Martínez Sánchez, Valentina"/>
    <x v="4"/>
    <s v="Lima"/>
    <n v="0"/>
    <n v="0"/>
  </r>
  <r>
    <d v="2020-02-04T00:00:00"/>
    <s v="martes"/>
    <x v="7"/>
    <d v="1899-12-30T19:55:12"/>
    <d v="1899-12-30T11:16:48"/>
    <s v="E-096"/>
    <s v="Ávila Velázquez, Pablo"/>
    <x v="5"/>
    <s v="Arequipa"/>
    <n v="3"/>
    <n v="75"/>
  </r>
  <r>
    <d v="2020-02-04T00:00:00"/>
    <s v="martes"/>
    <x v="7"/>
    <d v="1899-12-30T16:48:00"/>
    <d v="1899-12-30T08:09:36"/>
    <s v="E-105"/>
    <s v="Campos Herrera, Juana"/>
    <x v="4"/>
    <s v="Lambayeque"/>
    <n v="0"/>
    <n v="0"/>
  </r>
  <r>
    <d v="2020-02-04T00:00:00"/>
    <s v="martes"/>
    <x v="7"/>
    <d v="1899-12-30T16:19:12"/>
    <d v="1899-12-30T07:40:48"/>
    <s v="E-070"/>
    <s v="Vázquez Roldán, Elizabeth"/>
    <x v="2"/>
    <s v="La Libertad"/>
    <n v="0"/>
    <n v="0"/>
  </r>
  <r>
    <d v="2020-02-05T00:00:00"/>
    <s v="miércoles"/>
    <x v="0"/>
    <d v="1899-12-30T17:45:36"/>
    <d v="1899-12-30T11:45:36"/>
    <s v="E-068"/>
    <s v="Navarro Paz, Roxana"/>
    <x v="2"/>
    <s v="La Libertad"/>
    <n v="3"/>
    <n v="75"/>
  </r>
  <r>
    <d v="2020-02-05T00:00:00"/>
    <s v="miércoles"/>
    <x v="1"/>
    <d v="1899-12-30T16:04:48"/>
    <d v="1899-12-30T09:50:24"/>
    <s v="E-050"/>
    <s v="Ríos Ponce, Alonso"/>
    <x v="0"/>
    <s v="Cusco"/>
    <n v="1"/>
    <n v="25"/>
  </r>
  <r>
    <d v="2020-02-05T00:00:00"/>
    <s v="miércoles"/>
    <x v="1"/>
    <d v="1899-12-30T16:48:00"/>
    <d v="1899-12-30T10:33:36"/>
    <s v="E-037"/>
    <s v="Aguirre Ferreyra, Isidora"/>
    <x v="5"/>
    <s v="Cusco"/>
    <n v="2"/>
    <n v="50"/>
  </r>
  <r>
    <d v="2020-02-05T00:00:00"/>
    <s v="miércoles"/>
    <x v="8"/>
    <d v="1899-12-30T12:57:36"/>
    <d v="1899-12-30T06:14:24"/>
    <s v="E-048"/>
    <s v="Juárez Muñoz, Trinidad"/>
    <x v="5"/>
    <s v="La Libertad"/>
    <n v="0"/>
    <n v="0"/>
  </r>
  <r>
    <d v="2020-02-05T00:00:00"/>
    <s v="miércoles"/>
    <x v="8"/>
    <d v="1899-12-30T14:24:00"/>
    <d v="1899-12-30T07:40:48"/>
    <s v="E-108"/>
    <s v="Valdez Gutiérrez, Rosmery"/>
    <x v="0"/>
    <s v="Lima"/>
    <n v="0"/>
    <n v="0"/>
  </r>
  <r>
    <d v="2020-02-05T00:00:00"/>
    <s v="miércoles"/>
    <x v="8"/>
    <d v="1899-12-30T17:45:36"/>
    <d v="1899-12-30T11:02:24"/>
    <s v="E-066"/>
    <s v="Villalba Farías, Gaspar"/>
    <x v="2"/>
    <s v="Cusco"/>
    <n v="3"/>
    <n v="75"/>
  </r>
  <r>
    <d v="2020-02-05T00:00:00"/>
    <s v="miércoles"/>
    <x v="3"/>
    <d v="1899-12-30T13:26:24"/>
    <d v="1899-12-30T06:28:48"/>
    <s v="E-055"/>
    <s v="Domínguez Navarro, Vicente"/>
    <x v="4"/>
    <s v="Arequipa"/>
    <n v="0"/>
    <n v="0"/>
  </r>
  <r>
    <d v="2020-02-05T00:00:00"/>
    <s v="miércoles"/>
    <x v="4"/>
    <d v="1899-12-30T17:31:12"/>
    <d v="1899-12-30T10:19:12"/>
    <s v="E-063"/>
    <s v="Muñoz Vargas, José"/>
    <x v="4"/>
    <s v="Loreto"/>
    <n v="2"/>
    <n v="50"/>
  </r>
  <r>
    <d v="2020-02-05T00:00:00"/>
    <s v="miércoles"/>
    <x v="9"/>
    <d v="1899-12-30T14:38:24"/>
    <d v="1899-12-30T07:12:00"/>
    <s v="E-097"/>
    <s v="Ayala Montenegro, Mario"/>
    <x v="1"/>
    <s v="Lima"/>
    <n v="0"/>
    <n v="0"/>
  </r>
  <r>
    <d v="2020-02-05T00:00:00"/>
    <s v="miércoles"/>
    <x v="9"/>
    <d v="1899-12-30T19:12:00"/>
    <d v="1899-12-30T11:45:36"/>
    <s v="E-021"/>
    <s v="Martínez Suárez, Valentino"/>
    <x v="0"/>
    <s v="Lima"/>
    <n v="3"/>
    <n v="75"/>
  </r>
  <r>
    <d v="2020-02-05T00:00:00"/>
    <s v="miércoles"/>
    <x v="5"/>
    <d v="1899-12-30T14:09:36"/>
    <d v="1899-12-30T06:28:48"/>
    <s v="E-099"/>
    <s v="Soria Chávez, Víctor"/>
    <x v="3"/>
    <s v="Arequipa"/>
    <n v="0"/>
    <n v="0"/>
  </r>
  <r>
    <d v="2020-02-05T00:00:00"/>
    <s v="miércoles"/>
    <x v="5"/>
    <d v="1899-12-30T14:24:00"/>
    <d v="1899-12-30T06:43:12"/>
    <s v="E-008"/>
    <s v="Fabiani Pérez, Emilia"/>
    <x v="5"/>
    <s v="Cusco"/>
    <n v="0"/>
    <n v="0"/>
  </r>
  <r>
    <d v="2020-02-05T00:00:00"/>
    <s v="miércoles"/>
    <x v="10"/>
    <d v="1899-12-30T19:40:48"/>
    <d v="1899-12-30T11:31:12"/>
    <s v="E-001"/>
    <s v="Bazo González, Isabella"/>
    <x v="2"/>
    <s v="Ayacucho"/>
    <n v="3"/>
    <n v="75"/>
  </r>
  <r>
    <d v="2020-02-05T00:00:00"/>
    <s v="miércoles"/>
    <x v="11"/>
    <d v="1899-12-30T17:31:12"/>
    <d v="1899-12-30T09:07:12"/>
    <s v="E-099"/>
    <s v="Soria Chávez, Víctor"/>
    <x v="3"/>
    <s v="Arequipa"/>
    <n v="1"/>
    <n v="25"/>
  </r>
  <r>
    <d v="2020-02-05T00:00:00"/>
    <s v="miércoles"/>
    <x v="11"/>
    <d v="1899-12-30T18:28:48"/>
    <d v="1899-12-30T10:04:48"/>
    <s v="E-050"/>
    <s v="Ríos Ponce, Alonso"/>
    <x v="0"/>
    <s v="Cusco"/>
    <n v="2"/>
    <n v="50"/>
  </r>
  <r>
    <d v="2020-02-05T00:00:00"/>
    <s v="miércoles"/>
    <x v="7"/>
    <d v="1899-12-30T18:00:00"/>
    <d v="1899-12-30T09:21:36"/>
    <s v="E-073"/>
    <s v="Cáceres Cruz, Patricia"/>
    <x v="3"/>
    <s v="Tacna"/>
    <n v="1"/>
    <n v="25"/>
  </r>
  <r>
    <d v="2020-02-05T00:00:00"/>
    <s v="miércoles"/>
    <x v="12"/>
    <d v="1899-12-30T15:36:00"/>
    <d v="1899-12-30T06:43:12"/>
    <s v="E-016"/>
    <s v="Rodríguez Ramírez, Josefina"/>
    <x v="0"/>
    <s v="La Libertad"/>
    <n v="0"/>
    <n v="0"/>
  </r>
  <r>
    <d v="2020-02-05T00:00:00"/>
    <s v="miércoles"/>
    <x v="12"/>
    <d v="1899-12-30T18:00:00"/>
    <d v="1899-12-30T09:07:12"/>
    <s v="E-006"/>
    <s v="Cavero Díaz, Emma"/>
    <x v="5"/>
    <s v="Arequipa"/>
    <n v="1"/>
    <n v="25"/>
  </r>
  <r>
    <d v="2020-02-06T00:00:00"/>
    <s v="jueves"/>
    <x v="1"/>
    <d v="1899-12-30T18:14:24"/>
    <d v="1899-12-30T12:00:00"/>
    <s v="E-048"/>
    <s v="Juárez Muñoz, Trinidad"/>
    <x v="5"/>
    <s v="La Libertad"/>
    <n v="4"/>
    <n v="100"/>
  </r>
  <r>
    <d v="2020-02-06T00:00:00"/>
    <s v="jueves"/>
    <x v="2"/>
    <d v="1899-12-30T15:07:12"/>
    <d v="1899-12-30T08:38:24"/>
    <s v="E-001"/>
    <s v="Bazo González, Isabella"/>
    <x v="2"/>
    <s v="Ayacucho"/>
    <n v="0"/>
    <n v="0"/>
  </r>
  <r>
    <d v="2020-02-06T00:00:00"/>
    <s v="jueves"/>
    <x v="2"/>
    <d v="1899-12-30T17:16:48"/>
    <d v="1899-12-30T10:48:00"/>
    <s v="E-017"/>
    <s v="Gómez Flores, Francesca"/>
    <x v="3"/>
    <s v="Arequipa"/>
    <n v="2"/>
    <n v="50"/>
  </r>
  <r>
    <d v="2020-02-06T00:00:00"/>
    <s v="jueves"/>
    <x v="8"/>
    <d v="1899-12-30T15:50:24"/>
    <d v="1899-12-30T09:07:12"/>
    <s v="E-094"/>
    <s v="Barrios Valdez, Hugo"/>
    <x v="1"/>
    <s v="Ayacucho"/>
    <n v="1"/>
    <n v="25"/>
  </r>
  <r>
    <d v="2020-02-06T00:00:00"/>
    <s v="jueves"/>
    <x v="8"/>
    <d v="1899-12-30T16:19:12"/>
    <d v="1899-12-30T09:36:00"/>
    <s v="E-036"/>
    <s v="Suárez Ríos, Emilia"/>
    <x v="1"/>
    <s v="La Libertad"/>
    <n v="1"/>
    <n v="25"/>
  </r>
  <r>
    <d v="2020-02-06T00:00:00"/>
    <s v="jueves"/>
    <x v="3"/>
    <d v="1899-12-30T18:57:36"/>
    <d v="1899-12-30T12:00:00"/>
    <s v="E-014"/>
    <s v="Pitt Torres, Julieta"/>
    <x v="3"/>
    <s v="Loreto"/>
    <n v="4"/>
    <n v="100"/>
  </r>
  <r>
    <d v="2020-02-06T00:00:00"/>
    <s v="jueves"/>
    <x v="3"/>
    <d v="1899-12-30T18:43:12"/>
    <d v="1899-12-30T11:45:36"/>
    <s v="E-037"/>
    <s v="Aguirre Ferreyra, Isidora"/>
    <x v="5"/>
    <s v="Cusco"/>
    <n v="3"/>
    <n v="75"/>
  </r>
  <r>
    <d v="2020-02-06T00:00:00"/>
    <s v="jueves"/>
    <x v="9"/>
    <d v="1899-12-30T15:07:12"/>
    <d v="1899-12-30T07:40:48"/>
    <s v="E-083"/>
    <s v="Farias Leiva, Rosa"/>
    <x v="3"/>
    <s v="Lambayeque"/>
    <n v="0"/>
    <n v="0"/>
  </r>
  <r>
    <d v="2020-02-06T00:00:00"/>
    <s v="jueves"/>
    <x v="11"/>
    <d v="1899-12-30T18:14:24"/>
    <d v="1899-12-30T09:50:24"/>
    <s v="E-024"/>
    <s v="Sánchez Pereyra, Lorenzo"/>
    <x v="3"/>
    <s v="Lambayeque"/>
    <n v="1"/>
    <n v="25"/>
  </r>
  <r>
    <d v="2020-02-06T00:00:00"/>
    <s v="jueves"/>
    <x v="7"/>
    <d v="1899-12-30T14:52:48"/>
    <d v="1899-12-30T06:14:24"/>
    <s v="E-019"/>
    <s v="López Benítez, Bautista"/>
    <x v="3"/>
    <s v="Lima"/>
    <n v="0"/>
    <n v="0"/>
  </r>
  <r>
    <d v="2020-02-07T00:00:00"/>
    <s v="viernes"/>
    <x v="0"/>
    <d v="1899-12-30T17:16:48"/>
    <d v="1899-12-30T11:16:48"/>
    <s v="E-084"/>
    <s v="Roldán Acuña, Juan Carlos"/>
    <x v="0"/>
    <s v="Ayacucho"/>
    <n v="3"/>
    <n v="75"/>
  </r>
  <r>
    <d v="2020-02-07T00:00:00"/>
    <s v="viernes"/>
    <x v="0"/>
    <d v="1899-12-30T13:55:12"/>
    <d v="1899-12-30T07:55:12"/>
    <s v="E-053"/>
    <s v="Moreno Villalba, Benjamín"/>
    <x v="2"/>
    <s v="Tacna"/>
    <n v="0"/>
    <n v="0"/>
  </r>
  <r>
    <d v="2020-02-07T00:00:00"/>
    <s v="viernes"/>
    <x v="1"/>
    <d v="1899-12-30T15:36:00"/>
    <d v="1899-12-30T09:21:36"/>
    <s v="E-083"/>
    <s v="Farias Leiva, Rosa"/>
    <x v="3"/>
    <s v="Lambayeque"/>
    <n v="1"/>
    <n v="25"/>
  </r>
  <r>
    <d v="2020-02-07T00:00:00"/>
    <s v="viernes"/>
    <x v="2"/>
    <d v="1899-12-30T14:52:48"/>
    <d v="1899-12-30T08:24:00"/>
    <s v="E-004"/>
    <s v="Beltrán Fernández, Sofía"/>
    <x v="1"/>
    <s v="Loreto"/>
    <n v="0"/>
    <n v="0"/>
  </r>
  <r>
    <d v="2020-02-07T00:00:00"/>
    <s v="viernes"/>
    <x v="8"/>
    <d v="1899-12-30T13:40:48"/>
    <d v="1899-12-30T06:57:36"/>
    <s v="E-080"/>
    <s v="Rivero Escobar, Paula"/>
    <x v="2"/>
    <s v="Cusco"/>
    <n v="0"/>
    <n v="0"/>
  </r>
  <r>
    <d v="2020-02-07T00:00:00"/>
    <s v="viernes"/>
    <x v="8"/>
    <d v="1899-12-30T18:28:48"/>
    <d v="1899-12-30T11:45:36"/>
    <s v="E-036"/>
    <s v="Suárez Ríos, Emilia"/>
    <x v="1"/>
    <s v="La Libertad"/>
    <n v="3"/>
    <n v="75"/>
  </r>
  <r>
    <d v="2020-02-07T00:00:00"/>
    <s v="viernes"/>
    <x v="3"/>
    <d v="1899-12-30T18:28:48"/>
    <d v="1899-12-30T11:31:12"/>
    <s v="E-020"/>
    <s v="Díaz Medina, Felipe"/>
    <x v="0"/>
    <s v="Ayacucho"/>
    <n v="3"/>
    <n v="75"/>
  </r>
  <r>
    <d v="2020-02-07T00:00:00"/>
    <s v="viernes"/>
    <x v="4"/>
    <d v="1899-12-30T16:33:36"/>
    <d v="1899-12-30T09:21:36"/>
    <s v="E-084"/>
    <s v="Roldán Acuña, Juan Carlos"/>
    <x v="0"/>
    <s v="Ayacucho"/>
    <n v="1"/>
    <n v="25"/>
  </r>
  <r>
    <d v="2020-02-07T00:00:00"/>
    <s v="viernes"/>
    <x v="9"/>
    <d v="1899-12-30T14:24:00"/>
    <d v="1899-12-30T06:57:36"/>
    <s v="E-097"/>
    <s v="Ayala Montenegro, Mario"/>
    <x v="1"/>
    <s v="Lima"/>
    <n v="0"/>
    <n v="0"/>
  </r>
  <r>
    <d v="2020-02-07T00:00:00"/>
    <s v="viernes"/>
    <x v="9"/>
    <d v="1899-12-30T16:04:48"/>
    <d v="1899-12-30T08:38:24"/>
    <s v="E-111"/>
    <s v="Velázquez Silva, Ana Patricia"/>
    <x v="4"/>
    <s v="Cusco"/>
    <n v="0"/>
    <n v="0"/>
  </r>
  <r>
    <d v="2020-02-07T00:00:00"/>
    <s v="viernes"/>
    <x v="5"/>
    <d v="1899-12-30T17:45:36"/>
    <d v="1899-12-30T10:04:48"/>
    <s v="E-044"/>
    <s v="Ortiz Carrizo, Amanda"/>
    <x v="4"/>
    <s v="Ayacucho"/>
    <n v="2"/>
    <n v="50"/>
  </r>
  <r>
    <d v="2020-02-07T00:00:00"/>
    <s v="viernes"/>
    <x v="6"/>
    <d v="1899-12-30T19:26:24"/>
    <d v="1899-12-30T11:31:12"/>
    <s v="E-091"/>
    <s v="Páez Soto, Fernando"/>
    <x v="1"/>
    <s v="Tacna"/>
    <n v="3"/>
    <n v="75"/>
  </r>
  <r>
    <d v="2020-02-07T00:00:00"/>
    <s v="viernes"/>
    <x v="6"/>
    <d v="1899-12-30T19:55:12"/>
    <d v="1899-12-30T12:00:00"/>
    <s v="E-025"/>
    <s v="Romero Gutiérrez, Santino"/>
    <x v="5"/>
    <s v="Arequipa"/>
    <n v="4"/>
    <n v="100"/>
  </r>
  <r>
    <d v="2020-02-07T00:00:00"/>
    <s v="viernes"/>
    <x v="11"/>
    <d v="1899-12-30T18:00:00"/>
    <d v="1899-12-30T09:36:00"/>
    <s v="E-011"/>
    <s v="Gonzales Romero, Victoria"/>
    <x v="5"/>
    <s v="Cusco"/>
    <n v="1"/>
    <n v="25"/>
  </r>
  <r>
    <d v="2020-02-07T00:00:00"/>
    <s v="viernes"/>
    <x v="11"/>
    <d v="1899-12-30T16:33:36"/>
    <d v="1899-12-30T08:09:36"/>
    <s v="E-014"/>
    <s v="Pitt Torres, Julieta"/>
    <x v="3"/>
    <s v="Loreto"/>
    <n v="0"/>
    <n v="0"/>
  </r>
  <r>
    <d v="2020-02-07T00:00:00"/>
    <s v="viernes"/>
    <x v="12"/>
    <d v="1899-12-30T17:45:36"/>
    <d v="1899-12-30T08:52:48"/>
    <s v="E-008"/>
    <s v="Fabiani Pérez, Emilia"/>
    <x v="5"/>
    <s v="Cusco"/>
    <n v="0"/>
    <n v="0"/>
  </r>
  <r>
    <d v="2020-02-08T00:00:00"/>
    <s v="sábado"/>
    <x v="0"/>
    <d v="1899-12-30T15:21:36"/>
    <d v="1899-12-30T09:21:36"/>
    <s v="E-095"/>
    <s v="Bustos Toledo, Antonio"/>
    <x v="2"/>
    <s v="Loreto"/>
    <n v="1"/>
    <n v="25"/>
  </r>
  <r>
    <d v="2020-02-08T00:00:00"/>
    <s v="sábado"/>
    <x v="0"/>
    <d v="1899-12-30T14:24:00"/>
    <d v="1899-12-30T08:24:00"/>
    <s v="E-012"/>
    <s v="Amaro Sosa, Alma"/>
    <x v="2"/>
    <s v="Cusco"/>
    <n v="0"/>
    <n v="0"/>
  </r>
  <r>
    <d v="2020-02-08T00:00:00"/>
    <s v="sábado"/>
    <x v="1"/>
    <d v="1899-12-30T13:40:48"/>
    <d v="1899-12-30T07:26:24"/>
    <s v="E-103"/>
    <s v="Duarte Medina, Elizabeth"/>
    <x v="3"/>
    <s v="Tacna"/>
    <n v="0"/>
    <n v="0"/>
  </r>
  <r>
    <d v="2020-02-08T00:00:00"/>
    <s v="sábado"/>
    <x v="1"/>
    <d v="1899-12-30T17:45:36"/>
    <d v="1899-12-30T11:31:12"/>
    <s v="E-080"/>
    <s v="Rivero Escobar, Paula"/>
    <x v="2"/>
    <s v="Cusco"/>
    <n v="3"/>
    <n v="75"/>
  </r>
  <r>
    <d v="2020-02-08T00:00:00"/>
    <s v="sábado"/>
    <x v="8"/>
    <d v="1899-12-30T15:21:36"/>
    <d v="1899-12-30T08:38:24"/>
    <s v="E-010"/>
    <s v="Martínez Sánchez, Valentina"/>
    <x v="4"/>
    <s v="Lima"/>
    <n v="0"/>
    <n v="0"/>
  </r>
  <r>
    <d v="2020-02-08T00:00:00"/>
    <s v="sábado"/>
    <x v="3"/>
    <d v="1899-12-30T16:04:48"/>
    <d v="1899-12-30T09:07:12"/>
    <s v="E-063"/>
    <s v="Muñoz Vargas, José"/>
    <x v="4"/>
    <s v="Loreto"/>
    <n v="1"/>
    <n v="25"/>
  </r>
  <r>
    <d v="2020-02-08T00:00:00"/>
    <s v="sábado"/>
    <x v="3"/>
    <d v="1899-12-30T15:07:12"/>
    <d v="1899-12-30T08:09:36"/>
    <s v="E-031"/>
    <s v="Flores Ortiz, Tomás"/>
    <x v="1"/>
    <s v="Lambayeque"/>
    <n v="0"/>
    <n v="0"/>
  </r>
  <r>
    <d v="2020-02-08T00:00:00"/>
    <s v="sábado"/>
    <x v="4"/>
    <d v="1899-12-30T13:26:24"/>
    <d v="1899-12-30T06:14:24"/>
    <s v="E-081"/>
    <s v="Miranda Ávila, Silvia"/>
    <x v="3"/>
    <s v="Tacna"/>
    <n v="0"/>
    <n v="0"/>
  </r>
  <r>
    <d v="2020-02-08T00:00:00"/>
    <s v="sábado"/>
    <x v="4"/>
    <d v="1899-12-30T19:12:00"/>
    <d v="1899-12-30T12:00:00"/>
    <s v="E-103"/>
    <s v="Duarte Medina, Elizabeth"/>
    <x v="3"/>
    <s v="Tacna"/>
    <n v="4"/>
    <n v="100"/>
  </r>
  <r>
    <d v="2020-02-08T00:00:00"/>
    <s v="sábado"/>
    <x v="9"/>
    <d v="1899-12-30T18:14:24"/>
    <d v="1899-12-30T10:48:00"/>
    <s v="E-073"/>
    <s v="Cáceres Cruz, Patricia"/>
    <x v="3"/>
    <s v="Tacna"/>
    <n v="2"/>
    <n v="50"/>
  </r>
  <r>
    <d v="2020-02-08T00:00:00"/>
    <s v="sábado"/>
    <x v="5"/>
    <d v="1899-12-30T15:07:12"/>
    <d v="1899-12-30T07:26:24"/>
    <s v="E-040"/>
    <s v="Pereyra Domínguez, Josefa"/>
    <x v="3"/>
    <s v="Tacna"/>
    <n v="0"/>
    <n v="0"/>
  </r>
  <r>
    <d v="2020-02-08T00:00:00"/>
    <s v="sábado"/>
    <x v="6"/>
    <d v="1899-12-30T17:45:36"/>
    <d v="1899-12-30T09:50:24"/>
    <s v="E-044"/>
    <s v="Ortiz Carrizo, Amanda"/>
    <x v="4"/>
    <s v="Ayacucho"/>
    <n v="1"/>
    <n v="25"/>
  </r>
  <r>
    <d v="2020-02-08T00:00:00"/>
    <s v="sábado"/>
    <x v="6"/>
    <d v="1899-12-30T13:55:12"/>
    <d v="1899-12-30T06:00:00"/>
    <s v="E-055"/>
    <s v="Domínguez Navarro, Vicente"/>
    <x v="4"/>
    <s v="Arequipa"/>
    <n v="0"/>
    <n v="0"/>
  </r>
  <r>
    <d v="2020-02-08T00:00:00"/>
    <s v="sábado"/>
    <x v="10"/>
    <d v="1899-12-30T16:04:48"/>
    <d v="1899-12-30T07:55:12"/>
    <s v="E-048"/>
    <s v="Juárez Muñoz, Trinidad"/>
    <x v="5"/>
    <s v="La Libertad"/>
    <n v="0"/>
    <n v="0"/>
  </r>
  <r>
    <d v="2020-02-08T00:00:00"/>
    <s v="sábado"/>
    <x v="11"/>
    <d v="1899-12-30T18:00:00"/>
    <d v="1899-12-30T09:36:00"/>
    <s v="E-101"/>
    <s v="Acuña Acosta, Roxana"/>
    <x v="1"/>
    <s v="Tacna"/>
    <n v="1"/>
    <n v="25"/>
  </r>
  <r>
    <d v="2020-02-08T00:00:00"/>
    <s v="sábado"/>
    <x v="11"/>
    <d v="1899-12-30T17:16:48"/>
    <d v="1899-12-30T08:52:48"/>
    <s v="E-092"/>
    <s v="Escobar Franco, Víctor Hugo"/>
    <x v="0"/>
    <s v="Lima"/>
    <n v="0"/>
    <n v="0"/>
  </r>
  <r>
    <d v="2020-02-08T00:00:00"/>
    <s v="sábado"/>
    <x v="7"/>
    <d v="1899-12-30T19:12:00"/>
    <d v="1899-12-30T10:33:36"/>
    <s v="E-048"/>
    <s v="Juárez Muñoz, Trinidad"/>
    <x v="5"/>
    <s v="La Libertad"/>
    <n v="2"/>
    <n v="50"/>
  </r>
  <r>
    <d v="2020-02-08T00:00:00"/>
    <s v="sábado"/>
    <x v="12"/>
    <d v="1899-12-30T16:33:36"/>
    <d v="1899-12-30T07:40:48"/>
    <s v="E-019"/>
    <s v="López Benítez, Bautista"/>
    <x v="3"/>
    <s v="Lima"/>
    <n v="0"/>
    <n v="0"/>
  </r>
  <r>
    <d v="2020-02-09T00:00:00"/>
    <s v="domingo"/>
    <x v="2"/>
    <d v="1899-12-30T13:12:00"/>
    <d v="1899-12-30T06:43:12"/>
    <s v="E-053"/>
    <s v="Moreno Villalba, Benjamín"/>
    <x v="2"/>
    <s v="Tacna"/>
    <n v="0"/>
    <n v="0"/>
  </r>
  <r>
    <d v="2020-02-09T00:00:00"/>
    <s v="domingo"/>
    <x v="8"/>
    <d v="1899-12-30T17:16:48"/>
    <d v="1899-12-30T10:33:36"/>
    <s v="E-095"/>
    <s v="Bustos Toledo, Antonio"/>
    <x v="2"/>
    <s v="Loreto"/>
    <n v="2"/>
    <n v="50"/>
  </r>
  <r>
    <d v="2020-02-09T00:00:00"/>
    <s v="domingo"/>
    <x v="8"/>
    <d v="1899-12-30T15:36:00"/>
    <d v="1899-12-30T08:52:48"/>
    <s v="E-052"/>
    <s v="Godoy Vázquez, Agustín"/>
    <x v="0"/>
    <s v="La Libertad"/>
    <n v="0"/>
    <n v="0"/>
  </r>
  <r>
    <d v="2020-02-09T00:00:00"/>
    <s v="domingo"/>
    <x v="8"/>
    <d v="1899-12-30T12:57:36"/>
    <d v="1899-12-30T06:14:24"/>
    <s v="E-077"/>
    <s v="Correa Blanco, Laura"/>
    <x v="2"/>
    <s v="Loreto"/>
    <n v="0"/>
    <n v="0"/>
  </r>
  <r>
    <d v="2020-02-09T00:00:00"/>
    <s v="domingo"/>
    <x v="3"/>
    <d v="1899-12-30T14:24:00"/>
    <d v="1899-12-30T07:26:24"/>
    <s v="E-096"/>
    <s v="Ávila Velázquez, Pablo"/>
    <x v="5"/>
    <s v="Arequipa"/>
    <n v="0"/>
    <n v="0"/>
  </r>
  <r>
    <d v="2020-02-09T00:00:00"/>
    <s v="domingo"/>
    <x v="4"/>
    <d v="1899-12-30T17:45:36"/>
    <d v="1899-12-30T10:33:36"/>
    <s v="E-054"/>
    <s v="Ferreyra Cardozo, Joaquín"/>
    <x v="2"/>
    <s v="Ayacucho"/>
    <n v="2"/>
    <n v="50"/>
  </r>
  <r>
    <d v="2020-02-09T00:00:00"/>
    <s v="domingo"/>
    <x v="9"/>
    <d v="1899-12-30T14:24:00"/>
    <d v="1899-12-30T06:57:36"/>
    <s v="E-064"/>
    <s v="Ojeda Maldonado, Diego"/>
    <x v="5"/>
    <s v="Loreto"/>
    <n v="0"/>
    <n v="0"/>
  </r>
  <r>
    <d v="2020-02-09T00:00:00"/>
    <s v="domingo"/>
    <x v="6"/>
    <d v="1899-12-30T17:45:36"/>
    <d v="1899-12-30T09:50:24"/>
    <s v="E-010"/>
    <s v="Martínez Sánchez, Valentina"/>
    <x v="4"/>
    <s v="Lima"/>
    <n v="1"/>
    <n v="25"/>
  </r>
  <r>
    <d v="2020-02-09T00:00:00"/>
    <s v="domingo"/>
    <x v="6"/>
    <d v="1899-12-30T19:40:48"/>
    <d v="1899-12-30T11:45:36"/>
    <s v="E-082"/>
    <s v="Mansilla Soria, María"/>
    <x v="1"/>
    <s v="Ayacucho"/>
    <n v="3"/>
    <n v="75"/>
  </r>
  <r>
    <d v="2020-02-09T00:00:00"/>
    <s v="domingo"/>
    <x v="6"/>
    <d v="1899-12-30T17:16:48"/>
    <d v="1899-12-30T09:21:36"/>
    <s v="E-033"/>
    <s v="Acosta Luna, Francesca"/>
    <x v="1"/>
    <s v="Arequipa"/>
    <n v="1"/>
    <n v="25"/>
  </r>
  <r>
    <d v="2020-02-09T00:00:00"/>
    <s v="domingo"/>
    <x v="11"/>
    <d v="1899-12-30T16:48:00"/>
    <d v="1899-12-30T08:24:00"/>
    <s v="E-095"/>
    <s v="Bustos Toledo, Antonio"/>
    <x v="2"/>
    <s v="Loreto"/>
    <n v="0"/>
    <n v="0"/>
  </r>
  <r>
    <d v="2020-02-09T00:00:00"/>
    <s v="domingo"/>
    <x v="11"/>
    <d v="1899-12-30T14:24:00"/>
    <d v="1899-12-30T06:00:00"/>
    <s v="E-025"/>
    <s v="Romero Gutiérrez, Santino"/>
    <x v="5"/>
    <s v="Arequipa"/>
    <n v="0"/>
    <n v="0"/>
  </r>
  <r>
    <d v="2020-02-09T00:00:00"/>
    <s v="domingo"/>
    <x v="7"/>
    <d v="1899-12-30T16:33:36"/>
    <d v="1899-12-30T07:55:12"/>
    <s v="E-054"/>
    <s v="Ferreyra Cardozo, Joaquín"/>
    <x v="2"/>
    <s v="Ayacucho"/>
    <n v="0"/>
    <n v="0"/>
  </r>
  <r>
    <d v="2020-02-10T00:00:00"/>
    <s v="lunes"/>
    <x v="0"/>
    <d v="1899-12-30T17:45:36"/>
    <d v="1899-12-30T11:45:36"/>
    <s v="E-007"/>
    <s v="Cáceres Martínez, Delfina"/>
    <x v="5"/>
    <s v="Ayacucho"/>
    <n v="3"/>
    <n v="75"/>
  </r>
  <r>
    <d v="2020-02-10T00:00:00"/>
    <s v="lunes"/>
    <x v="0"/>
    <d v="1899-12-30T13:12:00"/>
    <d v="1899-12-30T07:12:00"/>
    <s v="E-067"/>
    <s v="Cardozo Rivero, Martha"/>
    <x v="1"/>
    <s v="Cusco"/>
    <n v="0"/>
    <n v="0"/>
  </r>
  <r>
    <d v="2020-02-10T00:00:00"/>
    <s v="lunes"/>
    <x v="0"/>
    <d v="1899-12-30T12:43:12"/>
    <d v="1899-12-30T06:43:12"/>
    <s v="E-022"/>
    <s v="Pérez Herrera, Benicio"/>
    <x v="1"/>
    <s v="Arequipa"/>
    <n v="0"/>
    <n v="0"/>
  </r>
  <r>
    <d v="2020-02-10T00:00:00"/>
    <s v="lunes"/>
    <x v="1"/>
    <d v="1899-12-30T13:26:24"/>
    <d v="1899-12-30T07:12:00"/>
    <s v="E-077"/>
    <s v="Correa Blanco, Laura"/>
    <x v="2"/>
    <s v="Loreto"/>
    <n v="0"/>
    <n v="0"/>
  </r>
  <r>
    <d v="2020-02-10T00:00:00"/>
    <s v="lunes"/>
    <x v="1"/>
    <d v="1899-12-30T13:12:00"/>
    <d v="1899-12-30T06:57:36"/>
    <s v="E-021"/>
    <s v="Martínez Suárez, Valentino"/>
    <x v="0"/>
    <s v="Lima"/>
    <n v="0"/>
    <n v="0"/>
  </r>
  <r>
    <d v="2020-02-10T00:00:00"/>
    <s v="lunes"/>
    <x v="2"/>
    <d v="1899-12-30T14:38:24"/>
    <d v="1899-12-30T08:09:36"/>
    <s v="E-062"/>
    <s v="Vera Cáceres, Cristóbal"/>
    <x v="5"/>
    <s v="Lima"/>
    <n v="0"/>
    <n v="0"/>
  </r>
  <r>
    <d v="2020-02-10T00:00:00"/>
    <s v="lunes"/>
    <x v="3"/>
    <d v="1899-12-30T16:04:48"/>
    <d v="1899-12-30T09:07:12"/>
    <s v="E-053"/>
    <s v="Moreno Villalba, Benjamín"/>
    <x v="2"/>
    <s v="Tacna"/>
    <n v="1"/>
    <n v="25"/>
  </r>
  <r>
    <d v="2020-02-10T00:00:00"/>
    <s v="lunes"/>
    <x v="4"/>
    <d v="1899-12-30T13:40:48"/>
    <d v="1899-12-30T06:28:48"/>
    <s v="E-102"/>
    <s v="Leiva Benítez, Ana María"/>
    <x v="2"/>
    <s v="Tacna"/>
    <n v="0"/>
    <n v="0"/>
  </r>
  <r>
    <d v="2020-02-10T00:00:00"/>
    <s v="lunes"/>
    <x v="4"/>
    <d v="1899-12-30T16:04:48"/>
    <d v="1899-12-30T08:52:48"/>
    <s v="E-020"/>
    <s v="Díaz Medina, Felipe"/>
    <x v="0"/>
    <s v="Ayacucho"/>
    <n v="0"/>
    <n v="0"/>
  </r>
  <r>
    <d v="2020-02-10T00:00:00"/>
    <s v="lunes"/>
    <x v="4"/>
    <d v="1899-12-30T13:55:12"/>
    <d v="1899-12-30T06:43:12"/>
    <s v="E-044"/>
    <s v="Ortiz Carrizo, Amanda"/>
    <x v="4"/>
    <s v="Ayacucho"/>
    <n v="0"/>
    <n v="0"/>
  </r>
  <r>
    <d v="2020-02-10T00:00:00"/>
    <s v="lunes"/>
    <x v="4"/>
    <d v="1899-12-30T18:43:12"/>
    <d v="1899-12-30T11:31:12"/>
    <s v="E-024"/>
    <s v="Sánchez Pereyra, Lorenzo"/>
    <x v="3"/>
    <s v="Lambayeque"/>
    <n v="3"/>
    <n v="75"/>
  </r>
  <r>
    <d v="2020-02-10T00:00:00"/>
    <s v="lunes"/>
    <x v="9"/>
    <d v="1899-12-30T13:40:48"/>
    <d v="1899-12-30T06:14:24"/>
    <s v="E-047"/>
    <s v="Luna Ledesma, Catalina"/>
    <x v="2"/>
    <s v="Tacna"/>
    <n v="0"/>
    <n v="0"/>
  </r>
  <r>
    <d v="2020-02-10T00:00:00"/>
    <s v="lunes"/>
    <x v="6"/>
    <d v="1899-12-30T15:36:00"/>
    <d v="1899-12-30T07:40:48"/>
    <s v="E-050"/>
    <s v="Ríos Ponce, Alonso"/>
    <x v="0"/>
    <s v="Cusco"/>
    <n v="0"/>
    <n v="0"/>
  </r>
  <r>
    <d v="2020-02-10T00:00:00"/>
    <s v="lunes"/>
    <x v="10"/>
    <d v="1899-12-30T16:33:36"/>
    <d v="1899-12-30T08:24:00"/>
    <s v="E-039"/>
    <s v="Gutiérrez Morales, Isabella"/>
    <x v="2"/>
    <s v="La Libertad"/>
    <n v="0"/>
    <n v="0"/>
  </r>
  <r>
    <d v="2020-02-10T00:00:00"/>
    <s v="lunes"/>
    <x v="10"/>
    <d v="1899-12-30T18:00:00"/>
    <d v="1899-12-30T09:50:24"/>
    <s v="E-023"/>
    <s v="García Aguirre, Joaquín"/>
    <x v="0"/>
    <s v="Cusco"/>
    <n v="1"/>
    <n v="25"/>
  </r>
  <r>
    <d v="2020-02-10T00:00:00"/>
    <s v="lunes"/>
    <x v="10"/>
    <d v="1899-12-30T17:02:24"/>
    <d v="1899-12-30T08:52:48"/>
    <s v="E-056"/>
    <s v="Carrizo Ramos, Lucas"/>
    <x v="3"/>
    <s v="Lambayeque"/>
    <n v="0"/>
    <n v="0"/>
  </r>
  <r>
    <d v="2020-02-10T00:00:00"/>
    <s v="lunes"/>
    <x v="10"/>
    <d v="1899-12-30T16:48:00"/>
    <d v="1899-12-30T08:38:24"/>
    <s v="E-037"/>
    <s v="Aguirre Ferreyra, Isidora"/>
    <x v="5"/>
    <s v="Cusco"/>
    <n v="0"/>
    <n v="0"/>
  </r>
  <r>
    <d v="2020-02-10T00:00:00"/>
    <s v="lunes"/>
    <x v="7"/>
    <d v="1899-12-30T16:48:00"/>
    <d v="1899-12-30T08:09:36"/>
    <s v="E-017"/>
    <s v="Gómez Flores, Francesca"/>
    <x v="3"/>
    <s v="Arequipa"/>
    <n v="0"/>
    <n v="0"/>
  </r>
  <r>
    <d v="2020-02-10T00:00:00"/>
    <s v="lunes"/>
    <x v="12"/>
    <d v="1899-12-30T17:31:12"/>
    <d v="1899-12-30T08:38:24"/>
    <s v="E-086"/>
    <s v="Guzmán Maidana, Marco Antonio"/>
    <x v="5"/>
    <s v="Lambayeque"/>
    <n v="0"/>
    <n v="0"/>
  </r>
  <r>
    <d v="2020-02-11T00:00:00"/>
    <s v="martes"/>
    <x v="8"/>
    <d v="1899-12-30T15:50:24"/>
    <d v="1899-12-30T09:07:12"/>
    <s v="E-053"/>
    <s v="Moreno Villalba, Benjamín"/>
    <x v="2"/>
    <s v="Tacna"/>
    <n v="1"/>
    <n v="25"/>
  </r>
  <r>
    <d v="2020-02-11T00:00:00"/>
    <s v="martes"/>
    <x v="3"/>
    <d v="1899-12-30T17:02:24"/>
    <d v="1899-12-30T10:04:48"/>
    <s v="E-107"/>
    <s v="Martín Pereyra, Lidia"/>
    <x v="0"/>
    <s v="Arequipa"/>
    <n v="2"/>
    <n v="50"/>
  </r>
  <r>
    <d v="2020-02-11T00:00:00"/>
    <s v="martes"/>
    <x v="3"/>
    <d v="1899-12-30T18:43:12"/>
    <d v="1899-12-30T11:45:36"/>
    <s v="E-047"/>
    <s v="Luna Ledesma, Catalina"/>
    <x v="2"/>
    <s v="Tacna"/>
    <n v="3"/>
    <n v="75"/>
  </r>
  <r>
    <d v="2020-02-11T00:00:00"/>
    <s v="martes"/>
    <x v="4"/>
    <d v="1899-12-30T14:24:00"/>
    <d v="1899-12-30T07:12:00"/>
    <s v="E-101"/>
    <s v="Acuña Acosta, Roxana"/>
    <x v="1"/>
    <s v="Tacna"/>
    <n v="0"/>
    <n v="0"/>
  </r>
  <r>
    <d v="2020-02-11T00:00:00"/>
    <s v="martes"/>
    <x v="10"/>
    <d v="1899-12-30T18:57:36"/>
    <d v="1899-12-30T10:48:00"/>
    <s v="E-060"/>
    <s v="Quiroga Figueroa, Tomás"/>
    <x v="4"/>
    <s v="Cusco"/>
    <n v="2"/>
    <n v="50"/>
  </r>
  <r>
    <d v="2020-02-11T00:00:00"/>
    <s v="martes"/>
    <x v="10"/>
    <d v="1899-12-30T18:28:48"/>
    <d v="1899-12-30T10:19:12"/>
    <s v="E-007"/>
    <s v="Cáceres Martínez, Delfina"/>
    <x v="5"/>
    <s v="Ayacucho"/>
    <n v="2"/>
    <n v="50"/>
  </r>
  <r>
    <d v="2020-02-11T00:00:00"/>
    <s v="martes"/>
    <x v="11"/>
    <d v="1899-12-30T16:04:48"/>
    <d v="1899-12-30T07:40:48"/>
    <s v="E-091"/>
    <s v="Páez Soto, Fernando"/>
    <x v="1"/>
    <s v="Tacna"/>
    <n v="0"/>
    <n v="0"/>
  </r>
  <r>
    <d v="2020-02-11T00:00:00"/>
    <s v="martes"/>
    <x v="7"/>
    <d v="1899-12-30T17:45:36"/>
    <d v="1899-12-30T09:07:12"/>
    <s v="E-011"/>
    <s v="Gonzales Romero, Victoria"/>
    <x v="5"/>
    <s v="Cusco"/>
    <n v="1"/>
    <n v="25"/>
  </r>
  <r>
    <d v="2020-02-11T00:00:00"/>
    <s v="martes"/>
    <x v="7"/>
    <d v="1899-12-30T14:38:24"/>
    <d v="1899-12-30T06:00:00"/>
    <s v="E-063"/>
    <s v="Muñoz Vargas, José"/>
    <x v="4"/>
    <s v="Loreto"/>
    <n v="0"/>
    <n v="0"/>
  </r>
  <r>
    <d v="2020-02-11T00:00:00"/>
    <s v="martes"/>
    <x v="7"/>
    <d v="1899-12-30T18:14:24"/>
    <d v="1899-12-30T09:36:00"/>
    <s v="E-065"/>
    <s v="Ponce Mansilla, Sebastián"/>
    <x v="4"/>
    <s v="Tacna"/>
    <n v="1"/>
    <n v="25"/>
  </r>
  <r>
    <d v="2020-02-11T00:00:00"/>
    <s v="martes"/>
    <x v="12"/>
    <d v="1899-12-30T19:55:12"/>
    <d v="1899-12-30T11:02:24"/>
    <s v="E-111"/>
    <s v="Velázquez Silva, Ana Patricia"/>
    <x v="4"/>
    <s v="Cusco"/>
    <n v="3"/>
    <n v="75"/>
  </r>
  <r>
    <d v="2020-02-12T00:00:00"/>
    <s v="miércoles"/>
    <x v="0"/>
    <d v="1899-12-30T17:16:48"/>
    <d v="1899-12-30T11:16:48"/>
    <s v="E-009"/>
    <s v="Vega García, Francesca"/>
    <x v="4"/>
    <s v="Lambayeque"/>
    <n v="3"/>
    <n v="75"/>
  </r>
  <r>
    <d v="2020-02-12T00:00:00"/>
    <s v="miércoles"/>
    <x v="0"/>
    <d v="1899-12-30T14:09:36"/>
    <d v="1899-12-30T08:09:36"/>
    <s v="E-113"/>
    <s v="Toledo Rojas, Paula"/>
    <x v="3"/>
    <s v="Tacna"/>
    <n v="0"/>
    <n v="0"/>
  </r>
  <r>
    <d v="2020-02-12T00:00:00"/>
    <s v="miércoles"/>
    <x v="0"/>
    <d v="1899-12-30T18:00:00"/>
    <d v="1899-12-30T12:00:00"/>
    <s v="E-108"/>
    <s v="Valdez Gutiérrez, Rosmery"/>
    <x v="0"/>
    <s v="Lima"/>
    <n v="4"/>
    <n v="100"/>
  </r>
  <r>
    <d v="2020-02-12T00:00:00"/>
    <s v="miércoles"/>
    <x v="8"/>
    <d v="1899-12-30T18:28:48"/>
    <d v="1899-12-30T11:45:36"/>
    <s v="E-014"/>
    <s v="Pitt Torres, Julieta"/>
    <x v="3"/>
    <s v="Loreto"/>
    <n v="3"/>
    <n v="75"/>
  </r>
  <r>
    <d v="2020-02-12T00:00:00"/>
    <s v="miércoles"/>
    <x v="4"/>
    <d v="1899-12-30T17:02:24"/>
    <d v="1899-12-30T09:50:24"/>
    <s v="E-049"/>
    <s v="Cabrera Ojeda, Valentina"/>
    <x v="3"/>
    <s v="Lambayeque"/>
    <n v="1"/>
    <n v="25"/>
  </r>
  <r>
    <d v="2020-02-12T00:00:00"/>
    <s v="miércoles"/>
    <x v="4"/>
    <d v="1899-12-30T16:19:12"/>
    <d v="1899-12-30T09:07:12"/>
    <s v="E-048"/>
    <s v="Juárez Muñoz, Trinidad"/>
    <x v="5"/>
    <s v="La Libertad"/>
    <n v="1"/>
    <n v="25"/>
  </r>
  <r>
    <d v="2020-02-12T00:00:00"/>
    <s v="miércoles"/>
    <x v="9"/>
    <d v="1899-12-30T16:48:00"/>
    <d v="1899-12-30T09:21:36"/>
    <s v="E-111"/>
    <s v="Velázquez Silva, Ana Patricia"/>
    <x v="4"/>
    <s v="Cusco"/>
    <n v="1"/>
    <n v="25"/>
  </r>
  <r>
    <d v="2020-02-12T00:00:00"/>
    <s v="miércoles"/>
    <x v="9"/>
    <d v="1899-12-30T16:48:00"/>
    <d v="1899-12-30T09:21:36"/>
    <s v="E-030"/>
    <s v="Ramírez Rojas, Santiago"/>
    <x v="1"/>
    <s v="Arequipa"/>
    <n v="1"/>
    <n v="25"/>
  </r>
  <r>
    <d v="2020-02-12T00:00:00"/>
    <s v="miércoles"/>
    <x v="5"/>
    <d v="1899-12-30T16:33:36"/>
    <d v="1899-12-30T08:52:48"/>
    <s v="E-107"/>
    <s v="Martín Pereyra, Lidia"/>
    <x v="0"/>
    <s v="Arequipa"/>
    <n v="0"/>
    <n v="0"/>
  </r>
  <r>
    <d v="2020-02-12T00:00:00"/>
    <s v="miércoles"/>
    <x v="6"/>
    <d v="1899-12-30T19:12:00"/>
    <d v="1899-12-30T11:16:48"/>
    <s v="E-013"/>
    <s v="Mamani Álvarez, Juana"/>
    <x v="2"/>
    <s v="La Libertad"/>
    <n v="3"/>
    <n v="75"/>
  </r>
  <r>
    <d v="2020-02-12T00:00:00"/>
    <s v="miércoles"/>
    <x v="6"/>
    <d v="1899-12-30T17:02:24"/>
    <d v="1899-12-30T09:07:12"/>
    <s v="E-087"/>
    <s v="Agüero Moyano, Miguel Ángel"/>
    <x v="2"/>
    <s v="Ayacucho"/>
    <n v="1"/>
    <n v="25"/>
  </r>
  <r>
    <d v="2020-02-12T00:00:00"/>
    <s v="miércoles"/>
    <x v="10"/>
    <d v="1899-12-30T14:09:36"/>
    <d v="1899-12-30T06:00:00"/>
    <s v="E-016"/>
    <s v="Rodríguez Ramírez, Josefina"/>
    <x v="0"/>
    <s v="La Libertad"/>
    <n v="0"/>
    <n v="0"/>
  </r>
  <r>
    <d v="2020-02-12T00:00:00"/>
    <s v="miércoles"/>
    <x v="7"/>
    <d v="1899-12-30T16:48:00"/>
    <d v="1899-12-30T08:09:36"/>
    <s v="E-100"/>
    <s v="Maidana Arce, Martha"/>
    <x v="4"/>
    <s v="Lima"/>
    <n v="0"/>
    <n v="0"/>
  </r>
  <r>
    <d v="2020-02-12T00:00:00"/>
    <s v="miércoles"/>
    <x v="7"/>
    <d v="1899-12-30T18:43:12"/>
    <d v="1899-12-30T10:04:48"/>
    <s v="E-097"/>
    <s v="Ayala Montenegro, Mario"/>
    <x v="1"/>
    <s v="Lima"/>
    <n v="2"/>
    <n v="50"/>
  </r>
  <r>
    <d v="2020-02-12T00:00:00"/>
    <s v="miércoles"/>
    <x v="12"/>
    <d v="1899-12-30T19:40:48"/>
    <d v="1899-12-30T10:48:00"/>
    <s v="E-083"/>
    <s v="Farias Leiva, Rosa"/>
    <x v="3"/>
    <s v="Lambayeque"/>
    <n v="2"/>
    <n v="50"/>
  </r>
  <r>
    <d v="2020-02-13T00:00:00"/>
    <s v="jueves"/>
    <x v="0"/>
    <d v="1899-12-30T12:00:00"/>
    <d v="1899-12-30T06:00:00"/>
    <s v="E-034"/>
    <s v="Medina Juárez, Sofía"/>
    <x v="1"/>
    <s v="La Libertad"/>
    <n v="0"/>
    <n v="0"/>
  </r>
  <r>
    <d v="2020-02-13T00:00:00"/>
    <s v="jueves"/>
    <x v="0"/>
    <d v="1899-12-30T13:26:24"/>
    <d v="1899-12-30T07:26:24"/>
    <s v="E-050"/>
    <s v="Ríos Ponce, Alonso"/>
    <x v="0"/>
    <s v="Cusco"/>
    <n v="0"/>
    <n v="0"/>
  </r>
  <r>
    <d v="2020-02-13T00:00:00"/>
    <s v="jueves"/>
    <x v="2"/>
    <d v="1899-12-30T14:24:00"/>
    <d v="1899-12-30T07:55:12"/>
    <s v="E-101"/>
    <s v="Acuña Acosta, Roxana"/>
    <x v="1"/>
    <s v="Tacna"/>
    <n v="0"/>
    <n v="0"/>
  </r>
  <r>
    <d v="2020-02-13T00:00:00"/>
    <s v="jueves"/>
    <x v="2"/>
    <d v="1899-12-30T15:21:36"/>
    <d v="1899-12-30T08:52:48"/>
    <s v="E-047"/>
    <s v="Luna Ledesma, Catalina"/>
    <x v="2"/>
    <s v="Tacna"/>
    <n v="0"/>
    <n v="0"/>
  </r>
  <r>
    <d v="2020-02-13T00:00:00"/>
    <s v="jueves"/>
    <x v="8"/>
    <d v="1899-12-30T15:21:36"/>
    <d v="1899-12-30T08:38:24"/>
    <s v="E-069"/>
    <s v="Coronel Miranda, Ana María"/>
    <x v="1"/>
    <s v="Lambayeque"/>
    <n v="0"/>
    <n v="0"/>
  </r>
  <r>
    <d v="2020-02-13T00:00:00"/>
    <s v="jueves"/>
    <x v="4"/>
    <d v="1899-12-30T17:16:48"/>
    <d v="1899-12-30T10:04:48"/>
    <s v="E-103"/>
    <s v="Duarte Medina, Elizabeth"/>
    <x v="3"/>
    <s v="Tacna"/>
    <n v="2"/>
    <n v="50"/>
  </r>
  <r>
    <d v="2020-02-13T00:00:00"/>
    <s v="jueves"/>
    <x v="4"/>
    <d v="1899-12-30T17:31:12"/>
    <d v="1899-12-30T10:19:12"/>
    <s v="E-059"/>
    <s v="Ledesma Córdoba, Martín"/>
    <x v="0"/>
    <s v="Lima"/>
    <n v="2"/>
    <n v="50"/>
  </r>
  <r>
    <d v="2020-02-13T00:00:00"/>
    <s v="jueves"/>
    <x v="5"/>
    <d v="1899-12-30T15:50:24"/>
    <d v="1899-12-30T08:09:36"/>
    <s v="E-113"/>
    <s v="Toledo Rojas, Paula"/>
    <x v="3"/>
    <s v="Tacna"/>
    <n v="0"/>
    <n v="0"/>
  </r>
  <r>
    <d v="2020-02-13T00:00:00"/>
    <s v="jueves"/>
    <x v="11"/>
    <d v="1899-12-30T17:02:24"/>
    <d v="1899-12-30T08:38:24"/>
    <s v="E-055"/>
    <s v="Domínguez Navarro, Vicente"/>
    <x v="4"/>
    <s v="Arequipa"/>
    <n v="0"/>
    <n v="0"/>
  </r>
  <r>
    <d v="2020-02-13T00:00:00"/>
    <s v="jueves"/>
    <x v="11"/>
    <d v="1899-12-30T15:07:12"/>
    <d v="1899-12-30T06:43:12"/>
    <s v="E-048"/>
    <s v="Juárez Muñoz, Trinidad"/>
    <x v="5"/>
    <s v="La Libertad"/>
    <n v="0"/>
    <n v="0"/>
  </r>
  <r>
    <d v="2020-02-13T00:00:00"/>
    <s v="jueves"/>
    <x v="7"/>
    <d v="1899-12-30T16:33:36"/>
    <d v="1899-12-30T07:55:12"/>
    <s v="E-076"/>
    <s v="Córdoba Páez, Carmen"/>
    <x v="1"/>
    <s v="Cusco"/>
    <n v="0"/>
    <n v="0"/>
  </r>
  <r>
    <d v="2020-02-13T00:00:00"/>
    <s v="jueves"/>
    <x v="7"/>
    <d v="1899-12-30T20:09:36"/>
    <d v="1899-12-30T11:31:12"/>
    <s v="E-091"/>
    <s v="Páez Soto, Fernando"/>
    <x v="1"/>
    <s v="Tacna"/>
    <n v="3"/>
    <n v="75"/>
  </r>
  <r>
    <d v="2020-02-14T00:00:00"/>
    <s v="viernes"/>
    <x v="0"/>
    <d v="1899-12-30T16:04:48"/>
    <d v="1899-12-30T10:04:48"/>
    <s v="E-058"/>
    <s v="Castillo Coronel, Alonso"/>
    <x v="0"/>
    <s v="Ayacucho"/>
    <n v="2"/>
    <n v="50"/>
  </r>
  <r>
    <d v="2020-02-14T00:00:00"/>
    <s v="viernes"/>
    <x v="0"/>
    <d v="1899-12-30T17:16:48"/>
    <d v="1899-12-30T11:16:48"/>
    <s v="E-109"/>
    <s v="Bravo Giménez/Jiménez, Carmen"/>
    <x v="2"/>
    <s v="La Libertad"/>
    <n v="3"/>
    <n v="75"/>
  </r>
  <r>
    <d v="2020-02-14T00:00:00"/>
    <s v="viernes"/>
    <x v="8"/>
    <d v="1899-12-30T18:43:12"/>
    <d v="1899-12-30T12:00:00"/>
    <s v="E-068"/>
    <s v="Navarro Paz, Roxana"/>
    <x v="2"/>
    <s v="La Libertad"/>
    <n v="4"/>
    <n v="100"/>
  </r>
  <r>
    <d v="2020-02-14T00:00:00"/>
    <s v="viernes"/>
    <x v="8"/>
    <d v="1899-12-30T16:04:48"/>
    <d v="1899-12-30T09:21:36"/>
    <s v="E-084"/>
    <s v="Roldán Acuña, Juan Carlos"/>
    <x v="0"/>
    <s v="Ayacucho"/>
    <n v="1"/>
    <n v="25"/>
  </r>
  <r>
    <d v="2020-02-14T00:00:00"/>
    <s v="viernes"/>
    <x v="8"/>
    <d v="1899-12-30T17:31:12"/>
    <d v="1899-12-30T10:48:00"/>
    <s v="E-027"/>
    <s v="Torres Molina, Mateo"/>
    <x v="5"/>
    <s v="Lima"/>
    <n v="2"/>
    <n v="50"/>
  </r>
  <r>
    <d v="2020-02-14T00:00:00"/>
    <s v="viernes"/>
    <x v="8"/>
    <d v="1899-12-30T16:19:12"/>
    <d v="1899-12-30T09:36:00"/>
    <s v="E-004"/>
    <s v="Beltrán Fernández, Sofía"/>
    <x v="1"/>
    <s v="Loreto"/>
    <n v="1"/>
    <n v="25"/>
  </r>
  <r>
    <d v="2020-02-14T00:00:00"/>
    <s v="viernes"/>
    <x v="9"/>
    <d v="1899-12-30T17:02:24"/>
    <d v="1899-12-30T09:36:00"/>
    <s v="E-054"/>
    <s v="Ferreyra Cardozo, Joaquín"/>
    <x v="2"/>
    <s v="Ayacucho"/>
    <n v="1"/>
    <n v="25"/>
  </r>
  <r>
    <d v="2020-02-14T00:00:00"/>
    <s v="viernes"/>
    <x v="5"/>
    <d v="1899-12-30T18:28:48"/>
    <d v="1899-12-30T10:48:00"/>
    <s v="E-068"/>
    <s v="Navarro Paz, Roxana"/>
    <x v="2"/>
    <s v="La Libertad"/>
    <n v="2"/>
    <n v="50"/>
  </r>
  <r>
    <d v="2020-02-14T00:00:00"/>
    <s v="viernes"/>
    <x v="10"/>
    <d v="1899-12-30T16:04:48"/>
    <d v="1899-12-30T07:55:12"/>
    <s v="E-101"/>
    <s v="Acuña Acosta, Roxana"/>
    <x v="1"/>
    <s v="Tacna"/>
    <n v="0"/>
    <n v="0"/>
  </r>
  <r>
    <d v="2020-02-14T00:00:00"/>
    <s v="viernes"/>
    <x v="12"/>
    <d v="1899-12-30T19:12:00"/>
    <d v="1899-12-30T10:19:12"/>
    <s v="E-110"/>
    <s v="Chávez Molina, Laura"/>
    <x v="1"/>
    <s v="Lambayeque"/>
    <n v="2"/>
    <n v="50"/>
  </r>
  <r>
    <d v="2020-02-15T00:00:00"/>
    <s v="sábado"/>
    <x v="0"/>
    <d v="1899-12-30T15:07:12"/>
    <d v="1899-12-30T09:07:12"/>
    <s v="E-106"/>
    <s v="Soto Aguirre, Patricia"/>
    <x v="2"/>
    <s v="Tacna"/>
    <n v="1"/>
    <n v="25"/>
  </r>
  <r>
    <d v="2020-02-15T00:00:00"/>
    <s v="sábado"/>
    <x v="1"/>
    <d v="1899-12-30T14:24:00"/>
    <d v="1899-12-30T08:09:36"/>
    <s v="E-096"/>
    <s v="Ávila Velázquez, Pablo"/>
    <x v="5"/>
    <s v="Arequipa"/>
    <n v="0"/>
    <n v="0"/>
  </r>
  <r>
    <d v="2020-02-15T00:00:00"/>
    <s v="sábado"/>
    <x v="3"/>
    <d v="1899-12-30T17:16:48"/>
    <d v="1899-12-30T10:19:12"/>
    <s v="E-072"/>
    <s v="Vargas Lucero, Juana"/>
    <x v="4"/>
    <s v="La Libertad"/>
    <n v="2"/>
    <n v="50"/>
  </r>
  <r>
    <d v="2020-02-15T00:00:00"/>
    <s v="sábado"/>
    <x v="3"/>
    <d v="1899-12-30T15:36:00"/>
    <d v="1899-12-30T08:38:24"/>
    <s v="E-056"/>
    <s v="Carrizo Ramos, Lucas"/>
    <x v="3"/>
    <s v="Lambayeque"/>
    <n v="0"/>
    <n v="0"/>
  </r>
  <r>
    <d v="2020-02-15T00:00:00"/>
    <s v="sábado"/>
    <x v="4"/>
    <d v="1899-12-30T18:57:36"/>
    <d v="1899-12-30T11:45:36"/>
    <s v="E-049"/>
    <s v="Cabrera Ojeda, Valentina"/>
    <x v="3"/>
    <s v="Lambayeque"/>
    <n v="3"/>
    <n v="75"/>
  </r>
  <r>
    <d v="2020-02-15T00:00:00"/>
    <s v="sábado"/>
    <x v="9"/>
    <d v="1899-12-30T16:33:36"/>
    <d v="1899-12-30T09:07:12"/>
    <s v="E-095"/>
    <s v="Bustos Toledo, Antonio"/>
    <x v="2"/>
    <s v="Loreto"/>
    <n v="1"/>
    <n v="25"/>
  </r>
  <r>
    <d v="2020-02-15T00:00:00"/>
    <s v="sábado"/>
    <x v="10"/>
    <d v="1899-12-30T19:40:48"/>
    <d v="1899-12-30T11:31:12"/>
    <s v="E-072"/>
    <s v="Vargas Lucero, Juana"/>
    <x v="4"/>
    <s v="La Libertad"/>
    <n v="3"/>
    <n v="75"/>
  </r>
  <r>
    <d v="2020-02-15T00:00:00"/>
    <s v="sábado"/>
    <x v="11"/>
    <d v="1899-12-30T16:48:00"/>
    <d v="1899-12-30T08:24:00"/>
    <s v="E-051"/>
    <s v="Morales Vera, Mateo"/>
    <x v="5"/>
    <s v="Arequipa"/>
    <n v="0"/>
    <n v="0"/>
  </r>
  <r>
    <d v="2020-02-15T00:00:00"/>
    <s v="sábado"/>
    <x v="11"/>
    <d v="1899-12-30T16:04:48"/>
    <d v="1899-12-30T07:40:48"/>
    <s v="E-040"/>
    <s v="Pereyra Domínguez, Josefa"/>
    <x v="3"/>
    <s v="Tacna"/>
    <n v="0"/>
    <n v="0"/>
  </r>
  <r>
    <d v="2020-02-15T00:00:00"/>
    <s v="sábado"/>
    <x v="7"/>
    <d v="1899-12-30T18:14:24"/>
    <d v="1899-12-30T09:36:00"/>
    <s v="E-035"/>
    <s v="Herrera Cabrera, Agustina"/>
    <x v="0"/>
    <s v="Tacna"/>
    <n v="1"/>
    <n v="25"/>
  </r>
  <r>
    <d v="2020-02-15T00:00:00"/>
    <s v="sábado"/>
    <x v="7"/>
    <d v="1899-12-30T20:38:24"/>
    <d v="1899-12-30T12:00:00"/>
    <s v="E-013"/>
    <s v="Mamani Álvarez, Juana"/>
    <x v="2"/>
    <s v="La Libertad"/>
    <n v="4"/>
    <n v="100"/>
  </r>
  <r>
    <d v="2020-02-16T00:00:00"/>
    <s v="domingo"/>
    <x v="2"/>
    <d v="1899-12-30T16:19:12"/>
    <d v="1899-12-30T09:50:24"/>
    <s v="E-026"/>
    <s v="Sosa Giménez/Jiménez, Juan Ignacio"/>
    <x v="1"/>
    <s v="Lambayeque"/>
    <n v="1"/>
    <n v="25"/>
  </r>
  <r>
    <d v="2020-02-16T00:00:00"/>
    <s v="domingo"/>
    <x v="8"/>
    <d v="1899-12-30T14:24:00"/>
    <d v="1899-12-30T07:40:48"/>
    <s v="E-078"/>
    <s v="Maldonado Mendoza, Ana Patricia"/>
    <x v="5"/>
    <s v="Tacna"/>
    <n v="0"/>
    <n v="0"/>
  </r>
  <r>
    <d v="2020-02-16T00:00:00"/>
    <s v="domingo"/>
    <x v="3"/>
    <d v="1899-12-30T16:04:48"/>
    <d v="1899-12-30T09:07:12"/>
    <s v="E-045"/>
    <s v="Silva Quiroga, Martina"/>
    <x v="3"/>
    <s v="Lambayeque"/>
    <n v="1"/>
    <n v="25"/>
  </r>
  <r>
    <d v="2020-02-16T00:00:00"/>
    <s v="domingo"/>
    <x v="4"/>
    <d v="1899-12-30T17:45:36"/>
    <d v="1899-12-30T10:33:36"/>
    <s v="E-020"/>
    <s v="Díaz Medina, Felipe"/>
    <x v="0"/>
    <s v="Ayacucho"/>
    <n v="2"/>
    <n v="50"/>
  </r>
  <r>
    <d v="2020-02-16T00:00:00"/>
    <s v="domingo"/>
    <x v="9"/>
    <d v="1899-12-30T19:12:00"/>
    <d v="1899-12-30T11:45:36"/>
    <s v="E-060"/>
    <s v="Quiroga Figueroa, Tomás"/>
    <x v="4"/>
    <s v="Cusco"/>
    <n v="3"/>
    <n v="75"/>
  </r>
  <r>
    <d v="2020-02-16T00:00:00"/>
    <s v="domingo"/>
    <x v="9"/>
    <d v="1899-12-30T17:45:36"/>
    <d v="1899-12-30T10:19:12"/>
    <s v="E-001"/>
    <s v="Bazo González, Isabella"/>
    <x v="2"/>
    <s v="Ayacucho"/>
    <n v="2"/>
    <n v="50"/>
  </r>
  <r>
    <d v="2020-02-16T00:00:00"/>
    <s v="domingo"/>
    <x v="6"/>
    <d v="1899-12-30T16:19:12"/>
    <d v="1899-12-30T08:24:00"/>
    <s v="E-103"/>
    <s v="Duarte Medina, Elizabeth"/>
    <x v="3"/>
    <s v="Tacna"/>
    <n v="0"/>
    <n v="0"/>
  </r>
  <r>
    <d v="2020-02-16T00:00:00"/>
    <s v="domingo"/>
    <x v="10"/>
    <d v="1899-12-30T15:07:12"/>
    <d v="1899-12-30T06:57:36"/>
    <s v="E-111"/>
    <s v="Velázquez Silva, Ana Patricia"/>
    <x v="4"/>
    <s v="Cusco"/>
    <n v="0"/>
    <n v="0"/>
  </r>
  <r>
    <d v="2020-02-16T00:00:00"/>
    <s v="domingo"/>
    <x v="7"/>
    <d v="1899-12-30T17:02:24"/>
    <d v="1899-12-30T08:24:00"/>
    <s v="E-107"/>
    <s v="Martín Pereyra, Lidia"/>
    <x v="0"/>
    <s v="Arequipa"/>
    <n v="0"/>
    <n v="0"/>
  </r>
  <r>
    <d v="2020-02-16T00:00:00"/>
    <s v="domingo"/>
    <x v="7"/>
    <d v="1899-12-30T15:21:36"/>
    <d v="1899-12-30T06:43:12"/>
    <s v="E-081"/>
    <s v="Miranda Ávila, Silvia"/>
    <x v="3"/>
    <s v="Tacna"/>
    <n v="0"/>
    <n v="0"/>
  </r>
  <r>
    <d v="2020-02-16T00:00:00"/>
    <s v="domingo"/>
    <x v="12"/>
    <d v="1899-12-30T16:04:48"/>
    <d v="1899-12-30T07:12:00"/>
    <s v="E-035"/>
    <s v="Herrera Cabrera, Agustina"/>
    <x v="0"/>
    <s v="Tacna"/>
    <n v="0"/>
    <n v="0"/>
  </r>
  <r>
    <d v="2020-02-17T00:00:00"/>
    <s v="lunes"/>
    <x v="1"/>
    <d v="1899-12-30T12:28:48"/>
    <d v="1899-12-30T06:14:24"/>
    <s v="E-056"/>
    <s v="Carrizo Ramos, Lucas"/>
    <x v="3"/>
    <s v="Lambayeque"/>
    <n v="0"/>
    <n v="0"/>
  </r>
  <r>
    <d v="2020-02-17T00:00:00"/>
    <s v="lunes"/>
    <x v="2"/>
    <d v="1899-12-30T13:40:48"/>
    <d v="1899-12-30T07:12:00"/>
    <s v="E-066"/>
    <s v="Villalba Farías, Gaspar"/>
    <x v="2"/>
    <s v="Cusco"/>
    <n v="0"/>
    <n v="0"/>
  </r>
  <r>
    <d v="2020-02-17T00:00:00"/>
    <s v="lunes"/>
    <x v="8"/>
    <d v="1899-12-30T14:24:00"/>
    <d v="1899-12-30T07:40:48"/>
    <s v="E-030"/>
    <s v="Ramírez Rojas, Santiago"/>
    <x v="1"/>
    <s v="Arequipa"/>
    <n v="0"/>
    <n v="0"/>
  </r>
  <r>
    <d v="2020-02-17T00:00:00"/>
    <s v="lunes"/>
    <x v="8"/>
    <d v="1899-12-30T18:28:48"/>
    <d v="1899-12-30T11:45:36"/>
    <s v="E-016"/>
    <s v="Rodríguez Ramírez, Josefina"/>
    <x v="0"/>
    <s v="La Libertad"/>
    <n v="3"/>
    <n v="75"/>
  </r>
  <r>
    <d v="2020-02-17T00:00:00"/>
    <s v="lunes"/>
    <x v="3"/>
    <d v="1899-12-30T15:07:12"/>
    <d v="1899-12-30T08:09:36"/>
    <s v="E-028"/>
    <s v="Álvarez Silva, Francisco"/>
    <x v="3"/>
    <s v="Cusco"/>
    <n v="0"/>
    <n v="0"/>
  </r>
  <r>
    <d v="2020-02-17T00:00:00"/>
    <s v="lunes"/>
    <x v="4"/>
    <d v="1899-12-30T16:19:12"/>
    <d v="1899-12-30T09:07:12"/>
    <s v="E-051"/>
    <s v="Morales Vera, Mateo"/>
    <x v="5"/>
    <s v="Arequipa"/>
    <n v="1"/>
    <n v="25"/>
  </r>
  <r>
    <d v="2020-02-17T00:00:00"/>
    <s v="lunes"/>
    <x v="9"/>
    <d v="1899-12-30T16:33:36"/>
    <d v="1899-12-30T09:07:12"/>
    <s v="E-068"/>
    <s v="Navarro Paz, Roxana"/>
    <x v="2"/>
    <s v="La Libertad"/>
    <n v="1"/>
    <n v="25"/>
  </r>
  <r>
    <d v="2020-02-17T00:00:00"/>
    <s v="lunes"/>
    <x v="9"/>
    <d v="1899-12-30T18:14:24"/>
    <d v="1899-12-30T10:48:00"/>
    <s v="E-111"/>
    <s v="Velázquez Silva, Ana Patricia"/>
    <x v="4"/>
    <s v="Cusco"/>
    <n v="2"/>
    <n v="50"/>
  </r>
  <r>
    <d v="2020-02-17T00:00:00"/>
    <s v="lunes"/>
    <x v="6"/>
    <d v="1899-12-30T18:00:00"/>
    <d v="1899-12-30T10:04:48"/>
    <s v="E-086"/>
    <s v="Guzmán Maidana, Marco Antonio"/>
    <x v="5"/>
    <s v="Lambayeque"/>
    <n v="2"/>
    <n v="50"/>
  </r>
  <r>
    <d v="2020-02-17T00:00:00"/>
    <s v="lunes"/>
    <x v="6"/>
    <d v="1899-12-30T14:24:00"/>
    <d v="1899-12-30T06:28:48"/>
    <s v="E-030"/>
    <s v="Ramírez Rojas, Santiago"/>
    <x v="1"/>
    <s v="Arequipa"/>
    <n v="0"/>
    <n v="0"/>
  </r>
  <r>
    <d v="2020-02-17T00:00:00"/>
    <s v="lunes"/>
    <x v="10"/>
    <d v="1899-12-30T16:33:36"/>
    <d v="1899-12-30T08:24:00"/>
    <s v="E-109"/>
    <s v="Bravo Giménez/Jiménez, Carmen"/>
    <x v="2"/>
    <s v="La Libertad"/>
    <n v="0"/>
    <n v="0"/>
  </r>
  <r>
    <d v="2020-02-17T00:00:00"/>
    <s v="lunes"/>
    <x v="7"/>
    <d v="1899-12-30T16:33:36"/>
    <d v="1899-12-30T07:55:12"/>
    <s v="E-063"/>
    <s v="Muñoz Vargas, José"/>
    <x v="4"/>
    <s v="Loreto"/>
    <n v="0"/>
    <n v="0"/>
  </r>
  <r>
    <d v="2020-02-18T00:00:00"/>
    <s v="martes"/>
    <x v="0"/>
    <d v="1899-12-30T13:26:24"/>
    <d v="1899-12-30T07:26:24"/>
    <s v="E-010"/>
    <s v="Martínez Sánchez, Valentina"/>
    <x v="4"/>
    <s v="Lima"/>
    <n v="0"/>
    <n v="0"/>
  </r>
  <r>
    <d v="2020-02-18T00:00:00"/>
    <s v="martes"/>
    <x v="1"/>
    <d v="1899-12-30T13:26:24"/>
    <d v="1899-12-30T07:12:00"/>
    <s v="E-059"/>
    <s v="Ledesma Córdoba, Martín"/>
    <x v="0"/>
    <s v="Lima"/>
    <n v="0"/>
    <n v="0"/>
  </r>
  <r>
    <d v="2020-02-18T00:00:00"/>
    <s v="martes"/>
    <x v="2"/>
    <d v="1899-12-30T13:12:00"/>
    <d v="1899-12-30T06:43:12"/>
    <s v="E-075"/>
    <s v="Figueroa Agüero, Rosmery"/>
    <x v="4"/>
    <s v="La Libertad"/>
    <n v="0"/>
    <n v="0"/>
  </r>
  <r>
    <d v="2020-02-18T00:00:00"/>
    <s v="martes"/>
    <x v="2"/>
    <d v="1899-12-30T17:31:12"/>
    <d v="1899-12-30T11:02:24"/>
    <s v="E-003"/>
    <s v="García Gómez, Catalina"/>
    <x v="1"/>
    <s v="Tacna"/>
    <n v="3"/>
    <n v="75"/>
  </r>
  <r>
    <d v="2020-02-18T00:00:00"/>
    <s v="martes"/>
    <x v="8"/>
    <d v="1899-12-30T14:38:24"/>
    <d v="1899-12-30T07:55:12"/>
    <s v="E-036"/>
    <s v="Suárez Ríos, Emilia"/>
    <x v="1"/>
    <s v="La Libertad"/>
    <n v="0"/>
    <n v="0"/>
  </r>
  <r>
    <d v="2020-02-18T00:00:00"/>
    <s v="martes"/>
    <x v="8"/>
    <d v="1899-12-30T13:40:48"/>
    <d v="1899-12-30T06:57:36"/>
    <s v="E-057"/>
    <s v="Peralta Arias, Maximiliano"/>
    <x v="5"/>
    <s v="Lambayeque"/>
    <n v="0"/>
    <n v="0"/>
  </r>
  <r>
    <d v="2020-02-18T00:00:00"/>
    <s v="martes"/>
    <x v="9"/>
    <d v="1899-12-30T18:43:12"/>
    <d v="1899-12-30T11:16:48"/>
    <s v="E-076"/>
    <s v="Córdoba Páez, Carmen"/>
    <x v="1"/>
    <s v="Cusco"/>
    <n v="3"/>
    <n v="75"/>
  </r>
  <r>
    <d v="2020-02-18T00:00:00"/>
    <s v="martes"/>
    <x v="5"/>
    <d v="1899-12-30T14:52:48"/>
    <d v="1899-12-30T07:12:00"/>
    <s v="E-021"/>
    <s v="Martínez Suárez, Valentino"/>
    <x v="0"/>
    <s v="Lima"/>
    <n v="0"/>
    <n v="0"/>
  </r>
  <r>
    <d v="2020-02-18T00:00:00"/>
    <s v="martes"/>
    <x v="5"/>
    <d v="1899-12-30T19:40:48"/>
    <d v="1899-12-30T12:00:00"/>
    <s v="E-081"/>
    <s v="Miranda Ávila, Silvia"/>
    <x v="3"/>
    <s v="Tacna"/>
    <n v="4"/>
    <n v="100"/>
  </r>
  <r>
    <d v="2020-02-18T00:00:00"/>
    <s v="martes"/>
    <x v="5"/>
    <d v="1899-12-30T15:36:00"/>
    <d v="1899-12-30T07:55:12"/>
    <s v="E-094"/>
    <s v="Barrios Valdez, Hugo"/>
    <x v="1"/>
    <s v="Ayacucho"/>
    <n v="0"/>
    <n v="0"/>
  </r>
  <r>
    <d v="2020-02-18T00:00:00"/>
    <s v="martes"/>
    <x v="6"/>
    <d v="1899-12-30T13:55:12"/>
    <d v="1899-12-30T06:00:00"/>
    <s v="E-114"/>
    <s v="Franco Ortiz, Laura"/>
    <x v="3"/>
    <s v="Lima"/>
    <n v="0"/>
    <n v="0"/>
  </r>
  <r>
    <d v="2020-02-18T00:00:00"/>
    <s v="martes"/>
    <x v="6"/>
    <d v="1899-12-30T18:00:00"/>
    <d v="1899-12-30T10:04:48"/>
    <s v="E-039"/>
    <s v="Gutiérrez Morales, Isabella"/>
    <x v="2"/>
    <s v="La Libertad"/>
    <n v="2"/>
    <n v="50"/>
  </r>
  <r>
    <d v="2020-02-18T00:00:00"/>
    <s v="martes"/>
    <x v="10"/>
    <d v="1899-12-30T16:04:48"/>
    <d v="1899-12-30T07:55:12"/>
    <s v="E-058"/>
    <s v="Castillo Coronel, Alonso"/>
    <x v="0"/>
    <s v="Ayacucho"/>
    <n v="0"/>
    <n v="0"/>
  </r>
  <r>
    <d v="2020-02-18T00:00:00"/>
    <s v="martes"/>
    <x v="10"/>
    <d v="1899-12-30T14:52:48"/>
    <d v="1899-12-30T06:43:12"/>
    <s v="E-107"/>
    <s v="Martín Pereyra, Lidia"/>
    <x v="0"/>
    <s v="Arequipa"/>
    <n v="0"/>
    <n v="0"/>
  </r>
  <r>
    <d v="2020-02-18T00:00:00"/>
    <s v="martes"/>
    <x v="10"/>
    <d v="1899-12-30T20:09:36"/>
    <d v="1899-12-30T12:00:00"/>
    <s v="E-004"/>
    <s v="Beltrán Fernández, Sofía"/>
    <x v="1"/>
    <s v="Loreto"/>
    <n v="4"/>
    <n v="100"/>
  </r>
  <r>
    <d v="2020-02-18T00:00:00"/>
    <s v="martes"/>
    <x v="10"/>
    <d v="1899-12-30T16:19:12"/>
    <d v="1899-12-30T08:09:36"/>
    <s v="E-043"/>
    <s v="Castro Vega, Antonella"/>
    <x v="5"/>
    <s v="Cusco"/>
    <n v="0"/>
    <n v="0"/>
  </r>
  <r>
    <d v="2020-02-18T00:00:00"/>
    <s v="martes"/>
    <x v="11"/>
    <d v="1899-12-30T18:14:24"/>
    <d v="1899-12-30T09:50:24"/>
    <s v="E-046"/>
    <s v="Núñez Castillo, Antonia"/>
    <x v="1"/>
    <s v="La Libertad"/>
    <n v="1"/>
    <n v="25"/>
  </r>
  <r>
    <d v="2020-02-18T00:00:00"/>
    <s v="martes"/>
    <x v="12"/>
    <d v="1899-12-30T18:43:12"/>
    <d v="1899-12-30T09:50:24"/>
    <s v="E-031"/>
    <s v="Flores Ortiz, Tomás"/>
    <x v="1"/>
    <s v="Lambayeque"/>
    <n v="1"/>
    <n v="25"/>
  </r>
  <r>
    <d v="2020-02-18T00:00:00"/>
    <s v="martes"/>
    <x v="12"/>
    <d v="1899-12-30T20:24:00"/>
    <d v="1899-12-30T11:31:12"/>
    <s v="E-009"/>
    <s v="Vega García, Francesca"/>
    <x v="4"/>
    <s v="Lambayeque"/>
    <n v="3"/>
    <n v="75"/>
  </r>
  <r>
    <d v="2020-02-19T00:00:00"/>
    <s v="miércoles"/>
    <x v="2"/>
    <d v="1899-12-30T13:40:48"/>
    <d v="1899-12-30T07:12:00"/>
    <s v="E-017"/>
    <s v="Gómez Flores, Francesca"/>
    <x v="3"/>
    <s v="Arequipa"/>
    <n v="0"/>
    <n v="0"/>
  </r>
  <r>
    <d v="2020-02-19T00:00:00"/>
    <s v="miércoles"/>
    <x v="2"/>
    <d v="1899-12-30T12:43:12"/>
    <d v="1899-12-30T06:14:24"/>
    <s v="E-026"/>
    <s v="Sosa Giménez/Jiménez, Juan Ignacio"/>
    <x v="1"/>
    <s v="Lambayeque"/>
    <n v="0"/>
    <n v="0"/>
  </r>
  <r>
    <d v="2020-02-19T00:00:00"/>
    <s v="miércoles"/>
    <x v="2"/>
    <d v="1899-12-30T17:31:12"/>
    <d v="1899-12-30T11:02:24"/>
    <s v="E-023"/>
    <s v="García Aguirre, Joaquín"/>
    <x v="0"/>
    <s v="Cusco"/>
    <n v="3"/>
    <n v="75"/>
  </r>
  <r>
    <d v="2020-02-19T00:00:00"/>
    <s v="miércoles"/>
    <x v="8"/>
    <d v="1899-12-30T18:14:24"/>
    <d v="1899-12-30T11:31:12"/>
    <s v="E-081"/>
    <s v="Miranda Ávila, Silvia"/>
    <x v="3"/>
    <s v="Tacna"/>
    <n v="3"/>
    <n v="75"/>
  </r>
  <r>
    <d v="2020-02-19T00:00:00"/>
    <s v="miércoles"/>
    <x v="9"/>
    <d v="1899-12-30T18:00:00"/>
    <d v="1899-12-30T10:33:36"/>
    <s v="E-063"/>
    <s v="Muñoz Vargas, José"/>
    <x v="4"/>
    <s v="Loreto"/>
    <n v="2"/>
    <n v="50"/>
  </r>
  <r>
    <d v="2020-02-19T00:00:00"/>
    <s v="miércoles"/>
    <x v="9"/>
    <d v="1899-12-30T18:57:36"/>
    <d v="1899-12-30T11:31:12"/>
    <s v="E-110"/>
    <s v="Chávez Molina, Laura"/>
    <x v="1"/>
    <s v="Lambayeque"/>
    <n v="3"/>
    <n v="75"/>
  </r>
  <r>
    <d v="2020-02-19T00:00:00"/>
    <s v="miércoles"/>
    <x v="7"/>
    <d v="1899-12-30T17:02:24"/>
    <d v="1899-12-30T08:24:00"/>
    <s v="E-001"/>
    <s v="Bazo González, Isabella"/>
    <x v="2"/>
    <s v="Ayacucho"/>
    <n v="0"/>
    <n v="0"/>
  </r>
  <r>
    <d v="2020-02-19T00:00:00"/>
    <s v="miércoles"/>
    <x v="12"/>
    <d v="1899-12-30T18:57:36"/>
    <d v="1899-12-30T10:04:48"/>
    <s v="E-056"/>
    <s v="Carrizo Ramos, Lucas"/>
    <x v="3"/>
    <s v="Lambayeque"/>
    <n v="2"/>
    <n v="50"/>
  </r>
  <r>
    <d v="2020-02-19T00:00:00"/>
    <s v="miércoles"/>
    <x v="12"/>
    <d v="1899-12-30T17:31:12"/>
    <d v="1899-12-30T08:38:24"/>
    <s v="E-075"/>
    <s v="Figueroa Agüero, Rosmery"/>
    <x v="4"/>
    <s v="La Libertad"/>
    <n v="0"/>
    <n v="0"/>
  </r>
  <r>
    <d v="2020-02-20T00:00:00"/>
    <s v="jueves"/>
    <x v="0"/>
    <d v="1899-12-30T16:48:00"/>
    <d v="1899-12-30T10:48:00"/>
    <s v="E-028"/>
    <s v="Álvarez Silva, Francisco"/>
    <x v="3"/>
    <s v="Cusco"/>
    <n v="2"/>
    <n v="50"/>
  </r>
  <r>
    <d v="2020-02-20T00:00:00"/>
    <s v="jueves"/>
    <x v="0"/>
    <d v="1899-12-30T15:21:36"/>
    <d v="1899-12-30T09:21:36"/>
    <s v="E-084"/>
    <s v="Roldán Acuña, Juan Carlos"/>
    <x v="0"/>
    <s v="Ayacucho"/>
    <n v="1"/>
    <n v="25"/>
  </r>
  <r>
    <d v="2020-02-20T00:00:00"/>
    <s v="jueves"/>
    <x v="1"/>
    <d v="1899-12-30T12:28:48"/>
    <d v="1899-12-30T06:14:24"/>
    <s v="E-006"/>
    <s v="Cavero Díaz, Emma"/>
    <x v="5"/>
    <s v="Arequipa"/>
    <n v="0"/>
    <n v="0"/>
  </r>
  <r>
    <d v="2020-02-20T00:00:00"/>
    <s v="jueves"/>
    <x v="1"/>
    <d v="1899-12-30T13:12:00"/>
    <d v="1899-12-30T06:57:36"/>
    <s v="E-079"/>
    <s v="Paz Barrios, Lucía"/>
    <x v="5"/>
    <s v="Loreto"/>
    <n v="0"/>
    <n v="0"/>
  </r>
  <r>
    <d v="2020-02-20T00:00:00"/>
    <s v="jueves"/>
    <x v="2"/>
    <d v="1899-12-30T16:48:00"/>
    <d v="1899-12-30T10:19:12"/>
    <s v="E-056"/>
    <s v="Carrizo Ramos, Lucas"/>
    <x v="3"/>
    <s v="Lambayeque"/>
    <n v="2"/>
    <n v="50"/>
  </r>
  <r>
    <d v="2020-02-20T00:00:00"/>
    <s v="jueves"/>
    <x v="8"/>
    <d v="1899-12-30T17:45:36"/>
    <d v="1899-12-30T11:02:24"/>
    <s v="E-099"/>
    <s v="Soria Chávez, Víctor"/>
    <x v="3"/>
    <s v="Arequipa"/>
    <n v="3"/>
    <n v="75"/>
  </r>
  <r>
    <d v="2020-02-20T00:00:00"/>
    <s v="jueves"/>
    <x v="8"/>
    <d v="1899-12-30T12:43:12"/>
    <d v="1899-12-30T06:00:00"/>
    <s v="E-068"/>
    <s v="Navarro Paz, Roxana"/>
    <x v="2"/>
    <s v="La Libertad"/>
    <n v="0"/>
    <n v="0"/>
  </r>
  <r>
    <d v="2020-02-20T00:00:00"/>
    <s v="jueves"/>
    <x v="3"/>
    <d v="1899-12-30T17:45:36"/>
    <d v="1899-12-30T10:48:00"/>
    <s v="E-054"/>
    <s v="Ferreyra Cardozo, Joaquín"/>
    <x v="2"/>
    <s v="Ayacucho"/>
    <n v="2"/>
    <n v="50"/>
  </r>
  <r>
    <d v="2020-02-20T00:00:00"/>
    <s v="jueves"/>
    <x v="3"/>
    <d v="1899-12-30T14:24:00"/>
    <d v="1899-12-30T07:26:24"/>
    <s v="E-045"/>
    <s v="Silva Quiroga, Martina"/>
    <x v="3"/>
    <s v="Lambayeque"/>
    <n v="0"/>
    <n v="0"/>
  </r>
  <r>
    <d v="2020-02-20T00:00:00"/>
    <s v="jueves"/>
    <x v="3"/>
    <d v="1899-12-30T13:55:12"/>
    <d v="1899-12-30T06:57:36"/>
    <s v="E-025"/>
    <s v="Romero Gutiérrez, Santino"/>
    <x v="5"/>
    <s v="Arequipa"/>
    <n v="0"/>
    <n v="0"/>
  </r>
  <r>
    <d v="2020-02-20T00:00:00"/>
    <s v="jueves"/>
    <x v="9"/>
    <d v="1899-12-30T17:45:36"/>
    <d v="1899-12-30T10:19:12"/>
    <s v="E-040"/>
    <s v="Pereyra Domínguez, Josefa"/>
    <x v="3"/>
    <s v="Tacna"/>
    <n v="2"/>
    <n v="50"/>
  </r>
  <r>
    <d v="2020-02-20T00:00:00"/>
    <s v="jueves"/>
    <x v="5"/>
    <d v="1899-12-30T14:38:24"/>
    <d v="1899-12-30T06:57:36"/>
    <s v="E-082"/>
    <s v="Mansilla Soria, María"/>
    <x v="1"/>
    <s v="Ayacucho"/>
    <n v="0"/>
    <n v="0"/>
  </r>
  <r>
    <d v="2020-02-20T00:00:00"/>
    <s v="jueves"/>
    <x v="5"/>
    <d v="1899-12-30T16:04:48"/>
    <d v="1899-12-30T08:24:00"/>
    <s v="E-071"/>
    <s v="Ramos Méndez, Sonia"/>
    <x v="2"/>
    <s v="Loreto"/>
    <n v="0"/>
    <n v="0"/>
  </r>
  <r>
    <d v="2020-02-20T00:00:00"/>
    <s v="jueves"/>
    <x v="6"/>
    <d v="1899-12-30T18:57:36"/>
    <d v="1899-12-30T11:02:24"/>
    <s v="E-095"/>
    <s v="Bustos Toledo, Antonio"/>
    <x v="2"/>
    <s v="Loreto"/>
    <n v="3"/>
    <n v="75"/>
  </r>
  <r>
    <d v="2020-02-20T00:00:00"/>
    <s v="jueves"/>
    <x v="6"/>
    <d v="1899-12-30T13:55:12"/>
    <d v="1899-12-30T06:00:00"/>
    <s v="E-103"/>
    <s v="Duarte Medina, Elizabeth"/>
    <x v="3"/>
    <s v="Tacna"/>
    <n v="0"/>
    <n v="0"/>
  </r>
  <r>
    <d v="2020-02-20T00:00:00"/>
    <s v="jueves"/>
    <x v="11"/>
    <d v="1899-12-30T19:55:12"/>
    <d v="1899-12-30T11:31:12"/>
    <s v="E-040"/>
    <s v="Pereyra Domínguez, Josefa"/>
    <x v="3"/>
    <s v="Tacna"/>
    <n v="3"/>
    <n v="75"/>
  </r>
  <r>
    <d v="2020-02-20T00:00:00"/>
    <s v="jueves"/>
    <x v="11"/>
    <d v="1899-12-30T18:43:12"/>
    <d v="1899-12-30T10:19:12"/>
    <s v="E-059"/>
    <s v="Ledesma Córdoba, Martín"/>
    <x v="0"/>
    <s v="Lima"/>
    <n v="2"/>
    <n v="50"/>
  </r>
  <r>
    <d v="2020-02-20T00:00:00"/>
    <s v="jueves"/>
    <x v="11"/>
    <d v="1899-12-30T20:24:00"/>
    <d v="1899-12-30T12:00:00"/>
    <s v="E-105"/>
    <s v="Campos Herrera, Juana"/>
    <x v="4"/>
    <s v="Lambayeque"/>
    <n v="4"/>
    <n v="100"/>
  </r>
  <r>
    <d v="2020-02-20T00:00:00"/>
    <s v="jueves"/>
    <x v="12"/>
    <d v="1899-12-30T19:55:12"/>
    <d v="1899-12-30T11:02:24"/>
    <s v="E-016"/>
    <s v="Rodríguez Ramírez, Josefina"/>
    <x v="0"/>
    <s v="La Libertad"/>
    <n v="3"/>
    <n v="75"/>
  </r>
  <r>
    <d v="2020-02-21T00:00:00"/>
    <s v="viernes"/>
    <x v="0"/>
    <d v="1899-12-30T14:09:36"/>
    <d v="1899-12-30T08:09:36"/>
    <s v="E-073"/>
    <s v="Cáceres Cruz, Patricia"/>
    <x v="3"/>
    <s v="Tacna"/>
    <n v="0"/>
    <n v="0"/>
  </r>
  <r>
    <d v="2020-02-21T00:00:00"/>
    <s v="viernes"/>
    <x v="0"/>
    <d v="1899-12-30T13:26:24"/>
    <d v="1899-12-30T07:26:24"/>
    <s v="E-033"/>
    <s v="Acosta Luna, Francesca"/>
    <x v="1"/>
    <s v="Arequipa"/>
    <n v="0"/>
    <n v="0"/>
  </r>
  <r>
    <d v="2020-02-21T00:00:00"/>
    <s v="viernes"/>
    <x v="0"/>
    <d v="1899-12-30T13:40:48"/>
    <d v="1899-12-30T07:40:48"/>
    <s v="E-103"/>
    <s v="Duarte Medina, Elizabeth"/>
    <x v="3"/>
    <s v="Tacna"/>
    <n v="0"/>
    <n v="0"/>
  </r>
  <r>
    <d v="2020-02-21T00:00:00"/>
    <s v="viernes"/>
    <x v="1"/>
    <d v="1899-12-30T14:38:24"/>
    <d v="1899-12-30T08:24:00"/>
    <s v="E-021"/>
    <s v="Martínez Suárez, Valentino"/>
    <x v="0"/>
    <s v="Lima"/>
    <n v="0"/>
    <n v="0"/>
  </r>
  <r>
    <d v="2020-02-21T00:00:00"/>
    <s v="viernes"/>
    <x v="1"/>
    <d v="1899-12-30T14:38:24"/>
    <d v="1899-12-30T08:24:00"/>
    <s v="E-096"/>
    <s v="Ávila Velázquez, Pablo"/>
    <x v="5"/>
    <s v="Arequipa"/>
    <n v="0"/>
    <n v="0"/>
  </r>
  <r>
    <d v="2020-02-21T00:00:00"/>
    <s v="viernes"/>
    <x v="8"/>
    <d v="1899-12-30T17:45:36"/>
    <d v="1899-12-30T11:02:24"/>
    <s v="E-038"/>
    <s v="Giménez Godoy, Florencia"/>
    <x v="2"/>
    <s v="Tacna"/>
    <n v="3"/>
    <n v="75"/>
  </r>
  <r>
    <d v="2020-02-21T00:00:00"/>
    <s v="viernes"/>
    <x v="8"/>
    <d v="1899-12-30T14:38:24"/>
    <d v="1899-12-30T07:55:12"/>
    <s v="E-055"/>
    <s v="Domínguez Navarro, Vicente"/>
    <x v="4"/>
    <s v="Arequipa"/>
    <n v="0"/>
    <n v="0"/>
  </r>
  <r>
    <d v="2020-02-21T00:00:00"/>
    <s v="viernes"/>
    <x v="3"/>
    <d v="1899-12-30T18:00:00"/>
    <d v="1899-12-30T11:02:24"/>
    <s v="E-035"/>
    <s v="Herrera Cabrera, Agustina"/>
    <x v="0"/>
    <s v="Tacna"/>
    <n v="3"/>
    <n v="75"/>
  </r>
  <r>
    <d v="2020-02-21T00:00:00"/>
    <s v="viernes"/>
    <x v="4"/>
    <d v="1899-12-30T13:55:12"/>
    <d v="1899-12-30T06:43:12"/>
    <s v="E-048"/>
    <s v="Juárez Muñoz, Trinidad"/>
    <x v="5"/>
    <s v="La Libertad"/>
    <n v="0"/>
    <n v="0"/>
  </r>
  <r>
    <d v="2020-02-21T00:00:00"/>
    <s v="viernes"/>
    <x v="5"/>
    <d v="1899-12-30T14:38:24"/>
    <d v="1899-12-30T06:57:36"/>
    <s v="E-089"/>
    <s v="Lucero Olivera, Mario"/>
    <x v="5"/>
    <s v="Lambayeque"/>
    <n v="0"/>
    <n v="0"/>
  </r>
  <r>
    <d v="2020-02-21T00:00:00"/>
    <s v="viernes"/>
    <x v="5"/>
    <d v="1899-12-30T14:38:24"/>
    <d v="1899-12-30T06:57:36"/>
    <s v="E-054"/>
    <s v="Ferreyra Cardozo, Joaquín"/>
    <x v="2"/>
    <s v="Ayacucho"/>
    <n v="0"/>
    <n v="0"/>
  </r>
  <r>
    <d v="2020-02-21T00:00:00"/>
    <s v="viernes"/>
    <x v="6"/>
    <d v="1899-12-30T18:57:36"/>
    <d v="1899-12-30T11:02:24"/>
    <s v="E-105"/>
    <s v="Campos Herrera, Juana"/>
    <x v="4"/>
    <s v="Lambayeque"/>
    <n v="3"/>
    <n v="75"/>
  </r>
  <r>
    <d v="2020-02-21T00:00:00"/>
    <s v="viernes"/>
    <x v="10"/>
    <d v="1899-12-30T16:04:48"/>
    <d v="1899-12-30T07:55:12"/>
    <s v="E-060"/>
    <s v="Quiroga Figueroa, Tomás"/>
    <x v="4"/>
    <s v="Cusco"/>
    <n v="0"/>
    <n v="0"/>
  </r>
  <r>
    <d v="2020-02-21T00:00:00"/>
    <s v="viernes"/>
    <x v="10"/>
    <d v="1899-12-30T19:26:24"/>
    <d v="1899-12-30T11:16:48"/>
    <s v="E-112"/>
    <s v="Olivera Castro, Lucía"/>
    <x v="4"/>
    <s v="La Libertad"/>
    <n v="3"/>
    <n v="75"/>
  </r>
  <r>
    <d v="2020-02-21T00:00:00"/>
    <s v="viernes"/>
    <x v="7"/>
    <d v="1899-12-30T17:02:24"/>
    <d v="1899-12-30T08:24:00"/>
    <s v="E-096"/>
    <s v="Ávila Velázquez, Pablo"/>
    <x v="5"/>
    <s v="Arequipa"/>
    <n v="0"/>
    <n v="0"/>
  </r>
  <r>
    <d v="2020-02-21T00:00:00"/>
    <s v="viernes"/>
    <x v="7"/>
    <d v="1899-12-30T18:28:48"/>
    <d v="1899-12-30T09:50:24"/>
    <s v="E-109"/>
    <s v="Bravo Giménez/Jiménez, Carmen"/>
    <x v="2"/>
    <s v="La Libertad"/>
    <n v="1"/>
    <n v="25"/>
  </r>
  <r>
    <d v="2020-02-21T00:00:00"/>
    <s v="viernes"/>
    <x v="12"/>
    <d v="1899-12-30T15:50:24"/>
    <d v="1899-12-30T06:57:36"/>
    <s v="E-062"/>
    <s v="Vera Cáceres, Cristóbal"/>
    <x v="5"/>
    <s v="Lima"/>
    <n v="0"/>
    <n v="0"/>
  </r>
  <r>
    <d v="2020-02-21T00:00:00"/>
    <s v="viernes"/>
    <x v="12"/>
    <d v="1899-12-30T17:02:24"/>
    <d v="1899-12-30T08:09:36"/>
    <s v="E-053"/>
    <s v="Moreno Villalba, Benjamín"/>
    <x v="2"/>
    <s v="Tacna"/>
    <n v="0"/>
    <n v="0"/>
  </r>
  <r>
    <d v="2020-02-21T00:00:00"/>
    <s v="viernes"/>
    <x v="12"/>
    <d v="1899-12-30T15:07:12"/>
    <d v="1899-12-30T06:14:24"/>
    <s v="E-092"/>
    <s v="Escobar Franco, Víctor Hugo"/>
    <x v="0"/>
    <s v="Lima"/>
    <n v="0"/>
    <n v="0"/>
  </r>
  <r>
    <d v="2020-02-22T00:00:00"/>
    <s v="sábado"/>
    <x v="0"/>
    <d v="1899-12-30T17:16:48"/>
    <d v="1899-12-30T11:16:48"/>
    <s v="E-094"/>
    <s v="Barrios Valdez, Hugo"/>
    <x v="1"/>
    <s v="Ayacucho"/>
    <n v="3"/>
    <n v="75"/>
  </r>
  <r>
    <d v="2020-02-22T00:00:00"/>
    <s v="sábado"/>
    <x v="2"/>
    <d v="1899-12-30T15:07:12"/>
    <d v="1899-12-30T08:38:24"/>
    <s v="E-005"/>
    <s v="Giribaldi López, Olivia"/>
    <x v="5"/>
    <s v="Lambayeque"/>
    <n v="0"/>
    <n v="0"/>
  </r>
  <r>
    <d v="2020-02-22T00:00:00"/>
    <s v="sábado"/>
    <x v="8"/>
    <d v="1899-12-30T17:31:12"/>
    <d v="1899-12-30T10:48:00"/>
    <s v="E-093"/>
    <s v="Mendoza Bravo, Jorge"/>
    <x v="0"/>
    <s v="Lima"/>
    <n v="2"/>
    <n v="50"/>
  </r>
  <r>
    <d v="2020-02-22T00:00:00"/>
    <s v="sábado"/>
    <x v="8"/>
    <d v="1899-12-30T15:21:36"/>
    <d v="1899-12-30T08:38:24"/>
    <s v="E-109"/>
    <s v="Bravo Giménez/Jiménez, Carmen"/>
    <x v="2"/>
    <s v="La Libertad"/>
    <n v="0"/>
    <n v="0"/>
  </r>
  <r>
    <d v="2020-02-22T00:00:00"/>
    <s v="sábado"/>
    <x v="3"/>
    <d v="1899-12-30T13:26:24"/>
    <d v="1899-12-30T06:28:48"/>
    <s v="E-102"/>
    <s v="Leiva Benítez, Ana María"/>
    <x v="2"/>
    <s v="Tacna"/>
    <n v="0"/>
    <n v="0"/>
  </r>
  <r>
    <d v="2020-02-22T00:00:00"/>
    <s v="sábado"/>
    <x v="4"/>
    <d v="1899-12-30T17:45:36"/>
    <d v="1899-12-30T10:33:36"/>
    <s v="E-078"/>
    <s v="Maldonado Mendoza, Ana Patricia"/>
    <x v="5"/>
    <s v="Tacna"/>
    <n v="2"/>
    <n v="50"/>
  </r>
  <r>
    <d v="2020-02-22T00:00:00"/>
    <s v="sábado"/>
    <x v="4"/>
    <d v="1899-12-30T18:00:00"/>
    <d v="1899-12-30T10:48:00"/>
    <s v="E-043"/>
    <s v="Castro Vega, Antonella"/>
    <x v="5"/>
    <s v="Cusco"/>
    <n v="2"/>
    <n v="50"/>
  </r>
  <r>
    <d v="2020-02-22T00:00:00"/>
    <s v="sábado"/>
    <x v="9"/>
    <d v="1899-12-30T16:19:12"/>
    <d v="1899-12-30T08:52:48"/>
    <s v="E-081"/>
    <s v="Miranda Ávila, Silvia"/>
    <x v="3"/>
    <s v="Tacna"/>
    <n v="0"/>
    <n v="0"/>
  </r>
  <r>
    <d v="2020-02-22T00:00:00"/>
    <s v="sábado"/>
    <x v="5"/>
    <d v="1899-12-30T14:09:36"/>
    <d v="1899-12-30T06:28:48"/>
    <s v="E-053"/>
    <s v="Moreno Villalba, Benjamín"/>
    <x v="2"/>
    <s v="Tacna"/>
    <n v="0"/>
    <n v="0"/>
  </r>
  <r>
    <d v="2020-02-22T00:00:00"/>
    <s v="sábado"/>
    <x v="6"/>
    <d v="1899-12-30T15:50:24"/>
    <d v="1899-12-30T07:55:12"/>
    <s v="E-024"/>
    <s v="Sánchez Pereyra, Lorenzo"/>
    <x v="3"/>
    <s v="Lambayeque"/>
    <n v="0"/>
    <n v="0"/>
  </r>
  <r>
    <d v="2020-02-22T00:00:00"/>
    <s v="sábado"/>
    <x v="6"/>
    <d v="1899-12-30T14:52:48"/>
    <d v="1899-12-30T06:57:36"/>
    <s v="E-012"/>
    <s v="Amaro Sosa, Alma"/>
    <x v="2"/>
    <s v="Cusco"/>
    <n v="0"/>
    <n v="0"/>
  </r>
  <r>
    <d v="2020-02-22T00:00:00"/>
    <s v="sábado"/>
    <x v="10"/>
    <d v="1899-12-30T16:48:00"/>
    <d v="1899-12-30T08:38:24"/>
    <s v="E-033"/>
    <s v="Acosta Luna, Francesca"/>
    <x v="1"/>
    <s v="Arequipa"/>
    <n v="0"/>
    <n v="0"/>
  </r>
  <r>
    <d v="2020-02-22T00:00:00"/>
    <s v="sábado"/>
    <x v="11"/>
    <d v="1899-12-30T17:31:12"/>
    <d v="1899-12-30T09:07:12"/>
    <s v="E-027"/>
    <s v="Torres Molina, Mateo"/>
    <x v="5"/>
    <s v="Lima"/>
    <n v="1"/>
    <n v="25"/>
  </r>
  <r>
    <d v="2020-02-22T00:00:00"/>
    <s v="sábado"/>
    <x v="11"/>
    <d v="1899-12-30T14:52:48"/>
    <d v="1899-12-30T06:28:48"/>
    <s v="E-068"/>
    <s v="Navarro Paz, Roxana"/>
    <x v="2"/>
    <s v="La Libertad"/>
    <n v="0"/>
    <n v="0"/>
  </r>
  <r>
    <d v="2020-02-22T00:00:00"/>
    <s v="sábado"/>
    <x v="7"/>
    <d v="1899-12-30T17:31:12"/>
    <d v="1899-12-30T08:52:48"/>
    <s v="E-047"/>
    <s v="Luna Ledesma, Catalina"/>
    <x v="2"/>
    <s v="Tacna"/>
    <n v="0"/>
    <n v="0"/>
  </r>
  <r>
    <d v="2020-02-22T00:00:00"/>
    <s v="sábado"/>
    <x v="7"/>
    <d v="1899-12-30T17:31:12"/>
    <d v="1899-12-30T08:52:48"/>
    <s v="E-060"/>
    <s v="Quiroga Figueroa, Tomás"/>
    <x v="4"/>
    <s v="Cusco"/>
    <n v="0"/>
    <n v="0"/>
  </r>
  <r>
    <d v="2020-02-23T00:00:00"/>
    <s v="domingo"/>
    <x v="0"/>
    <d v="1899-12-30T14:24:00"/>
    <d v="1899-12-30T08:24:00"/>
    <s v="E-054"/>
    <s v="Ferreyra Cardozo, Joaquín"/>
    <x v="2"/>
    <s v="Ayacucho"/>
    <n v="0"/>
    <n v="0"/>
  </r>
  <r>
    <d v="2020-02-23T00:00:00"/>
    <s v="domingo"/>
    <x v="0"/>
    <d v="1899-12-30T12:57:36"/>
    <d v="1899-12-30T06:57:36"/>
    <s v="E-073"/>
    <s v="Cáceres Cruz, Patricia"/>
    <x v="3"/>
    <s v="Tacna"/>
    <n v="0"/>
    <n v="0"/>
  </r>
  <r>
    <d v="2020-02-23T00:00:00"/>
    <s v="domingo"/>
    <x v="1"/>
    <d v="1899-12-30T13:26:24"/>
    <d v="1899-12-30T07:12:00"/>
    <s v="E-054"/>
    <s v="Ferreyra Cardozo, Joaquín"/>
    <x v="2"/>
    <s v="Ayacucho"/>
    <n v="0"/>
    <n v="0"/>
  </r>
  <r>
    <d v="2020-02-23T00:00:00"/>
    <s v="domingo"/>
    <x v="1"/>
    <d v="1899-12-30T14:38:24"/>
    <d v="1899-12-30T08:24:00"/>
    <s v="E-037"/>
    <s v="Aguirre Ferreyra, Isidora"/>
    <x v="5"/>
    <s v="Cusco"/>
    <n v="0"/>
    <n v="0"/>
  </r>
  <r>
    <d v="2020-02-23T00:00:00"/>
    <s v="domingo"/>
    <x v="2"/>
    <d v="1899-12-30T15:50:24"/>
    <d v="1899-12-30T09:21:36"/>
    <s v="E-082"/>
    <s v="Mansilla Soria, María"/>
    <x v="1"/>
    <s v="Ayacucho"/>
    <n v="1"/>
    <n v="25"/>
  </r>
  <r>
    <d v="2020-02-23T00:00:00"/>
    <s v="domingo"/>
    <x v="2"/>
    <d v="1899-12-30T13:12:00"/>
    <d v="1899-12-30T06:43:12"/>
    <s v="E-018"/>
    <s v="Fernández Acosta, Benjamín"/>
    <x v="3"/>
    <s v="Cusco"/>
    <n v="0"/>
    <n v="0"/>
  </r>
  <r>
    <d v="2020-02-23T00:00:00"/>
    <s v="domingo"/>
    <x v="8"/>
    <d v="1899-12-30T12:43:12"/>
    <d v="1899-12-30T06:00:00"/>
    <s v="E-063"/>
    <s v="Muñoz Vargas, José"/>
    <x v="4"/>
    <s v="Loreto"/>
    <n v="0"/>
    <n v="0"/>
  </r>
  <r>
    <d v="2020-02-23T00:00:00"/>
    <s v="domingo"/>
    <x v="3"/>
    <d v="1899-12-30T13:12:00"/>
    <d v="1899-12-30T06:14:24"/>
    <s v="E-108"/>
    <s v="Valdez Gutiérrez, Rosmery"/>
    <x v="0"/>
    <s v="Lima"/>
    <n v="0"/>
    <n v="0"/>
  </r>
  <r>
    <d v="2020-02-23T00:00:00"/>
    <s v="domingo"/>
    <x v="4"/>
    <d v="1899-12-30T13:40:48"/>
    <d v="1899-12-30T06:28:48"/>
    <s v="E-015"/>
    <s v="González Ruiz, Morena"/>
    <x v="1"/>
    <s v="Loreto"/>
    <n v="0"/>
    <n v="0"/>
  </r>
  <r>
    <d v="2020-02-23T00:00:00"/>
    <s v="domingo"/>
    <x v="4"/>
    <d v="1899-12-30T17:45:36"/>
    <d v="1899-12-30T10:33:36"/>
    <s v="E-062"/>
    <s v="Vera Cáceres, Cristóbal"/>
    <x v="5"/>
    <s v="Lima"/>
    <n v="2"/>
    <n v="50"/>
  </r>
  <r>
    <d v="2020-02-23T00:00:00"/>
    <s v="domingo"/>
    <x v="4"/>
    <d v="1899-12-30T18:28:48"/>
    <d v="1899-12-30T11:16:48"/>
    <s v="E-019"/>
    <s v="López Benítez, Bautista"/>
    <x v="3"/>
    <s v="Lima"/>
    <n v="3"/>
    <n v="75"/>
  </r>
  <r>
    <d v="2020-02-23T00:00:00"/>
    <s v="domingo"/>
    <x v="9"/>
    <d v="1899-12-30T14:09:36"/>
    <d v="1899-12-30T06:43:12"/>
    <s v="E-081"/>
    <s v="Miranda Ávila, Silvia"/>
    <x v="3"/>
    <s v="Tacna"/>
    <n v="0"/>
    <n v="0"/>
  </r>
  <r>
    <d v="2020-02-23T00:00:00"/>
    <s v="domingo"/>
    <x v="6"/>
    <d v="1899-12-30T16:04:48"/>
    <d v="1899-12-30T08:09:36"/>
    <s v="E-098"/>
    <s v="Blanco Leguizamón, José Manuel"/>
    <x v="4"/>
    <s v="Tacna"/>
    <n v="0"/>
    <n v="0"/>
  </r>
  <r>
    <d v="2020-02-23T00:00:00"/>
    <s v="domingo"/>
    <x v="10"/>
    <d v="1899-12-30T18:57:36"/>
    <d v="1899-12-30T10:48:00"/>
    <s v="E-023"/>
    <s v="García Aguirre, Joaquín"/>
    <x v="0"/>
    <s v="Cusco"/>
    <n v="2"/>
    <n v="50"/>
  </r>
  <r>
    <d v="2020-02-23T00:00:00"/>
    <s v="domingo"/>
    <x v="10"/>
    <d v="1899-12-30T19:40:48"/>
    <d v="1899-12-30T11:31:12"/>
    <s v="E-022"/>
    <s v="Pérez Herrera, Benicio"/>
    <x v="1"/>
    <s v="Arequipa"/>
    <n v="3"/>
    <n v="75"/>
  </r>
  <r>
    <d v="2020-02-23T00:00:00"/>
    <s v="domingo"/>
    <x v="11"/>
    <d v="1899-12-30T19:40:48"/>
    <d v="1899-12-30T11:16:48"/>
    <s v="E-058"/>
    <s v="Castillo Coronel, Alonso"/>
    <x v="0"/>
    <s v="Ayacucho"/>
    <n v="3"/>
    <n v="75"/>
  </r>
  <r>
    <d v="2020-02-23T00:00:00"/>
    <s v="domingo"/>
    <x v="7"/>
    <d v="1899-12-30T18:00:00"/>
    <d v="1899-12-30T09:21:36"/>
    <s v="E-035"/>
    <s v="Herrera Cabrera, Agustina"/>
    <x v="0"/>
    <s v="Tacna"/>
    <n v="1"/>
    <n v="25"/>
  </r>
  <r>
    <d v="2020-02-23T00:00:00"/>
    <s v="domingo"/>
    <x v="7"/>
    <d v="1899-12-30T16:19:12"/>
    <d v="1899-12-30T07:40:48"/>
    <s v="E-084"/>
    <s v="Roldán Acuña, Juan Carlos"/>
    <x v="0"/>
    <s v="Ayacucho"/>
    <n v="0"/>
    <n v="0"/>
  </r>
  <r>
    <d v="2020-02-23T00:00:00"/>
    <s v="domingo"/>
    <x v="7"/>
    <d v="1899-12-30T16:48:00"/>
    <d v="1899-12-30T08:09:36"/>
    <s v="E-036"/>
    <s v="Suárez Ríos, Emilia"/>
    <x v="1"/>
    <s v="La Libertad"/>
    <n v="0"/>
    <n v="0"/>
  </r>
  <r>
    <d v="2020-02-24T00:00:00"/>
    <s v="lunes"/>
    <x v="0"/>
    <d v="1899-12-30T15:21:36"/>
    <d v="1899-12-30T09:21:36"/>
    <s v="E-094"/>
    <s v="Barrios Valdez, Hugo"/>
    <x v="1"/>
    <s v="Ayacucho"/>
    <n v="1"/>
    <n v="25"/>
  </r>
  <r>
    <d v="2020-02-24T00:00:00"/>
    <s v="lunes"/>
    <x v="0"/>
    <d v="1899-12-30T16:48:00"/>
    <d v="1899-12-30T10:48:00"/>
    <s v="E-070"/>
    <s v="Vázquez Roldán, Elizabeth"/>
    <x v="2"/>
    <s v="La Libertad"/>
    <n v="2"/>
    <n v="50"/>
  </r>
  <r>
    <d v="2020-02-24T00:00:00"/>
    <s v="lunes"/>
    <x v="2"/>
    <d v="1899-12-30T17:02:24"/>
    <d v="1899-12-30T10:33:36"/>
    <s v="E-102"/>
    <s v="Leiva Benítez, Ana María"/>
    <x v="2"/>
    <s v="Tacna"/>
    <n v="2"/>
    <n v="50"/>
  </r>
  <r>
    <d v="2020-02-24T00:00:00"/>
    <s v="lunes"/>
    <x v="2"/>
    <d v="1899-12-30T16:19:12"/>
    <d v="1899-12-30T09:50:24"/>
    <s v="E-091"/>
    <s v="Páez Soto, Fernando"/>
    <x v="1"/>
    <s v="Tacna"/>
    <n v="1"/>
    <n v="25"/>
  </r>
  <r>
    <d v="2020-02-24T00:00:00"/>
    <s v="lunes"/>
    <x v="2"/>
    <d v="1899-12-30T17:45:36"/>
    <d v="1899-12-30T11:16:48"/>
    <s v="E-054"/>
    <s v="Ferreyra Cardozo, Joaquín"/>
    <x v="2"/>
    <s v="Ayacucho"/>
    <n v="3"/>
    <n v="75"/>
  </r>
  <r>
    <d v="2020-02-24T00:00:00"/>
    <s v="lunes"/>
    <x v="2"/>
    <d v="1899-12-30T16:33:36"/>
    <d v="1899-12-30T10:04:48"/>
    <s v="E-038"/>
    <s v="Giménez Godoy, Florencia"/>
    <x v="2"/>
    <s v="Tacna"/>
    <n v="2"/>
    <n v="50"/>
  </r>
  <r>
    <d v="2020-02-24T00:00:00"/>
    <s v="lunes"/>
    <x v="8"/>
    <d v="1899-12-30T18:00:00"/>
    <d v="1899-12-30T11:16:48"/>
    <s v="E-106"/>
    <s v="Soto Aguirre, Patricia"/>
    <x v="2"/>
    <s v="Tacna"/>
    <n v="3"/>
    <n v="75"/>
  </r>
  <r>
    <d v="2020-02-24T00:00:00"/>
    <s v="lunes"/>
    <x v="8"/>
    <d v="1899-12-30T14:09:36"/>
    <d v="1899-12-30T07:26:24"/>
    <s v="E-081"/>
    <s v="Miranda Ávila, Silvia"/>
    <x v="3"/>
    <s v="Tacna"/>
    <n v="0"/>
    <n v="0"/>
  </r>
  <r>
    <d v="2020-02-24T00:00:00"/>
    <s v="lunes"/>
    <x v="3"/>
    <d v="1899-12-30T14:52:48"/>
    <d v="1899-12-30T07:55:12"/>
    <s v="E-090"/>
    <s v="Cruz Duarte, David"/>
    <x v="1"/>
    <s v="Arequipa"/>
    <n v="0"/>
    <n v="0"/>
  </r>
  <r>
    <d v="2020-02-24T00:00:00"/>
    <s v="lunes"/>
    <x v="3"/>
    <d v="1899-12-30T17:31:12"/>
    <d v="1899-12-30T10:33:36"/>
    <s v="E-060"/>
    <s v="Quiroga Figueroa, Tomás"/>
    <x v="4"/>
    <s v="Cusco"/>
    <n v="2"/>
    <n v="50"/>
  </r>
  <r>
    <d v="2020-02-24T00:00:00"/>
    <s v="lunes"/>
    <x v="4"/>
    <d v="1899-12-30T13:26:24"/>
    <d v="1899-12-30T06:14:24"/>
    <s v="E-065"/>
    <s v="Ponce Mansilla, Sebastián"/>
    <x v="4"/>
    <s v="Tacna"/>
    <n v="0"/>
    <n v="0"/>
  </r>
  <r>
    <d v="2020-02-24T00:00:00"/>
    <s v="lunes"/>
    <x v="9"/>
    <d v="1899-12-30T16:19:12"/>
    <d v="1899-12-30T08:52:48"/>
    <s v="E-060"/>
    <s v="Quiroga Figueroa, Tomás"/>
    <x v="4"/>
    <s v="Cusco"/>
    <n v="0"/>
    <n v="0"/>
  </r>
  <r>
    <d v="2020-02-24T00:00:00"/>
    <s v="lunes"/>
    <x v="9"/>
    <d v="1899-12-30T16:48:00"/>
    <d v="1899-12-30T09:21:36"/>
    <s v="E-067"/>
    <s v="Cardozo Rivero, Martha"/>
    <x v="1"/>
    <s v="Cusco"/>
    <n v="1"/>
    <n v="25"/>
  </r>
  <r>
    <d v="2020-02-24T00:00:00"/>
    <s v="lunes"/>
    <x v="9"/>
    <d v="1899-12-30T15:07:12"/>
    <d v="1899-12-30T07:40:48"/>
    <s v="E-060"/>
    <s v="Quiroga Figueroa, Tomás"/>
    <x v="4"/>
    <s v="Cusco"/>
    <n v="0"/>
    <n v="0"/>
  </r>
  <r>
    <d v="2020-02-24T00:00:00"/>
    <s v="lunes"/>
    <x v="11"/>
    <d v="1899-12-30T14:24:00"/>
    <d v="1899-12-30T06:00:00"/>
    <s v="E-062"/>
    <s v="Vera Cáceres, Cristóbal"/>
    <x v="5"/>
    <s v="Lima"/>
    <n v="0"/>
    <n v="0"/>
  </r>
  <r>
    <d v="2020-02-24T00:00:00"/>
    <s v="lunes"/>
    <x v="11"/>
    <d v="1899-12-30T20:24:00"/>
    <d v="1899-12-30T12:00:00"/>
    <s v="E-089"/>
    <s v="Lucero Olivera, Mario"/>
    <x v="5"/>
    <s v="Lambayeque"/>
    <n v="4"/>
    <n v="100"/>
  </r>
  <r>
    <d v="2020-02-24T00:00:00"/>
    <s v="lunes"/>
    <x v="7"/>
    <d v="1899-12-30T19:40:48"/>
    <d v="1899-12-30T11:02:24"/>
    <s v="E-095"/>
    <s v="Bustos Toledo, Antonio"/>
    <x v="2"/>
    <s v="Loreto"/>
    <n v="3"/>
    <n v="75"/>
  </r>
  <r>
    <d v="2020-02-24T00:00:00"/>
    <s v="lunes"/>
    <x v="12"/>
    <d v="1899-12-30T16:04:48"/>
    <d v="1899-12-30T07:12:00"/>
    <s v="E-008"/>
    <s v="Fabiani Pérez, Emilia"/>
    <x v="5"/>
    <s v="Cusco"/>
    <n v="0"/>
    <n v="0"/>
  </r>
  <r>
    <d v="2020-02-25T00:00:00"/>
    <s v="martes"/>
    <x v="1"/>
    <d v="1899-12-30T16:48:00"/>
    <d v="1899-12-30T10:33:36"/>
    <s v="E-042"/>
    <s v="Molina Peralta, Julieta"/>
    <x v="0"/>
    <s v="Ayacucho"/>
    <n v="2"/>
    <n v="50"/>
  </r>
  <r>
    <d v="2020-02-25T00:00:00"/>
    <s v="martes"/>
    <x v="1"/>
    <d v="1899-12-30T12:43:12"/>
    <d v="1899-12-30T06:28:48"/>
    <s v="E-034"/>
    <s v="Medina Juárez, Sofía"/>
    <x v="1"/>
    <s v="La Libertad"/>
    <n v="0"/>
    <n v="0"/>
  </r>
  <r>
    <d v="2020-02-25T00:00:00"/>
    <s v="martes"/>
    <x v="2"/>
    <d v="1899-12-30T13:12:00"/>
    <d v="1899-12-30T06:43:12"/>
    <s v="E-017"/>
    <s v="Gómez Flores, Francesca"/>
    <x v="3"/>
    <s v="Arequipa"/>
    <n v="0"/>
    <n v="0"/>
  </r>
  <r>
    <d v="2020-02-25T00:00:00"/>
    <s v="martes"/>
    <x v="2"/>
    <d v="1899-12-30T14:38:24"/>
    <d v="1899-12-30T08:09:36"/>
    <s v="E-100"/>
    <s v="Maidana Arce, Martha"/>
    <x v="4"/>
    <s v="Lima"/>
    <n v="0"/>
    <n v="0"/>
  </r>
  <r>
    <d v="2020-02-25T00:00:00"/>
    <s v="martes"/>
    <x v="3"/>
    <d v="1899-12-30T18:00:00"/>
    <d v="1899-12-30T11:02:24"/>
    <s v="E-052"/>
    <s v="Godoy Vázquez, Agustín"/>
    <x v="0"/>
    <s v="La Libertad"/>
    <n v="3"/>
    <n v="75"/>
  </r>
  <r>
    <d v="2020-02-25T00:00:00"/>
    <s v="martes"/>
    <x v="4"/>
    <d v="1899-12-30T18:57:36"/>
    <d v="1899-12-30T11:45:36"/>
    <s v="E-086"/>
    <s v="Guzmán Maidana, Marco Antonio"/>
    <x v="5"/>
    <s v="Lambayeque"/>
    <n v="3"/>
    <n v="75"/>
  </r>
  <r>
    <d v="2020-02-25T00:00:00"/>
    <s v="martes"/>
    <x v="4"/>
    <d v="1899-12-30T15:36:00"/>
    <d v="1899-12-30T08:24:00"/>
    <s v="E-075"/>
    <s v="Figueroa Agüero, Rosmery"/>
    <x v="4"/>
    <s v="La Libertad"/>
    <n v="0"/>
    <n v="0"/>
  </r>
  <r>
    <d v="2020-02-25T00:00:00"/>
    <s v="martes"/>
    <x v="9"/>
    <d v="1899-12-30T18:43:12"/>
    <d v="1899-12-30T11:16:48"/>
    <s v="E-101"/>
    <s v="Acuña Acosta, Roxana"/>
    <x v="1"/>
    <s v="Tacna"/>
    <n v="3"/>
    <n v="75"/>
  </r>
  <r>
    <d v="2020-02-25T00:00:00"/>
    <s v="martes"/>
    <x v="5"/>
    <d v="1899-12-30T18:28:48"/>
    <d v="1899-12-30T10:48:00"/>
    <s v="E-052"/>
    <s v="Godoy Vázquez, Agustín"/>
    <x v="0"/>
    <s v="La Libertad"/>
    <n v="2"/>
    <n v="50"/>
  </r>
  <r>
    <d v="2020-02-25T00:00:00"/>
    <s v="martes"/>
    <x v="5"/>
    <d v="1899-12-30T17:45:36"/>
    <d v="1899-12-30T10:04:48"/>
    <s v="E-047"/>
    <s v="Luna Ledesma, Catalina"/>
    <x v="2"/>
    <s v="Tacna"/>
    <n v="2"/>
    <n v="50"/>
  </r>
  <r>
    <d v="2020-02-25T00:00:00"/>
    <s v="martes"/>
    <x v="5"/>
    <d v="1899-12-30T16:33:36"/>
    <d v="1899-12-30T08:52:48"/>
    <s v="E-082"/>
    <s v="Mansilla Soria, María"/>
    <x v="1"/>
    <s v="Ayacucho"/>
    <n v="0"/>
    <n v="0"/>
  </r>
  <r>
    <d v="2020-02-25T00:00:00"/>
    <s v="martes"/>
    <x v="10"/>
    <d v="1899-12-30T19:12:00"/>
    <d v="1899-12-30T11:02:24"/>
    <s v="E-038"/>
    <s v="Giménez Godoy, Florencia"/>
    <x v="2"/>
    <s v="Tacna"/>
    <n v="3"/>
    <n v="75"/>
  </r>
  <r>
    <d v="2020-02-25T00:00:00"/>
    <s v="martes"/>
    <x v="11"/>
    <d v="1899-12-30T16:33:36"/>
    <d v="1899-12-30T08:09:36"/>
    <s v="E-109"/>
    <s v="Bravo Giménez/Jiménez, Carmen"/>
    <x v="2"/>
    <s v="La Libertad"/>
    <n v="0"/>
    <n v="0"/>
  </r>
  <r>
    <d v="2020-02-25T00:00:00"/>
    <s v="martes"/>
    <x v="11"/>
    <d v="1899-12-30T19:55:12"/>
    <d v="1899-12-30T11:31:12"/>
    <s v="E-084"/>
    <s v="Roldán Acuña, Juan Carlos"/>
    <x v="0"/>
    <s v="Ayacucho"/>
    <n v="3"/>
    <n v="75"/>
  </r>
  <r>
    <d v="2020-02-25T00:00:00"/>
    <s v="martes"/>
    <x v="7"/>
    <d v="1899-12-30T19:55:12"/>
    <d v="1899-12-30T11:16:48"/>
    <s v="E-114"/>
    <s v="Franco Ortiz, Laura"/>
    <x v="3"/>
    <s v="Lima"/>
    <n v="3"/>
    <n v="75"/>
  </r>
  <r>
    <d v="2020-02-25T00:00:00"/>
    <s v="martes"/>
    <x v="7"/>
    <d v="1899-12-30T15:21:36"/>
    <d v="1899-12-30T06:43:12"/>
    <s v="E-003"/>
    <s v="García Gómez, Catalina"/>
    <x v="1"/>
    <s v="Tacna"/>
    <n v="0"/>
    <n v="0"/>
  </r>
  <r>
    <d v="2020-02-25T00:00:00"/>
    <s v="martes"/>
    <x v="7"/>
    <d v="1899-12-30T15:50:24"/>
    <d v="1899-12-30T07:12:00"/>
    <s v="E-102"/>
    <s v="Leiva Benítez, Ana María"/>
    <x v="2"/>
    <s v="Tacna"/>
    <n v="0"/>
    <n v="0"/>
  </r>
  <r>
    <d v="2020-02-25T00:00:00"/>
    <s v="martes"/>
    <x v="7"/>
    <d v="1899-12-30T19:26:24"/>
    <d v="1899-12-30T10:48:00"/>
    <s v="E-052"/>
    <s v="Godoy Vázquez, Agustín"/>
    <x v="0"/>
    <s v="La Libertad"/>
    <n v="2"/>
    <n v="50"/>
  </r>
  <r>
    <d v="2020-02-25T00:00:00"/>
    <s v="martes"/>
    <x v="12"/>
    <d v="1899-12-30T18:43:12"/>
    <d v="1899-12-30T09:50:24"/>
    <s v="E-081"/>
    <s v="Miranda Ávila, Silvia"/>
    <x v="3"/>
    <s v="Tacna"/>
    <n v="1"/>
    <n v="25"/>
  </r>
  <r>
    <d v="2020-02-25T00:00:00"/>
    <s v="martes"/>
    <x v="12"/>
    <d v="1899-12-30T18:57:36"/>
    <d v="1899-12-30T10:04:48"/>
    <s v="E-029"/>
    <s v="Ruiz Castro, Thiago Benjamín"/>
    <x v="2"/>
    <s v="Ayacucho"/>
    <n v="2"/>
    <n v="50"/>
  </r>
  <r>
    <d v="2020-02-26T00:00:00"/>
    <s v="miércoles"/>
    <x v="2"/>
    <d v="1899-12-30T15:21:36"/>
    <d v="1899-12-30T08:52:48"/>
    <s v="E-009"/>
    <s v="Vega García, Francesca"/>
    <x v="4"/>
    <s v="Lambayeque"/>
    <n v="0"/>
    <n v="0"/>
  </r>
  <r>
    <d v="2020-02-26T00:00:00"/>
    <s v="miércoles"/>
    <x v="4"/>
    <d v="1899-12-30T18:00:00"/>
    <d v="1899-12-30T10:48:00"/>
    <s v="E-032"/>
    <s v="Benítez Núñez, Agustín"/>
    <x v="2"/>
    <s v="Cusco"/>
    <n v="2"/>
    <n v="50"/>
  </r>
  <r>
    <d v="2020-02-26T00:00:00"/>
    <s v="miércoles"/>
    <x v="9"/>
    <d v="1899-12-30T18:57:36"/>
    <d v="1899-12-30T11:31:12"/>
    <s v="E-096"/>
    <s v="Ávila Velázquez, Pablo"/>
    <x v="5"/>
    <s v="Arequipa"/>
    <n v="3"/>
    <n v="75"/>
  </r>
  <r>
    <d v="2020-02-26T00:00:00"/>
    <s v="miércoles"/>
    <x v="9"/>
    <d v="1899-12-30T17:16:48"/>
    <d v="1899-12-30T09:50:24"/>
    <s v="E-057"/>
    <s v="Peralta Arias, Maximiliano"/>
    <x v="5"/>
    <s v="Lambayeque"/>
    <n v="1"/>
    <n v="25"/>
  </r>
  <r>
    <d v="2020-02-26T00:00:00"/>
    <s v="miércoles"/>
    <x v="5"/>
    <d v="1899-12-30T14:09:36"/>
    <d v="1899-12-30T06:28:48"/>
    <s v="E-051"/>
    <s v="Morales Vera, Mateo"/>
    <x v="5"/>
    <s v="Arequipa"/>
    <n v="0"/>
    <n v="0"/>
  </r>
  <r>
    <d v="2020-02-26T00:00:00"/>
    <s v="miércoles"/>
    <x v="6"/>
    <d v="1899-12-30T16:19:12"/>
    <d v="1899-12-30T08:24:00"/>
    <s v="E-054"/>
    <s v="Ferreyra Cardozo, Joaquín"/>
    <x v="2"/>
    <s v="Ayacucho"/>
    <n v="0"/>
    <n v="0"/>
  </r>
  <r>
    <d v="2020-02-26T00:00:00"/>
    <s v="miércoles"/>
    <x v="6"/>
    <d v="1899-12-30T16:04:48"/>
    <d v="1899-12-30T08:09:36"/>
    <s v="E-007"/>
    <s v="Cáceres Martínez, Delfina"/>
    <x v="5"/>
    <s v="Ayacucho"/>
    <n v="0"/>
    <n v="0"/>
  </r>
  <r>
    <d v="2020-02-26T00:00:00"/>
    <s v="miércoles"/>
    <x v="12"/>
    <d v="1899-12-30T17:02:24"/>
    <d v="1899-12-30T08:09:36"/>
    <s v="E-054"/>
    <s v="Ferreyra Cardozo, Joaquín"/>
    <x v="2"/>
    <s v="Ayacucho"/>
    <n v="0"/>
    <n v="0"/>
  </r>
  <r>
    <d v="2020-02-26T00:00:00"/>
    <s v="miércoles"/>
    <x v="12"/>
    <d v="1899-12-30T15:50:24"/>
    <d v="1899-12-30T06:57:36"/>
    <s v="E-081"/>
    <s v="Miranda Ávila, Silvia"/>
    <x v="3"/>
    <s v="Tacna"/>
    <n v="0"/>
    <n v="0"/>
  </r>
  <r>
    <d v="2020-02-27T00:00:00"/>
    <s v="jueves"/>
    <x v="0"/>
    <d v="1899-12-30T16:33:36"/>
    <d v="1899-12-30T10:33:36"/>
    <s v="E-106"/>
    <s v="Soto Aguirre, Patricia"/>
    <x v="2"/>
    <s v="Tacna"/>
    <n v="2"/>
    <n v="50"/>
  </r>
  <r>
    <d v="2020-02-27T00:00:00"/>
    <s v="jueves"/>
    <x v="1"/>
    <d v="1899-12-30T17:31:12"/>
    <d v="1899-12-30T11:16:48"/>
    <s v="E-110"/>
    <s v="Chávez Molina, Laura"/>
    <x v="1"/>
    <s v="Lambayeque"/>
    <n v="3"/>
    <n v="75"/>
  </r>
  <r>
    <d v="2020-02-27T00:00:00"/>
    <s v="jueves"/>
    <x v="1"/>
    <d v="1899-12-30T14:38:24"/>
    <d v="1899-12-30T08:24:00"/>
    <s v="E-085"/>
    <s v="Méndez Martín, José Luis"/>
    <x v="4"/>
    <s v="Lambayeque"/>
    <n v="0"/>
    <n v="0"/>
  </r>
  <r>
    <d v="2020-02-27T00:00:00"/>
    <s v="jueves"/>
    <x v="2"/>
    <d v="1899-12-30T13:26:24"/>
    <d v="1899-12-30T06:57:36"/>
    <s v="E-056"/>
    <s v="Carrizo Ramos, Lucas"/>
    <x v="3"/>
    <s v="Lambayeque"/>
    <n v="0"/>
    <n v="0"/>
  </r>
  <r>
    <d v="2020-02-27T00:00:00"/>
    <s v="jueves"/>
    <x v="8"/>
    <d v="1899-12-30T16:48:00"/>
    <d v="1899-12-30T10:04:48"/>
    <s v="E-035"/>
    <s v="Herrera Cabrera, Agustina"/>
    <x v="0"/>
    <s v="Tacna"/>
    <n v="2"/>
    <n v="50"/>
  </r>
  <r>
    <d v="2020-02-27T00:00:00"/>
    <s v="jueves"/>
    <x v="8"/>
    <d v="1899-12-30T14:09:36"/>
    <d v="1899-12-30T07:26:24"/>
    <s v="E-084"/>
    <s v="Roldán Acuña, Juan Carlos"/>
    <x v="0"/>
    <s v="Ayacucho"/>
    <n v="0"/>
    <n v="0"/>
  </r>
  <r>
    <d v="2020-02-27T00:00:00"/>
    <s v="jueves"/>
    <x v="3"/>
    <d v="1899-12-30T13:40:48"/>
    <d v="1899-12-30T06:43:12"/>
    <s v="E-063"/>
    <s v="Muñoz Vargas, José"/>
    <x v="4"/>
    <s v="Loreto"/>
    <n v="0"/>
    <n v="0"/>
  </r>
  <r>
    <d v="2020-02-27T00:00:00"/>
    <s v="jueves"/>
    <x v="4"/>
    <d v="1899-12-30T15:21:36"/>
    <d v="1899-12-30T08:09:36"/>
    <s v="E-047"/>
    <s v="Luna Ledesma, Catalina"/>
    <x v="2"/>
    <s v="Tacna"/>
    <n v="0"/>
    <n v="0"/>
  </r>
  <r>
    <d v="2020-02-27T00:00:00"/>
    <s v="jueves"/>
    <x v="4"/>
    <d v="1899-12-30T16:48:00"/>
    <d v="1899-12-30T09:36:00"/>
    <s v="E-070"/>
    <s v="Vázquez Roldán, Elizabeth"/>
    <x v="2"/>
    <s v="La Libertad"/>
    <n v="1"/>
    <n v="25"/>
  </r>
  <r>
    <d v="2020-02-27T00:00:00"/>
    <s v="jueves"/>
    <x v="5"/>
    <d v="1899-12-30T17:16:48"/>
    <d v="1899-12-30T09:36:00"/>
    <s v="E-027"/>
    <s v="Torres Molina, Mateo"/>
    <x v="5"/>
    <s v="Lima"/>
    <n v="1"/>
    <n v="25"/>
  </r>
  <r>
    <d v="2020-02-27T00:00:00"/>
    <s v="jueves"/>
    <x v="5"/>
    <d v="1899-12-30T16:04:48"/>
    <d v="1899-12-30T08:24:00"/>
    <s v="E-033"/>
    <s v="Acosta Luna, Francesca"/>
    <x v="1"/>
    <s v="Arequipa"/>
    <n v="0"/>
    <n v="0"/>
  </r>
  <r>
    <d v="2020-02-27T00:00:00"/>
    <s v="jueves"/>
    <x v="6"/>
    <d v="1899-12-30T18:14:24"/>
    <d v="1899-12-30T10:19:12"/>
    <s v="E-047"/>
    <s v="Luna Ledesma, Catalina"/>
    <x v="2"/>
    <s v="Tacna"/>
    <n v="2"/>
    <n v="50"/>
  </r>
  <r>
    <d v="2020-02-27T00:00:00"/>
    <s v="jueves"/>
    <x v="6"/>
    <d v="1899-12-30T16:33:36"/>
    <d v="1899-12-30T08:38:24"/>
    <s v="E-043"/>
    <s v="Castro Vega, Antonella"/>
    <x v="5"/>
    <s v="Cusco"/>
    <n v="0"/>
    <n v="0"/>
  </r>
  <r>
    <d v="2020-02-27T00:00:00"/>
    <s v="jueves"/>
    <x v="11"/>
    <d v="1899-12-30T16:19:12"/>
    <d v="1899-12-30T07:55:12"/>
    <s v="E-013"/>
    <s v="Mamani Álvarez, Juana"/>
    <x v="2"/>
    <s v="La Libertad"/>
    <n v="0"/>
    <n v="0"/>
  </r>
  <r>
    <d v="2020-02-27T00:00:00"/>
    <s v="jueves"/>
    <x v="7"/>
    <d v="1899-12-30T19:26:24"/>
    <d v="1899-12-30T10:48:00"/>
    <s v="E-038"/>
    <s v="Giménez Godoy, Florencia"/>
    <x v="2"/>
    <s v="Tacna"/>
    <n v="2"/>
    <n v="50"/>
  </r>
  <r>
    <d v="2020-02-27T00:00:00"/>
    <s v="jueves"/>
    <x v="12"/>
    <d v="1899-12-30T19:26:24"/>
    <d v="1899-12-30T10:33:36"/>
    <s v="E-111"/>
    <s v="Velázquez Silva, Ana Patricia"/>
    <x v="4"/>
    <s v="Cusco"/>
    <n v="2"/>
    <n v="50"/>
  </r>
  <r>
    <d v="2020-02-27T00:00:00"/>
    <s v="jueves"/>
    <x v="12"/>
    <d v="1899-12-30T15:50:24"/>
    <d v="1899-12-30T06:57:36"/>
    <s v="E-002"/>
    <s v="Juarez Rodríguez, Martina"/>
    <x v="3"/>
    <s v="La Libertad"/>
    <n v="0"/>
    <n v="0"/>
  </r>
  <r>
    <d v="2020-02-28T00:00:00"/>
    <s v="viernes"/>
    <x v="0"/>
    <d v="1899-12-30T13:40:48"/>
    <d v="1899-12-30T07:40:48"/>
    <s v="E-055"/>
    <s v="Domínguez Navarro, Vicente"/>
    <x v="4"/>
    <s v="Arequipa"/>
    <n v="0"/>
    <n v="0"/>
  </r>
  <r>
    <d v="2020-02-28T00:00:00"/>
    <s v="viernes"/>
    <x v="0"/>
    <d v="1899-12-30T12:00:00"/>
    <d v="1899-12-30T06:00:00"/>
    <s v="E-071"/>
    <s v="Ramos Méndez, Sonia"/>
    <x v="2"/>
    <s v="Loreto"/>
    <n v="0"/>
    <n v="0"/>
  </r>
  <r>
    <d v="2020-02-28T00:00:00"/>
    <s v="viernes"/>
    <x v="0"/>
    <d v="1899-12-30T13:26:24"/>
    <d v="1899-12-30T07:26:24"/>
    <s v="E-014"/>
    <s v="Pitt Torres, Julieta"/>
    <x v="3"/>
    <s v="Loreto"/>
    <n v="0"/>
    <n v="0"/>
  </r>
  <r>
    <d v="2020-02-28T00:00:00"/>
    <s v="viernes"/>
    <x v="1"/>
    <d v="1899-12-30T12:28:48"/>
    <d v="1899-12-30T06:14:24"/>
    <s v="E-015"/>
    <s v="González Ruiz, Morena"/>
    <x v="1"/>
    <s v="Loreto"/>
    <n v="0"/>
    <n v="0"/>
  </r>
  <r>
    <d v="2020-02-28T00:00:00"/>
    <s v="viernes"/>
    <x v="1"/>
    <d v="1899-12-30T14:52:48"/>
    <d v="1899-12-30T08:38:24"/>
    <s v="E-025"/>
    <s v="Romero Gutiérrez, Santino"/>
    <x v="5"/>
    <s v="Arequipa"/>
    <n v="0"/>
    <n v="0"/>
  </r>
  <r>
    <d v="2020-02-28T00:00:00"/>
    <s v="viernes"/>
    <x v="2"/>
    <d v="1899-12-30T13:40:48"/>
    <d v="1899-12-30T07:12:00"/>
    <s v="E-107"/>
    <s v="Martín Pereyra, Lidia"/>
    <x v="0"/>
    <s v="Arequipa"/>
    <n v="0"/>
    <n v="0"/>
  </r>
  <r>
    <d v="2020-02-28T00:00:00"/>
    <s v="viernes"/>
    <x v="2"/>
    <d v="1899-12-30T17:16:48"/>
    <d v="1899-12-30T10:48:00"/>
    <s v="E-076"/>
    <s v="Córdoba Páez, Carmen"/>
    <x v="1"/>
    <s v="Cusco"/>
    <n v="2"/>
    <n v="50"/>
  </r>
  <r>
    <d v="2020-02-28T00:00:00"/>
    <s v="viernes"/>
    <x v="4"/>
    <d v="1899-12-30T16:19:12"/>
    <d v="1899-12-30T09:07:12"/>
    <s v="E-026"/>
    <s v="Sosa Giménez/Jiménez, Juan Ignacio"/>
    <x v="1"/>
    <s v="Lambayeque"/>
    <n v="1"/>
    <n v="25"/>
  </r>
  <r>
    <d v="2020-02-28T00:00:00"/>
    <s v="viernes"/>
    <x v="9"/>
    <d v="1899-12-30T13:40:48"/>
    <d v="1899-12-30T06:14:24"/>
    <s v="E-113"/>
    <s v="Toledo Rojas, Paula"/>
    <x v="3"/>
    <s v="Tacna"/>
    <n v="0"/>
    <n v="0"/>
  </r>
  <r>
    <d v="2020-02-28T00:00:00"/>
    <s v="viernes"/>
    <x v="5"/>
    <d v="1899-12-30T18:43:12"/>
    <d v="1899-12-30T11:02:24"/>
    <s v="E-086"/>
    <s v="Guzmán Maidana, Marco Antonio"/>
    <x v="5"/>
    <s v="Lambayeque"/>
    <n v="3"/>
    <n v="75"/>
  </r>
  <r>
    <d v="2020-02-28T00:00:00"/>
    <s v="viernes"/>
    <x v="11"/>
    <d v="1899-12-30T14:24:00"/>
    <d v="1899-12-30T06:00:00"/>
    <s v="E-023"/>
    <s v="García Aguirre, Joaquín"/>
    <x v="0"/>
    <s v="Cusco"/>
    <n v="0"/>
    <n v="0"/>
  </r>
  <r>
    <d v="2020-02-28T00:00:00"/>
    <s v="viernes"/>
    <x v="7"/>
    <d v="1899-12-30T18:00:00"/>
    <d v="1899-12-30T09:21:36"/>
    <s v="E-015"/>
    <s v="González Ruiz, Morena"/>
    <x v="1"/>
    <s v="Loreto"/>
    <n v="1"/>
    <n v="25"/>
  </r>
  <r>
    <d v="2020-02-28T00:00:00"/>
    <s v="viernes"/>
    <x v="7"/>
    <d v="1899-12-30T20:09:36"/>
    <d v="1899-12-30T11:31:12"/>
    <s v="E-026"/>
    <s v="Sosa Giménez/Jiménez, Juan Ignacio"/>
    <x v="1"/>
    <s v="Lambayeque"/>
    <n v="3"/>
    <n v="75"/>
  </r>
  <r>
    <d v="2020-02-28T00:00:00"/>
    <s v="viernes"/>
    <x v="12"/>
    <d v="1899-12-30T15:36:00"/>
    <d v="1899-12-30T06:43:12"/>
    <s v="E-111"/>
    <s v="Velázquez Silva, Ana Patricia"/>
    <x v="4"/>
    <s v="Cusco"/>
    <n v="0"/>
    <n v="0"/>
  </r>
  <r>
    <d v="2020-02-28T00:00:00"/>
    <s v="viernes"/>
    <x v="12"/>
    <d v="1899-12-30T15:21:36"/>
    <d v="1899-12-30T06:28:48"/>
    <s v="E-008"/>
    <s v="Fabiani Pérez, Emilia"/>
    <x v="5"/>
    <s v="Cusco"/>
    <n v="0"/>
    <n v="0"/>
  </r>
  <r>
    <d v="2020-02-28T00:00:00"/>
    <s v="viernes"/>
    <x v="12"/>
    <d v="1899-12-30T20:52:48"/>
    <d v="1899-12-30T12:00:00"/>
    <s v="E-031"/>
    <s v="Flores Ortiz, Tomás"/>
    <x v="1"/>
    <s v="Lambayeque"/>
    <n v="4"/>
    <n v="100"/>
  </r>
  <r>
    <d v="2020-02-29T00:00:00"/>
    <s v="sábado"/>
    <x v="1"/>
    <d v="1899-12-30T12:43:12"/>
    <d v="1899-12-30T06:28:48"/>
    <s v="E-027"/>
    <s v="Torres Molina, Mateo"/>
    <x v="5"/>
    <s v="Lima"/>
    <n v="0"/>
    <n v="0"/>
  </r>
  <r>
    <d v="2020-02-29T00:00:00"/>
    <s v="sábado"/>
    <x v="2"/>
    <d v="1899-12-30T15:36:00"/>
    <d v="1899-12-30T09:07:12"/>
    <s v="E-094"/>
    <s v="Barrios Valdez, Hugo"/>
    <x v="1"/>
    <s v="Ayacucho"/>
    <n v="1"/>
    <n v="25"/>
  </r>
  <r>
    <d v="2020-02-29T00:00:00"/>
    <s v="sábado"/>
    <x v="3"/>
    <d v="1899-12-30T15:07:12"/>
    <d v="1899-12-30T08:09:36"/>
    <s v="E-077"/>
    <s v="Correa Blanco, Laura"/>
    <x v="2"/>
    <s v="Loreto"/>
    <n v="0"/>
    <n v="0"/>
  </r>
  <r>
    <d v="2020-02-29T00:00:00"/>
    <s v="sábado"/>
    <x v="3"/>
    <d v="1899-12-30T13:40:48"/>
    <d v="1899-12-30T06:43:12"/>
    <s v="E-077"/>
    <s v="Correa Blanco, Laura"/>
    <x v="2"/>
    <s v="Loreto"/>
    <n v="0"/>
    <n v="0"/>
  </r>
  <r>
    <d v="2020-02-29T00:00:00"/>
    <s v="sábado"/>
    <x v="4"/>
    <d v="1899-12-30T18:00:00"/>
    <d v="1899-12-30T10:48:00"/>
    <s v="E-070"/>
    <s v="Vázquez Roldán, Elizabeth"/>
    <x v="2"/>
    <s v="La Libertad"/>
    <n v="2"/>
    <n v="50"/>
  </r>
  <r>
    <d v="2020-02-29T00:00:00"/>
    <s v="sábado"/>
    <x v="4"/>
    <d v="1899-12-30T18:43:12"/>
    <d v="1899-12-30T11:31:12"/>
    <s v="E-114"/>
    <s v="Franco Ortiz, Laura"/>
    <x v="3"/>
    <s v="Lima"/>
    <n v="3"/>
    <n v="75"/>
  </r>
  <r>
    <d v="2020-02-29T00:00:00"/>
    <s v="sábado"/>
    <x v="5"/>
    <d v="1899-12-30T14:09:36"/>
    <d v="1899-12-30T06:28:48"/>
    <s v="E-005"/>
    <s v="Giribaldi López, Olivia"/>
    <x v="5"/>
    <s v="Lambayeque"/>
    <n v="0"/>
    <n v="0"/>
  </r>
  <r>
    <d v="2020-02-29T00:00:00"/>
    <s v="sábado"/>
    <x v="10"/>
    <d v="1899-12-30T18:14:24"/>
    <d v="1899-12-30T10:04:48"/>
    <s v="E-088"/>
    <s v="Hernández Campos, Juan"/>
    <x v="4"/>
    <s v="Loreto"/>
    <n v="2"/>
    <n v="50"/>
  </r>
  <r>
    <d v="2020-02-29T00:00:00"/>
    <s v="sábado"/>
    <x v="11"/>
    <d v="1899-12-30T14:52:48"/>
    <d v="1899-12-30T06:28:48"/>
    <s v="E-025"/>
    <s v="Romero Gutiérrez, Santino"/>
    <x v="5"/>
    <s v="Arequipa"/>
    <n v="0"/>
    <n v="0"/>
  </r>
  <r>
    <d v="2020-02-29T00:00:00"/>
    <s v="sábado"/>
    <x v="12"/>
    <d v="1899-12-30T15:50:24"/>
    <d v="1899-12-30T06:57:36"/>
    <s v="E-022"/>
    <s v="Pérez Herrera, Benicio"/>
    <x v="1"/>
    <s v="Arequipa"/>
    <n v="0"/>
    <n v="0"/>
  </r>
  <r>
    <d v="2020-03-01T00:00:00"/>
    <s v="domingo"/>
    <x v="1"/>
    <d v="1899-12-30T13:40:48"/>
    <d v="1899-12-30T07:26:24"/>
    <s v="E-016"/>
    <s v="Rodríguez Ramírez, Josefina"/>
    <x v="0"/>
    <s v="La Libertad"/>
    <n v="0"/>
    <n v="0"/>
  </r>
  <r>
    <d v="2020-03-01T00:00:00"/>
    <s v="domingo"/>
    <x v="1"/>
    <d v="1899-12-30T13:40:48"/>
    <d v="1899-12-30T07:26:24"/>
    <s v="E-039"/>
    <s v="Gutiérrez Morales, Isabella"/>
    <x v="2"/>
    <s v="La Libertad"/>
    <n v="0"/>
    <n v="0"/>
  </r>
  <r>
    <d v="2020-03-01T00:00:00"/>
    <s v="domingo"/>
    <x v="2"/>
    <d v="1899-12-30T14:09:36"/>
    <d v="1899-12-30T07:40:48"/>
    <s v="E-002"/>
    <s v="Juarez Rodríguez, Martina"/>
    <x v="3"/>
    <s v="La Libertad"/>
    <n v="0"/>
    <n v="0"/>
  </r>
  <r>
    <d v="2020-03-01T00:00:00"/>
    <s v="domingo"/>
    <x v="2"/>
    <d v="1899-12-30T12:43:12"/>
    <d v="1899-12-30T06:14:24"/>
    <s v="E-087"/>
    <s v="Agüero Moyano, Miguel Ángel"/>
    <x v="2"/>
    <s v="Ayacucho"/>
    <n v="0"/>
    <n v="0"/>
  </r>
  <r>
    <d v="2020-03-01T00:00:00"/>
    <s v="domingo"/>
    <x v="8"/>
    <d v="1899-12-30T15:50:24"/>
    <d v="1899-12-30T09:07:12"/>
    <s v="E-113"/>
    <s v="Toledo Rojas, Paula"/>
    <x v="3"/>
    <s v="Tacna"/>
    <n v="1"/>
    <n v="25"/>
  </r>
  <r>
    <d v="2020-03-01T00:00:00"/>
    <s v="domingo"/>
    <x v="4"/>
    <d v="1899-12-30T14:09:36"/>
    <d v="1899-12-30T06:57:36"/>
    <s v="E-114"/>
    <s v="Franco Ortiz, Laura"/>
    <x v="3"/>
    <s v="Lima"/>
    <n v="0"/>
    <n v="0"/>
  </r>
  <r>
    <d v="2020-03-01T00:00:00"/>
    <s v="domingo"/>
    <x v="4"/>
    <d v="1899-12-30T14:24:00"/>
    <d v="1899-12-30T07:12:00"/>
    <s v="E-097"/>
    <s v="Ayala Montenegro, Mario"/>
    <x v="1"/>
    <s v="Lima"/>
    <n v="0"/>
    <n v="0"/>
  </r>
  <r>
    <d v="2020-03-01T00:00:00"/>
    <s v="domingo"/>
    <x v="4"/>
    <d v="1899-12-30T18:00:00"/>
    <d v="1899-12-30T10:48:00"/>
    <s v="E-075"/>
    <s v="Figueroa Agüero, Rosmery"/>
    <x v="4"/>
    <s v="La Libertad"/>
    <n v="2"/>
    <n v="50"/>
  </r>
  <r>
    <d v="2020-03-01T00:00:00"/>
    <s v="domingo"/>
    <x v="9"/>
    <d v="1899-12-30T13:55:12"/>
    <d v="1899-12-30T06:28:48"/>
    <s v="E-029"/>
    <s v="Ruiz Castro, Thiago Benjamín"/>
    <x v="2"/>
    <s v="Ayacucho"/>
    <n v="0"/>
    <n v="0"/>
  </r>
  <r>
    <d v="2020-03-01T00:00:00"/>
    <s v="domingo"/>
    <x v="6"/>
    <d v="1899-12-30T19:40:48"/>
    <d v="1899-12-30T11:45:36"/>
    <s v="E-094"/>
    <s v="Barrios Valdez, Hugo"/>
    <x v="1"/>
    <s v="Ayacucho"/>
    <n v="3"/>
    <n v="75"/>
  </r>
  <r>
    <d v="2020-03-01T00:00:00"/>
    <s v="domingo"/>
    <x v="11"/>
    <d v="1899-12-30T14:52:48"/>
    <d v="1899-12-30T06:28:48"/>
    <s v="E-014"/>
    <s v="Pitt Torres, Julieta"/>
    <x v="3"/>
    <s v="Loreto"/>
    <n v="0"/>
    <n v="0"/>
  </r>
  <r>
    <d v="2020-03-01T00:00:00"/>
    <s v="domingo"/>
    <x v="11"/>
    <d v="1899-12-30T17:16:48"/>
    <d v="1899-12-30T08:52:48"/>
    <s v="E-084"/>
    <s v="Roldán Acuña, Juan Carlos"/>
    <x v="0"/>
    <s v="Ayacucho"/>
    <n v="0"/>
    <n v="0"/>
  </r>
  <r>
    <d v="2020-03-01T00:00:00"/>
    <s v="domingo"/>
    <x v="11"/>
    <d v="1899-12-30T18:57:36"/>
    <d v="1899-12-30T10:33:36"/>
    <s v="E-038"/>
    <s v="Giménez Godoy, Florencia"/>
    <x v="2"/>
    <s v="Tacna"/>
    <n v="2"/>
    <n v="50"/>
  </r>
  <r>
    <d v="2020-03-01T00:00:00"/>
    <s v="domingo"/>
    <x v="7"/>
    <d v="1899-12-30T16:04:48"/>
    <d v="1899-12-30T07:26:24"/>
    <s v="E-072"/>
    <s v="Vargas Lucero, Juana"/>
    <x v="4"/>
    <s v="La Libertad"/>
    <n v="0"/>
    <n v="0"/>
  </r>
  <r>
    <d v="2020-03-02T00:00:00"/>
    <s v="lunes"/>
    <x v="1"/>
    <d v="1899-12-30T15:21:36"/>
    <d v="1899-12-30T09:07:12"/>
    <s v="E-030"/>
    <s v="Ramírez Rojas, Santiago"/>
    <x v="1"/>
    <s v="Arequipa"/>
    <n v="1"/>
    <n v="25"/>
  </r>
  <r>
    <d v="2020-03-02T00:00:00"/>
    <s v="lunes"/>
    <x v="1"/>
    <d v="1899-12-30T18:14:24"/>
    <d v="1899-12-30T12:00:00"/>
    <s v="E-049"/>
    <s v="Cabrera Ojeda, Valentina"/>
    <x v="3"/>
    <s v="Lambayeque"/>
    <n v="4"/>
    <n v="100"/>
  </r>
  <r>
    <d v="2020-03-02T00:00:00"/>
    <s v="lunes"/>
    <x v="2"/>
    <d v="1899-12-30T14:09:36"/>
    <d v="1899-12-30T07:40:48"/>
    <s v="E-008"/>
    <s v="Fabiani Pérez, Emilia"/>
    <x v="5"/>
    <s v="Cusco"/>
    <n v="0"/>
    <n v="0"/>
  </r>
  <r>
    <d v="2020-03-02T00:00:00"/>
    <s v="lunes"/>
    <x v="8"/>
    <d v="1899-12-30T12:43:12"/>
    <d v="1899-12-30T06:00:00"/>
    <s v="E-062"/>
    <s v="Vera Cáceres, Cristóbal"/>
    <x v="5"/>
    <s v="Lima"/>
    <n v="0"/>
    <n v="0"/>
  </r>
  <r>
    <d v="2020-03-02T00:00:00"/>
    <s v="lunes"/>
    <x v="8"/>
    <d v="1899-12-30T14:38:24"/>
    <d v="1899-12-30T07:55:12"/>
    <s v="E-104"/>
    <s v="Moyano Suárez, Sonia"/>
    <x v="0"/>
    <s v="La Libertad"/>
    <n v="0"/>
    <n v="0"/>
  </r>
  <r>
    <d v="2020-03-02T00:00:00"/>
    <s v="lunes"/>
    <x v="3"/>
    <d v="1899-12-30T14:52:48"/>
    <d v="1899-12-30T07:55:12"/>
    <s v="E-074"/>
    <s v="Arias Hernández, Lidia"/>
    <x v="2"/>
    <s v="Tacna"/>
    <n v="0"/>
    <n v="0"/>
  </r>
  <r>
    <d v="2020-03-02T00:00:00"/>
    <s v="lunes"/>
    <x v="3"/>
    <d v="1899-12-30T16:33:36"/>
    <d v="1899-12-30T09:36:00"/>
    <s v="E-060"/>
    <s v="Quiroga Figueroa, Tomás"/>
    <x v="4"/>
    <s v="Cusco"/>
    <n v="1"/>
    <n v="25"/>
  </r>
  <r>
    <d v="2020-03-02T00:00:00"/>
    <s v="lunes"/>
    <x v="4"/>
    <d v="1899-12-30T18:28:48"/>
    <d v="1899-12-30T11:16:48"/>
    <s v="E-008"/>
    <s v="Fabiani Pérez, Emilia"/>
    <x v="5"/>
    <s v="Cusco"/>
    <n v="3"/>
    <n v="75"/>
  </r>
  <r>
    <d v="2020-03-02T00:00:00"/>
    <s v="lunes"/>
    <x v="4"/>
    <d v="1899-12-30T17:02:24"/>
    <d v="1899-12-30T09:50:24"/>
    <s v="E-046"/>
    <s v="Núñez Castillo, Antonia"/>
    <x v="1"/>
    <s v="La Libertad"/>
    <n v="1"/>
    <n v="25"/>
  </r>
  <r>
    <d v="2020-03-02T00:00:00"/>
    <s v="lunes"/>
    <x v="4"/>
    <d v="1899-12-30T16:48:00"/>
    <d v="1899-12-30T09:36:00"/>
    <s v="E-050"/>
    <s v="Ríos Ponce, Alonso"/>
    <x v="0"/>
    <s v="Cusco"/>
    <n v="1"/>
    <n v="25"/>
  </r>
  <r>
    <d v="2020-03-02T00:00:00"/>
    <s v="lunes"/>
    <x v="9"/>
    <d v="1899-12-30T18:14:24"/>
    <d v="1899-12-30T10:48:00"/>
    <s v="E-011"/>
    <s v="Gonzales Romero, Victoria"/>
    <x v="5"/>
    <s v="Cusco"/>
    <n v="2"/>
    <n v="50"/>
  </r>
  <r>
    <d v="2020-03-02T00:00:00"/>
    <s v="lunes"/>
    <x v="5"/>
    <d v="1899-12-30T16:19:12"/>
    <d v="1899-12-30T08:38:24"/>
    <s v="E-059"/>
    <s v="Ledesma Córdoba, Martín"/>
    <x v="0"/>
    <s v="Lima"/>
    <n v="0"/>
    <n v="0"/>
  </r>
  <r>
    <d v="2020-03-02T00:00:00"/>
    <s v="lunes"/>
    <x v="6"/>
    <d v="1899-12-30T18:57:36"/>
    <d v="1899-12-30T11:02:24"/>
    <s v="E-082"/>
    <s v="Mansilla Soria, María"/>
    <x v="1"/>
    <s v="Ayacucho"/>
    <n v="3"/>
    <n v="75"/>
  </r>
  <r>
    <d v="2020-03-02T00:00:00"/>
    <s v="lunes"/>
    <x v="6"/>
    <d v="1899-12-30T16:19:12"/>
    <d v="1899-12-30T08:24:00"/>
    <s v="E-076"/>
    <s v="Córdoba Páez, Carmen"/>
    <x v="1"/>
    <s v="Cusco"/>
    <n v="0"/>
    <n v="0"/>
  </r>
  <r>
    <d v="2020-03-02T00:00:00"/>
    <s v="lunes"/>
    <x v="10"/>
    <d v="1899-12-30T17:31:12"/>
    <d v="1899-12-30T09:21:36"/>
    <s v="E-059"/>
    <s v="Ledesma Córdoba, Martín"/>
    <x v="0"/>
    <s v="Lima"/>
    <n v="1"/>
    <n v="25"/>
  </r>
  <r>
    <d v="2020-03-02T00:00:00"/>
    <s v="lunes"/>
    <x v="11"/>
    <d v="1899-12-30T18:00:00"/>
    <d v="1899-12-30T09:36:00"/>
    <s v="E-113"/>
    <s v="Toledo Rojas, Paula"/>
    <x v="3"/>
    <s v="Tacna"/>
    <n v="1"/>
    <n v="25"/>
  </r>
  <r>
    <d v="2020-03-02T00:00:00"/>
    <s v="lunes"/>
    <x v="7"/>
    <d v="1899-12-30T18:57:36"/>
    <d v="1899-12-30T10:19:12"/>
    <s v="E-052"/>
    <s v="Godoy Vázquez, Agustín"/>
    <x v="0"/>
    <s v="La Libertad"/>
    <n v="2"/>
    <n v="50"/>
  </r>
  <r>
    <d v="2020-03-02T00:00:00"/>
    <s v="lunes"/>
    <x v="12"/>
    <d v="1899-12-30T14:52:48"/>
    <d v="1899-12-30T06:00:00"/>
    <s v="E-039"/>
    <s v="Gutiérrez Morales, Isabella"/>
    <x v="2"/>
    <s v="La Libertad"/>
    <n v="0"/>
    <n v="0"/>
  </r>
  <r>
    <d v="2020-03-02T00:00:00"/>
    <s v="lunes"/>
    <x v="12"/>
    <d v="1899-12-30T16:04:48"/>
    <d v="1899-12-30T07:12:00"/>
    <s v="E-083"/>
    <s v="Farias Leiva, Rosa"/>
    <x v="3"/>
    <s v="Lambayeque"/>
    <n v="0"/>
    <n v="0"/>
  </r>
  <r>
    <d v="2020-03-02T00:00:00"/>
    <s v="lunes"/>
    <x v="12"/>
    <d v="1899-12-30T18:00:00"/>
    <d v="1899-12-30T09:07:12"/>
    <s v="E-086"/>
    <s v="Guzmán Maidana, Marco Antonio"/>
    <x v="5"/>
    <s v="Lambayeque"/>
    <n v="1"/>
    <n v="25"/>
  </r>
  <r>
    <d v="2020-03-03T00:00:00"/>
    <s v="martes"/>
    <x v="1"/>
    <d v="1899-12-30T14:09:36"/>
    <d v="1899-12-30T07:55:12"/>
    <s v="E-083"/>
    <s v="Farias Leiva, Rosa"/>
    <x v="3"/>
    <s v="Lambayeque"/>
    <n v="0"/>
    <n v="0"/>
  </r>
  <r>
    <d v="2020-03-03T00:00:00"/>
    <s v="martes"/>
    <x v="1"/>
    <d v="1899-12-30T16:48:00"/>
    <d v="1899-12-30T10:33:36"/>
    <s v="E-009"/>
    <s v="Vega García, Francesca"/>
    <x v="4"/>
    <s v="Lambayeque"/>
    <n v="2"/>
    <n v="50"/>
  </r>
  <r>
    <d v="2020-03-03T00:00:00"/>
    <s v="martes"/>
    <x v="1"/>
    <d v="1899-12-30T12:28:48"/>
    <d v="1899-12-30T06:14:24"/>
    <s v="E-068"/>
    <s v="Navarro Paz, Roxana"/>
    <x v="2"/>
    <s v="La Libertad"/>
    <n v="0"/>
    <n v="0"/>
  </r>
  <r>
    <d v="2020-03-03T00:00:00"/>
    <s v="martes"/>
    <x v="3"/>
    <d v="1899-12-30T15:36:00"/>
    <d v="1899-12-30T08:38:24"/>
    <s v="E-069"/>
    <s v="Coronel Miranda, Ana María"/>
    <x v="1"/>
    <s v="Lambayeque"/>
    <n v="0"/>
    <n v="0"/>
  </r>
  <r>
    <d v="2020-03-03T00:00:00"/>
    <s v="martes"/>
    <x v="4"/>
    <d v="1899-12-30T18:57:36"/>
    <d v="1899-12-30T11:45:36"/>
    <s v="E-011"/>
    <s v="Gonzales Romero, Victoria"/>
    <x v="5"/>
    <s v="Cusco"/>
    <n v="3"/>
    <n v="75"/>
  </r>
  <r>
    <d v="2020-03-03T00:00:00"/>
    <s v="martes"/>
    <x v="9"/>
    <d v="1899-12-30T16:04:48"/>
    <d v="1899-12-30T08:38:24"/>
    <s v="E-109"/>
    <s v="Bravo Giménez/Jiménez, Carmen"/>
    <x v="2"/>
    <s v="La Libertad"/>
    <n v="0"/>
    <n v="0"/>
  </r>
  <r>
    <d v="2020-03-03T00:00:00"/>
    <s v="martes"/>
    <x v="11"/>
    <d v="1899-12-30T15:07:12"/>
    <d v="1899-12-30T06:43:12"/>
    <s v="E-113"/>
    <s v="Toledo Rojas, Paula"/>
    <x v="3"/>
    <s v="Tacna"/>
    <n v="0"/>
    <n v="0"/>
  </r>
  <r>
    <d v="2020-03-03T00:00:00"/>
    <s v="martes"/>
    <x v="12"/>
    <d v="1899-12-30T16:33:36"/>
    <d v="1899-12-30T07:40:48"/>
    <s v="E-023"/>
    <s v="García Aguirre, Joaquín"/>
    <x v="0"/>
    <s v="Cusco"/>
    <n v="0"/>
    <n v="0"/>
  </r>
  <r>
    <d v="2020-03-03T00:00:00"/>
    <s v="martes"/>
    <x v="12"/>
    <d v="1899-12-30T20:38:24"/>
    <d v="1899-12-30T11:45:36"/>
    <s v="E-086"/>
    <s v="Guzmán Maidana, Marco Antonio"/>
    <x v="5"/>
    <s v="Lambayeque"/>
    <n v="3"/>
    <n v="75"/>
  </r>
  <r>
    <d v="2020-03-03T00:00:00"/>
    <s v="martes"/>
    <x v="12"/>
    <d v="1899-12-30T20:38:24"/>
    <d v="1899-12-30T11:45:36"/>
    <s v="E-027"/>
    <s v="Torres Molina, Mateo"/>
    <x v="5"/>
    <s v="Lima"/>
    <n v="3"/>
    <n v="75"/>
  </r>
  <r>
    <d v="2020-03-03T00:00:00"/>
    <s v="martes"/>
    <x v="12"/>
    <d v="1899-12-30T19:40:48"/>
    <d v="1899-12-30T10:48:00"/>
    <s v="E-063"/>
    <s v="Muñoz Vargas, José"/>
    <x v="4"/>
    <s v="Loreto"/>
    <n v="2"/>
    <n v="50"/>
  </r>
  <r>
    <d v="2020-03-03T00:00:00"/>
    <s v="martes"/>
    <x v="12"/>
    <d v="1899-12-30T16:33:36"/>
    <d v="1899-12-30T07:40:48"/>
    <s v="E-073"/>
    <s v="Cáceres Cruz, Patricia"/>
    <x v="3"/>
    <s v="Tacna"/>
    <n v="0"/>
    <n v="0"/>
  </r>
  <r>
    <d v="2020-03-04T00:00:00"/>
    <s v="miércoles"/>
    <x v="1"/>
    <d v="1899-12-30T15:21:36"/>
    <d v="1899-12-30T09:07:12"/>
    <s v="E-112"/>
    <s v="Olivera Castro, Lucía"/>
    <x v="4"/>
    <s v="La Libertad"/>
    <n v="1"/>
    <n v="25"/>
  </r>
  <r>
    <d v="2020-03-04T00:00:00"/>
    <s v="miércoles"/>
    <x v="1"/>
    <d v="1899-12-30T17:02:24"/>
    <d v="1899-12-30T10:48:00"/>
    <s v="E-070"/>
    <s v="Vázquez Roldán, Elizabeth"/>
    <x v="2"/>
    <s v="La Libertad"/>
    <n v="2"/>
    <n v="50"/>
  </r>
  <r>
    <d v="2020-03-04T00:00:00"/>
    <s v="miércoles"/>
    <x v="2"/>
    <d v="1899-12-30T13:12:00"/>
    <d v="1899-12-30T06:43:12"/>
    <s v="E-084"/>
    <s v="Roldán Acuña, Juan Carlos"/>
    <x v="0"/>
    <s v="Ayacucho"/>
    <n v="0"/>
    <n v="0"/>
  </r>
  <r>
    <d v="2020-03-04T00:00:00"/>
    <s v="miércoles"/>
    <x v="4"/>
    <d v="1899-12-30T14:38:24"/>
    <d v="1899-12-30T07:26:24"/>
    <s v="E-051"/>
    <s v="Morales Vera, Mateo"/>
    <x v="5"/>
    <s v="Arequipa"/>
    <n v="0"/>
    <n v="0"/>
  </r>
  <r>
    <d v="2020-03-04T00:00:00"/>
    <s v="miércoles"/>
    <x v="4"/>
    <d v="1899-12-30T19:12:00"/>
    <d v="1899-12-30T12:00:00"/>
    <s v="E-106"/>
    <s v="Soto Aguirre, Patricia"/>
    <x v="2"/>
    <s v="Tacna"/>
    <n v="4"/>
    <n v="100"/>
  </r>
  <r>
    <d v="2020-03-04T00:00:00"/>
    <s v="miércoles"/>
    <x v="9"/>
    <d v="1899-12-30T16:19:12"/>
    <d v="1899-12-30T08:52:48"/>
    <s v="E-109"/>
    <s v="Bravo Giménez/Jiménez, Carmen"/>
    <x v="2"/>
    <s v="La Libertad"/>
    <n v="0"/>
    <n v="0"/>
  </r>
  <r>
    <d v="2020-03-04T00:00:00"/>
    <s v="miércoles"/>
    <x v="9"/>
    <d v="1899-12-30T13:55:12"/>
    <d v="1899-12-30T06:28:48"/>
    <s v="E-109"/>
    <s v="Bravo Giménez/Jiménez, Carmen"/>
    <x v="2"/>
    <s v="La Libertad"/>
    <n v="0"/>
    <n v="0"/>
  </r>
  <r>
    <d v="2020-03-04T00:00:00"/>
    <s v="miércoles"/>
    <x v="6"/>
    <d v="1899-12-30T16:04:48"/>
    <d v="1899-12-30T08:09:36"/>
    <s v="E-047"/>
    <s v="Luna Ledesma, Catalina"/>
    <x v="2"/>
    <s v="Tacna"/>
    <n v="0"/>
    <n v="0"/>
  </r>
  <r>
    <d v="2020-03-04T00:00:00"/>
    <s v="miércoles"/>
    <x v="6"/>
    <d v="1899-12-30T17:16:48"/>
    <d v="1899-12-30T09:21:36"/>
    <s v="E-047"/>
    <s v="Luna Ledesma, Catalina"/>
    <x v="2"/>
    <s v="Tacna"/>
    <n v="1"/>
    <n v="25"/>
  </r>
  <r>
    <d v="2020-03-04T00:00:00"/>
    <s v="miércoles"/>
    <x v="6"/>
    <d v="1899-12-30T14:52:48"/>
    <d v="1899-12-30T06:57:36"/>
    <s v="E-007"/>
    <s v="Cáceres Martínez, Delfina"/>
    <x v="5"/>
    <s v="Ayacucho"/>
    <n v="0"/>
    <n v="0"/>
  </r>
  <r>
    <d v="2020-03-04T00:00:00"/>
    <s v="miércoles"/>
    <x v="11"/>
    <d v="1899-12-30T20:24:00"/>
    <d v="1899-12-30T12:00:00"/>
    <s v="E-067"/>
    <s v="Cardozo Rivero, Martha"/>
    <x v="1"/>
    <s v="Cusco"/>
    <n v="4"/>
    <n v="100"/>
  </r>
  <r>
    <d v="2020-03-04T00:00:00"/>
    <s v="miércoles"/>
    <x v="11"/>
    <d v="1899-12-30T15:50:24"/>
    <d v="1899-12-30T07:26:24"/>
    <s v="E-020"/>
    <s v="Díaz Medina, Felipe"/>
    <x v="0"/>
    <s v="Ayacucho"/>
    <n v="0"/>
    <n v="0"/>
  </r>
  <r>
    <d v="2020-03-04T00:00:00"/>
    <s v="miércoles"/>
    <x v="12"/>
    <d v="1899-12-30T15:36:00"/>
    <d v="1899-12-30T06:43:12"/>
    <s v="E-038"/>
    <s v="Giménez Godoy, Florencia"/>
    <x v="2"/>
    <s v="Tacna"/>
    <n v="0"/>
    <n v="0"/>
  </r>
  <r>
    <d v="2020-03-05T00:00:00"/>
    <s v="jueves"/>
    <x v="0"/>
    <d v="1899-12-30T12:57:36"/>
    <d v="1899-12-30T06:57:36"/>
    <s v="E-001"/>
    <s v="Bazo González, Isabella"/>
    <x v="2"/>
    <s v="Ayacucho"/>
    <n v="0"/>
    <n v="0"/>
  </r>
  <r>
    <d v="2020-03-05T00:00:00"/>
    <s v="jueves"/>
    <x v="1"/>
    <d v="1899-12-30T18:00:00"/>
    <d v="1899-12-30T11:45:36"/>
    <s v="E-057"/>
    <s v="Peralta Arias, Maximiliano"/>
    <x v="5"/>
    <s v="Lambayeque"/>
    <n v="3"/>
    <n v="75"/>
  </r>
  <r>
    <d v="2020-03-05T00:00:00"/>
    <s v="jueves"/>
    <x v="1"/>
    <d v="1899-12-30T18:14:24"/>
    <d v="1899-12-30T12:00:00"/>
    <s v="E-041"/>
    <s v="Rojas Moreno, Maite"/>
    <x v="2"/>
    <s v="Tacna"/>
    <n v="4"/>
    <n v="100"/>
  </r>
  <r>
    <d v="2020-03-05T00:00:00"/>
    <s v="jueves"/>
    <x v="1"/>
    <d v="1899-12-30T18:00:00"/>
    <d v="1899-12-30T11:45:36"/>
    <s v="E-030"/>
    <s v="Ramírez Rojas, Santiago"/>
    <x v="1"/>
    <s v="Arequipa"/>
    <n v="3"/>
    <n v="75"/>
  </r>
  <r>
    <d v="2020-03-05T00:00:00"/>
    <s v="jueves"/>
    <x v="2"/>
    <d v="1899-12-30T18:00:00"/>
    <d v="1899-12-30T11:31:12"/>
    <s v="E-055"/>
    <s v="Domínguez Navarro, Vicente"/>
    <x v="4"/>
    <s v="Arequipa"/>
    <n v="3"/>
    <n v="75"/>
  </r>
  <r>
    <d v="2020-03-05T00:00:00"/>
    <s v="jueves"/>
    <x v="2"/>
    <d v="1899-12-30T13:55:12"/>
    <d v="1899-12-30T07:26:24"/>
    <s v="E-040"/>
    <s v="Pereyra Domínguez, Josefa"/>
    <x v="3"/>
    <s v="Tacna"/>
    <n v="0"/>
    <n v="0"/>
  </r>
  <r>
    <d v="2020-03-05T00:00:00"/>
    <s v="jueves"/>
    <x v="2"/>
    <d v="1899-12-30T15:36:00"/>
    <d v="1899-12-30T09:07:12"/>
    <s v="E-069"/>
    <s v="Coronel Miranda, Ana María"/>
    <x v="1"/>
    <s v="Lambayeque"/>
    <n v="1"/>
    <n v="25"/>
  </r>
  <r>
    <d v="2020-03-05T00:00:00"/>
    <s v="jueves"/>
    <x v="2"/>
    <d v="1899-12-30T12:28:48"/>
    <d v="1899-12-30T06:00:00"/>
    <s v="E-016"/>
    <s v="Rodríguez Ramírez, Josefina"/>
    <x v="0"/>
    <s v="La Libertad"/>
    <n v="0"/>
    <n v="0"/>
  </r>
  <r>
    <d v="2020-03-05T00:00:00"/>
    <s v="jueves"/>
    <x v="8"/>
    <d v="1899-12-30T18:43:12"/>
    <d v="1899-12-30T12:00:00"/>
    <s v="E-045"/>
    <s v="Silva Quiroga, Martina"/>
    <x v="3"/>
    <s v="Lambayeque"/>
    <n v="4"/>
    <n v="100"/>
  </r>
  <r>
    <d v="2020-03-05T00:00:00"/>
    <s v="jueves"/>
    <x v="3"/>
    <d v="1899-12-30T13:26:24"/>
    <d v="1899-12-30T06:28:48"/>
    <s v="E-067"/>
    <s v="Cardozo Rivero, Martha"/>
    <x v="1"/>
    <s v="Cusco"/>
    <n v="0"/>
    <n v="0"/>
  </r>
  <r>
    <d v="2020-03-05T00:00:00"/>
    <s v="jueves"/>
    <x v="5"/>
    <d v="1899-12-30T17:16:48"/>
    <d v="1899-12-30T09:36:00"/>
    <s v="E-044"/>
    <s v="Ortiz Carrizo, Amanda"/>
    <x v="4"/>
    <s v="Ayacucho"/>
    <n v="1"/>
    <n v="25"/>
  </r>
  <r>
    <d v="2020-03-05T00:00:00"/>
    <s v="jueves"/>
    <x v="5"/>
    <d v="1899-12-30T18:28:48"/>
    <d v="1899-12-30T10:48:00"/>
    <s v="E-029"/>
    <s v="Ruiz Castro, Thiago Benjamín"/>
    <x v="2"/>
    <s v="Ayacucho"/>
    <n v="2"/>
    <n v="50"/>
  </r>
  <r>
    <d v="2020-03-05T00:00:00"/>
    <s v="jueves"/>
    <x v="5"/>
    <d v="1899-12-30T19:40:48"/>
    <d v="1899-12-30T12:00:00"/>
    <s v="E-114"/>
    <s v="Franco Ortiz, Laura"/>
    <x v="3"/>
    <s v="Lima"/>
    <n v="4"/>
    <n v="100"/>
  </r>
  <r>
    <d v="2020-03-05T00:00:00"/>
    <s v="jueves"/>
    <x v="6"/>
    <d v="1899-12-30T17:45:36"/>
    <d v="1899-12-30T09:50:24"/>
    <s v="E-009"/>
    <s v="Vega García, Francesca"/>
    <x v="4"/>
    <s v="Lambayeque"/>
    <n v="1"/>
    <n v="25"/>
  </r>
  <r>
    <d v="2020-03-05T00:00:00"/>
    <s v="jueves"/>
    <x v="6"/>
    <d v="1899-12-30T18:57:36"/>
    <d v="1899-12-30T11:02:24"/>
    <s v="E-096"/>
    <s v="Ávila Velázquez, Pablo"/>
    <x v="5"/>
    <s v="Arequipa"/>
    <n v="3"/>
    <n v="75"/>
  </r>
  <r>
    <d v="2020-03-05T00:00:00"/>
    <s v="jueves"/>
    <x v="10"/>
    <d v="1899-12-30T19:40:48"/>
    <d v="1899-12-30T11:31:12"/>
    <s v="E-068"/>
    <s v="Navarro Paz, Roxana"/>
    <x v="2"/>
    <s v="La Libertad"/>
    <n v="3"/>
    <n v="75"/>
  </r>
  <r>
    <d v="2020-03-05T00:00:00"/>
    <s v="jueves"/>
    <x v="10"/>
    <d v="1899-12-30T16:33:36"/>
    <d v="1899-12-30T08:24:00"/>
    <s v="E-024"/>
    <s v="Sánchez Pereyra, Lorenzo"/>
    <x v="3"/>
    <s v="Lambayeque"/>
    <n v="0"/>
    <n v="0"/>
  </r>
  <r>
    <d v="2020-03-05T00:00:00"/>
    <s v="jueves"/>
    <x v="11"/>
    <d v="1899-12-30T14:38:24"/>
    <d v="1899-12-30T06:14:24"/>
    <s v="E-110"/>
    <s v="Chávez Molina, Laura"/>
    <x v="1"/>
    <s v="Lambayeque"/>
    <n v="0"/>
    <n v="0"/>
  </r>
  <r>
    <d v="2020-03-06T00:00:00"/>
    <s v="viernes"/>
    <x v="0"/>
    <d v="1899-12-30T14:38:24"/>
    <d v="1899-12-30T08:38:24"/>
    <s v="E-005"/>
    <s v="Giribaldi López, Olivia"/>
    <x v="5"/>
    <s v="Lambayeque"/>
    <n v="0"/>
    <n v="0"/>
  </r>
  <r>
    <d v="2020-03-06T00:00:00"/>
    <s v="viernes"/>
    <x v="0"/>
    <d v="1899-12-30T16:04:48"/>
    <d v="1899-12-30T10:04:48"/>
    <s v="E-100"/>
    <s v="Maidana Arce, Martha"/>
    <x v="4"/>
    <s v="Lima"/>
    <n v="2"/>
    <n v="50"/>
  </r>
  <r>
    <d v="2020-03-06T00:00:00"/>
    <s v="viernes"/>
    <x v="1"/>
    <d v="1899-12-30T18:14:24"/>
    <d v="1899-12-30T12:00:00"/>
    <s v="E-017"/>
    <s v="Gómez Flores, Francesca"/>
    <x v="3"/>
    <s v="Arequipa"/>
    <n v="4"/>
    <n v="100"/>
  </r>
  <r>
    <d v="2020-03-06T00:00:00"/>
    <s v="viernes"/>
    <x v="1"/>
    <d v="1899-12-30T12:43:12"/>
    <d v="1899-12-30T06:28:48"/>
    <s v="E-091"/>
    <s v="Páez Soto, Fernando"/>
    <x v="1"/>
    <s v="Tacna"/>
    <n v="0"/>
    <n v="0"/>
  </r>
  <r>
    <d v="2020-03-06T00:00:00"/>
    <s v="viernes"/>
    <x v="2"/>
    <d v="1899-12-30T15:21:36"/>
    <d v="1899-12-30T08:52:48"/>
    <s v="E-041"/>
    <s v="Rojas Moreno, Maite"/>
    <x v="2"/>
    <s v="Tacna"/>
    <n v="0"/>
    <n v="0"/>
  </r>
  <r>
    <d v="2020-03-06T00:00:00"/>
    <s v="viernes"/>
    <x v="2"/>
    <d v="1899-12-30T12:57:36"/>
    <d v="1899-12-30T06:28:48"/>
    <s v="E-051"/>
    <s v="Morales Vera, Mateo"/>
    <x v="5"/>
    <s v="Arequipa"/>
    <n v="0"/>
    <n v="0"/>
  </r>
  <r>
    <d v="2020-03-06T00:00:00"/>
    <s v="viernes"/>
    <x v="4"/>
    <d v="1899-12-30T17:31:12"/>
    <d v="1899-12-30T10:19:12"/>
    <s v="E-061"/>
    <s v="Vega Correa, Matías"/>
    <x v="2"/>
    <s v="La Libertad"/>
    <n v="2"/>
    <n v="50"/>
  </r>
  <r>
    <d v="2020-03-06T00:00:00"/>
    <s v="viernes"/>
    <x v="9"/>
    <d v="1899-12-30T13:40:48"/>
    <d v="1899-12-30T06:14:24"/>
    <s v="E-013"/>
    <s v="Mamani Álvarez, Juana"/>
    <x v="2"/>
    <s v="La Libertad"/>
    <n v="0"/>
    <n v="0"/>
  </r>
  <r>
    <d v="2020-03-06T00:00:00"/>
    <s v="viernes"/>
    <x v="5"/>
    <d v="1899-12-30T15:21:36"/>
    <d v="1899-12-30T07:40:48"/>
    <s v="E-021"/>
    <s v="Martínez Suárez, Valentino"/>
    <x v="0"/>
    <s v="Lima"/>
    <n v="0"/>
    <n v="0"/>
  </r>
  <r>
    <d v="2020-03-06T00:00:00"/>
    <s v="viernes"/>
    <x v="5"/>
    <d v="1899-12-30T16:04:48"/>
    <d v="1899-12-30T08:24:00"/>
    <s v="E-039"/>
    <s v="Gutiérrez Morales, Isabella"/>
    <x v="2"/>
    <s v="La Libertad"/>
    <n v="0"/>
    <n v="0"/>
  </r>
  <r>
    <d v="2020-03-06T00:00:00"/>
    <s v="viernes"/>
    <x v="7"/>
    <d v="1899-12-30T18:43:12"/>
    <d v="1899-12-30T10:04:48"/>
    <s v="E-097"/>
    <s v="Ayala Montenegro, Mario"/>
    <x v="1"/>
    <s v="Lima"/>
    <n v="2"/>
    <n v="50"/>
  </r>
  <r>
    <d v="2020-03-06T00:00:00"/>
    <s v="viernes"/>
    <x v="7"/>
    <d v="1899-12-30T16:04:48"/>
    <d v="1899-12-30T07:26:24"/>
    <s v="E-107"/>
    <s v="Martín Pereyra, Lidia"/>
    <x v="0"/>
    <s v="Arequipa"/>
    <n v="0"/>
    <n v="0"/>
  </r>
  <r>
    <d v="2020-03-06T00:00:00"/>
    <s v="viernes"/>
    <x v="7"/>
    <d v="1899-12-30T20:38:24"/>
    <d v="1899-12-30T12:00:00"/>
    <s v="E-055"/>
    <s v="Domínguez Navarro, Vicente"/>
    <x v="4"/>
    <s v="Arequipa"/>
    <n v="4"/>
    <n v="100"/>
  </r>
  <r>
    <d v="2020-03-06T00:00:00"/>
    <s v="viernes"/>
    <x v="12"/>
    <d v="1899-12-30T15:07:12"/>
    <d v="1899-12-30T06:14:24"/>
    <s v="E-103"/>
    <s v="Duarte Medina, Elizabeth"/>
    <x v="3"/>
    <s v="Tacna"/>
    <n v="0"/>
    <n v="0"/>
  </r>
  <r>
    <d v="2020-03-07T00:00:00"/>
    <s v="sábado"/>
    <x v="0"/>
    <d v="1899-12-30T15:50:24"/>
    <d v="1899-12-30T09:50:24"/>
    <s v="E-043"/>
    <s v="Castro Vega, Antonella"/>
    <x v="5"/>
    <s v="Cusco"/>
    <n v="1"/>
    <n v="25"/>
  </r>
  <r>
    <d v="2020-03-07T00:00:00"/>
    <s v="sábado"/>
    <x v="0"/>
    <d v="1899-12-30T12:00:00"/>
    <d v="1899-12-30T06:00:00"/>
    <s v="E-047"/>
    <s v="Luna Ledesma, Catalina"/>
    <x v="2"/>
    <s v="Tacna"/>
    <n v="0"/>
    <n v="0"/>
  </r>
  <r>
    <d v="2020-03-07T00:00:00"/>
    <s v="sábado"/>
    <x v="1"/>
    <d v="1899-12-30T16:48:00"/>
    <d v="1899-12-30T10:33:36"/>
    <s v="E-111"/>
    <s v="Velázquez Silva, Ana Patricia"/>
    <x v="4"/>
    <s v="Cusco"/>
    <n v="2"/>
    <n v="50"/>
  </r>
  <r>
    <d v="2020-03-07T00:00:00"/>
    <s v="sábado"/>
    <x v="2"/>
    <d v="1899-12-30T13:55:12"/>
    <d v="1899-12-30T07:26:24"/>
    <s v="E-018"/>
    <s v="Fernández Acosta, Benjamín"/>
    <x v="3"/>
    <s v="Cusco"/>
    <n v="0"/>
    <n v="0"/>
  </r>
  <r>
    <d v="2020-03-07T00:00:00"/>
    <s v="sábado"/>
    <x v="8"/>
    <d v="1899-12-30T16:04:48"/>
    <d v="1899-12-30T09:21:36"/>
    <s v="E-108"/>
    <s v="Valdez Gutiérrez, Rosmery"/>
    <x v="0"/>
    <s v="Lima"/>
    <n v="1"/>
    <n v="25"/>
  </r>
  <r>
    <d v="2020-03-07T00:00:00"/>
    <s v="sábado"/>
    <x v="3"/>
    <d v="1899-12-30T12:57:36"/>
    <d v="1899-12-30T06:00:00"/>
    <s v="E-112"/>
    <s v="Olivera Castro, Lucía"/>
    <x v="4"/>
    <s v="La Libertad"/>
    <n v="0"/>
    <n v="0"/>
  </r>
  <r>
    <d v="2020-03-07T00:00:00"/>
    <s v="sábado"/>
    <x v="3"/>
    <d v="1899-12-30T16:19:12"/>
    <d v="1899-12-30T09:21:36"/>
    <s v="E-042"/>
    <s v="Molina Peralta, Julieta"/>
    <x v="0"/>
    <s v="Ayacucho"/>
    <n v="1"/>
    <n v="25"/>
  </r>
  <r>
    <d v="2020-03-07T00:00:00"/>
    <s v="sábado"/>
    <x v="3"/>
    <d v="1899-12-30T13:55:12"/>
    <d v="1899-12-30T06:57:36"/>
    <s v="E-064"/>
    <s v="Ojeda Maldonado, Diego"/>
    <x v="5"/>
    <s v="Loreto"/>
    <n v="0"/>
    <n v="0"/>
  </r>
  <r>
    <d v="2020-03-07T00:00:00"/>
    <s v="sábado"/>
    <x v="9"/>
    <d v="1899-12-30T18:43:12"/>
    <d v="1899-12-30T11:16:48"/>
    <s v="E-112"/>
    <s v="Olivera Castro, Lucía"/>
    <x v="4"/>
    <s v="La Libertad"/>
    <n v="3"/>
    <n v="75"/>
  </r>
  <r>
    <d v="2020-03-07T00:00:00"/>
    <s v="sábado"/>
    <x v="9"/>
    <d v="1899-12-30T16:33:36"/>
    <d v="1899-12-30T09:07:12"/>
    <s v="E-034"/>
    <s v="Medina Juárez, Sofía"/>
    <x v="1"/>
    <s v="La Libertad"/>
    <n v="1"/>
    <n v="25"/>
  </r>
  <r>
    <d v="2020-03-07T00:00:00"/>
    <s v="sábado"/>
    <x v="6"/>
    <d v="1899-12-30T14:38:24"/>
    <d v="1899-12-30T06:43:12"/>
    <s v="E-020"/>
    <s v="Díaz Medina, Felipe"/>
    <x v="0"/>
    <s v="Ayacucho"/>
    <n v="0"/>
    <n v="0"/>
  </r>
  <r>
    <d v="2020-03-07T00:00:00"/>
    <s v="sábado"/>
    <x v="10"/>
    <d v="1899-12-30T19:12:00"/>
    <d v="1899-12-30T11:02:24"/>
    <s v="E-074"/>
    <s v="Arias Hernández, Lidia"/>
    <x v="2"/>
    <s v="Tacna"/>
    <n v="3"/>
    <n v="75"/>
  </r>
  <r>
    <d v="2020-03-07T00:00:00"/>
    <s v="sábado"/>
    <x v="10"/>
    <d v="1899-12-30T16:33:36"/>
    <d v="1899-12-30T08:24:00"/>
    <s v="E-013"/>
    <s v="Mamani Álvarez, Juana"/>
    <x v="2"/>
    <s v="La Libertad"/>
    <n v="0"/>
    <n v="0"/>
  </r>
  <r>
    <d v="2020-03-07T00:00:00"/>
    <s v="sábado"/>
    <x v="12"/>
    <d v="1899-12-30T18:28:48"/>
    <d v="1899-12-30T09:36:00"/>
    <s v="E-046"/>
    <s v="Núñez Castillo, Antonia"/>
    <x v="1"/>
    <s v="La Libertad"/>
    <n v="1"/>
    <n v="25"/>
  </r>
  <r>
    <d v="2020-03-08T00:00:00"/>
    <s v="domingo"/>
    <x v="0"/>
    <d v="1899-12-30T16:19:12"/>
    <d v="1899-12-30T10:19:12"/>
    <s v="E-063"/>
    <s v="Muñoz Vargas, José"/>
    <x v="4"/>
    <s v="Loreto"/>
    <n v="2"/>
    <n v="50"/>
  </r>
  <r>
    <d v="2020-03-08T00:00:00"/>
    <s v="domingo"/>
    <x v="2"/>
    <d v="1899-12-30T14:52:48"/>
    <d v="1899-12-30T08:24:00"/>
    <s v="E-074"/>
    <s v="Arias Hernández, Lidia"/>
    <x v="2"/>
    <s v="Tacna"/>
    <n v="0"/>
    <n v="0"/>
  </r>
  <r>
    <d v="2020-03-08T00:00:00"/>
    <s v="domingo"/>
    <x v="8"/>
    <d v="1899-12-30T13:12:00"/>
    <d v="1899-12-30T06:28:48"/>
    <s v="E-038"/>
    <s v="Giménez Godoy, Florencia"/>
    <x v="2"/>
    <s v="Tacna"/>
    <n v="0"/>
    <n v="0"/>
  </r>
  <r>
    <d v="2020-03-08T00:00:00"/>
    <s v="domingo"/>
    <x v="3"/>
    <d v="1899-12-30T12:57:36"/>
    <d v="1899-12-30T06:00:00"/>
    <s v="E-084"/>
    <s v="Roldán Acuña, Juan Carlos"/>
    <x v="0"/>
    <s v="Ayacucho"/>
    <n v="0"/>
    <n v="0"/>
  </r>
  <r>
    <d v="2020-03-08T00:00:00"/>
    <s v="domingo"/>
    <x v="3"/>
    <d v="1899-12-30T13:26:24"/>
    <d v="1899-12-30T06:28:48"/>
    <s v="E-037"/>
    <s v="Aguirre Ferreyra, Isidora"/>
    <x v="5"/>
    <s v="Cusco"/>
    <n v="0"/>
    <n v="0"/>
  </r>
  <r>
    <d v="2020-03-08T00:00:00"/>
    <s v="domingo"/>
    <x v="4"/>
    <d v="1899-12-30T18:43:12"/>
    <d v="1899-12-30T11:31:12"/>
    <s v="E-046"/>
    <s v="Núñez Castillo, Antonia"/>
    <x v="1"/>
    <s v="La Libertad"/>
    <n v="3"/>
    <n v="75"/>
  </r>
  <r>
    <d v="2020-03-08T00:00:00"/>
    <s v="domingo"/>
    <x v="5"/>
    <d v="1899-12-30T18:57:36"/>
    <d v="1899-12-30T11:16:48"/>
    <s v="E-030"/>
    <s v="Ramírez Rojas, Santiago"/>
    <x v="1"/>
    <s v="Arequipa"/>
    <n v="3"/>
    <n v="75"/>
  </r>
  <r>
    <d v="2020-03-08T00:00:00"/>
    <s v="domingo"/>
    <x v="5"/>
    <d v="1899-12-30T18:57:36"/>
    <d v="1899-12-30T11:16:48"/>
    <s v="E-005"/>
    <s v="Giribaldi López, Olivia"/>
    <x v="5"/>
    <s v="Lambayeque"/>
    <n v="3"/>
    <n v="75"/>
  </r>
  <r>
    <d v="2020-03-08T00:00:00"/>
    <s v="domingo"/>
    <x v="6"/>
    <d v="1899-12-30T17:16:48"/>
    <d v="1899-12-30T09:21:36"/>
    <s v="E-065"/>
    <s v="Ponce Mansilla, Sebastián"/>
    <x v="4"/>
    <s v="Tacna"/>
    <n v="1"/>
    <n v="25"/>
  </r>
  <r>
    <d v="2020-03-08T00:00:00"/>
    <s v="domingo"/>
    <x v="6"/>
    <d v="1899-12-30T18:28:48"/>
    <d v="1899-12-30T10:33:36"/>
    <s v="E-080"/>
    <s v="Rivero Escobar, Paula"/>
    <x v="2"/>
    <s v="Cusco"/>
    <n v="2"/>
    <n v="50"/>
  </r>
  <r>
    <d v="2020-03-08T00:00:00"/>
    <s v="domingo"/>
    <x v="7"/>
    <d v="1899-12-30T15:07:12"/>
    <d v="1899-12-30T06:28:48"/>
    <s v="E-091"/>
    <s v="Páez Soto, Fernando"/>
    <x v="1"/>
    <s v="Tacna"/>
    <n v="0"/>
    <n v="0"/>
  </r>
  <r>
    <d v="2020-03-09T00:00:00"/>
    <s v="lunes"/>
    <x v="0"/>
    <d v="1899-12-30T17:02:24"/>
    <d v="1899-12-30T11:02:24"/>
    <s v="E-113"/>
    <s v="Toledo Rojas, Paula"/>
    <x v="3"/>
    <s v="Tacna"/>
    <n v="3"/>
    <n v="75"/>
  </r>
  <r>
    <d v="2020-03-09T00:00:00"/>
    <s v="lunes"/>
    <x v="1"/>
    <d v="1899-12-30T15:36:00"/>
    <d v="1899-12-30T09:21:36"/>
    <s v="E-064"/>
    <s v="Ojeda Maldonado, Diego"/>
    <x v="5"/>
    <s v="Loreto"/>
    <n v="1"/>
    <n v="25"/>
  </r>
  <r>
    <d v="2020-03-09T00:00:00"/>
    <s v="lunes"/>
    <x v="2"/>
    <d v="1899-12-30T18:28:48"/>
    <d v="1899-12-30T12:00:00"/>
    <s v="E-096"/>
    <s v="Ávila Velázquez, Pablo"/>
    <x v="5"/>
    <s v="Arequipa"/>
    <n v="4"/>
    <n v="100"/>
  </r>
  <r>
    <d v="2020-03-09T00:00:00"/>
    <s v="lunes"/>
    <x v="2"/>
    <d v="1899-12-30T18:14:24"/>
    <d v="1899-12-30T11:45:36"/>
    <s v="E-010"/>
    <s v="Martínez Sánchez, Valentina"/>
    <x v="4"/>
    <s v="Lima"/>
    <n v="3"/>
    <n v="75"/>
  </r>
  <r>
    <d v="2020-03-09T00:00:00"/>
    <s v="lunes"/>
    <x v="8"/>
    <d v="1899-12-30T18:43:12"/>
    <d v="1899-12-30T12:00:00"/>
    <s v="E-107"/>
    <s v="Martín Pereyra, Lidia"/>
    <x v="0"/>
    <s v="Arequipa"/>
    <n v="4"/>
    <n v="100"/>
  </r>
  <r>
    <d v="2020-03-09T00:00:00"/>
    <s v="lunes"/>
    <x v="3"/>
    <d v="1899-12-30T14:52:48"/>
    <d v="1899-12-30T07:55:12"/>
    <s v="E-064"/>
    <s v="Ojeda Maldonado, Diego"/>
    <x v="5"/>
    <s v="Loreto"/>
    <n v="0"/>
    <n v="0"/>
  </r>
  <r>
    <d v="2020-03-09T00:00:00"/>
    <s v="lunes"/>
    <x v="4"/>
    <d v="1899-12-30T18:14:24"/>
    <d v="1899-12-30T11:02:24"/>
    <s v="E-094"/>
    <s v="Barrios Valdez, Hugo"/>
    <x v="1"/>
    <s v="Ayacucho"/>
    <n v="3"/>
    <n v="75"/>
  </r>
  <r>
    <d v="2020-03-09T00:00:00"/>
    <s v="lunes"/>
    <x v="9"/>
    <d v="1899-12-30T16:33:36"/>
    <d v="1899-12-30T09:07:12"/>
    <s v="E-066"/>
    <s v="Villalba Farías, Gaspar"/>
    <x v="2"/>
    <s v="Cusco"/>
    <n v="1"/>
    <n v="25"/>
  </r>
  <r>
    <d v="2020-03-09T00:00:00"/>
    <s v="lunes"/>
    <x v="5"/>
    <d v="1899-12-30T14:52:48"/>
    <d v="1899-12-30T07:12:00"/>
    <s v="E-062"/>
    <s v="Vera Cáceres, Cristóbal"/>
    <x v="5"/>
    <s v="Lima"/>
    <n v="0"/>
    <n v="0"/>
  </r>
  <r>
    <d v="2020-03-09T00:00:00"/>
    <s v="lunes"/>
    <x v="6"/>
    <d v="1899-12-30T19:12:00"/>
    <d v="1899-12-30T11:16:48"/>
    <s v="E-054"/>
    <s v="Ferreyra Cardozo, Joaquín"/>
    <x v="2"/>
    <s v="Ayacucho"/>
    <n v="3"/>
    <n v="75"/>
  </r>
  <r>
    <d v="2020-03-09T00:00:00"/>
    <s v="lunes"/>
    <x v="10"/>
    <d v="1899-12-30T16:48:00"/>
    <d v="1899-12-30T08:38:24"/>
    <s v="E-111"/>
    <s v="Velázquez Silva, Ana Patricia"/>
    <x v="4"/>
    <s v="Cusco"/>
    <n v="0"/>
    <n v="0"/>
  </r>
  <r>
    <d v="2020-03-09T00:00:00"/>
    <s v="lunes"/>
    <x v="11"/>
    <d v="1899-12-30T19:55:12"/>
    <d v="1899-12-30T11:31:12"/>
    <s v="E-034"/>
    <s v="Medina Juárez, Sofía"/>
    <x v="1"/>
    <s v="La Libertad"/>
    <n v="3"/>
    <n v="75"/>
  </r>
  <r>
    <d v="2020-03-09T00:00:00"/>
    <s v="lunes"/>
    <x v="7"/>
    <d v="1899-12-30T20:38:24"/>
    <d v="1899-12-30T12:00:00"/>
    <s v="E-106"/>
    <s v="Soto Aguirre, Patricia"/>
    <x v="2"/>
    <s v="Tacna"/>
    <n v="4"/>
    <n v="100"/>
  </r>
  <r>
    <d v="2020-03-10T00:00:00"/>
    <s v="martes"/>
    <x v="0"/>
    <d v="1899-12-30T12:57:36"/>
    <d v="1899-12-30T06:57:36"/>
    <s v="E-032"/>
    <s v="Benítez Núñez, Agustín"/>
    <x v="2"/>
    <s v="Cusco"/>
    <n v="0"/>
    <n v="0"/>
  </r>
  <r>
    <d v="2020-03-10T00:00:00"/>
    <s v="martes"/>
    <x v="1"/>
    <d v="1899-12-30T17:31:12"/>
    <d v="1899-12-30T11:16:48"/>
    <s v="E-047"/>
    <s v="Luna Ledesma, Catalina"/>
    <x v="2"/>
    <s v="Tacna"/>
    <n v="3"/>
    <n v="75"/>
  </r>
  <r>
    <d v="2020-03-10T00:00:00"/>
    <s v="martes"/>
    <x v="2"/>
    <d v="1899-12-30T17:31:12"/>
    <d v="1899-12-30T11:02:24"/>
    <s v="E-037"/>
    <s v="Aguirre Ferreyra, Isidora"/>
    <x v="5"/>
    <s v="Cusco"/>
    <n v="3"/>
    <n v="75"/>
  </r>
  <r>
    <d v="2020-03-10T00:00:00"/>
    <s v="martes"/>
    <x v="3"/>
    <d v="1899-12-30T17:31:12"/>
    <d v="1899-12-30T10:33:36"/>
    <s v="E-102"/>
    <s v="Leiva Benítez, Ana María"/>
    <x v="2"/>
    <s v="Tacna"/>
    <n v="2"/>
    <n v="50"/>
  </r>
  <r>
    <d v="2020-03-10T00:00:00"/>
    <s v="martes"/>
    <x v="4"/>
    <d v="1899-12-30T16:04:48"/>
    <d v="1899-12-30T08:52:48"/>
    <s v="E-024"/>
    <s v="Sánchez Pereyra, Lorenzo"/>
    <x v="3"/>
    <s v="Lambayeque"/>
    <n v="0"/>
    <n v="0"/>
  </r>
  <r>
    <d v="2020-03-10T00:00:00"/>
    <s v="martes"/>
    <x v="4"/>
    <d v="1899-12-30T19:12:00"/>
    <d v="1899-12-30T12:00:00"/>
    <s v="E-109"/>
    <s v="Bravo Giménez/Jiménez, Carmen"/>
    <x v="2"/>
    <s v="La Libertad"/>
    <n v="4"/>
    <n v="100"/>
  </r>
  <r>
    <d v="2020-03-10T00:00:00"/>
    <s v="martes"/>
    <x v="9"/>
    <d v="1899-12-30T18:00:00"/>
    <d v="1899-12-30T10:33:36"/>
    <s v="E-012"/>
    <s v="Amaro Sosa, Alma"/>
    <x v="2"/>
    <s v="Cusco"/>
    <n v="2"/>
    <n v="50"/>
  </r>
  <r>
    <d v="2020-03-10T00:00:00"/>
    <s v="martes"/>
    <x v="5"/>
    <d v="1899-12-30T17:31:12"/>
    <d v="1899-12-30T09:50:24"/>
    <s v="E-024"/>
    <s v="Sánchez Pereyra, Lorenzo"/>
    <x v="3"/>
    <s v="Lambayeque"/>
    <n v="1"/>
    <n v="25"/>
  </r>
  <r>
    <d v="2020-03-10T00:00:00"/>
    <s v="martes"/>
    <x v="6"/>
    <d v="1899-12-30T16:04:48"/>
    <d v="1899-12-30T08:09:36"/>
    <s v="E-095"/>
    <s v="Bustos Toledo, Antonio"/>
    <x v="2"/>
    <s v="Loreto"/>
    <n v="0"/>
    <n v="0"/>
  </r>
  <r>
    <d v="2020-03-10T00:00:00"/>
    <s v="martes"/>
    <x v="10"/>
    <d v="1899-12-30T19:12:00"/>
    <d v="1899-12-30T11:02:24"/>
    <s v="E-012"/>
    <s v="Amaro Sosa, Alma"/>
    <x v="2"/>
    <s v="Cusco"/>
    <n v="3"/>
    <n v="75"/>
  </r>
  <r>
    <d v="2020-03-10T00:00:00"/>
    <s v="martes"/>
    <x v="10"/>
    <d v="1899-12-30T19:26:24"/>
    <d v="1899-12-30T11:16:48"/>
    <s v="E-022"/>
    <s v="Pérez Herrera, Benicio"/>
    <x v="1"/>
    <s v="Arequipa"/>
    <n v="3"/>
    <n v="75"/>
  </r>
  <r>
    <d v="2020-03-10T00:00:00"/>
    <s v="martes"/>
    <x v="10"/>
    <d v="1899-12-30T18:00:00"/>
    <d v="1899-12-30T09:50:24"/>
    <s v="E-052"/>
    <s v="Godoy Vázquez, Agustín"/>
    <x v="0"/>
    <s v="La Libertad"/>
    <n v="1"/>
    <n v="25"/>
  </r>
  <r>
    <d v="2020-03-10T00:00:00"/>
    <s v="martes"/>
    <x v="11"/>
    <d v="1899-12-30T16:33:36"/>
    <d v="1899-12-30T08:09:36"/>
    <s v="E-011"/>
    <s v="Gonzales Romero, Victoria"/>
    <x v="5"/>
    <s v="Cusco"/>
    <n v="0"/>
    <n v="0"/>
  </r>
  <r>
    <d v="2020-03-10T00:00:00"/>
    <s v="martes"/>
    <x v="11"/>
    <d v="1899-12-30T14:38:24"/>
    <d v="1899-12-30T06:14:24"/>
    <s v="E-063"/>
    <s v="Muñoz Vargas, José"/>
    <x v="4"/>
    <s v="Loreto"/>
    <n v="0"/>
    <n v="0"/>
  </r>
  <r>
    <d v="2020-03-10T00:00:00"/>
    <s v="martes"/>
    <x v="7"/>
    <d v="1899-12-30T19:12:00"/>
    <d v="1899-12-30T10:33:36"/>
    <s v="E-031"/>
    <s v="Flores Ortiz, Tomás"/>
    <x v="1"/>
    <s v="Lambayeque"/>
    <n v="2"/>
    <n v="50"/>
  </r>
  <r>
    <d v="2020-03-10T00:00:00"/>
    <s v="martes"/>
    <x v="7"/>
    <d v="1899-12-30T20:24:00"/>
    <d v="1899-12-30T11:45:36"/>
    <s v="E-104"/>
    <s v="Moyano Suárez, Sonia"/>
    <x v="0"/>
    <s v="La Libertad"/>
    <n v="3"/>
    <n v="75"/>
  </r>
  <r>
    <d v="2020-03-10T00:00:00"/>
    <s v="martes"/>
    <x v="12"/>
    <d v="1899-12-30T20:24:00"/>
    <d v="1899-12-30T11:31:12"/>
    <s v="E-010"/>
    <s v="Martínez Sánchez, Valentina"/>
    <x v="4"/>
    <s v="Lima"/>
    <n v="3"/>
    <n v="75"/>
  </r>
  <r>
    <d v="2020-03-10T00:00:00"/>
    <s v="martes"/>
    <x v="12"/>
    <d v="1899-12-30T17:02:24"/>
    <d v="1899-12-30T08:09:36"/>
    <s v="E-039"/>
    <s v="Gutiérrez Morales, Isabella"/>
    <x v="2"/>
    <s v="La Libertad"/>
    <n v="0"/>
    <n v="0"/>
  </r>
  <r>
    <d v="2020-03-11T00:00:00"/>
    <s v="miércoles"/>
    <x v="0"/>
    <d v="1899-12-30T12:57:36"/>
    <d v="1899-12-30T06:57:36"/>
    <s v="E-017"/>
    <s v="Gómez Flores, Francesca"/>
    <x v="3"/>
    <s v="Arequipa"/>
    <n v="0"/>
    <n v="0"/>
  </r>
  <r>
    <d v="2020-03-11T00:00:00"/>
    <s v="miércoles"/>
    <x v="0"/>
    <d v="1899-12-30T17:31:12"/>
    <d v="1899-12-30T11:31:12"/>
    <s v="E-101"/>
    <s v="Acuña Acosta, Roxana"/>
    <x v="1"/>
    <s v="Tacna"/>
    <n v="3"/>
    <n v="75"/>
  </r>
  <r>
    <d v="2020-03-11T00:00:00"/>
    <s v="miércoles"/>
    <x v="1"/>
    <d v="1899-12-30T15:36:00"/>
    <d v="1899-12-30T09:21:36"/>
    <s v="E-074"/>
    <s v="Arias Hernández, Lidia"/>
    <x v="2"/>
    <s v="Tacna"/>
    <n v="1"/>
    <n v="25"/>
  </r>
  <r>
    <d v="2020-03-11T00:00:00"/>
    <s v="miércoles"/>
    <x v="1"/>
    <d v="1899-12-30T15:07:12"/>
    <d v="1899-12-30T08:52:48"/>
    <s v="E-029"/>
    <s v="Ruiz Castro, Thiago Benjamín"/>
    <x v="2"/>
    <s v="Ayacucho"/>
    <n v="0"/>
    <n v="0"/>
  </r>
  <r>
    <d v="2020-03-11T00:00:00"/>
    <s v="miércoles"/>
    <x v="2"/>
    <d v="1899-12-30T16:33:36"/>
    <d v="1899-12-30T10:04:48"/>
    <s v="E-028"/>
    <s v="Álvarez Silva, Francisco"/>
    <x v="3"/>
    <s v="Cusco"/>
    <n v="2"/>
    <n v="50"/>
  </r>
  <r>
    <d v="2020-03-11T00:00:00"/>
    <s v="miércoles"/>
    <x v="2"/>
    <d v="1899-12-30T16:48:00"/>
    <d v="1899-12-30T10:19:12"/>
    <s v="E-040"/>
    <s v="Pereyra Domínguez, Josefa"/>
    <x v="3"/>
    <s v="Tacna"/>
    <n v="2"/>
    <n v="50"/>
  </r>
  <r>
    <d v="2020-03-11T00:00:00"/>
    <s v="miércoles"/>
    <x v="8"/>
    <d v="1899-12-30T13:55:12"/>
    <d v="1899-12-30T07:12:00"/>
    <s v="E-024"/>
    <s v="Sánchez Pereyra, Lorenzo"/>
    <x v="3"/>
    <s v="Lambayeque"/>
    <n v="0"/>
    <n v="0"/>
  </r>
  <r>
    <d v="2020-03-11T00:00:00"/>
    <s v="miércoles"/>
    <x v="8"/>
    <d v="1899-12-30T17:02:24"/>
    <d v="1899-12-30T10:19:12"/>
    <s v="E-039"/>
    <s v="Gutiérrez Morales, Isabella"/>
    <x v="2"/>
    <s v="La Libertad"/>
    <n v="2"/>
    <n v="50"/>
  </r>
  <r>
    <d v="2020-03-11T00:00:00"/>
    <s v="miércoles"/>
    <x v="3"/>
    <d v="1899-12-30T17:02:24"/>
    <d v="1899-12-30T10:04:48"/>
    <s v="E-014"/>
    <s v="Pitt Torres, Julieta"/>
    <x v="3"/>
    <s v="Loreto"/>
    <n v="2"/>
    <n v="50"/>
  </r>
  <r>
    <d v="2020-03-11T00:00:00"/>
    <s v="miércoles"/>
    <x v="3"/>
    <d v="1899-12-30T13:12:00"/>
    <d v="1899-12-30T06:14:24"/>
    <s v="E-015"/>
    <s v="González Ruiz, Morena"/>
    <x v="1"/>
    <s v="Loreto"/>
    <n v="0"/>
    <n v="0"/>
  </r>
  <r>
    <d v="2020-03-11T00:00:00"/>
    <s v="miércoles"/>
    <x v="4"/>
    <d v="1899-12-30T13:26:24"/>
    <d v="1899-12-30T06:14:24"/>
    <s v="E-015"/>
    <s v="González Ruiz, Morena"/>
    <x v="1"/>
    <s v="Loreto"/>
    <n v="0"/>
    <n v="0"/>
  </r>
  <r>
    <d v="2020-03-11T00:00:00"/>
    <s v="miércoles"/>
    <x v="9"/>
    <d v="1899-12-30T17:02:24"/>
    <d v="1899-12-30T09:36:00"/>
    <s v="E-038"/>
    <s v="Giménez Godoy, Florencia"/>
    <x v="2"/>
    <s v="Tacna"/>
    <n v="1"/>
    <n v="25"/>
  </r>
  <r>
    <d v="2020-03-11T00:00:00"/>
    <s v="miércoles"/>
    <x v="5"/>
    <d v="1899-12-30T18:14:24"/>
    <d v="1899-12-30T10:33:36"/>
    <s v="E-110"/>
    <s v="Chávez Molina, Laura"/>
    <x v="1"/>
    <s v="Lambayeque"/>
    <n v="2"/>
    <n v="50"/>
  </r>
  <r>
    <d v="2020-03-12T00:00:00"/>
    <s v="jueves"/>
    <x v="0"/>
    <d v="1899-12-30T13:55:12"/>
    <d v="1899-12-30T07:55:12"/>
    <s v="E-086"/>
    <s v="Guzmán Maidana, Marco Antonio"/>
    <x v="5"/>
    <s v="Lambayeque"/>
    <n v="0"/>
    <n v="0"/>
  </r>
  <r>
    <d v="2020-03-12T00:00:00"/>
    <s v="jueves"/>
    <x v="0"/>
    <d v="1899-12-30T12:28:48"/>
    <d v="1899-12-30T06:28:48"/>
    <s v="E-023"/>
    <s v="García Aguirre, Joaquín"/>
    <x v="0"/>
    <s v="Cusco"/>
    <n v="0"/>
    <n v="0"/>
  </r>
  <r>
    <d v="2020-03-12T00:00:00"/>
    <s v="jueves"/>
    <x v="0"/>
    <d v="1899-12-30T13:12:00"/>
    <d v="1899-12-30T07:12:00"/>
    <s v="E-067"/>
    <s v="Cardozo Rivero, Martha"/>
    <x v="1"/>
    <s v="Cusco"/>
    <n v="0"/>
    <n v="0"/>
  </r>
  <r>
    <d v="2020-03-12T00:00:00"/>
    <s v="jueves"/>
    <x v="1"/>
    <d v="1899-12-30T12:57:36"/>
    <d v="1899-12-30T06:43:12"/>
    <s v="E-050"/>
    <s v="Ríos Ponce, Alonso"/>
    <x v="0"/>
    <s v="Cusco"/>
    <n v="0"/>
    <n v="0"/>
  </r>
  <r>
    <d v="2020-03-12T00:00:00"/>
    <s v="jueves"/>
    <x v="1"/>
    <d v="1899-12-30T13:55:12"/>
    <d v="1899-12-30T07:40:48"/>
    <s v="E-075"/>
    <s v="Figueroa Agüero, Rosmery"/>
    <x v="4"/>
    <s v="La Libertad"/>
    <n v="0"/>
    <n v="0"/>
  </r>
  <r>
    <d v="2020-03-12T00:00:00"/>
    <s v="jueves"/>
    <x v="8"/>
    <d v="1899-12-30T15:50:24"/>
    <d v="1899-12-30T09:07:12"/>
    <s v="E-095"/>
    <s v="Bustos Toledo, Antonio"/>
    <x v="2"/>
    <s v="Loreto"/>
    <n v="1"/>
    <n v="25"/>
  </r>
  <r>
    <d v="2020-03-12T00:00:00"/>
    <s v="jueves"/>
    <x v="8"/>
    <d v="1899-12-30T14:24:00"/>
    <d v="1899-12-30T07:40:48"/>
    <s v="E-092"/>
    <s v="Escobar Franco, Víctor Hugo"/>
    <x v="0"/>
    <s v="Lima"/>
    <n v="0"/>
    <n v="0"/>
  </r>
  <r>
    <d v="2020-03-12T00:00:00"/>
    <s v="jueves"/>
    <x v="9"/>
    <d v="1899-12-30T17:45:36"/>
    <d v="1899-12-30T10:19:12"/>
    <s v="E-088"/>
    <s v="Hernández Campos, Juan"/>
    <x v="4"/>
    <s v="Loreto"/>
    <n v="2"/>
    <n v="50"/>
  </r>
  <r>
    <d v="2020-03-12T00:00:00"/>
    <s v="jueves"/>
    <x v="9"/>
    <d v="1899-12-30T17:31:12"/>
    <d v="1899-12-30T10:04:48"/>
    <s v="E-068"/>
    <s v="Navarro Paz, Roxana"/>
    <x v="2"/>
    <s v="La Libertad"/>
    <n v="2"/>
    <n v="50"/>
  </r>
  <r>
    <d v="2020-03-12T00:00:00"/>
    <s v="jueves"/>
    <x v="5"/>
    <d v="1899-12-30T15:36:00"/>
    <d v="1899-12-30T07:55:12"/>
    <s v="E-054"/>
    <s v="Ferreyra Cardozo, Joaquín"/>
    <x v="2"/>
    <s v="Ayacucho"/>
    <n v="0"/>
    <n v="0"/>
  </r>
  <r>
    <d v="2020-03-12T00:00:00"/>
    <s v="jueves"/>
    <x v="6"/>
    <d v="1899-12-30T15:21:36"/>
    <d v="1899-12-30T07:26:24"/>
    <s v="E-098"/>
    <s v="Blanco Leguizamón, José Manuel"/>
    <x v="4"/>
    <s v="Tacna"/>
    <n v="0"/>
    <n v="0"/>
  </r>
  <r>
    <d v="2020-03-12T00:00:00"/>
    <s v="jueves"/>
    <x v="6"/>
    <d v="1899-12-30T15:36:00"/>
    <d v="1899-12-30T07:40:48"/>
    <s v="E-001"/>
    <s v="Bazo González, Isabella"/>
    <x v="2"/>
    <s v="Ayacucho"/>
    <n v="0"/>
    <n v="0"/>
  </r>
  <r>
    <d v="2020-03-12T00:00:00"/>
    <s v="jueves"/>
    <x v="10"/>
    <d v="1899-12-30T16:19:12"/>
    <d v="1899-12-30T08:09:36"/>
    <s v="E-043"/>
    <s v="Castro Vega, Antonella"/>
    <x v="5"/>
    <s v="Cusco"/>
    <n v="0"/>
    <n v="0"/>
  </r>
  <r>
    <d v="2020-03-12T00:00:00"/>
    <s v="jueves"/>
    <x v="7"/>
    <d v="1899-12-30T17:31:12"/>
    <d v="1899-12-30T08:52:48"/>
    <s v="E-102"/>
    <s v="Leiva Benítez, Ana María"/>
    <x v="2"/>
    <s v="Tacna"/>
    <n v="0"/>
    <n v="0"/>
  </r>
  <r>
    <d v="2020-03-12T00:00:00"/>
    <s v="jueves"/>
    <x v="7"/>
    <d v="1899-12-30T17:16:48"/>
    <d v="1899-12-30T08:38:24"/>
    <s v="E-085"/>
    <s v="Méndez Martín, José Luis"/>
    <x v="4"/>
    <s v="Lambayeque"/>
    <n v="0"/>
    <n v="0"/>
  </r>
  <r>
    <d v="2020-03-12T00:00:00"/>
    <s v="jueves"/>
    <x v="7"/>
    <d v="1899-12-30T19:55:12"/>
    <d v="1899-12-30T11:16:48"/>
    <s v="E-084"/>
    <s v="Roldán Acuña, Juan Carlos"/>
    <x v="0"/>
    <s v="Ayacucho"/>
    <n v="3"/>
    <n v="75"/>
  </r>
  <r>
    <d v="2020-03-12T00:00:00"/>
    <s v="jueves"/>
    <x v="12"/>
    <d v="1899-12-30T15:50:24"/>
    <d v="1899-12-30T06:57:36"/>
    <s v="E-107"/>
    <s v="Martín Pereyra, Lidia"/>
    <x v="0"/>
    <s v="Arequipa"/>
    <n v="0"/>
    <n v="0"/>
  </r>
  <r>
    <d v="2020-03-13T00:00:00"/>
    <s v="viernes"/>
    <x v="0"/>
    <d v="1899-12-30T16:33:36"/>
    <d v="1899-12-30T10:33:36"/>
    <s v="E-075"/>
    <s v="Figueroa Agüero, Rosmery"/>
    <x v="4"/>
    <s v="La Libertad"/>
    <n v="2"/>
    <n v="50"/>
  </r>
  <r>
    <d v="2020-03-13T00:00:00"/>
    <s v="viernes"/>
    <x v="0"/>
    <d v="1899-12-30T15:07:12"/>
    <d v="1899-12-30T09:07:12"/>
    <s v="E-102"/>
    <s v="Leiva Benítez, Ana María"/>
    <x v="2"/>
    <s v="Tacna"/>
    <n v="1"/>
    <n v="25"/>
  </r>
  <r>
    <d v="2020-03-13T00:00:00"/>
    <s v="viernes"/>
    <x v="1"/>
    <d v="1899-12-30T18:00:00"/>
    <d v="1899-12-30T11:45:36"/>
    <s v="E-005"/>
    <s v="Giribaldi López, Olivia"/>
    <x v="5"/>
    <s v="Lambayeque"/>
    <n v="3"/>
    <n v="75"/>
  </r>
  <r>
    <d v="2020-03-13T00:00:00"/>
    <s v="viernes"/>
    <x v="1"/>
    <d v="1899-12-30T14:09:36"/>
    <d v="1899-12-30T07:55:12"/>
    <s v="E-030"/>
    <s v="Ramírez Rojas, Santiago"/>
    <x v="1"/>
    <s v="Arequipa"/>
    <n v="0"/>
    <n v="0"/>
  </r>
  <r>
    <d v="2020-03-13T00:00:00"/>
    <s v="viernes"/>
    <x v="2"/>
    <d v="1899-12-30T15:21:36"/>
    <d v="1899-12-30T08:52:48"/>
    <s v="E-092"/>
    <s v="Escobar Franco, Víctor Hugo"/>
    <x v="0"/>
    <s v="Lima"/>
    <n v="0"/>
    <n v="0"/>
  </r>
  <r>
    <d v="2020-03-13T00:00:00"/>
    <s v="viernes"/>
    <x v="3"/>
    <d v="1899-12-30T15:21:36"/>
    <d v="1899-12-30T08:24:00"/>
    <s v="E-103"/>
    <s v="Duarte Medina, Elizabeth"/>
    <x v="3"/>
    <s v="Tacna"/>
    <n v="0"/>
    <n v="0"/>
  </r>
  <r>
    <d v="2020-03-13T00:00:00"/>
    <s v="viernes"/>
    <x v="4"/>
    <d v="1899-12-30T15:07:12"/>
    <d v="1899-12-30T07:55:12"/>
    <s v="E-024"/>
    <s v="Sánchez Pereyra, Lorenzo"/>
    <x v="3"/>
    <s v="Lambayeque"/>
    <n v="0"/>
    <n v="0"/>
  </r>
  <r>
    <d v="2020-03-13T00:00:00"/>
    <s v="viernes"/>
    <x v="9"/>
    <d v="1899-12-30T14:38:24"/>
    <d v="1899-12-30T07:12:00"/>
    <s v="E-020"/>
    <s v="Díaz Medina, Felipe"/>
    <x v="0"/>
    <s v="Ayacucho"/>
    <n v="0"/>
    <n v="0"/>
  </r>
  <r>
    <d v="2020-03-13T00:00:00"/>
    <s v="viernes"/>
    <x v="5"/>
    <d v="1899-12-30T15:36:00"/>
    <d v="1899-12-30T07:55:12"/>
    <s v="E-067"/>
    <s v="Cardozo Rivero, Martha"/>
    <x v="1"/>
    <s v="Cusco"/>
    <n v="0"/>
    <n v="0"/>
  </r>
  <r>
    <d v="2020-03-13T00:00:00"/>
    <s v="viernes"/>
    <x v="6"/>
    <d v="1899-12-30T17:02:24"/>
    <d v="1899-12-30T09:07:12"/>
    <s v="E-034"/>
    <s v="Medina Juárez, Sofía"/>
    <x v="1"/>
    <s v="La Libertad"/>
    <n v="1"/>
    <n v="25"/>
  </r>
  <r>
    <d v="2020-03-13T00:00:00"/>
    <s v="viernes"/>
    <x v="10"/>
    <d v="1899-12-30T19:55:12"/>
    <d v="1899-12-30T11:45:36"/>
    <s v="E-018"/>
    <s v="Fernández Acosta, Benjamín"/>
    <x v="3"/>
    <s v="Cusco"/>
    <n v="3"/>
    <n v="75"/>
  </r>
  <r>
    <d v="2020-03-13T00:00:00"/>
    <s v="viernes"/>
    <x v="10"/>
    <d v="1899-12-30T18:00:00"/>
    <d v="1899-12-30T09:50:24"/>
    <s v="E-113"/>
    <s v="Toledo Rojas, Paula"/>
    <x v="3"/>
    <s v="Tacna"/>
    <n v="1"/>
    <n v="25"/>
  </r>
  <r>
    <d v="2020-03-13T00:00:00"/>
    <s v="viernes"/>
    <x v="7"/>
    <d v="1899-12-30T17:16:48"/>
    <d v="1899-12-30T08:38:24"/>
    <s v="E-018"/>
    <s v="Fernández Acosta, Benjamín"/>
    <x v="3"/>
    <s v="Cusco"/>
    <n v="0"/>
    <n v="0"/>
  </r>
  <r>
    <d v="2020-03-13T00:00:00"/>
    <s v="viernes"/>
    <x v="12"/>
    <d v="1899-12-30T17:31:12"/>
    <d v="1899-12-30T08:38:24"/>
    <s v="E-052"/>
    <s v="Godoy Vázquez, Agustín"/>
    <x v="0"/>
    <s v="La Libertad"/>
    <n v="0"/>
    <n v="0"/>
  </r>
  <r>
    <d v="2020-03-14T00:00:00"/>
    <s v="sábado"/>
    <x v="0"/>
    <d v="1899-12-30T15:36:00"/>
    <d v="1899-12-30T09:36:00"/>
    <s v="E-082"/>
    <s v="Mansilla Soria, María"/>
    <x v="1"/>
    <s v="Ayacucho"/>
    <n v="1"/>
    <n v="25"/>
  </r>
  <r>
    <d v="2020-03-14T00:00:00"/>
    <s v="sábado"/>
    <x v="1"/>
    <d v="1899-12-30T15:21:36"/>
    <d v="1899-12-30T09:07:12"/>
    <s v="E-097"/>
    <s v="Ayala Montenegro, Mario"/>
    <x v="1"/>
    <s v="Lima"/>
    <n v="1"/>
    <n v="25"/>
  </r>
  <r>
    <d v="2020-03-14T00:00:00"/>
    <s v="sábado"/>
    <x v="2"/>
    <d v="1899-12-30T12:43:12"/>
    <d v="1899-12-30T06:14:24"/>
    <s v="E-062"/>
    <s v="Vera Cáceres, Cristóbal"/>
    <x v="5"/>
    <s v="Lima"/>
    <n v="0"/>
    <n v="0"/>
  </r>
  <r>
    <d v="2020-03-14T00:00:00"/>
    <s v="sábado"/>
    <x v="8"/>
    <d v="1899-12-30T18:14:24"/>
    <d v="1899-12-30T11:31:12"/>
    <s v="E-038"/>
    <s v="Giménez Godoy, Florencia"/>
    <x v="2"/>
    <s v="Tacna"/>
    <n v="3"/>
    <n v="75"/>
  </r>
  <r>
    <d v="2020-03-14T00:00:00"/>
    <s v="sábado"/>
    <x v="3"/>
    <d v="1899-12-30T15:50:24"/>
    <d v="1899-12-30T08:52:48"/>
    <s v="E-034"/>
    <s v="Medina Juárez, Sofía"/>
    <x v="1"/>
    <s v="La Libertad"/>
    <n v="0"/>
    <n v="0"/>
  </r>
  <r>
    <d v="2020-03-14T00:00:00"/>
    <s v="sábado"/>
    <x v="3"/>
    <d v="1899-12-30T18:14:24"/>
    <d v="1899-12-30T11:16:48"/>
    <s v="E-041"/>
    <s v="Rojas Moreno, Maite"/>
    <x v="2"/>
    <s v="Tacna"/>
    <n v="3"/>
    <n v="75"/>
  </r>
  <r>
    <d v="2020-03-14T00:00:00"/>
    <s v="sábado"/>
    <x v="3"/>
    <d v="1899-12-30T16:04:48"/>
    <d v="1899-12-30T09:07:12"/>
    <s v="E-112"/>
    <s v="Olivera Castro, Lucía"/>
    <x v="4"/>
    <s v="La Libertad"/>
    <n v="1"/>
    <n v="25"/>
  </r>
  <r>
    <d v="2020-03-14T00:00:00"/>
    <s v="sábado"/>
    <x v="9"/>
    <d v="1899-12-30T14:09:36"/>
    <d v="1899-12-30T06:43:12"/>
    <s v="E-026"/>
    <s v="Sosa Giménez/Jiménez, Juan Ignacio"/>
    <x v="1"/>
    <s v="Lambayeque"/>
    <n v="0"/>
    <n v="0"/>
  </r>
  <r>
    <d v="2020-03-14T00:00:00"/>
    <s v="sábado"/>
    <x v="9"/>
    <d v="1899-12-30T15:36:00"/>
    <d v="1899-12-30T08:09:36"/>
    <s v="E-038"/>
    <s v="Giménez Godoy, Florencia"/>
    <x v="2"/>
    <s v="Tacna"/>
    <n v="0"/>
    <n v="0"/>
  </r>
  <r>
    <d v="2020-03-14T00:00:00"/>
    <s v="sábado"/>
    <x v="11"/>
    <d v="1899-12-30T18:57:36"/>
    <d v="1899-12-30T10:33:36"/>
    <s v="E-088"/>
    <s v="Hernández Campos, Juan"/>
    <x v="4"/>
    <s v="Loreto"/>
    <n v="2"/>
    <n v="50"/>
  </r>
  <r>
    <d v="2020-03-14T00:00:00"/>
    <s v="sábado"/>
    <x v="7"/>
    <d v="1899-12-30T17:16:48"/>
    <d v="1899-12-30T08:38:24"/>
    <s v="E-071"/>
    <s v="Ramos Méndez, Sonia"/>
    <x v="2"/>
    <s v="Loreto"/>
    <n v="0"/>
    <n v="0"/>
  </r>
  <r>
    <d v="2020-03-15T00:00:00"/>
    <s v="domingo"/>
    <x v="2"/>
    <d v="1899-12-30T15:50:24"/>
    <d v="1899-12-30T09:21:36"/>
    <s v="E-080"/>
    <s v="Rivero Escobar, Paula"/>
    <x v="2"/>
    <s v="Cusco"/>
    <n v="1"/>
    <n v="25"/>
  </r>
  <r>
    <d v="2020-03-15T00:00:00"/>
    <s v="domingo"/>
    <x v="8"/>
    <d v="1899-12-30T16:48:00"/>
    <d v="1899-12-30T10:04:48"/>
    <s v="E-048"/>
    <s v="Juárez Muñoz, Trinidad"/>
    <x v="5"/>
    <s v="La Libertad"/>
    <n v="2"/>
    <n v="50"/>
  </r>
  <r>
    <d v="2020-03-15T00:00:00"/>
    <s v="domingo"/>
    <x v="8"/>
    <d v="1899-12-30T15:36:00"/>
    <d v="1899-12-30T08:52:48"/>
    <s v="E-101"/>
    <s v="Acuña Acosta, Roxana"/>
    <x v="1"/>
    <s v="Tacna"/>
    <n v="0"/>
    <n v="0"/>
  </r>
  <r>
    <d v="2020-03-15T00:00:00"/>
    <s v="domingo"/>
    <x v="8"/>
    <d v="1899-12-30T17:31:12"/>
    <d v="1899-12-30T10:48:00"/>
    <s v="E-105"/>
    <s v="Campos Herrera, Juana"/>
    <x v="4"/>
    <s v="Lambayeque"/>
    <n v="2"/>
    <n v="50"/>
  </r>
  <r>
    <d v="2020-03-15T00:00:00"/>
    <s v="domingo"/>
    <x v="4"/>
    <d v="1899-12-30T13:26:24"/>
    <d v="1899-12-30T06:14:24"/>
    <s v="E-111"/>
    <s v="Velázquez Silva, Ana Patricia"/>
    <x v="4"/>
    <s v="Cusco"/>
    <n v="0"/>
    <n v="0"/>
  </r>
  <r>
    <d v="2020-03-15T00:00:00"/>
    <s v="domingo"/>
    <x v="4"/>
    <d v="1899-12-30T13:26:24"/>
    <d v="1899-12-30T06:14:24"/>
    <s v="E-054"/>
    <s v="Ferreyra Cardozo, Joaquín"/>
    <x v="2"/>
    <s v="Ayacucho"/>
    <n v="0"/>
    <n v="0"/>
  </r>
  <r>
    <d v="2020-03-15T00:00:00"/>
    <s v="domingo"/>
    <x v="9"/>
    <d v="1899-12-30T18:43:12"/>
    <d v="1899-12-30T11:16:48"/>
    <s v="E-105"/>
    <s v="Campos Herrera, Juana"/>
    <x v="4"/>
    <s v="Lambayeque"/>
    <n v="3"/>
    <n v="75"/>
  </r>
  <r>
    <d v="2020-03-15T00:00:00"/>
    <s v="domingo"/>
    <x v="6"/>
    <d v="1899-12-30T14:09:36"/>
    <d v="1899-12-30T06:14:24"/>
    <s v="E-081"/>
    <s v="Miranda Ávila, Silvia"/>
    <x v="3"/>
    <s v="Tacna"/>
    <n v="0"/>
    <n v="0"/>
  </r>
  <r>
    <d v="2020-03-15T00:00:00"/>
    <s v="domingo"/>
    <x v="10"/>
    <d v="1899-12-30T18:00:00"/>
    <d v="1899-12-30T09:50:24"/>
    <s v="E-050"/>
    <s v="Ríos Ponce, Alonso"/>
    <x v="0"/>
    <s v="Cusco"/>
    <n v="1"/>
    <n v="25"/>
  </r>
  <r>
    <d v="2020-03-15T00:00:00"/>
    <s v="domingo"/>
    <x v="11"/>
    <d v="1899-12-30T15:50:24"/>
    <d v="1899-12-30T07:26:24"/>
    <s v="E-085"/>
    <s v="Méndez Martín, José Luis"/>
    <x v="4"/>
    <s v="Lambayeque"/>
    <n v="0"/>
    <n v="0"/>
  </r>
  <r>
    <d v="2020-03-15T00:00:00"/>
    <s v="domingo"/>
    <x v="7"/>
    <d v="1899-12-30T16:04:48"/>
    <d v="1899-12-30T07:26:24"/>
    <s v="E-017"/>
    <s v="Gómez Flores, Francesca"/>
    <x v="3"/>
    <s v="Arequipa"/>
    <n v="0"/>
    <n v="0"/>
  </r>
  <r>
    <d v="2020-03-15T00:00:00"/>
    <s v="domingo"/>
    <x v="12"/>
    <d v="1899-12-30T17:31:12"/>
    <d v="1899-12-30T08:38:24"/>
    <s v="E-049"/>
    <s v="Cabrera Ojeda, Valentina"/>
    <x v="3"/>
    <s v="Lambayeque"/>
    <n v="0"/>
    <n v="0"/>
  </r>
  <r>
    <d v="2020-03-15T00:00:00"/>
    <s v="domingo"/>
    <x v="12"/>
    <d v="1899-12-30T17:31:12"/>
    <d v="1899-12-30T08:38:24"/>
    <s v="E-113"/>
    <s v="Toledo Rojas, Paula"/>
    <x v="3"/>
    <s v="Tacna"/>
    <n v="0"/>
    <n v="0"/>
  </r>
  <r>
    <d v="2020-03-16T00:00:00"/>
    <s v="lunes"/>
    <x v="0"/>
    <d v="1899-12-30T17:16:48"/>
    <d v="1899-12-30T11:16:48"/>
    <s v="E-071"/>
    <s v="Ramos Méndez, Sonia"/>
    <x v="2"/>
    <s v="Loreto"/>
    <n v="3"/>
    <n v="75"/>
  </r>
  <r>
    <d v="2020-03-16T00:00:00"/>
    <s v="lunes"/>
    <x v="2"/>
    <d v="1899-12-30T14:52:48"/>
    <d v="1899-12-30T08:24:00"/>
    <s v="E-074"/>
    <s v="Arias Hernández, Lidia"/>
    <x v="2"/>
    <s v="Tacna"/>
    <n v="0"/>
    <n v="0"/>
  </r>
  <r>
    <d v="2020-03-16T00:00:00"/>
    <s v="lunes"/>
    <x v="3"/>
    <d v="1899-12-30T17:02:24"/>
    <d v="1899-12-30T10:04:48"/>
    <s v="E-041"/>
    <s v="Rojas Moreno, Maite"/>
    <x v="2"/>
    <s v="Tacna"/>
    <n v="2"/>
    <n v="50"/>
  </r>
  <r>
    <d v="2020-03-16T00:00:00"/>
    <s v="lunes"/>
    <x v="5"/>
    <d v="1899-12-30T14:24:00"/>
    <d v="1899-12-30T06:43:12"/>
    <s v="E-054"/>
    <s v="Ferreyra Cardozo, Joaquín"/>
    <x v="2"/>
    <s v="Ayacucho"/>
    <n v="0"/>
    <n v="0"/>
  </r>
  <r>
    <d v="2020-03-16T00:00:00"/>
    <s v="lunes"/>
    <x v="5"/>
    <d v="1899-12-30T18:14:24"/>
    <d v="1899-12-30T10:33:36"/>
    <s v="E-016"/>
    <s v="Rodríguez Ramírez, Josefina"/>
    <x v="0"/>
    <s v="La Libertad"/>
    <n v="2"/>
    <n v="50"/>
  </r>
  <r>
    <d v="2020-03-16T00:00:00"/>
    <s v="lunes"/>
    <x v="6"/>
    <d v="1899-12-30T19:12:00"/>
    <d v="1899-12-30T11:16:48"/>
    <s v="E-030"/>
    <s v="Ramírez Rojas, Santiago"/>
    <x v="1"/>
    <s v="Arequipa"/>
    <n v="3"/>
    <n v="75"/>
  </r>
  <r>
    <d v="2020-03-16T00:00:00"/>
    <s v="lunes"/>
    <x v="6"/>
    <d v="1899-12-30T15:50:24"/>
    <d v="1899-12-30T07:55:12"/>
    <s v="E-080"/>
    <s v="Rivero Escobar, Paula"/>
    <x v="2"/>
    <s v="Cusco"/>
    <n v="0"/>
    <n v="0"/>
  </r>
  <r>
    <d v="2020-03-16T00:00:00"/>
    <s v="lunes"/>
    <x v="10"/>
    <d v="1899-12-30T19:55:12"/>
    <d v="1899-12-30T11:45:36"/>
    <s v="E-084"/>
    <s v="Roldán Acuña, Juan Carlos"/>
    <x v="0"/>
    <s v="Ayacucho"/>
    <n v="3"/>
    <n v="75"/>
  </r>
  <r>
    <d v="2020-03-16T00:00:00"/>
    <s v="lunes"/>
    <x v="10"/>
    <d v="1899-12-30T18:14:24"/>
    <d v="1899-12-30T10:04:48"/>
    <s v="E-072"/>
    <s v="Vargas Lucero, Juana"/>
    <x v="4"/>
    <s v="La Libertad"/>
    <n v="2"/>
    <n v="50"/>
  </r>
  <r>
    <d v="2020-03-16T00:00:00"/>
    <s v="lunes"/>
    <x v="10"/>
    <d v="1899-12-30T15:21:36"/>
    <d v="1899-12-30T07:12:00"/>
    <s v="E-049"/>
    <s v="Cabrera Ojeda, Valentina"/>
    <x v="3"/>
    <s v="Lambayeque"/>
    <n v="0"/>
    <n v="0"/>
  </r>
  <r>
    <d v="2020-03-16T00:00:00"/>
    <s v="lunes"/>
    <x v="7"/>
    <d v="1899-12-30T16:33:36"/>
    <d v="1899-12-30T07:55:12"/>
    <s v="E-046"/>
    <s v="Núñez Castillo, Antonia"/>
    <x v="1"/>
    <s v="La Libertad"/>
    <n v="0"/>
    <n v="0"/>
  </r>
  <r>
    <d v="2020-03-16T00:00:00"/>
    <s v="lunes"/>
    <x v="12"/>
    <d v="1899-12-30T19:40:48"/>
    <d v="1899-12-30T10:48:00"/>
    <s v="E-005"/>
    <s v="Giribaldi López, Olivia"/>
    <x v="5"/>
    <s v="Lambayeque"/>
    <n v="2"/>
    <n v="50"/>
  </r>
  <r>
    <d v="2020-03-16T00:00:00"/>
    <s v="lunes"/>
    <x v="12"/>
    <d v="1899-12-30T19:12:00"/>
    <d v="1899-12-30T10:19:12"/>
    <s v="E-060"/>
    <s v="Quiroga Figueroa, Tomás"/>
    <x v="4"/>
    <s v="Cusco"/>
    <n v="2"/>
    <n v="50"/>
  </r>
  <r>
    <d v="2020-03-17T00:00:00"/>
    <s v="martes"/>
    <x v="1"/>
    <d v="1899-12-30T12:14:24"/>
    <d v="1899-12-30T06:00:00"/>
    <s v="E-081"/>
    <s v="Miranda Ávila, Silvia"/>
    <x v="3"/>
    <s v="Tacna"/>
    <n v="0"/>
    <n v="0"/>
  </r>
  <r>
    <d v="2020-03-17T00:00:00"/>
    <s v="martes"/>
    <x v="1"/>
    <d v="1899-12-30T13:12:00"/>
    <d v="1899-12-30T06:57:36"/>
    <s v="E-072"/>
    <s v="Vargas Lucero, Juana"/>
    <x v="4"/>
    <s v="La Libertad"/>
    <n v="0"/>
    <n v="0"/>
  </r>
  <r>
    <d v="2020-03-17T00:00:00"/>
    <s v="martes"/>
    <x v="1"/>
    <d v="1899-12-30T16:04:48"/>
    <d v="1899-12-30T09:50:24"/>
    <s v="E-017"/>
    <s v="Gómez Flores, Francesca"/>
    <x v="3"/>
    <s v="Arequipa"/>
    <n v="1"/>
    <n v="25"/>
  </r>
  <r>
    <d v="2020-03-17T00:00:00"/>
    <s v="martes"/>
    <x v="2"/>
    <d v="1899-12-30T17:02:24"/>
    <d v="1899-12-30T10:33:36"/>
    <s v="E-025"/>
    <s v="Romero Gutiérrez, Santino"/>
    <x v="5"/>
    <s v="Arequipa"/>
    <n v="2"/>
    <n v="50"/>
  </r>
  <r>
    <d v="2020-03-17T00:00:00"/>
    <s v="martes"/>
    <x v="8"/>
    <d v="1899-12-30T13:12:00"/>
    <d v="1899-12-30T06:28:48"/>
    <s v="E-042"/>
    <s v="Molina Peralta, Julieta"/>
    <x v="0"/>
    <s v="Ayacucho"/>
    <n v="0"/>
    <n v="0"/>
  </r>
  <r>
    <d v="2020-03-17T00:00:00"/>
    <s v="martes"/>
    <x v="8"/>
    <d v="1899-12-30T17:02:24"/>
    <d v="1899-12-30T10:19:12"/>
    <s v="E-009"/>
    <s v="Vega García, Francesca"/>
    <x v="4"/>
    <s v="Lambayeque"/>
    <n v="2"/>
    <n v="50"/>
  </r>
  <r>
    <d v="2020-03-17T00:00:00"/>
    <s v="martes"/>
    <x v="4"/>
    <d v="1899-12-30T18:28:48"/>
    <d v="1899-12-30T11:16:48"/>
    <s v="E-019"/>
    <s v="López Benítez, Bautista"/>
    <x v="3"/>
    <s v="Lima"/>
    <n v="3"/>
    <n v="75"/>
  </r>
  <r>
    <d v="2020-03-17T00:00:00"/>
    <s v="martes"/>
    <x v="9"/>
    <d v="1899-12-30T13:40:48"/>
    <d v="1899-12-30T06:14:24"/>
    <s v="E-050"/>
    <s v="Ríos Ponce, Alonso"/>
    <x v="0"/>
    <s v="Cusco"/>
    <n v="0"/>
    <n v="0"/>
  </r>
  <r>
    <d v="2020-03-17T00:00:00"/>
    <s v="martes"/>
    <x v="9"/>
    <d v="1899-12-30T13:26:24"/>
    <d v="1899-12-30T06:00:00"/>
    <s v="E-078"/>
    <s v="Maldonado Mendoza, Ana Patricia"/>
    <x v="5"/>
    <s v="Tacna"/>
    <n v="0"/>
    <n v="0"/>
  </r>
  <r>
    <d v="2020-03-17T00:00:00"/>
    <s v="martes"/>
    <x v="5"/>
    <d v="1899-12-30T15:50:24"/>
    <d v="1899-12-30T08:09:36"/>
    <s v="E-019"/>
    <s v="López Benítez, Bautista"/>
    <x v="3"/>
    <s v="Lima"/>
    <n v="0"/>
    <n v="0"/>
  </r>
  <r>
    <d v="2020-03-17T00:00:00"/>
    <s v="martes"/>
    <x v="5"/>
    <d v="1899-12-30T18:28:48"/>
    <d v="1899-12-30T10:48:00"/>
    <s v="E-105"/>
    <s v="Campos Herrera, Juana"/>
    <x v="4"/>
    <s v="Lambayeque"/>
    <n v="2"/>
    <n v="50"/>
  </r>
  <r>
    <d v="2020-03-17T00:00:00"/>
    <s v="martes"/>
    <x v="5"/>
    <d v="1899-12-30T14:24:00"/>
    <d v="1899-12-30T06:43:12"/>
    <s v="E-016"/>
    <s v="Rodríguez Ramírez, Josefina"/>
    <x v="0"/>
    <s v="La Libertad"/>
    <n v="0"/>
    <n v="0"/>
  </r>
  <r>
    <d v="2020-03-17T00:00:00"/>
    <s v="martes"/>
    <x v="6"/>
    <d v="1899-12-30T14:09:36"/>
    <d v="1899-12-30T06:14:24"/>
    <s v="E-002"/>
    <s v="Juarez Rodríguez, Martina"/>
    <x v="3"/>
    <s v="La Libertad"/>
    <n v="0"/>
    <n v="0"/>
  </r>
  <r>
    <d v="2020-03-17T00:00:00"/>
    <s v="martes"/>
    <x v="10"/>
    <d v="1899-12-30T14:38:24"/>
    <d v="1899-12-30T06:28:48"/>
    <s v="E-111"/>
    <s v="Velázquez Silva, Ana Patricia"/>
    <x v="4"/>
    <s v="Cusco"/>
    <n v="0"/>
    <n v="0"/>
  </r>
  <r>
    <d v="2020-03-17T00:00:00"/>
    <s v="martes"/>
    <x v="10"/>
    <d v="1899-12-30T15:07:12"/>
    <d v="1899-12-30T06:57:36"/>
    <s v="E-072"/>
    <s v="Vargas Lucero, Juana"/>
    <x v="4"/>
    <s v="La Libertad"/>
    <n v="0"/>
    <n v="0"/>
  </r>
  <r>
    <d v="2020-03-17T00:00:00"/>
    <s v="martes"/>
    <x v="10"/>
    <d v="1899-12-30T20:09:36"/>
    <d v="1899-12-30T12:00:00"/>
    <s v="E-021"/>
    <s v="Martínez Suárez, Valentino"/>
    <x v="0"/>
    <s v="Lima"/>
    <n v="4"/>
    <n v="100"/>
  </r>
  <r>
    <d v="2020-03-17T00:00:00"/>
    <s v="martes"/>
    <x v="11"/>
    <d v="1899-12-30T15:36:00"/>
    <d v="1899-12-30T07:12:00"/>
    <s v="E-099"/>
    <s v="Soria Chávez, Víctor"/>
    <x v="3"/>
    <s v="Arequipa"/>
    <n v="0"/>
    <n v="0"/>
  </r>
  <r>
    <d v="2020-03-17T00:00:00"/>
    <s v="martes"/>
    <x v="11"/>
    <d v="1899-12-30T19:55:12"/>
    <d v="1899-12-30T11:31:12"/>
    <s v="E-069"/>
    <s v="Coronel Miranda, Ana María"/>
    <x v="1"/>
    <s v="Lambayeque"/>
    <n v="3"/>
    <n v="75"/>
  </r>
  <r>
    <d v="2020-03-18T00:00:00"/>
    <s v="miércoles"/>
    <x v="0"/>
    <d v="1899-12-30T15:21:36"/>
    <d v="1899-12-30T09:21:36"/>
    <s v="E-066"/>
    <s v="Villalba Farías, Gaspar"/>
    <x v="2"/>
    <s v="Cusco"/>
    <n v="1"/>
    <n v="25"/>
  </r>
  <r>
    <d v="2020-03-18T00:00:00"/>
    <s v="miércoles"/>
    <x v="0"/>
    <d v="1899-12-30T12:00:00"/>
    <d v="1899-12-30T06:00:00"/>
    <s v="E-007"/>
    <s v="Cáceres Martínez, Delfina"/>
    <x v="5"/>
    <s v="Ayacucho"/>
    <n v="0"/>
    <n v="0"/>
  </r>
  <r>
    <d v="2020-03-18T00:00:00"/>
    <s v="miércoles"/>
    <x v="2"/>
    <d v="1899-12-30T16:04:48"/>
    <d v="1899-12-30T09:36:00"/>
    <s v="E-067"/>
    <s v="Cardozo Rivero, Martha"/>
    <x v="1"/>
    <s v="Cusco"/>
    <n v="1"/>
    <n v="25"/>
  </r>
  <r>
    <d v="2020-03-18T00:00:00"/>
    <s v="miércoles"/>
    <x v="2"/>
    <d v="1899-12-30T15:07:12"/>
    <d v="1899-12-30T08:38:24"/>
    <s v="E-093"/>
    <s v="Mendoza Bravo, Jorge"/>
    <x v="0"/>
    <s v="Lima"/>
    <n v="0"/>
    <n v="0"/>
  </r>
  <r>
    <d v="2020-03-18T00:00:00"/>
    <s v="miércoles"/>
    <x v="8"/>
    <d v="1899-12-30T13:40:48"/>
    <d v="1899-12-30T06:57:36"/>
    <s v="E-039"/>
    <s v="Gutiérrez Morales, Isabella"/>
    <x v="2"/>
    <s v="La Libertad"/>
    <n v="0"/>
    <n v="0"/>
  </r>
  <r>
    <d v="2020-03-18T00:00:00"/>
    <s v="miércoles"/>
    <x v="4"/>
    <d v="1899-12-30T16:48:00"/>
    <d v="1899-12-30T09:36:00"/>
    <s v="E-022"/>
    <s v="Pérez Herrera, Benicio"/>
    <x v="1"/>
    <s v="Arequipa"/>
    <n v="1"/>
    <n v="25"/>
  </r>
  <r>
    <d v="2020-03-18T00:00:00"/>
    <s v="miércoles"/>
    <x v="4"/>
    <d v="1899-12-30T17:16:48"/>
    <d v="1899-12-30T10:04:48"/>
    <s v="E-024"/>
    <s v="Sánchez Pereyra, Lorenzo"/>
    <x v="3"/>
    <s v="Lambayeque"/>
    <n v="2"/>
    <n v="50"/>
  </r>
  <r>
    <d v="2020-03-18T00:00:00"/>
    <s v="miércoles"/>
    <x v="9"/>
    <d v="1899-12-30T19:12:00"/>
    <d v="1899-12-30T11:45:36"/>
    <s v="E-102"/>
    <s v="Leiva Benítez, Ana María"/>
    <x v="2"/>
    <s v="Tacna"/>
    <n v="3"/>
    <n v="75"/>
  </r>
  <r>
    <d v="2020-03-18T00:00:00"/>
    <s v="miércoles"/>
    <x v="9"/>
    <d v="1899-12-30T17:45:36"/>
    <d v="1899-12-30T10:19:12"/>
    <s v="E-041"/>
    <s v="Rojas Moreno, Maite"/>
    <x v="2"/>
    <s v="Tacna"/>
    <n v="2"/>
    <n v="50"/>
  </r>
  <r>
    <d v="2020-03-18T00:00:00"/>
    <s v="miércoles"/>
    <x v="5"/>
    <d v="1899-12-30T14:38:24"/>
    <d v="1899-12-30T06:57:36"/>
    <s v="E-100"/>
    <s v="Maidana Arce, Martha"/>
    <x v="4"/>
    <s v="Lima"/>
    <n v="0"/>
    <n v="0"/>
  </r>
  <r>
    <d v="2020-03-18T00:00:00"/>
    <s v="miércoles"/>
    <x v="5"/>
    <d v="1899-12-30T15:50:24"/>
    <d v="1899-12-30T08:09:36"/>
    <s v="E-034"/>
    <s v="Medina Juárez, Sofía"/>
    <x v="1"/>
    <s v="La Libertad"/>
    <n v="0"/>
    <n v="0"/>
  </r>
  <r>
    <d v="2020-03-18T00:00:00"/>
    <s v="miércoles"/>
    <x v="5"/>
    <d v="1899-12-30T19:40:48"/>
    <d v="1899-12-30T12:00:00"/>
    <s v="E-053"/>
    <s v="Moreno Villalba, Benjamín"/>
    <x v="2"/>
    <s v="Tacna"/>
    <n v="4"/>
    <n v="100"/>
  </r>
  <r>
    <d v="2020-03-18T00:00:00"/>
    <s v="miércoles"/>
    <x v="6"/>
    <d v="1899-12-30T18:57:36"/>
    <d v="1899-12-30T11:02:24"/>
    <s v="E-028"/>
    <s v="Álvarez Silva, Francisco"/>
    <x v="3"/>
    <s v="Cusco"/>
    <n v="3"/>
    <n v="75"/>
  </r>
  <r>
    <d v="2020-03-18T00:00:00"/>
    <s v="miércoles"/>
    <x v="6"/>
    <d v="1899-12-30T17:16:48"/>
    <d v="1899-12-30T09:21:36"/>
    <s v="E-055"/>
    <s v="Domínguez Navarro, Vicente"/>
    <x v="4"/>
    <s v="Arequipa"/>
    <n v="1"/>
    <n v="25"/>
  </r>
  <r>
    <d v="2020-03-18T00:00:00"/>
    <s v="miércoles"/>
    <x v="6"/>
    <d v="1899-12-30T19:12:00"/>
    <d v="1899-12-30T11:16:48"/>
    <s v="E-053"/>
    <s v="Moreno Villalba, Benjamín"/>
    <x v="2"/>
    <s v="Tacna"/>
    <n v="3"/>
    <n v="75"/>
  </r>
  <r>
    <d v="2020-03-18T00:00:00"/>
    <s v="miércoles"/>
    <x v="10"/>
    <d v="1899-12-30T19:12:00"/>
    <d v="1899-12-30T11:02:24"/>
    <s v="E-068"/>
    <s v="Navarro Paz, Roxana"/>
    <x v="2"/>
    <s v="La Libertad"/>
    <n v="3"/>
    <n v="75"/>
  </r>
  <r>
    <d v="2020-03-18T00:00:00"/>
    <s v="miércoles"/>
    <x v="11"/>
    <d v="1899-12-30T14:38:24"/>
    <d v="1899-12-30T06:14:24"/>
    <s v="E-095"/>
    <s v="Bustos Toledo, Antonio"/>
    <x v="2"/>
    <s v="Loreto"/>
    <n v="0"/>
    <n v="0"/>
  </r>
  <r>
    <d v="2020-03-18T00:00:00"/>
    <s v="miércoles"/>
    <x v="11"/>
    <d v="1899-12-30T16:04:48"/>
    <d v="1899-12-30T07:40:48"/>
    <s v="E-106"/>
    <s v="Soto Aguirre, Patricia"/>
    <x v="2"/>
    <s v="Tacna"/>
    <n v="0"/>
    <n v="0"/>
  </r>
  <r>
    <d v="2020-03-18T00:00:00"/>
    <s v="miércoles"/>
    <x v="7"/>
    <d v="1899-12-30T18:43:12"/>
    <d v="1899-12-30T10:04:48"/>
    <s v="E-021"/>
    <s v="Martínez Suárez, Valentino"/>
    <x v="0"/>
    <s v="Lima"/>
    <n v="2"/>
    <n v="50"/>
  </r>
  <r>
    <d v="2020-03-18T00:00:00"/>
    <s v="miércoles"/>
    <x v="7"/>
    <d v="1899-12-30T16:48:00"/>
    <d v="1899-12-30T08:09:36"/>
    <s v="E-083"/>
    <s v="Farias Leiva, Rosa"/>
    <x v="3"/>
    <s v="Lambayeque"/>
    <n v="0"/>
    <n v="0"/>
  </r>
  <r>
    <d v="2020-03-19T00:00:00"/>
    <s v="jueves"/>
    <x v="0"/>
    <d v="1899-12-30T14:24:00"/>
    <d v="1899-12-30T08:24:00"/>
    <s v="E-002"/>
    <s v="Juarez Rodríguez, Martina"/>
    <x v="3"/>
    <s v="La Libertad"/>
    <n v="0"/>
    <n v="0"/>
  </r>
  <r>
    <d v="2020-03-19T00:00:00"/>
    <s v="jueves"/>
    <x v="1"/>
    <d v="1899-12-30T14:52:48"/>
    <d v="1899-12-30T08:38:24"/>
    <s v="E-111"/>
    <s v="Velázquez Silva, Ana Patricia"/>
    <x v="4"/>
    <s v="Cusco"/>
    <n v="0"/>
    <n v="0"/>
  </r>
  <r>
    <d v="2020-03-19T00:00:00"/>
    <s v="jueves"/>
    <x v="8"/>
    <d v="1899-12-30T18:00:00"/>
    <d v="1899-12-30T11:16:48"/>
    <s v="E-085"/>
    <s v="Méndez Martín, José Luis"/>
    <x v="4"/>
    <s v="Lambayeque"/>
    <n v="3"/>
    <n v="75"/>
  </r>
  <r>
    <d v="2020-03-19T00:00:00"/>
    <s v="jueves"/>
    <x v="8"/>
    <d v="1899-12-30T14:24:00"/>
    <d v="1899-12-30T07:40:48"/>
    <s v="E-010"/>
    <s v="Martínez Sánchez, Valentina"/>
    <x v="4"/>
    <s v="Lima"/>
    <n v="0"/>
    <n v="0"/>
  </r>
  <r>
    <d v="2020-03-19T00:00:00"/>
    <s v="jueves"/>
    <x v="8"/>
    <d v="1899-12-30T17:31:12"/>
    <d v="1899-12-30T10:48:00"/>
    <s v="E-082"/>
    <s v="Mansilla Soria, María"/>
    <x v="1"/>
    <s v="Ayacucho"/>
    <n v="2"/>
    <n v="50"/>
  </r>
  <r>
    <d v="2020-03-19T00:00:00"/>
    <s v="jueves"/>
    <x v="3"/>
    <d v="1899-12-30T13:55:12"/>
    <d v="1899-12-30T06:57:36"/>
    <s v="E-040"/>
    <s v="Pereyra Domínguez, Josefa"/>
    <x v="3"/>
    <s v="Tacna"/>
    <n v="0"/>
    <n v="0"/>
  </r>
  <r>
    <d v="2020-03-19T00:00:00"/>
    <s v="jueves"/>
    <x v="4"/>
    <d v="1899-12-30T15:50:24"/>
    <d v="1899-12-30T08:38:24"/>
    <s v="E-097"/>
    <s v="Ayala Montenegro, Mario"/>
    <x v="1"/>
    <s v="Lima"/>
    <n v="0"/>
    <n v="0"/>
  </r>
  <r>
    <d v="2020-03-19T00:00:00"/>
    <s v="jueves"/>
    <x v="4"/>
    <d v="1899-12-30T13:40:48"/>
    <d v="1899-12-30T06:28:48"/>
    <s v="E-002"/>
    <s v="Juarez Rodríguez, Martina"/>
    <x v="3"/>
    <s v="La Libertad"/>
    <n v="0"/>
    <n v="0"/>
  </r>
  <r>
    <d v="2020-03-19T00:00:00"/>
    <s v="jueves"/>
    <x v="6"/>
    <d v="1899-12-30T13:55:12"/>
    <d v="1899-12-30T06:00:00"/>
    <s v="E-083"/>
    <s v="Farias Leiva, Rosa"/>
    <x v="3"/>
    <s v="Lambayeque"/>
    <n v="0"/>
    <n v="0"/>
  </r>
  <r>
    <d v="2020-03-19T00:00:00"/>
    <s v="jueves"/>
    <x v="6"/>
    <d v="1899-12-30T18:28:48"/>
    <d v="1899-12-30T10:33:36"/>
    <s v="E-093"/>
    <s v="Mendoza Bravo, Jorge"/>
    <x v="0"/>
    <s v="Lima"/>
    <n v="2"/>
    <n v="50"/>
  </r>
  <r>
    <d v="2020-03-19T00:00:00"/>
    <s v="jueves"/>
    <x v="7"/>
    <d v="1899-12-30T17:45:36"/>
    <d v="1899-12-30T09:07:12"/>
    <s v="E-021"/>
    <s v="Martínez Suárez, Valentino"/>
    <x v="0"/>
    <s v="Lima"/>
    <n v="1"/>
    <n v="25"/>
  </r>
  <r>
    <d v="2020-03-19T00:00:00"/>
    <s v="jueves"/>
    <x v="12"/>
    <d v="1899-12-30T15:50:24"/>
    <d v="1899-12-30T06:57:36"/>
    <s v="E-071"/>
    <s v="Ramos Méndez, Sonia"/>
    <x v="2"/>
    <s v="Loreto"/>
    <n v="0"/>
    <n v="0"/>
  </r>
  <r>
    <d v="2020-03-20T00:00:00"/>
    <s v="viernes"/>
    <x v="1"/>
    <d v="1899-12-30T16:04:48"/>
    <d v="1899-12-30T09:50:24"/>
    <s v="E-058"/>
    <s v="Castillo Coronel, Alonso"/>
    <x v="0"/>
    <s v="Ayacucho"/>
    <n v="1"/>
    <n v="25"/>
  </r>
  <r>
    <d v="2020-03-20T00:00:00"/>
    <s v="viernes"/>
    <x v="2"/>
    <d v="1899-12-30T13:55:12"/>
    <d v="1899-12-30T07:26:24"/>
    <s v="E-027"/>
    <s v="Torres Molina, Mateo"/>
    <x v="5"/>
    <s v="Lima"/>
    <n v="0"/>
    <n v="0"/>
  </r>
  <r>
    <d v="2020-03-20T00:00:00"/>
    <s v="viernes"/>
    <x v="8"/>
    <d v="1899-12-30T14:52:48"/>
    <d v="1899-12-30T08:09:36"/>
    <s v="E-076"/>
    <s v="Córdoba Páez, Carmen"/>
    <x v="1"/>
    <s v="Cusco"/>
    <n v="0"/>
    <n v="0"/>
  </r>
  <r>
    <d v="2020-03-20T00:00:00"/>
    <s v="viernes"/>
    <x v="8"/>
    <d v="1899-12-30T14:24:00"/>
    <d v="1899-12-30T07:40:48"/>
    <s v="E-070"/>
    <s v="Vázquez Roldán, Elizabeth"/>
    <x v="2"/>
    <s v="La Libertad"/>
    <n v="0"/>
    <n v="0"/>
  </r>
  <r>
    <d v="2020-03-20T00:00:00"/>
    <s v="viernes"/>
    <x v="4"/>
    <d v="1899-12-30T19:12:00"/>
    <d v="1899-12-30T12:00:00"/>
    <s v="E-039"/>
    <s v="Gutiérrez Morales, Isabella"/>
    <x v="2"/>
    <s v="La Libertad"/>
    <n v="4"/>
    <n v="100"/>
  </r>
  <r>
    <d v="2020-03-20T00:00:00"/>
    <s v="viernes"/>
    <x v="4"/>
    <d v="1899-12-30T13:12:00"/>
    <d v="1899-12-30T06:00:00"/>
    <s v="E-072"/>
    <s v="Vargas Lucero, Juana"/>
    <x v="4"/>
    <s v="La Libertad"/>
    <n v="0"/>
    <n v="0"/>
  </r>
  <r>
    <d v="2020-03-20T00:00:00"/>
    <s v="viernes"/>
    <x v="4"/>
    <d v="1899-12-30T14:38:24"/>
    <d v="1899-12-30T07:26:24"/>
    <s v="E-114"/>
    <s v="Franco Ortiz, Laura"/>
    <x v="3"/>
    <s v="Lima"/>
    <n v="0"/>
    <n v="0"/>
  </r>
  <r>
    <d v="2020-03-20T00:00:00"/>
    <s v="viernes"/>
    <x v="9"/>
    <d v="1899-12-30T17:45:36"/>
    <d v="1899-12-30T10:19:12"/>
    <s v="E-048"/>
    <s v="Juárez Muñoz, Trinidad"/>
    <x v="5"/>
    <s v="La Libertad"/>
    <n v="2"/>
    <n v="50"/>
  </r>
  <r>
    <d v="2020-03-20T00:00:00"/>
    <s v="viernes"/>
    <x v="5"/>
    <d v="1899-12-30T14:09:36"/>
    <d v="1899-12-30T06:28:48"/>
    <s v="E-040"/>
    <s v="Pereyra Domínguez, Josefa"/>
    <x v="3"/>
    <s v="Tacna"/>
    <n v="0"/>
    <n v="0"/>
  </r>
  <r>
    <d v="2020-03-20T00:00:00"/>
    <s v="viernes"/>
    <x v="6"/>
    <d v="1899-12-30T18:00:00"/>
    <d v="1899-12-30T10:04:48"/>
    <s v="E-034"/>
    <s v="Medina Juárez, Sofía"/>
    <x v="1"/>
    <s v="La Libertad"/>
    <n v="2"/>
    <n v="50"/>
  </r>
  <r>
    <d v="2020-03-20T00:00:00"/>
    <s v="viernes"/>
    <x v="10"/>
    <d v="1899-12-30T18:57:36"/>
    <d v="1899-12-30T10:48:00"/>
    <s v="E-067"/>
    <s v="Cardozo Rivero, Martha"/>
    <x v="1"/>
    <s v="Cusco"/>
    <n v="2"/>
    <n v="50"/>
  </r>
  <r>
    <d v="2020-03-20T00:00:00"/>
    <s v="viernes"/>
    <x v="11"/>
    <d v="1899-12-30T15:50:24"/>
    <d v="1899-12-30T07:26:24"/>
    <s v="E-014"/>
    <s v="Pitt Torres, Julieta"/>
    <x v="3"/>
    <s v="Loreto"/>
    <n v="0"/>
    <n v="0"/>
  </r>
  <r>
    <d v="2020-03-20T00:00:00"/>
    <s v="viernes"/>
    <x v="12"/>
    <d v="1899-12-30T18:14:24"/>
    <d v="1899-12-30T09:21:36"/>
    <s v="E-026"/>
    <s v="Sosa Giménez/Jiménez, Juan Ignacio"/>
    <x v="1"/>
    <s v="Lambayeque"/>
    <n v="1"/>
    <n v="25"/>
  </r>
  <r>
    <d v="2020-03-21T00:00:00"/>
    <s v="sábado"/>
    <x v="0"/>
    <d v="1899-12-30T13:26:24"/>
    <d v="1899-12-30T07:26:24"/>
    <s v="E-041"/>
    <s v="Rojas Moreno, Maite"/>
    <x v="2"/>
    <s v="Tacna"/>
    <n v="0"/>
    <n v="0"/>
  </r>
  <r>
    <d v="2020-03-21T00:00:00"/>
    <s v="sábado"/>
    <x v="1"/>
    <d v="1899-12-30T14:38:24"/>
    <d v="1899-12-30T08:24:00"/>
    <s v="E-089"/>
    <s v="Lucero Olivera, Mario"/>
    <x v="5"/>
    <s v="Lambayeque"/>
    <n v="0"/>
    <n v="0"/>
  </r>
  <r>
    <d v="2020-03-21T00:00:00"/>
    <s v="sábado"/>
    <x v="1"/>
    <d v="1899-12-30T13:40:48"/>
    <d v="1899-12-30T07:26:24"/>
    <s v="E-110"/>
    <s v="Chávez Molina, Laura"/>
    <x v="1"/>
    <s v="Lambayeque"/>
    <n v="0"/>
    <n v="0"/>
  </r>
  <r>
    <d v="2020-03-21T00:00:00"/>
    <s v="sábado"/>
    <x v="8"/>
    <d v="1899-12-30T17:31:12"/>
    <d v="1899-12-30T10:48:00"/>
    <s v="E-017"/>
    <s v="Gómez Flores, Francesca"/>
    <x v="3"/>
    <s v="Arequipa"/>
    <n v="2"/>
    <n v="50"/>
  </r>
  <r>
    <d v="2020-03-21T00:00:00"/>
    <s v="sábado"/>
    <x v="8"/>
    <d v="1899-12-30T15:36:00"/>
    <d v="1899-12-30T08:52:48"/>
    <s v="E-046"/>
    <s v="Núñez Castillo, Antonia"/>
    <x v="1"/>
    <s v="La Libertad"/>
    <n v="0"/>
    <n v="0"/>
  </r>
  <r>
    <d v="2020-03-21T00:00:00"/>
    <s v="sábado"/>
    <x v="8"/>
    <d v="1899-12-30T14:24:00"/>
    <d v="1899-12-30T07:40:48"/>
    <s v="E-098"/>
    <s v="Blanco Leguizamón, José Manuel"/>
    <x v="4"/>
    <s v="Tacna"/>
    <n v="0"/>
    <n v="0"/>
  </r>
  <r>
    <d v="2020-03-21T00:00:00"/>
    <s v="sábado"/>
    <x v="9"/>
    <d v="1899-12-30T18:00:00"/>
    <d v="1899-12-30T10:33:36"/>
    <s v="E-086"/>
    <s v="Guzmán Maidana, Marco Antonio"/>
    <x v="5"/>
    <s v="Lambayeque"/>
    <n v="2"/>
    <n v="50"/>
  </r>
  <r>
    <d v="2020-03-21T00:00:00"/>
    <s v="sábado"/>
    <x v="9"/>
    <d v="1899-12-30T17:02:24"/>
    <d v="1899-12-30T09:36:00"/>
    <s v="E-071"/>
    <s v="Ramos Méndez, Sonia"/>
    <x v="2"/>
    <s v="Loreto"/>
    <n v="1"/>
    <n v="25"/>
  </r>
  <r>
    <d v="2020-03-21T00:00:00"/>
    <s v="sábado"/>
    <x v="9"/>
    <d v="1899-12-30T18:57:36"/>
    <d v="1899-12-30T11:31:12"/>
    <s v="E-029"/>
    <s v="Ruiz Castro, Thiago Benjamín"/>
    <x v="2"/>
    <s v="Ayacucho"/>
    <n v="3"/>
    <n v="75"/>
  </r>
  <r>
    <d v="2020-03-21T00:00:00"/>
    <s v="sábado"/>
    <x v="5"/>
    <d v="1899-12-30T18:43:12"/>
    <d v="1899-12-30T11:02:24"/>
    <s v="E-112"/>
    <s v="Olivera Castro, Lucía"/>
    <x v="4"/>
    <s v="La Libertad"/>
    <n v="3"/>
    <n v="75"/>
  </r>
  <r>
    <d v="2020-03-21T00:00:00"/>
    <s v="sábado"/>
    <x v="5"/>
    <d v="1899-12-30T16:33:36"/>
    <d v="1899-12-30T08:52:48"/>
    <s v="E-091"/>
    <s v="Páez Soto, Fernando"/>
    <x v="1"/>
    <s v="Tacna"/>
    <n v="0"/>
    <n v="0"/>
  </r>
  <r>
    <d v="2020-03-21T00:00:00"/>
    <s v="sábado"/>
    <x v="6"/>
    <d v="1899-12-30T18:57:36"/>
    <d v="1899-12-30T11:02:24"/>
    <s v="E-066"/>
    <s v="Villalba Farías, Gaspar"/>
    <x v="2"/>
    <s v="Cusco"/>
    <n v="3"/>
    <n v="75"/>
  </r>
  <r>
    <d v="2020-03-21T00:00:00"/>
    <s v="sábado"/>
    <x v="6"/>
    <d v="1899-12-30T14:24:00"/>
    <d v="1899-12-30T06:28:48"/>
    <s v="E-076"/>
    <s v="Córdoba Páez, Carmen"/>
    <x v="1"/>
    <s v="Cusco"/>
    <n v="0"/>
    <n v="0"/>
  </r>
  <r>
    <d v="2020-03-21T00:00:00"/>
    <s v="sábado"/>
    <x v="10"/>
    <d v="1899-12-30T17:45:36"/>
    <d v="1899-12-30T09:36:00"/>
    <s v="E-061"/>
    <s v="Vega Correa, Matías"/>
    <x v="2"/>
    <s v="La Libertad"/>
    <n v="1"/>
    <n v="25"/>
  </r>
  <r>
    <d v="2020-03-21T00:00:00"/>
    <s v="sábado"/>
    <x v="10"/>
    <d v="1899-12-30T19:55:12"/>
    <d v="1899-12-30T11:45:36"/>
    <s v="E-110"/>
    <s v="Chávez Molina, Laura"/>
    <x v="1"/>
    <s v="Lambayeque"/>
    <n v="3"/>
    <n v="75"/>
  </r>
  <r>
    <d v="2020-03-21T00:00:00"/>
    <s v="sábado"/>
    <x v="7"/>
    <d v="1899-12-30T17:16:48"/>
    <d v="1899-12-30T08:38:24"/>
    <s v="E-058"/>
    <s v="Castillo Coronel, Alonso"/>
    <x v="0"/>
    <s v="Ayacucho"/>
    <n v="0"/>
    <n v="0"/>
  </r>
  <r>
    <d v="2020-03-22T00:00:00"/>
    <s v="domingo"/>
    <x v="3"/>
    <d v="1899-12-30T16:33:36"/>
    <d v="1899-12-30T09:36:00"/>
    <s v="E-099"/>
    <s v="Soria Chávez, Víctor"/>
    <x v="3"/>
    <s v="Arequipa"/>
    <n v="1"/>
    <n v="25"/>
  </r>
  <r>
    <d v="2020-03-22T00:00:00"/>
    <s v="domingo"/>
    <x v="3"/>
    <d v="1899-12-30T18:00:00"/>
    <d v="1899-12-30T11:02:24"/>
    <s v="E-005"/>
    <s v="Giribaldi López, Olivia"/>
    <x v="5"/>
    <s v="Lambayeque"/>
    <n v="3"/>
    <n v="75"/>
  </r>
  <r>
    <d v="2020-03-22T00:00:00"/>
    <s v="domingo"/>
    <x v="3"/>
    <d v="1899-12-30T18:14:24"/>
    <d v="1899-12-30T11:16:48"/>
    <s v="E-074"/>
    <s v="Arias Hernández, Lidia"/>
    <x v="2"/>
    <s v="Tacna"/>
    <n v="3"/>
    <n v="75"/>
  </r>
  <r>
    <d v="2020-03-22T00:00:00"/>
    <s v="domingo"/>
    <x v="9"/>
    <d v="1899-12-30T18:57:36"/>
    <d v="1899-12-30T11:31:12"/>
    <s v="E-058"/>
    <s v="Castillo Coronel, Alonso"/>
    <x v="0"/>
    <s v="Ayacucho"/>
    <n v="3"/>
    <n v="75"/>
  </r>
  <r>
    <d v="2020-03-22T00:00:00"/>
    <s v="domingo"/>
    <x v="9"/>
    <d v="1899-12-30T14:24:00"/>
    <d v="1899-12-30T06:57:36"/>
    <s v="E-028"/>
    <s v="Álvarez Silva, Francisco"/>
    <x v="3"/>
    <s v="Cusco"/>
    <n v="0"/>
    <n v="0"/>
  </r>
  <r>
    <d v="2020-03-22T00:00:00"/>
    <s v="domingo"/>
    <x v="9"/>
    <d v="1899-12-30T15:07:12"/>
    <d v="1899-12-30T07:40:48"/>
    <s v="E-106"/>
    <s v="Soto Aguirre, Patricia"/>
    <x v="2"/>
    <s v="Tacna"/>
    <n v="0"/>
    <n v="0"/>
  </r>
  <r>
    <d v="2020-03-22T00:00:00"/>
    <s v="domingo"/>
    <x v="10"/>
    <d v="1899-12-30T14:24:00"/>
    <d v="1899-12-30T06:14:24"/>
    <s v="E-048"/>
    <s v="Juárez Muñoz, Trinidad"/>
    <x v="5"/>
    <s v="La Libertad"/>
    <n v="0"/>
    <n v="0"/>
  </r>
  <r>
    <d v="2020-03-22T00:00:00"/>
    <s v="domingo"/>
    <x v="11"/>
    <d v="1899-12-30T16:33:36"/>
    <d v="1899-12-30T08:09:36"/>
    <s v="E-034"/>
    <s v="Medina Juárez, Sofía"/>
    <x v="1"/>
    <s v="La Libertad"/>
    <n v="0"/>
    <n v="0"/>
  </r>
  <r>
    <d v="2020-03-22T00:00:00"/>
    <s v="domingo"/>
    <x v="7"/>
    <d v="1899-12-30T16:33:36"/>
    <d v="1899-12-30T07:55:12"/>
    <s v="E-099"/>
    <s v="Soria Chávez, Víctor"/>
    <x v="3"/>
    <s v="Arequipa"/>
    <n v="0"/>
    <n v="0"/>
  </r>
  <r>
    <d v="2020-03-22T00:00:00"/>
    <s v="domingo"/>
    <x v="12"/>
    <d v="1899-12-30T18:28:48"/>
    <d v="1899-12-30T09:36:00"/>
    <s v="E-051"/>
    <s v="Morales Vera, Mateo"/>
    <x v="5"/>
    <s v="Arequipa"/>
    <n v="1"/>
    <n v="25"/>
  </r>
  <r>
    <d v="2020-03-22T00:00:00"/>
    <s v="domingo"/>
    <x v="12"/>
    <d v="1899-12-30T20:09:36"/>
    <d v="1899-12-30T11:16:48"/>
    <s v="E-102"/>
    <s v="Leiva Benítez, Ana María"/>
    <x v="2"/>
    <s v="Tacna"/>
    <n v="3"/>
    <n v="75"/>
  </r>
  <r>
    <d v="2020-03-23T00:00:00"/>
    <s v="lunes"/>
    <x v="2"/>
    <d v="1899-12-30T14:24:00"/>
    <d v="1899-12-30T07:55:12"/>
    <s v="E-077"/>
    <s v="Correa Blanco, Laura"/>
    <x v="2"/>
    <s v="Loreto"/>
    <n v="0"/>
    <n v="0"/>
  </r>
  <r>
    <d v="2020-03-23T00:00:00"/>
    <s v="lunes"/>
    <x v="2"/>
    <d v="1899-12-30T17:45:36"/>
    <d v="1899-12-30T11:16:48"/>
    <s v="E-050"/>
    <s v="Ríos Ponce, Alonso"/>
    <x v="0"/>
    <s v="Cusco"/>
    <n v="3"/>
    <n v="75"/>
  </r>
  <r>
    <d v="2020-03-23T00:00:00"/>
    <s v="lunes"/>
    <x v="9"/>
    <d v="1899-12-30T14:38:24"/>
    <d v="1899-12-30T07:12:00"/>
    <s v="E-017"/>
    <s v="Gómez Flores, Francesca"/>
    <x v="3"/>
    <s v="Arequipa"/>
    <n v="0"/>
    <n v="0"/>
  </r>
  <r>
    <d v="2020-03-23T00:00:00"/>
    <s v="lunes"/>
    <x v="5"/>
    <d v="1899-12-30T18:28:48"/>
    <d v="1899-12-30T10:48:00"/>
    <s v="E-079"/>
    <s v="Paz Barrios, Lucía"/>
    <x v="5"/>
    <s v="Loreto"/>
    <n v="2"/>
    <n v="50"/>
  </r>
  <r>
    <d v="2020-03-23T00:00:00"/>
    <s v="lunes"/>
    <x v="5"/>
    <d v="1899-12-30T14:38:24"/>
    <d v="1899-12-30T06:57:36"/>
    <s v="E-073"/>
    <s v="Cáceres Cruz, Patricia"/>
    <x v="3"/>
    <s v="Tacna"/>
    <n v="0"/>
    <n v="0"/>
  </r>
  <r>
    <d v="2020-03-23T00:00:00"/>
    <s v="lunes"/>
    <x v="6"/>
    <d v="1899-12-30T19:40:48"/>
    <d v="1899-12-30T11:45:36"/>
    <s v="E-064"/>
    <s v="Ojeda Maldonado, Diego"/>
    <x v="5"/>
    <s v="Loreto"/>
    <n v="3"/>
    <n v="75"/>
  </r>
  <r>
    <d v="2020-03-23T00:00:00"/>
    <s v="lunes"/>
    <x v="11"/>
    <d v="1899-12-30T18:43:12"/>
    <d v="1899-12-30T10:19:12"/>
    <s v="E-077"/>
    <s v="Correa Blanco, Laura"/>
    <x v="2"/>
    <s v="Loreto"/>
    <n v="2"/>
    <n v="50"/>
  </r>
  <r>
    <d v="2020-03-23T00:00:00"/>
    <s v="lunes"/>
    <x v="11"/>
    <d v="1899-12-30T15:36:00"/>
    <d v="1899-12-30T07:12:00"/>
    <s v="E-021"/>
    <s v="Martínez Suárez, Valentino"/>
    <x v="0"/>
    <s v="Lima"/>
    <n v="0"/>
    <n v="0"/>
  </r>
  <r>
    <d v="2020-03-23T00:00:00"/>
    <s v="lunes"/>
    <x v="7"/>
    <d v="1899-12-30T16:04:48"/>
    <d v="1899-12-30T07:26:24"/>
    <s v="E-114"/>
    <s v="Franco Ortiz, Laura"/>
    <x v="3"/>
    <s v="Lima"/>
    <n v="0"/>
    <n v="0"/>
  </r>
  <r>
    <d v="2020-03-23T00:00:00"/>
    <s v="lunes"/>
    <x v="7"/>
    <d v="1899-12-30T15:36:00"/>
    <d v="1899-12-30T06:57:36"/>
    <s v="E-057"/>
    <s v="Peralta Arias, Maximiliano"/>
    <x v="5"/>
    <s v="Lambayeque"/>
    <n v="0"/>
    <n v="0"/>
  </r>
  <r>
    <d v="2020-03-23T00:00:00"/>
    <s v="lunes"/>
    <x v="12"/>
    <d v="1899-12-30T16:04:48"/>
    <d v="1899-12-30T07:12:00"/>
    <s v="E-022"/>
    <s v="Pérez Herrera, Benicio"/>
    <x v="1"/>
    <s v="Arequipa"/>
    <n v="0"/>
    <n v="0"/>
  </r>
  <r>
    <d v="2020-03-24T00:00:00"/>
    <s v="martes"/>
    <x v="0"/>
    <d v="1899-12-30T15:07:12"/>
    <d v="1899-12-30T09:07:12"/>
    <s v="E-082"/>
    <s v="Mansilla Soria, María"/>
    <x v="1"/>
    <s v="Ayacucho"/>
    <n v="1"/>
    <n v="25"/>
  </r>
  <r>
    <d v="2020-03-24T00:00:00"/>
    <s v="martes"/>
    <x v="1"/>
    <d v="1899-12-30T16:19:12"/>
    <d v="1899-12-30T10:04:48"/>
    <s v="E-015"/>
    <s v="González Ruiz, Morena"/>
    <x v="1"/>
    <s v="Loreto"/>
    <n v="2"/>
    <n v="50"/>
  </r>
  <r>
    <d v="2020-03-24T00:00:00"/>
    <s v="martes"/>
    <x v="2"/>
    <d v="1899-12-30T14:09:36"/>
    <d v="1899-12-30T07:40:48"/>
    <s v="E-043"/>
    <s v="Castro Vega, Antonella"/>
    <x v="5"/>
    <s v="Cusco"/>
    <n v="0"/>
    <n v="0"/>
  </r>
  <r>
    <d v="2020-03-24T00:00:00"/>
    <s v="martes"/>
    <x v="2"/>
    <d v="1899-12-30T17:16:48"/>
    <d v="1899-12-30T10:48:00"/>
    <s v="E-064"/>
    <s v="Ojeda Maldonado, Diego"/>
    <x v="5"/>
    <s v="Loreto"/>
    <n v="2"/>
    <n v="50"/>
  </r>
  <r>
    <d v="2020-03-24T00:00:00"/>
    <s v="martes"/>
    <x v="8"/>
    <d v="1899-12-30T15:36:00"/>
    <d v="1899-12-30T08:52:48"/>
    <s v="E-064"/>
    <s v="Ojeda Maldonado, Diego"/>
    <x v="5"/>
    <s v="Loreto"/>
    <n v="0"/>
    <n v="0"/>
  </r>
  <r>
    <d v="2020-03-24T00:00:00"/>
    <s v="martes"/>
    <x v="8"/>
    <d v="1899-12-30T17:02:24"/>
    <d v="1899-12-30T10:19:12"/>
    <s v="E-034"/>
    <s v="Medina Juárez, Sofía"/>
    <x v="1"/>
    <s v="La Libertad"/>
    <n v="2"/>
    <n v="50"/>
  </r>
  <r>
    <d v="2020-03-24T00:00:00"/>
    <s v="martes"/>
    <x v="3"/>
    <d v="1899-12-30T18:43:12"/>
    <d v="1899-12-30T11:45:36"/>
    <s v="E-051"/>
    <s v="Morales Vera, Mateo"/>
    <x v="5"/>
    <s v="Arequipa"/>
    <n v="3"/>
    <n v="75"/>
  </r>
  <r>
    <d v="2020-03-24T00:00:00"/>
    <s v="martes"/>
    <x v="3"/>
    <d v="1899-12-30T16:19:12"/>
    <d v="1899-12-30T09:21:36"/>
    <s v="E-087"/>
    <s v="Agüero Moyano, Miguel Ángel"/>
    <x v="2"/>
    <s v="Ayacucho"/>
    <n v="1"/>
    <n v="25"/>
  </r>
  <r>
    <d v="2020-03-24T00:00:00"/>
    <s v="martes"/>
    <x v="4"/>
    <d v="1899-12-30T17:45:36"/>
    <d v="1899-12-30T10:33:36"/>
    <s v="E-074"/>
    <s v="Arias Hernández, Lidia"/>
    <x v="2"/>
    <s v="Tacna"/>
    <n v="2"/>
    <n v="50"/>
  </r>
  <r>
    <d v="2020-03-24T00:00:00"/>
    <s v="martes"/>
    <x v="9"/>
    <d v="1899-12-30T14:09:36"/>
    <d v="1899-12-30T06:43:12"/>
    <s v="E-075"/>
    <s v="Figueroa Agüero, Rosmery"/>
    <x v="4"/>
    <s v="La Libertad"/>
    <n v="0"/>
    <n v="0"/>
  </r>
  <r>
    <d v="2020-03-24T00:00:00"/>
    <s v="martes"/>
    <x v="5"/>
    <d v="1899-12-30T13:40:48"/>
    <d v="1899-12-30T06:00:00"/>
    <s v="E-058"/>
    <s v="Castillo Coronel, Alonso"/>
    <x v="0"/>
    <s v="Ayacucho"/>
    <n v="0"/>
    <n v="0"/>
  </r>
  <r>
    <d v="2020-03-24T00:00:00"/>
    <s v="martes"/>
    <x v="10"/>
    <d v="1899-12-30T15:36:00"/>
    <d v="1899-12-30T07:26:24"/>
    <s v="E-014"/>
    <s v="Pitt Torres, Julieta"/>
    <x v="3"/>
    <s v="Loreto"/>
    <n v="0"/>
    <n v="0"/>
  </r>
  <r>
    <d v="2020-03-24T00:00:00"/>
    <s v="martes"/>
    <x v="10"/>
    <d v="1899-12-30T18:28:48"/>
    <d v="1899-12-30T10:19:12"/>
    <s v="E-076"/>
    <s v="Córdoba Páez, Carmen"/>
    <x v="1"/>
    <s v="Cusco"/>
    <n v="2"/>
    <n v="50"/>
  </r>
  <r>
    <d v="2020-03-24T00:00:00"/>
    <s v="martes"/>
    <x v="11"/>
    <d v="1899-12-30T15:07:12"/>
    <d v="1899-12-30T06:43:12"/>
    <s v="E-025"/>
    <s v="Romero Gutiérrez, Santino"/>
    <x v="5"/>
    <s v="Arequipa"/>
    <n v="0"/>
    <n v="0"/>
  </r>
  <r>
    <d v="2020-03-24T00:00:00"/>
    <s v="martes"/>
    <x v="12"/>
    <d v="1899-12-30T20:24:00"/>
    <d v="1899-12-30T11:31:12"/>
    <s v="E-028"/>
    <s v="Álvarez Silva, Francisco"/>
    <x v="3"/>
    <s v="Cusco"/>
    <n v="3"/>
    <n v="75"/>
  </r>
  <r>
    <d v="2020-03-24T00:00:00"/>
    <s v="martes"/>
    <x v="12"/>
    <d v="1899-12-30T14:52:48"/>
    <d v="1899-12-30T06:00:00"/>
    <s v="E-089"/>
    <s v="Lucero Olivera, Mario"/>
    <x v="5"/>
    <s v="Lambayeque"/>
    <n v="0"/>
    <n v="0"/>
  </r>
  <r>
    <d v="2020-03-25T00:00:00"/>
    <s v="miércoles"/>
    <x v="1"/>
    <d v="1899-12-30T18:14:24"/>
    <d v="1899-12-30T12:00:00"/>
    <s v="E-094"/>
    <s v="Barrios Valdez, Hugo"/>
    <x v="1"/>
    <s v="Ayacucho"/>
    <n v="4"/>
    <n v="100"/>
  </r>
  <r>
    <d v="2020-03-25T00:00:00"/>
    <s v="miércoles"/>
    <x v="1"/>
    <d v="1899-12-30T12:28:48"/>
    <d v="1899-12-30T06:14:24"/>
    <s v="E-032"/>
    <s v="Benítez Núñez, Agustín"/>
    <x v="2"/>
    <s v="Cusco"/>
    <n v="0"/>
    <n v="0"/>
  </r>
  <r>
    <d v="2020-03-25T00:00:00"/>
    <s v="miércoles"/>
    <x v="1"/>
    <d v="1899-12-30T14:38:24"/>
    <d v="1899-12-30T08:24:00"/>
    <s v="E-086"/>
    <s v="Guzmán Maidana, Marco Antonio"/>
    <x v="5"/>
    <s v="Lambayeque"/>
    <n v="0"/>
    <n v="0"/>
  </r>
  <r>
    <d v="2020-03-25T00:00:00"/>
    <s v="miércoles"/>
    <x v="2"/>
    <d v="1899-12-30T12:57:36"/>
    <d v="1899-12-30T06:28:48"/>
    <s v="E-004"/>
    <s v="Beltrán Fernández, Sofía"/>
    <x v="1"/>
    <s v="Loreto"/>
    <n v="0"/>
    <n v="0"/>
  </r>
  <r>
    <d v="2020-03-25T00:00:00"/>
    <s v="miércoles"/>
    <x v="2"/>
    <d v="1899-12-30T12:28:48"/>
    <d v="1899-12-30T06:00:00"/>
    <s v="E-075"/>
    <s v="Figueroa Agüero, Rosmery"/>
    <x v="4"/>
    <s v="La Libertad"/>
    <n v="0"/>
    <n v="0"/>
  </r>
  <r>
    <d v="2020-03-25T00:00:00"/>
    <s v="miércoles"/>
    <x v="8"/>
    <d v="1899-12-30T16:48:00"/>
    <d v="1899-12-30T10:04:48"/>
    <s v="E-106"/>
    <s v="Soto Aguirre, Patricia"/>
    <x v="2"/>
    <s v="Tacna"/>
    <n v="2"/>
    <n v="50"/>
  </r>
  <r>
    <d v="2020-03-25T00:00:00"/>
    <s v="miércoles"/>
    <x v="8"/>
    <d v="1899-12-30T17:16:48"/>
    <d v="1899-12-30T10:33:36"/>
    <s v="E-082"/>
    <s v="Mansilla Soria, María"/>
    <x v="1"/>
    <s v="Ayacucho"/>
    <n v="2"/>
    <n v="50"/>
  </r>
  <r>
    <d v="2020-03-25T00:00:00"/>
    <s v="miércoles"/>
    <x v="3"/>
    <d v="1899-12-30T14:09:36"/>
    <d v="1899-12-30T07:12:00"/>
    <s v="E-073"/>
    <s v="Cáceres Cruz, Patricia"/>
    <x v="3"/>
    <s v="Tacna"/>
    <n v="0"/>
    <n v="0"/>
  </r>
  <r>
    <d v="2020-03-25T00:00:00"/>
    <s v="miércoles"/>
    <x v="9"/>
    <d v="1899-12-30T18:14:24"/>
    <d v="1899-12-30T10:48:00"/>
    <s v="E-073"/>
    <s v="Cáceres Cruz, Patricia"/>
    <x v="3"/>
    <s v="Tacna"/>
    <n v="2"/>
    <n v="50"/>
  </r>
  <r>
    <d v="2020-03-25T00:00:00"/>
    <s v="miércoles"/>
    <x v="9"/>
    <d v="1899-12-30T13:40:48"/>
    <d v="1899-12-30T06:14:24"/>
    <s v="E-085"/>
    <s v="Méndez Martín, José Luis"/>
    <x v="4"/>
    <s v="Lambayeque"/>
    <n v="0"/>
    <n v="0"/>
  </r>
  <r>
    <d v="2020-03-25T00:00:00"/>
    <s v="miércoles"/>
    <x v="10"/>
    <d v="1899-12-30T18:43:12"/>
    <d v="1899-12-30T10:33:36"/>
    <s v="E-053"/>
    <s v="Moreno Villalba, Benjamín"/>
    <x v="2"/>
    <s v="Tacna"/>
    <n v="2"/>
    <n v="50"/>
  </r>
  <r>
    <d v="2020-03-25T00:00:00"/>
    <s v="miércoles"/>
    <x v="11"/>
    <d v="1899-12-30T17:31:12"/>
    <d v="1899-12-30T09:07:12"/>
    <s v="E-006"/>
    <s v="Cavero Díaz, Emma"/>
    <x v="5"/>
    <s v="Arequipa"/>
    <n v="1"/>
    <n v="25"/>
  </r>
  <r>
    <d v="2020-03-25T00:00:00"/>
    <s v="miércoles"/>
    <x v="12"/>
    <d v="1899-12-30T18:14:24"/>
    <d v="1899-12-30T09:21:36"/>
    <s v="E-073"/>
    <s v="Cáceres Cruz, Patricia"/>
    <x v="3"/>
    <s v="Tacna"/>
    <n v="1"/>
    <n v="25"/>
  </r>
  <r>
    <d v="2020-03-26T00:00:00"/>
    <s v="jueves"/>
    <x v="0"/>
    <d v="1899-12-30T12:28:48"/>
    <d v="1899-12-30T06:28:48"/>
    <s v="E-109"/>
    <s v="Bravo Giménez/Jiménez, Carmen"/>
    <x v="2"/>
    <s v="La Libertad"/>
    <n v="0"/>
    <n v="0"/>
  </r>
  <r>
    <d v="2020-03-26T00:00:00"/>
    <s v="jueves"/>
    <x v="1"/>
    <d v="1899-12-30T17:16:48"/>
    <d v="1899-12-30T11:02:24"/>
    <s v="E-100"/>
    <s v="Maidana Arce, Martha"/>
    <x v="4"/>
    <s v="Lima"/>
    <n v="3"/>
    <n v="75"/>
  </r>
  <r>
    <d v="2020-03-26T00:00:00"/>
    <s v="jueves"/>
    <x v="8"/>
    <d v="1899-12-30T18:00:00"/>
    <d v="1899-12-30T11:16:48"/>
    <s v="E-060"/>
    <s v="Quiroga Figueroa, Tomás"/>
    <x v="4"/>
    <s v="Cusco"/>
    <n v="3"/>
    <n v="75"/>
  </r>
  <r>
    <d v="2020-03-26T00:00:00"/>
    <s v="jueves"/>
    <x v="8"/>
    <d v="1899-12-30T18:00:00"/>
    <d v="1899-12-30T11:16:48"/>
    <s v="E-049"/>
    <s v="Cabrera Ojeda, Valentina"/>
    <x v="3"/>
    <s v="Lambayeque"/>
    <n v="3"/>
    <n v="75"/>
  </r>
  <r>
    <d v="2020-03-26T00:00:00"/>
    <s v="jueves"/>
    <x v="3"/>
    <d v="1899-12-30T18:57:36"/>
    <d v="1899-12-30T12:00:00"/>
    <s v="E-005"/>
    <s v="Giribaldi López, Olivia"/>
    <x v="5"/>
    <s v="Lambayeque"/>
    <n v="4"/>
    <n v="100"/>
  </r>
  <r>
    <d v="2020-03-26T00:00:00"/>
    <s v="jueves"/>
    <x v="3"/>
    <d v="1899-12-30T17:02:24"/>
    <d v="1899-12-30T10:04:48"/>
    <s v="E-049"/>
    <s v="Cabrera Ojeda, Valentina"/>
    <x v="3"/>
    <s v="Lambayeque"/>
    <n v="2"/>
    <n v="50"/>
  </r>
  <r>
    <d v="2020-03-26T00:00:00"/>
    <s v="jueves"/>
    <x v="4"/>
    <d v="1899-12-30T16:19:12"/>
    <d v="1899-12-30T09:07:12"/>
    <s v="E-107"/>
    <s v="Martín Pereyra, Lidia"/>
    <x v="0"/>
    <s v="Arequipa"/>
    <n v="1"/>
    <n v="25"/>
  </r>
  <r>
    <d v="2020-03-26T00:00:00"/>
    <s v="jueves"/>
    <x v="9"/>
    <d v="1899-12-30T17:31:12"/>
    <d v="1899-12-30T10:04:48"/>
    <s v="E-114"/>
    <s v="Franco Ortiz, Laura"/>
    <x v="3"/>
    <s v="Lima"/>
    <n v="2"/>
    <n v="50"/>
  </r>
  <r>
    <d v="2020-03-26T00:00:00"/>
    <s v="jueves"/>
    <x v="9"/>
    <d v="1899-12-30T17:02:24"/>
    <d v="1899-12-30T09:36:00"/>
    <s v="E-040"/>
    <s v="Pereyra Domínguez, Josefa"/>
    <x v="3"/>
    <s v="Tacna"/>
    <n v="1"/>
    <n v="25"/>
  </r>
  <r>
    <d v="2020-03-26T00:00:00"/>
    <s v="jueves"/>
    <x v="9"/>
    <d v="1899-12-30T17:16:48"/>
    <d v="1899-12-30T09:50:24"/>
    <s v="E-010"/>
    <s v="Martínez Sánchez, Valentina"/>
    <x v="4"/>
    <s v="Lima"/>
    <n v="1"/>
    <n v="25"/>
  </r>
  <r>
    <d v="2020-03-26T00:00:00"/>
    <s v="jueves"/>
    <x v="9"/>
    <d v="1899-12-30T18:28:48"/>
    <d v="1899-12-30T11:02:24"/>
    <s v="E-008"/>
    <s v="Fabiani Pérez, Emilia"/>
    <x v="5"/>
    <s v="Cusco"/>
    <n v="3"/>
    <n v="75"/>
  </r>
  <r>
    <d v="2020-03-26T00:00:00"/>
    <s v="jueves"/>
    <x v="5"/>
    <d v="1899-12-30T16:48:00"/>
    <d v="1899-12-30T09:07:12"/>
    <s v="E-009"/>
    <s v="Vega García, Francesca"/>
    <x v="4"/>
    <s v="Lambayeque"/>
    <n v="1"/>
    <n v="25"/>
  </r>
  <r>
    <d v="2020-03-26T00:00:00"/>
    <s v="jueves"/>
    <x v="5"/>
    <d v="1899-12-30T14:09:36"/>
    <d v="1899-12-30T06:28:48"/>
    <s v="E-061"/>
    <s v="Vega Correa, Matías"/>
    <x v="2"/>
    <s v="La Libertad"/>
    <n v="0"/>
    <n v="0"/>
  </r>
  <r>
    <d v="2020-03-26T00:00:00"/>
    <s v="jueves"/>
    <x v="6"/>
    <d v="1899-12-30T19:26:24"/>
    <d v="1899-12-30T11:31:12"/>
    <s v="E-047"/>
    <s v="Luna Ledesma, Catalina"/>
    <x v="2"/>
    <s v="Tacna"/>
    <n v="3"/>
    <n v="75"/>
  </r>
  <r>
    <d v="2020-03-26T00:00:00"/>
    <s v="jueves"/>
    <x v="6"/>
    <d v="1899-12-30T14:09:36"/>
    <d v="1899-12-30T06:14:24"/>
    <s v="E-020"/>
    <s v="Díaz Medina, Felipe"/>
    <x v="0"/>
    <s v="Ayacucho"/>
    <n v="0"/>
    <n v="0"/>
  </r>
  <r>
    <d v="2020-03-26T00:00:00"/>
    <s v="jueves"/>
    <x v="10"/>
    <d v="1899-12-30T15:50:24"/>
    <d v="1899-12-30T07:40:48"/>
    <s v="E-045"/>
    <s v="Silva Quiroga, Martina"/>
    <x v="3"/>
    <s v="Lambayeque"/>
    <n v="0"/>
    <n v="0"/>
  </r>
  <r>
    <d v="2020-03-26T00:00:00"/>
    <s v="jueves"/>
    <x v="11"/>
    <d v="1899-12-30T16:48:00"/>
    <d v="1899-12-30T08:24:00"/>
    <s v="E-090"/>
    <s v="Cruz Duarte, David"/>
    <x v="1"/>
    <s v="Arequipa"/>
    <n v="0"/>
    <n v="0"/>
  </r>
  <r>
    <d v="2020-03-26T00:00:00"/>
    <s v="jueves"/>
    <x v="7"/>
    <d v="1899-12-30T17:45:36"/>
    <d v="1899-12-30T09:07:12"/>
    <s v="E-031"/>
    <s v="Flores Ortiz, Tomás"/>
    <x v="1"/>
    <s v="Lambayeque"/>
    <n v="1"/>
    <n v="25"/>
  </r>
  <r>
    <d v="2020-03-26T00:00:00"/>
    <s v="jueves"/>
    <x v="12"/>
    <d v="1899-12-30T19:12:00"/>
    <d v="1899-12-30T10:19:12"/>
    <s v="E-062"/>
    <s v="Vera Cáceres, Cristóbal"/>
    <x v="5"/>
    <s v="Lima"/>
    <n v="2"/>
    <n v="50"/>
  </r>
  <r>
    <d v="2020-03-27T00:00:00"/>
    <s v="viernes"/>
    <x v="1"/>
    <d v="1899-12-30T15:21:36"/>
    <d v="1899-12-30T09:07:12"/>
    <s v="E-033"/>
    <s v="Acosta Luna, Francesca"/>
    <x v="1"/>
    <s v="Arequipa"/>
    <n v="1"/>
    <n v="25"/>
  </r>
  <r>
    <d v="2020-03-27T00:00:00"/>
    <s v="viernes"/>
    <x v="2"/>
    <d v="1899-12-30T12:57:36"/>
    <d v="1899-12-30T06:28:48"/>
    <s v="E-085"/>
    <s v="Méndez Martín, José Luis"/>
    <x v="4"/>
    <s v="Lambayeque"/>
    <n v="0"/>
    <n v="0"/>
  </r>
  <r>
    <d v="2020-03-27T00:00:00"/>
    <s v="viernes"/>
    <x v="8"/>
    <d v="1899-12-30T16:04:48"/>
    <d v="1899-12-30T09:21:36"/>
    <s v="E-032"/>
    <s v="Benítez Núñez, Agustín"/>
    <x v="2"/>
    <s v="Cusco"/>
    <n v="1"/>
    <n v="25"/>
  </r>
  <r>
    <d v="2020-03-27T00:00:00"/>
    <s v="viernes"/>
    <x v="8"/>
    <d v="1899-12-30T12:43:12"/>
    <d v="1899-12-30T06:00:00"/>
    <s v="E-110"/>
    <s v="Chávez Molina, Laura"/>
    <x v="1"/>
    <s v="Lambayeque"/>
    <n v="0"/>
    <n v="0"/>
  </r>
  <r>
    <d v="2020-03-27T00:00:00"/>
    <s v="viernes"/>
    <x v="3"/>
    <d v="1899-12-30T14:52:48"/>
    <d v="1899-12-30T07:55:12"/>
    <s v="E-088"/>
    <s v="Hernández Campos, Juan"/>
    <x v="4"/>
    <s v="Loreto"/>
    <n v="0"/>
    <n v="0"/>
  </r>
  <r>
    <d v="2020-03-27T00:00:00"/>
    <s v="viernes"/>
    <x v="5"/>
    <d v="1899-12-30T19:40:48"/>
    <d v="1899-12-30T12:00:00"/>
    <s v="E-016"/>
    <s v="Rodríguez Ramírez, Josefina"/>
    <x v="0"/>
    <s v="La Libertad"/>
    <n v="4"/>
    <n v="100"/>
  </r>
  <r>
    <d v="2020-03-27T00:00:00"/>
    <s v="viernes"/>
    <x v="6"/>
    <d v="1899-12-30T14:52:48"/>
    <d v="1899-12-30T06:57:36"/>
    <s v="E-063"/>
    <s v="Muñoz Vargas, José"/>
    <x v="4"/>
    <s v="Loreto"/>
    <n v="0"/>
    <n v="0"/>
  </r>
  <r>
    <d v="2020-03-27T00:00:00"/>
    <s v="viernes"/>
    <x v="6"/>
    <d v="1899-12-30T16:33:36"/>
    <d v="1899-12-30T08:38:24"/>
    <s v="E-089"/>
    <s v="Lucero Olivera, Mario"/>
    <x v="5"/>
    <s v="Lambayeque"/>
    <n v="0"/>
    <n v="0"/>
  </r>
  <r>
    <d v="2020-03-27T00:00:00"/>
    <s v="viernes"/>
    <x v="11"/>
    <d v="1899-12-30T15:36:00"/>
    <d v="1899-12-30T07:12:00"/>
    <s v="E-076"/>
    <s v="Córdoba Páez, Carmen"/>
    <x v="1"/>
    <s v="Cusco"/>
    <n v="0"/>
    <n v="0"/>
  </r>
  <r>
    <d v="2020-03-28T00:00:00"/>
    <s v="sábado"/>
    <x v="0"/>
    <d v="1899-12-30T17:45:36"/>
    <d v="1899-12-30T11:45:36"/>
    <s v="E-018"/>
    <s v="Fernández Acosta, Benjamín"/>
    <x v="3"/>
    <s v="Cusco"/>
    <n v="3"/>
    <n v="75"/>
  </r>
  <r>
    <d v="2020-03-28T00:00:00"/>
    <s v="sábado"/>
    <x v="1"/>
    <d v="1899-12-30T15:50:24"/>
    <d v="1899-12-30T09:36:00"/>
    <s v="E-050"/>
    <s v="Ríos Ponce, Alonso"/>
    <x v="0"/>
    <s v="Cusco"/>
    <n v="1"/>
    <n v="25"/>
  </r>
  <r>
    <d v="2020-03-28T00:00:00"/>
    <s v="sábado"/>
    <x v="2"/>
    <d v="1899-12-30T18:14:24"/>
    <d v="1899-12-30T11:45:36"/>
    <s v="E-059"/>
    <s v="Ledesma Córdoba, Martín"/>
    <x v="0"/>
    <s v="Lima"/>
    <n v="3"/>
    <n v="75"/>
  </r>
  <r>
    <d v="2020-03-28T00:00:00"/>
    <s v="sábado"/>
    <x v="2"/>
    <d v="1899-12-30T14:52:48"/>
    <d v="1899-12-30T08:24:00"/>
    <s v="E-105"/>
    <s v="Campos Herrera, Juana"/>
    <x v="4"/>
    <s v="Lambayeque"/>
    <n v="0"/>
    <n v="0"/>
  </r>
  <r>
    <d v="2020-03-28T00:00:00"/>
    <s v="sábado"/>
    <x v="4"/>
    <d v="1899-12-30T13:12:00"/>
    <d v="1899-12-30T06:00:00"/>
    <s v="E-003"/>
    <s v="García Gómez, Catalina"/>
    <x v="1"/>
    <s v="Tacna"/>
    <n v="0"/>
    <n v="0"/>
  </r>
  <r>
    <d v="2020-03-28T00:00:00"/>
    <s v="sábado"/>
    <x v="9"/>
    <d v="1899-12-30T19:12:00"/>
    <d v="1899-12-30T11:45:36"/>
    <s v="E-034"/>
    <s v="Medina Juárez, Sofía"/>
    <x v="1"/>
    <s v="La Libertad"/>
    <n v="3"/>
    <n v="75"/>
  </r>
  <r>
    <d v="2020-03-28T00:00:00"/>
    <s v="sábado"/>
    <x v="5"/>
    <d v="1899-12-30T19:12:00"/>
    <d v="1899-12-30T11:31:12"/>
    <s v="E-114"/>
    <s v="Franco Ortiz, Laura"/>
    <x v="3"/>
    <s v="Lima"/>
    <n v="3"/>
    <n v="75"/>
  </r>
  <r>
    <d v="2020-03-28T00:00:00"/>
    <s v="sábado"/>
    <x v="5"/>
    <d v="1899-12-30T14:09:36"/>
    <d v="1899-12-30T06:28:48"/>
    <s v="E-114"/>
    <s v="Franco Ortiz, Laura"/>
    <x v="3"/>
    <s v="Lima"/>
    <n v="0"/>
    <n v="0"/>
  </r>
  <r>
    <d v="2020-03-28T00:00:00"/>
    <s v="sábado"/>
    <x v="6"/>
    <d v="1899-12-30T15:07:12"/>
    <d v="1899-12-30T07:12:00"/>
    <s v="E-104"/>
    <s v="Moyano Suárez, Sonia"/>
    <x v="0"/>
    <s v="La Libertad"/>
    <n v="0"/>
    <n v="0"/>
  </r>
  <r>
    <d v="2020-03-28T00:00:00"/>
    <s v="sábado"/>
    <x v="11"/>
    <d v="1899-12-30T18:57:36"/>
    <d v="1899-12-30T10:33:36"/>
    <s v="E-034"/>
    <s v="Medina Juárez, Sofía"/>
    <x v="1"/>
    <s v="La Libertad"/>
    <n v="2"/>
    <n v="50"/>
  </r>
  <r>
    <d v="2020-03-28T00:00:00"/>
    <s v="sábado"/>
    <x v="11"/>
    <d v="1899-12-30T17:16:48"/>
    <d v="1899-12-30T08:52:48"/>
    <s v="E-093"/>
    <s v="Mendoza Bravo, Jorge"/>
    <x v="0"/>
    <s v="Lima"/>
    <n v="0"/>
    <n v="0"/>
  </r>
  <r>
    <d v="2020-03-28T00:00:00"/>
    <s v="sábado"/>
    <x v="7"/>
    <d v="1899-12-30T20:38:24"/>
    <d v="1899-12-30T12:00:00"/>
    <s v="E-110"/>
    <s v="Chávez Molina, Laura"/>
    <x v="1"/>
    <s v="Lambayeque"/>
    <n v="4"/>
    <n v="100"/>
  </r>
  <r>
    <d v="2020-03-28T00:00:00"/>
    <s v="sábado"/>
    <x v="12"/>
    <d v="1899-12-30T15:50:24"/>
    <d v="1899-12-30T06:57:36"/>
    <s v="E-013"/>
    <s v="Mamani Álvarez, Juana"/>
    <x v="2"/>
    <s v="La Libertad"/>
    <n v="0"/>
    <n v="0"/>
  </r>
  <r>
    <d v="2020-03-29T00:00:00"/>
    <s v="domingo"/>
    <x v="0"/>
    <d v="1899-12-30T15:50:24"/>
    <d v="1899-12-30T09:50:24"/>
    <s v="E-028"/>
    <s v="Álvarez Silva, Francisco"/>
    <x v="3"/>
    <s v="Cusco"/>
    <n v="1"/>
    <n v="25"/>
  </r>
  <r>
    <d v="2020-03-29T00:00:00"/>
    <s v="domingo"/>
    <x v="1"/>
    <d v="1899-12-30T15:07:12"/>
    <d v="1899-12-30T08:52:48"/>
    <s v="E-015"/>
    <s v="González Ruiz, Morena"/>
    <x v="1"/>
    <s v="Loreto"/>
    <n v="0"/>
    <n v="0"/>
  </r>
  <r>
    <d v="2020-03-29T00:00:00"/>
    <s v="domingo"/>
    <x v="2"/>
    <d v="1899-12-30T12:57:36"/>
    <d v="1899-12-30T06:28:48"/>
    <s v="E-077"/>
    <s v="Correa Blanco, Laura"/>
    <x v="2"/>
    <s v="Loreto"/>
    <n v="0"/>
    <n v="0"/>
  </r>
  <r>
    <d v="2020-03-29T00:00:00"/>
    <s v="domingo"/>
    <x v="8"/>
    <d v="1899-12-30T14:24:00"/>
    <d v="1899-12-30T07:40:48"/>
    <s v="E-096"/>
    <s v="Ávila Velázquez, Pablo"/>
    <x v="5"/>
    <s v="Arequipa"/>
    <n v="0"/>
    <n v="0"/>
  </r>
  <r>
    <d v="2020-03-29T00:00:00"/>
    <s v="domingo"/>
    <x v="8"/>
    <d v="1899-12-30T16:19:12"/>
    <d v="1899-12-30T09:36:00"/>
    <s v="E-100"/>
    <s v="Maidana Arce, Martha"/>
    <x v="4"/>
    <s v="Lima"/>
    <n v="1"/>
    <n v="25"/>
  </r>
  <r>
    <d v="2020-03-29T00:00:00"/>
    <s v="domingo"/>
    <x v="4"/>
    <d v="1899-12-30T13:40:48"/>
    <d v="1899-12-30T06:28:48"/>
    <s v="E-066"/>
    <s v="Villalba Farías, Gaspar"/>
    <x v="2"/>
    <s v="Cusco"/>
    <n v="0"/>
    <n v="0"/>
  </r>
  <r>
    <d v="2020-03-29T00:00:00"/>
    <s v="domingo"/>
    <x v="9"/>
    <d v="1899-12-30T17:45:36"/>
    <d v="1899-12-30T10:19:12"/>
    <s v="E-057"/>
    <s v="Peralta Arias, Maximiliano"/>
    <x v="5"/>
    <s v="Lambayeque"/>
    <n v="2"/>
    <n v="50"/>
  </r>
  <r>
    <d v="2020-03-29T00:00:00"/>
    <s v="domingo"/>
    <x v="5"/>
    <d v="1899-12-30T15:07:12"/>
    <d v="1899-12-30T07:26:24"/>
    <s v="E-005"/>
    <s v="Giribaldi López, Olivia"/>
    <x v="5"/>
    <s v="Lambayeque"/>
    <n v="0"/>
    <n v="0"/>
  </r>
  <r>
    <d v="2020-03-29T00:00:00"/>
    <s v="domingo"/>
    <x v="6"/>
    <d v="1899-12-30T16:04:48"/>
    <d v="1899-12-30T08:09:36"/>
    <s v="E-053"/>
    <s v="Moreno Villalba, Benjamín"/>
    <x v="2"/>
    <s v="Tacna"/>
    <n v="0"/>
    <n v="0"/>
  </r>
  <r>
    <d v="2020-03-29T00:00:00"/>
    <s v="domingo"/>
    <x v="6"/>
    <d v="1899-12-30T14:09:36"/>
    <d v="1899-12-30T06:14:24"/>
    <s v="E-012"/>
    <s v="Amaro Sosa, Alma"/>
    <x v="2"/>
    <s v="Cusco"/>
    <n v="0"/>
    <n v="0"/>
  </r>
  <r>
    <d v="2020-03-29T00:00:00"/>
    <s v="domingo"/>
    <x v="10"/>
    <d v="1899-12-30T14:38:24"/>
    <d v="1899-12-30T06:28:48"/>
    <s v="E-094"/>
    <s v="Barrios Valdez, Hugo"/>
    <x v="1"/>
    <s v="Ayacucho"/>
    <n v="0"/>
    <n v="0"/>
  </r>
  <r>
    <d v="2020-03-29T00:00:00"/>
    <s v="domingo"/>
    <x v="10"/>
    <d v="1899-12-30T19:40:48"/>
    <d v="1899-12-30T11:31:12"/>
    <s v="E-037"/>
    <s v="Aguirre Ferreyra, Isidora"/>
    <x v="5"/>
    <s v="Cusco"/>
    <n v="3"/>
    <n v="75"/>
  </r>
  <r>
    <d v="2020-03-29T00:00:00"/>
    <s v="domingo"/>
    <x v="11"/>
    <d v="1899-12-30T19:26:24"/>
    <d v="1899-12-30T11:02:24"/>
    <s v="E-038"/>
    <s v="Giménez Godoy, Florencia"/>
    <x v="2"/>
    <s v="Tacna"/>
    <n v="3"/>
    <n v="75"/>
  </r>
  <r>
    <d v="2020-03-29T00:00:00"/>
    <s v="domingo"/>
    <x v="11"/>
    <d v="1899-12-30T15:36:00"/>
    <d v="1899-12-30T07:12:00"/>
    <s v="E-059"/>
    <s v="Ledesma Córdoba, Martín"/>
    <x v="0"/>
    <s v="Lima"/>
    <n v="0"/>
    <n v="0"/>
  </r>
  <r>
    <d v="2020-03-29T00:00:00"/>
    <s v="domingo"/>
    <x v="12"/>
    <d v="1899-12-30T19:12:00"/>
    <d v="1899-12-30T10:19:12"/>
    <s v="E-027"/>
    <s v="Torres Molina, Mateo"/>
    <x v="5"/>
    <s v="Lima"/>
    <n v="2"/>
    <n v="50"/>
  </r>
  <r>
    <d v="2020-03-29T00:00:00"/>
    <s v="domingo"/>
    <x v="12"/>
    <d v="1899-12-30T17:45:36"/>
    <d v="1899-12-30T08:52:48"/>
    <s v="E-112"/>
    <s v="Olivera Castro, Lucía"/>
    <x v="4"/>
    <s v="La Libertad"/>
    <n v="0"/>
    <n v="0"/>
  </r>
  <r>
    <d v="2020-03-30T00:00:00"/>
    <s v="lunes"/>
    <x v="0"/>
    <d v="1899-12-30T15:50:24"/>
    <d v="1899-12-30T09:50:24"/>
    <s v="E-061"/>
    <s v="Vega Correa, Matías"/>
    <x v="2"/>
    <s v="La Libertad"/>
    <n v="1"/>
    <n v="25"/>
  </r>
  <r>
    <d v="2020-03-30T00:00:00"/>
    <s v="lunes"/>
    <x v="1"/>
    <d v="1899-12-30T15:50:24"/>
    <d v="1899-12-30T09:36:00"/>
    <s v="E-062"/>
    <s v="Vera Cáceres, Cristóbal"/>
    <x v="5"/>
    <s v="Lima"/>
    <n v="1"/>
    <n v="25"/>
  </r>
  <r>
    <d v="2020-03-30T00:00:00"/>
    <s v="lunes"/>
    <x v="1"/>
    <d v="1899-12-30T16:19:12"/>
    <d v="1899-12-30T10:04:48"/>
    <s v="E-054"/>
    <s v="Ferreyra Cardozo, Joaquín"/>
    <x v="2"/>
    <s v="Ayacucho"/>
    <n v="2"/>
    <n v="50"/>
  </r>
  <r>
    <d v="2020-03-30T00:00:00"/>
    <s v="lunes"/>
    <x v="2"/>
    <d v="1899-12-30T17:45:36"/>
    <d v="1899-12-30T11:16:48"/>
    <s v="E-005"/>
    <s v="Giribaldi López, Olivia"/>
    <x v="5"/>
    <s v="Lambayeque"/>
    <n v="3"/>
    <n v="75"/>
  </r>
  <r>
    <d v="2020-03-30T00:00:00"/>
    <s v="lunes"/>
    <x v="2"/>
    <d v="1899-12-30T13:12:00"/>
    <d v="1899-12-30T06:43:12"/>
    <s v="E-094"/>
    <s v="Barrios Valdez, Hugo"/>
    <x v="1"/>
    <s v="Ayacucho"/>
    <n v="0"/>
    <n v="0"/>
  </r>
  <r>
    <d v="2020-03-30T00:00:00"/>
    <s v="lunes"/>
    <x v="2"/>
    <d v="1899-12-30T14:52:48"/>
    <d v="1899-12-30T08:24:00"/>
    <s v="E-083"/>
    <s v="Farias Leiva, Rosa"/>
    <x v="3"/>
    <s v="Lambayeque"/>
    <n v="0"/>
    <n v="0"/>
  </r>
  <r>
    <d v="2020-03-30T00:00:00"/>
    <s v="lunes"/>
    <x v="2"/>
    <d v="1899-12-30T17:45:36"/>
    <d v="1899-12-30T11:16:48"/>
    <s v="E-098"/>
    <s v="Blanco Leguizamón, José Manuel"/>
    <x v="4"/>
    <s v="Tacna"/>
    <n v="3"/>
    <n v="75"/>
  </r>
  <r>
    <d v="2020-03-30T00:00:00"/>
    <s v="lunes"/>
    <x v="8"/>
    <d v="1899-12-30T14:52:48"/>
    <d v="1899-12-30T08:09:36"/>
    <s v="E-022"/>
    <s v="Pérez Herrera, Benicio"/>
    <x v="1"/>
    <s v="Arequipa"/>
    <n v="0"/>
    <n v="0"/>
  </r>
  <r>
    <d v="2020-03-30T00:00:00"/>
    <s v="lunes"/>
    <x v="3"/>
    <d v="1899-12-30T16:48:00"/>
    <d v="1899-12-30T09:50:24"/>
    <s v="E-086"/>
    <s v="Guzmán Maidana, Marco Antonio"/>
    <x v="5"/>
    <s v="Lambayeque"/>
    <n v="1"/>
    <n v="25"/>
  </r>
  <r>
    <d v="2020-03-30T00:00:00"/>
    <s v="lunes"/>
    <x v="3"/>
    <d v="1899-12-30T15:07:12"/>
    <d v="1899-12-30T08:09:36"/>
    <s v="E-055"/>
    <s v="Domínguez Navarro, Vicente"/>
    <x v="4"/>
    <s v="Arequipa"/>
    <n v="0"/>
    <n v="0"/>
  </r>
  <r>
    <d v="2020-03-30T00:00:00"/>
    <s v="lunes"/>
    <x v="9"/>
    <d v="1899-12-30T15:21:36"/>
    <d v="1899-12-30T07:55:12"/>
    <s v="E-106"/>
    <s v="Soto Aguirre, Patricia"/>
    <x v="2"/>
    <s v="Tacna"/>
    <n v="0"/>
    <n v="0"/>
  </r>
  <r>
    <d v="2020-03-30T00:00:00"/>
    <s v="lunes"/>
    <x v="5"/>
    <d v="1899-12-30T16:19:12"/>
    <d v="1899-12-30T08:38:24"/>
    <s v="E-051"/>
    <s v="Morales Vera, Mateo"/>
    <x v="5"/>
    <s v="Arequipa"/>
    <n v="0"/>
    <n v="0"/>
  </r>
  <r>
    <d v="2020-03-30T00:00:00"/>
    <s v="lunes"/>
    <x v="5"/>
    <d v="1899-12-30T15:21:36"/>
    <d v="1899-12-30T07:40:48"/>
    <s v="E-023"/>
    <s v="García Aguirre, Joaquín"/>
    <x v="0"/>
    <s v="Cusco"/>
    <n v="0"/>
    <n v="0"/>
  </r>
  <r>
    <d v="2020-03-30T00:00:00"/>
    <s v="lunes"/>
    <x v="6"/>
    <d v="1899-12-30T15:36:00"/>
    <d v="1899-12-30T07:40:48"/>
    <s v="E-008"/>
    <s v="Fabiani Pérez, Emilia"/>
    <x v="5"/>
    <s v="Cusco"/>
    <n v="0"/>
    <n v="0"/>
  </r>
  <r>
    <d v="2020-03-30T00:00:00"/>
    <s v="lunes"/>
    <x v="10"/>
    <d v="1899-12-30T16:04:48"/>
    <d v="1899-12-30T07:55:12"/>
    <s v="E-084"/>
    <s v="Roldán Acuña, Juan Carlos"/>
    <x v="0"/>
    <s v="Ayacucho"/>
    <n v="0"/>
    <n v="0"/>
  </r>
  <r>
    <d v="2020-03-30T00:00:00"/>
    <s v="lunes"/>
    <x v="10"/>
    <d v="1899-12-30T18:43:12"/>
    <d v="1899-12-30T10:33:36"/>
    <s v="E-035"/>
    <s v="Herrera Cabrera, Agustina"/>
    <x v="0"/>
    <s v="Tacna"/>
    <n v="2"/>
    <n v="50"/>
  </r>
  <r>
    <d v="2020-03-30T00:00:00"/>
    <s v="lunes"/>
    <x v="10"/>
    <d v="1899-12-30T18:43:12"/>
    <d v="1899-12-30T10:33:36"/>
    <s v="E-071"/>
    <s v="Ramos Méndez, Sonia"/>
    <x v="2"/>
    <s v="Loreto"/>
    <n v="2"/>
    <n v="50"/>
  </r>
  <r>
    <d v="2020-03-30T00:00:00"/>
    <s v="lunes"/>
    <x v="11"/>
    <d v="1899-12-30T19:26:24"/>
    <d v="1899-12-30T11:02:24"/>
    <s v="E-060"/>
    <s v="Quiroga Figueroa, Tomás"/>
    <x v="4"/>
    <s v="Cusco"/>
    <n v="3"/>
    <n v="75"/>
  </r>
  <r>
    <d v="2020-03-30T00:00:00"/>
    <s v="lunes"/>
    <x v="7"/>
    <d v="1899-12-30T20:24:00"/>
    <d v="1899-12-30T11:45:36"/>
    <s v="E-022"/>
    <s v="Pérez Herrera, Benicio"/>
    <x v="1"/>
    <s v="Arequipa"/>
    <n v="3"/>
    <n v="75"/>
  </r>
  <r>
    <d v="2020-03-30T00:00:00"/>
    <s v="lunes"/>
    <x v="7"/>
    <d v="1899-12-30T18:14:24"/>
    <d v="1899-12-30T09:36:00"/>
    <s v="E-025"/>
    <s v="Romero Gutiérrez, Santino"/>
    <x v="5"/>
    <s v="Arequipa"/>
    <n v="1"/>
    <n v="25"/>
  </r>
  <r>
    <d v="2020-03-31T00:00:00"/>
    <s v="martes"/>
    <x v="0"/>
    <d v="1899-12-30T12:57:36"/>
    <d v="1899-12-30T06:57:36"/>
    <s v="E-086"/>
    <s v="Guzmán Maidana, Marco Antonio"/>
    <x v="5"/>
    <s v="Lambayeque"/>
    <n v="0"/>
    <n v="0"/>
  </r>
  <r>
    <d v="2020-03-31T00:00:00"/>
    <s v="martes"/>
    <x v="0"/>
    <d v="1899-12-30T12:28:48"/>
    <d v="1899-12-30T06:28:48"/>
    <s v="E-018"/>
    <s v="Fernández Acosta, Benjamín"/>
    <x v="3"/>
    <s v="Cusco"/>
    <n v="0"/>
    <n v="0"/>
  </r>
  <r>
    <d v="2020-03-31T00:00:00"/>
    <s v="martes"/>
    <x v="0"/>
    <d v="1899-12-30T12:00:00"/>
    <d v="1899-12-30T06:00:00"/>
    <s v="E-091"/>
    <s v="Páez Soto, Fernando"/>
    <x v="1"/>
    <s v="Tacna"/>
    <n v="0"/>
    <n v="0"/>
  </r>
  <r>
    <d v="2020-03-31T00:00:00"/>
    <s v="martes"/>
    <x v="1"/>
    <d v="1899-12-30T13:40:48"/>
    <d v="1899-12-30T07:26:24"/>
    <s v="E-083"/>
    <s v="Farias Leiva, Rosa"/>
    <x v="3"/>
    <s v="Lambayeque"/>
    <n v="0"/>
    <n v="0"/>
  </r>
  <r>
    <d v="2020-03-31T00:00:00"/>
    <s v="martes"/>
    <x v="8"/>
    <d v="1899-12-30T13:12:00"/>
    <d v="1899-12-30T06:28:48"/>
    <s v="E-005"/>
    <s v="Giribaldi López, Olivia"/>
    <x v="5"/>
    <s v="Lambayeque"/>
    <n v="0"/>
    <n v="0"/>
  </r>
  <r>
    <d v="2020-03-31T00:00:00"/>
    <s v="martes"/>
    <x v="4"/>
    <d v="1899-12-30T15:36:00"/>
    <d v="1899-12-30T08:24:00"/>
    <s v="E-098"/>
    <s v="Blanco Leguizamón, José Manuel"/>
    <x v="4"/>
    <s v="Tacna"/>
    <n v="0"/>
    <n v="0"/>
  </r>
  <r>
    <d v="2020-03-31T00:00:00"/>
    <s v="martes"/>
    <x v="4"/>
    <d v="1899-12-30T16:04:48"/>
    <d v="1899-12-30T08:52:48"/>
    <s v="E-113"/>
    <s v="Toledo Rojas, Paula"/>
    <x v="3"/>
    <s v="Tacna"/>
    <n v="0"/>
    <n v="0"/>
  </r>
  <r>
    <d v="2020-03-31T00:00:00"/>
    <s v="martes"/>
    <x v="9"/>
    <d v="1899-12-30T15:50:24"/>
    <d v="1899-12-30T08:24:00"/>
    <s v="E-086"/>
    <s v="Guzmán Maidana, Marco Antonio"/>
    <x v="5"/>
    <s v="Lambayeque"/>
    <n v="0"/>
    <n v="0"/>
  </r>
  <r>
    <d v="2020-03-31T00:00:00"/>
    <s v="martes"/>
    <x v="9"/>
    <d v="1899-12-30T18:57:36"/>
    <d v="1899-12-30T11:31:12"/>
    <s v="E-002"/>
    <s v="Juarez Rodríguez, Martina"/>
    <x v="3"/>
    <s v="La Libertad"/>
    <n v="3"/>
    <n v="75"/>
  </r>
  <r>
    <d v="2020-03-31T00:00:00"/>
    <s v="martes"/>
    <x v="10"/>
    <d v="1899-12-30T14:52:48"/>
    <d v="1899-12-30T06:43:12"/>
    <s v="E-101"/>
    <s v="Acuña Acosta, Roxana"/>
    <x v="1"/>
    <s v="Tacna"/>
    <n v="0"/>
    <n v="0"/>
  </r>
  <r>
    <d v="2020-03-31T00:00:00"/>
    <s v="martes"/>
    <x v="11"/>
    <d v="1899-12-30T15:07:12"/>
    <d v="1899-12-30T06:43:12"/>
    <s v="E-072"/>
    <s v="Vargas Lucero, Juana"/>
    <x v="4"/>
    <s v="La Libertad"/>
    <n v="0"/>
    <n v="0"/>
  </r>
  <r>
    <d v="2020-03-31T00:00:00"/>
    <s v="martes"/>
    <x v="11"/>
    <d v="1899-12-30T15:21:36"/>
    <d v="1899-12-30T06:57:36"/>
    <s v="E-078"/>
    <s v="Maldonado Mendoza, Ana Patricia"/>
    <x v="5"/>
    <s v="Tacna"/>
    <n v="0"/>
    <n v="0"/>
  </r>
  <r>
    <d v="2020-03-31T00:00:00"/>
    <s v="martes"/>
    <x v="12"/>
    <d v="1899-12-30T17:16:48"/>
    <d v="1899-12-30T08:24:00"/>
    <s v="E-095"/>
    <s v="Bustos Toledo, Antonio"/>
    <x v="2"/>
    <s v="Loreto"/>
    <n v="0"/>
    <n v="0"/>
  </r>
  <r>
    <d v="2020-04-01T00:00:00"/>
    <s v="miércoles"/>
    <x v="0"/>
    <d v="1899-12-30T14:52:48"/>
    <d v="1899-12-30T08:52:48"/>
    <s v="E-058"/>
    <s v="Castillo Coronel, Alonso"/>
    <x v="0"/>
    <s v="Ayacucho"/>
    <n v="0"/>
    <n v="0"/>
  </r>
  <r>
    <d v="2020-04-01T00:00:00"/>
    <s v="miércoles"/>
    <x v="0"/>
    <d v="1899-12-30T17:16:48"/>
    <d v="1899-12-30T11:16:48"/>
    <s v="E-023"/>
    <s v="García Aguirre, Joaquín"/>
    <x v="0"/>
    <s v="Cusco"/>
    <n v="3"/>
    <n v="75"/>
  </r>
  <r>
    <d v="2020-04-01T00:00:00"/>
    <s v="miércoles"/>
    <x v="0"/>
    <d v="1899-12-30T17:45:36"/>
    <d v="1899-12-30T11:45:36"/>
    <s v="E-051"/>
    <s v="Morales Vera, Mateo"/>
    <x v="5"/>
    <s v="Arequipa"/>
    <n v="3"/>
    <n v="75"/>
  </r>
  <r>
    <d v="2020-04-01T00:00:00"/>
    <s v="miércoles"/>
    <x v="1"/>
    <d v="1899-12-30T16:19:12"/>
    <d v="1899-12-30T10:04:48"/>
    <s v="E-074"/>
    <s v="Arias Hernández, Lidia"/>
    <x v="2"/>
    <s v="Tacna"/>
    <n v="2"/>
    <n v="50"/>
  </r>
  <r>
    <d v="2020-04-01T00:00:00"/>
    <s v="miércoles"/>
    <x v="2"/>
    <d v="1899-12-30T18:28:48"/>
    <d v="1899-12-30T12:00:00"/>
    <s v="E-001"/>
    <s v="Bazo González, Isabella"/>
    <x v="2"/>
    <s v="Ayacucho"/>
    <n v="4"/>
    <n v="100"/>
  </r>
  <r>
    <d v="2020-04-01T00:00:00"/>
    <s v="miércoles"/>
    <x v="2"/>
    <d v="1899-12-30T14:38:24"/>
    <d v="1899-12-30T08:09:36"/>
    <s v="E-028"/>
    <s v="Álvarez Silva, Francisco"/>
    <x v="3"/>
    <s v="Cusco"/>
    <n v="0"/>
    <n v="0"/>
  </r>
  <r>
    <d v="2020-04-01T00:00:00"/>
    <s v="miércoles"/>
    <x v="8"/>
    <d v="1899-12-30T13:40:48"/>
    <d v="1899-12-30T06:57:36"/>
    <s v="E-105"/>
    <s v="Campos Herrera, Juana"/>
    <x v="4"/>
    <s v="Lambayeque"/>
    <n v="0"/>
    <n v="0"/>
  </r>
  <r>
    <d v="2020-04-01T00:00:00"/>
    <s v="miércoles"/>
    <x v="8"/>
    <d v="1899-12-30T14:52:48"/>
    <d v="1899-12-30T08:09:36"/>
    <s v="E-071"/>
    <s v="Ramos Méndez, Sonia"/>
    <x v="2"/>
    <s v="Loreto"/>
    <n v="0"/>
    <n v="0"/>
  </r>
  <r>
    <d v="2020-04-01T00:00:00"/>
    <s v="miércoles"/>
    <x v="3"/>
    <d v="1899-12-30T16:19:12"/>
    <d v="1899-12-30T09:21:36"/>
    <s v="E-046"/>
    <s v="Núñez Castillo, Antonia"/>
    <x v="1"/>
    <s v="La Libertad"/>
    <n v="1"/>
    <n v="25"/>
  </r>
  <r>
    <d v="2020-04-01T00:00:00"/>
    <s v="miércoles"/>
    <x v="9"/>
    <d v="1899-12-30T17:31:12"/>
    <d v="1899-12-30T10:04:48"/>
    <s v="E-075"/>
    <s v="Figueroa Agüero, Rosmery"/>
    <x v="4"/>
    <s v="La Libertad"/>
    <n v="2"/>
    <n v="50"/>
  </r>
  <r>
    <d v="2020-04-01T00:00:00"/>
    <s v="miércoles"/>
    <x v="5"/>
    <d v="1899-12-30T14:24:00"/>
    <d v="1899-12-30T06:43:12"/>
    <s v="E-036"/>
    <s v="Suárez Ríos, Emilia"/>
    <x v="1"/>
    <s v="La Libertad"/>
    <n v="0"/>
    <n v="0"/>
  </r>
  <r>
    <d v="2020-04-01T00:00:00"/>
    <s v="miércoles"/>
    <x v="10"/>
    <d v="1899-12-30T14:24:00"/>
    <d v="1899-12-30T06:14:24"/>
    <s v="E-083"/>
    <s v="Farias Leiva, Rosa"/>
    <x v="3"/>
    <s v="Lambayeque"/>
    <n v="0"/>
    <n v="0"/>
  </r>
  <r>
    <d v="2020-04-01T00:00:00"/>
    <s v="miércoles"/>
    <x v="10"/>
    <d v="1899-12-30T15:50:24"/>
    <d v="1899-12-30T07:40:48"/>
    <s v="E-073"/>
    <s v="Cáceres Cruz, Patricia"/>
    <x v="3"/>
    <s v="Tacna"/>
    <n v="0"/>
    <n v="0"/>
  </r>
  <r>
    <d v="2020-04-01T00:00:00"/>
    <s v="miércoles"/>
    <x v="10"/>
    <d v="1899-12-30T18:57:36"/>
    <d v="1899-12-30T10:48:00"/>
    <s v="E-071"/>
    <s v="Ramos Méndez, Sonia"/>
    <x v="2"/>
    <s v="Loreto"/>
    <n v="2"/>
    <n v="50"/>
  </r>
  <r>
    <d v="2020-04-01T00:00:00"/>
    <s v="miércoles"/>
    <x v="7"/>
    <d v="1899-12-30T15:21:36"/>
    <d v="1899-12-30T06:43:12"/>
    <s v="E-038"/>
    <s v="Giménez Godoy, Florencia"/>
    <x v="2"/>
    <s v="Tacna"/>
    <n v="0"/>
    <n v="0"/>
  </r>
  <r>
    <d v="2020-04-01T00:00:00"/>
    <s v="miércoles"/>
    <x v="7"/>
    <d v="1899-12-30T17:45:36"/>
    <d v="1899-12-30T09:07:12"/>
    <s v="E-089"/>
    <s v="Lucero Olivera, Mario"/>
    <x v="5"/>
    <s v="Lambayeque"/>
    <n v="1"/>
    <n v="25"/>
  </r>
  <r>
    <d v="2020-04-01T00:00:00"/>
    <s v="miércoles"/>
    <x v="7"/>
    <d v="1899-12-30T18:14:24"/>
    <d v="1899-12-30T09:36:00"/>
    <s v="E-036"/>
    <s v="Suárez Ríos, Emilia"/>
    <x v="1"/>
    <s v="La Libertad"/>
    <n v="1"/>
    <n v="25"/>
  </r>
  <r>
    <d v="2020-04-02T00:00:00"/>
    <s v="jueves"/>
    <x v="0"/>
    <d v="1899-12-30T16:48:00"/>
    <d v="1899-12-30T10:48:00"/>
    <s v="E-096"/>
    <s v="Ávila Velázquez, Pablo"/>
    <x v="5"/>
    <s v="Arequipa"/>
    <n v="2"/>
    <n v="50"/>
  </r>
  <r>
    <d v="2020-04-02T00:00:00"/>
    <s v="jueves"/>
    <x v="8"/>
    <d v="1899-12-30T15:50:24"/>
    <d v="1899-12-30T09:07:12"/>
    <s v="E-025"/>
    <s v="Romero Gutiérrez, Santino"/>
    <x v="5"/>
    <s v="Arequipa"/>
    <n v="1"/>
    <n v="25"/>
  </r>
  <r>
    <d v="2020-04-02T00:00:00"/>
    <s v="jueves"/>
    <x v="8"/>
    <d v="1899-12-30T17:02:24"/>
    <d v="1899-12-30T10:19:12"/>
    <s v="E-040"/>
    <s v="Pereyra Domínguez, Josefa"/>
    <x v="3"/>
    <s v="Tacna"/>
    <n v="2"/>
    <n v="50"/>
  </r>
  <r>
    <d v="2020-04-02T00:00:00"/>
    <s v="jueves"/>
    <x v="8"/>
    <d v="1899-12-30T13:26:24"/>
    <d v="1899-12-30T06:43:12"/>
    <s v="E-086"/>
    <s v="Guzmán Maidana, Marco Antonio"/>
    <x v="5"/>
    <s v="Lambayeque"/>
    <n v="0"/>
    <n v="0"/>
  </r>
  <r>
    <d v="2020-04-02T00:00:00"/>
    <s v="jueves"/>
    <x v="8"/>
    <d v="1899-12-30T16:04:48"/>
    <d v="1899-12-30T09:21:36"/>
    <s v="E-033"/>
    <s v="Acosta Luna, Francesca"/>
    <x v="1"/>
    <s v="Arequipa"/>
    <n v="1"/>
    <n v="25"/>
  </r>
  <r>
    <d v="2020-04-02T00:00:00"/>
    <s v="jueves"/>
    <x v="5"/>
    <d v="1899-12-30T18:43:12"/>
    <d v="1899-12-30T11:02:24"/>
    <s v="E-071"/>
    <s v="Ramos Méndez, Sonia"/>
    <x v="2"/>
    <s v="Loreto"/>
    <n v="3"/>
    <n v="75"/>
  </r>
  <r>
    <d v="2020-04-02T00:00:00"/>
    <s v="jueves"/>
    <x v="10"/>
    <d v="1899-12-30T18:14:24"/>
    <d v="1899-12-30T10:04:48"/>
    <s v="E-066"/>
    <s v="Villalba Farías, Gaspar"/>
    <x v="2"/>
    <s v="Cusco"/>
    <n v="2"/>
    <n v="50"/>
  </r>
  <r>
    <d v="2020-04-02T00:00:00"/>
    <s v="jueves"/>
    <x v="11"/>
    <d v="1899-12-30T19:26:24"/>
    <d v="1899-12-30T11:02:24"/>
    <s v="E-100"/>
    <s v="Maidana Arce, Martha"/>
    <x v="4"/>
    <s v="Lima"/>
    <n v="3"/>
    <n v="75"/>
  </r>
  <r>
    <d v="2020-04-02T00:00:00"/>
    <s v="jueves"/>
    <x v="7"/>
    <d v="1899-12-30T16:48:00"/>
    <d v="1899-12-30T08:09:36"/>
    <s v="E-114"/>
    <s v="Franco Ortiz, Laura"/>
    <x v="3"/>
    <s v="Lima"/>
    <n v="0"/>
    <n v="0"/>
  </r>
  <r>
    <d v="2020-04-02T00:00:00"/>
    <s v="jueves"/>
    <x v="12"/>
    <d v="1899-12-30T18:14:24"/>
    <d v="1899-12-30T09:21:36"/>
    <s v="E-033"/>
    <s v="Acosta Luna, Francesca"/>
    <x v="1"/>
    <s v="Arequipa"/>
    <n v="1"/>
    <n v="25"/>
  </r>
  <r>
    <d v="2020-04-03T00:00:00"/>
    <s v="viernes"/>
    <x v="0"/>
    <d v="1899-12-30T18:00:00"/>
    <d v="1899-12-30T12:00:00"/>
    <s v="E-009"/>
    <s v="Vega García, Francesca"/>
    <x v="4"/>
    <s v="Lambayeque"/>
    <n v="4"/>
    <n v="100"/>
  </r>
  <r>
    <d v="2020-04-03T00:00:00"/>
    <s v="viernes"/>
    <x v="0"/>
    <d v="1899-12-30T17:16:48"/>
    <d v="1899-12-30T11:16:48"/>
    <s v="E-092"/>
    <s v="Escobar Franco, Víctor Hugo"/>
    <x v="0"/>
    <s v="Lima"/>
    <n v="3"/>
    <n v="75"/>
  </r>
  <r>
    <d v="2020-04-03T00:00:00"/>
    <s v="viernes"/>
    <x v="0"/>
    <d v="1899-12-30T16:19:12"/>
    <d v="1899-12-30T10:19:12"/>
    <s v="E-010"/>
    <s v="Martínez Sánchez, Valentina"/>
    <x v="4"/>
    <s v="Lima"/>
    <n v="2"/>
    <n v="50"/>
  </r>
  <r>
    <d v="2020-04-03T00:00:00"/>
    <s v="viernes"/>
    <x v="1"/>
    <d v="1899-12-30T15:21:36"/>
    <d v="1899-12-30T09:07:12"/>
    <s v="E-112"/>
    <s v="Olivera Castro, Lucía"/>
    <x v="4"/>
    <s v="La Libertad"/>
    <n v="1"/>
    <n v="25"/>
  </r>
  <r>
    <d v="2020-04-03T00:00:00"/>
    <s v="viernes"/>
    <x v="2"/>
    <d v="1899-12-30T14:38:24"/>
    <d v="1899-12-30T08:09:36"/>
    <s v="E-094"/>
    <s v="Barrios Valdez, Hugo"/>
    <x v="1"/>
    <s v="Ayacucho"/>
    <n v="0"/>
    <n v="0"/>
  </r>
  <r>
    <d v="2020-04-03T00:00:00"/>
    <s v="viernes"/>
    <x v="2"/>
    <d v="1899-12-30T17:02:24"/>
    <d v="1899-12-30T10:33:36"/>
    <s v="E-054"/>
    <s v="Ferreyra Cardozo, Joaquín"/>
    <x v="2"/>
    <s v="Ayacucho"/>
    <n v="2"/>
    <n v="50"/>
  </r>
  <r>
    <d v="2020-04-03T00:00:00"/>
    <s v="viernes"/>
    <x v="8"/>
    <d v="1899-12-30T12:43:12"/>
    <d v="1899-12-30T06:00:00"/>
    <s v="E-007"/>
    <s v="Cáceres Martínez, Delfina"/>
    <x v="5"/>
    <s v="Ayacucho"/>
    <n v="0"/>
    <n v="0"/>
  </r>
  <r>
    <d v="2020-04-03T00:00:00"/>
    <s v="viernes"/>
    <x v="4"/>
    <d v="1899-12-30T13:55:12"/>
    <d v="1899-12-30T06:43:12"/>
    <s v="E-093"/>
    <s v="Mendoza Bravo, Jorge"/>
    <x v="0"/>
    <s v="Lima"/>
    <n v="0"/>
    <n v="0"/>
  </r>
  <r>
    <d v="2020-04-03T00:00:00"/>
    <s v="viernes"/>
    <x v="9"/>
    <d v="1899-12-30T18:43:12"/>
    <d v="1899-12-30T11:16:48"/>
    <s v="E-009"/>
    <s v="Vega García, Francesca"/>
    <x v="4"/>
    <s v="Lambayeque"/>
    <n v="3"/>
    <n v="75"/>
  </r>
  <r>
    <d v="2020-04-03T00:00:00"/>
    <s v="viernes"/>
    <x v="11"/>
    <d v="1899-12-30T16:04:48"/>
    <d v="1899-12-30T07:40:48"/>
    <s v="E-020"/>
    <s v="Díaz Medina, Felipe"/>
    <x v="0"/>
    <s v="Ayacucho"/>
    <n v="0"/>
    <n v="0"/>
  </r>
  <r>
    <d v="2020-04-03T00:00:00"/>
    <s v="viernes"/>
    <x v="11"/>
    <d v="1899-12-30T17:45:36"/>
    <d v="1899-12-30T09:21:36"/>
    <s v="E-009"/>
    <s v="Vega García, Francesca"/>
    <x v="4"/>
    <s v="Lambayeque"/>
    <n v="1"/>
    <n v="25"/>
  </r>
  <r>
    <d v="2020-04-03T00:00:00"/>
    <s v="viernes"/>
    <x v="7"/>
    <d v="1899-12-30T16:48:00"/>
    <d v="1899-12-30T08:09:36"/>
    <s v="E-034"/>
    <s v="Medina Juárez, Sofía"/>
    <x v="1"/>
    <s v="La Libertad"/>
    <n v="0"/>
    <n v="0"/>
  </r>
  <r>
    <d v="2020-04-03T00:00:00"/>
    <s v="viernes"/>
    <x v="12"/>
    <d v="1899-12-30T18:57:36"/>
    <d v="1899-12-30T10:04:48"/>
    <s v="E-102"/>
    <s v="Leiva Benítez, Ana María"/>
    <x v="2"/>
    <s v="Tacna"/>
    <n v="2"/>
    <n v="50"/>
  </r>
  <r>
    <d v="2020-04-03T00:00:00"/>
    <s v="viernes"/>
    <x v="12"/>
    <d v="1899-12-30T19:55:12"/>
    <d v="1899-12-30T11:02:24"/>
    <s v="E-100"/>
    <s v="Maidana Arce, Martha"/>
    <x v="4"/>
    <s v="Lima"/>
    <n v="3"/>
    <n v="75"/>
  </r>
  <r>
    <d v="2020-04-04T00:00:00"/>
    <s v="sábado"/>
    <x v="3"/>
    <d v="1899-12-30T13:55:12"/>
    <d v="1899-12-30T06:57:36"/>
    <s v="E-063"/>
    <s v="Muñoz Vargas, José"/>
    <x v="4"/>
    <s v="Loreto"/>
    <n v="0"/>
    <n v="0"/>
  </r>
  <r>
    <d v="2020-04-04T00:00:00"/>
    <s v="sábado"/>
    <x v="5"/>
    <d v="1899-12-30T16:48:00"/>
    <d v="1899-12-30T09:07:12"/>
    <s v="E-098"/>
    <s v="Blanco Leguizamón, José Manuel"/>
    <x v="4"/>
    <s v="Tacna"/>
    <n v="1"/>
    <n v="25"/>
  </r>
  <r>
    <d v="2020-04-04T00:00:00"/>
    <s v="sábado"/>
    <x v="6"/>
    <d v="1899-12-30T19:55:12"/>
    <d v="1899-12-30T12:00:00"/>
    <s v="E-109"/>
    <s v="Bravo Giménez/Jiménez, Carmen"/>
    <x v="2"/>
    <s v="La Libertad"/>
    <n v="4"/>
    <n v="100"/>
  </r>
  <r>
    <d v="2020-04-04T00:00:00"/>
    <s v="sábado"/>
    <x v="10"/>
    <d v="1899-12-30T18:00:00"/>
    <d v="1899-12-30T09:50:24"/>
    <s v="E-026"/>
    <s v="Sosa Giménez/Jiménez, Juan Ignacio"/>
    <x v="1"/>
    <s v="Lambayeque"/>
    <n v="1"/>
    <n v="25"/>
  </r>
  <r>
    <d v="2020-04-04T00:00:00"/>
    <s v="sábado"/>
    <x v="10"/>
    <d v="1899-12-30T17:02:24"/>
    <d v="1899-12-30T08:52:48"/>
    <s v="E-106"/>
    <s v="Soto Aguirre, Patricia"/>
    <x v="2"/>
    <s v="Tacna"/>
    <n v="0"/>
    <n v="0"/>
  </r>
  <r>
    <d v="2020-04-04T00:00:00"/>
    <s v="sábado"/>
    <x v="11"/>
    <d v="1899-12-30T18:43:12"/>
    <d v="1899-12-30T10:19:12"/>
    <s v="E-103"/>
    <s v="Duarte Medina, Elizabeth"/>
    <x v="3"/>
    <s v="Tacna"/>
    <n v="2"/>
    <n v="50"/>
  </r>
  <r>
    <d v="2020-04-04T00:00:00"/>
    <s v="sábado"/>
    <x v="11"/>
    <d v="1899-12-30T15:07:12"/>
    <d v="1899-12-30T06:43:12"/>
    <s v="E-064"/>
    <s v="Ojeda Maldonado, Diego"/>
    <x v="5"/>
    <s v="Loreto"/>
    <n v="0"/>
    <n v="0"/>
  </r>
  <r>
    <d v="2020-04-04T00:00:00"/>
    <s v="sábado"/>
    <x v="7"/>
    <d v="1899-12-30T20:38:24"/>
    <d v="1899-12-30T12:00:00"/>
    <s v="E-015"/>
    <s v="González Ruiz, Morena"/>
    <x v="1"/>
    <s v="Loreto"/>
    <n v="4"/>
    <n v="100"/>
  </r>
  <r>
    <d v="2020-04-04T00:00:00"/>
    <s v="sábado"/>
    <x v="7"/>
    <d v="1899-12-30T19:40:48"/>
    <d v="1899-12-30T11:02:24"/>
    <s v="E-079"/>
    <s v="Paz Barrios, Lucía"/>
    <x v="5"/>
    <s v="Loreto"/>
    <n v="3"/>
    <n v="75"/>
  </r>
  <r>
    <d v="2020-04-04T00:00:00"/>
    <s v="sábado"/>
    <x v="7"/>
    <d v="1899-12-30T17:31:12"/>
    <d v="1899-12-30T08:52:48"/>
    <s v="E-065"/>
    <s v="Ponce Mansilla, Sebastián"/>
    <x v="4"/>
    <s v="Tacna"/>
    <n v="0"/>
    <n v="0"/>
  </r>
  <r>
    <d v="2020-04-04T00:00:00"/>
    <s v="sábado"/>
    <x v="12"/>
    <d v="1899-12-30T16:33:36"/>
    <d v="1899-12-30T07:40:48"/>
    <s v="E-085"/>
    <s v="Méndez Martín, José Luis"/>
    <x v="4"/>
    <s v="Lambayeque"/>
    <n v="0"/>
    <n v="0"/>
  </r>
  <r>
    <d v="2020-04-04T00:00:00"/>
    <s v="sábado"/>
    <x v="12"/>
    <d v="1899-12-30T20:52:48"/>
    <d v="1899-12-30T12:00:00"/>
    <s v="E-109"/>
    <s v="Bravo Giménez/Jiménez, Carmen"/>
    <x v="2"/>
    <s v="La Libertad"/>
    <n v="4"/>
    <n v="100"/>
  </r>
  <r>
    <d v="2020-04-05T00:00:00"/>
    <s v="domingo"/>
    <x v="0"/>
    <d v="1899-12-30T12:00:00"/>
    <d v="1899-12-30T06:00:00"/>
    <s v="E-114"/>
    <s v="Franco Ortiz, Laura"/>
    <x v="3"/>
    <s v="Lima"/>
    <n v="0"/>
    <n v="0"/>
  </r>
  <r>
    <d v="2020-04-05T00:00:00"/>
    <s v="domingo"/>
    <x v="0"/>
    <d v="1899-12-30T16:33:36"/>
    <d v="1899-12-30T10:33:36"/>
    <s v="E-005"/>
    <s v="Giribaldi López, Olivia"/>
    <x v="5"/>
    <s v="Lambayeque"/>
    <n v="2"/>
    <n v="50"/>
  </r>
  <r>
    <d v="2020-04-05T00:00:00"/>
    <s v="domingo"/>
    <x v="8"/>
    <d v="1899-12-30T17:45:36"/>
    <d v="1899-12-30T11:02:24"/>
    <s v="E-063"/>
    <s v="Muñoz Vargas, José"/>
    <x v="4"/>
    <s v="Loreto"/>
    <n v="3"/>
    <n v="75"/>
  </r>
  <r>
    <d v="2020-04-05T00:00:00"/>
    <s v="domingo"/>
    <x v="8"/>
    <d v="1899-12-30T16:04:48"/>
    <d v="1899-12-30T09:21:36"/>
    <s v="E-103"/>
    <s v="Duarte Medina, Elizabeth"/>
    <x v="3"/>
    <s v="Tacna"/>
    <n v="1"/>
    <n v="25"/>
  </r>
  <r>
    <d v="2020-04-05T00:00:00"/>
    <s v="domingo"/>
    <x v="8"/>
    <d v="1899-12-30T14:09:36"/>
    <d v="1899-12-30T07:26:24"/>
    <s v="E-029"/>
    <s v="Ruiz Castro, Thiago Benjamín"/>
    <x v="2"/>
    <s v="Ayacucho"/>
    <n v="0"/>
    <n v="0"/>
  </r>
  <r>
    <d v="2020-04-05T00:00:00"/>
    <s v="domingo"/>
    <x v="3"/>
    <d v="1899-12-30T17:45:36"/>
    <d v="1899-12-30T10:48:00"/>
    <s v="E-079"/>
    <s v="Paz Barrios, Lucía"/>
    <x v="5"/>
    <s v="Loreto"/>
    <n v="2"/>
    <n v="50"/>
  </r>
  <r>
    <d v="2020-04-05T00:00:00"/>
    <s v="domingo"/>
    <x v="4"/>
    <d v="1899-12-30T19:12:00"/>
    <d v="1899-12-30T12:00:00"/>
    <s v="E-035"/>
    <s v="Herrera Cabrera, Agustina"/>
    <x v="0"/>
    <s v="Tacna"/>
    <n v="4"/>
    <n v="100"/>
  </r>
  <r>
    <d v="2020-04-05T00:00:00"/>
    <s v="domingo"/>
    <x v="9"/>
    <d v="1899-12-30T16:48:00"/>
    <d v="1899-12-30T09:21:36"/>
    <s v="E-014"/>
    <s v="Pitt Torres, Julieta"/>
    <x v="3"/>
    <s v="Loreto"/>
    <n v="1"/>
    <n v="25"/>
  </r>
  <r>
    <d v="2020-04-05T00:00:00"/>
    <s v="domingo"/>
    <x v="11"/>
    <d v="1899-12-30T15:50:24"/>
    <d v="1899-12-30T07:26:24"/>
    <s v="E-012"/>
    <s v="Amaro Sosa, Alma"/>
    <x v="2"/>
    <s v="Cusco"/>
    <n v="0"/>
    <n v="0"/>
  </r>
  <r>
    <d v="2020-04-05T00:00:00"/>
    <s v="domingo"/>
    <x v="11"/>
    <d v="1899-12-30T19:40:48"/>
    <d v="1899-12-30T11:16:48"/>
    <s v="E-031"/>
    <s v="Flores Ortiz, Tomás"/>
    <x v="1"/>
    <s v="Lambayeque"/>
    <n v="3"/>
    <n v="75"/>
  </r>
  <r>
    <d v="2020-04-05T00:00:00"/>
    <s v="domingo"/>
    <x v="7"/>
    <d v="1899-12-30T16:19:12"/>
    <d v="1899-12-30T07:40:48"/>
    <s v="E-058"/>
    <s v="Castillo Coronel, Alonso"/>
    <x v="0"/>
    <s v="Ayacucho"/>
    <n v="0"/>
    <n v="0"/>
  </r>
  <r>
    <d v="2020-04-05T00:00:00"/>
    <s v="domingo"/>
    <x v="12"/>
    <d v="1899-12-30T16:33:36"/>
    <d v="1899-12-30T07:40:48"/>
    <s v="E-029"/>
    <s v="Ruiz Castro, Thiago Benjamín"/>
    <x v="2"/>
    <s v="Ayacucho"/>
    <n v="0"/>
    <n v="0"/>
  </r>
  <r>
    <d v="2020-04-05T00:00:00"/>
    <s v="domingo"/>
    <x v="12"/>
    <d v="1899-12-30T18:14:24"/>
    <d v="1899-12-30T09:21:36"/>
    <s v="E-087"/>
    <s v="Agüero Moyano, Miguel Ángel"/>
    <x v="2"/>
    <s v="Ayacucho"/>
    <n v="1"/>
    <n v="25"/>
  </r>
  <r>
    <d v="2020-04-06T00:00:00"/>
    <s v="lunes"/>
    <x v="0"/>
    <d v="1899-12-30T16:19:12"/>
    <d v="1899-12-30T10:19:12"/>
    <s v="E-068"/>
    <s v="Navarro Paz, Roxana"/>
    <x v="2"/>
    <s v="La Libertad"/>
    <n v="2"/>
    <n v="50"/>
  </r>
  <r>
    <d v="2020-04-06T00:00:00"/>
    <s v="lunes"/>
    <x v="0"/>
    <d v="1899-12-30T14:52:48"/>
    <d v="1899-12-30T08:52:48"/>
    <s v="E-026"/>
    <s v="Sosa Giménez/Jiménez, Juan Ignacio"/>
    <x v="1"/>
    <s v="Lambayeque"/>
    <n v="0"/>
    <n v="0"/>
  </r>
  <r>
    <d v="2020-04-06T00:00:00"/>
    <s v="lunes"/>
    <x v="0"/>
    <d v="1899-12-30T15:50:24"/>
    <d v="1899-12-30T09:50:24"/>
    <s v="E-111"/>
    <s v="Velázquez Silva, Ana Patricia"/>
    <x v="4"/>
    <s v="Cusco"/>
    <n v="1"/>
    <n v="25"/>
  </r>
  <r>
    <d v="2020-04-06T00:00:00"/>
    <s v="lunes"/>
    <x v="2"/>
    <d v="1899-12-30T16:33:36"/>
    <d v="1899-12-30T10:04:48"/>
    <s v="E-078"/>
    <s v="Maldonado Mendoza, Ana Patricia"/>
    <x v="5"/>
    <s v="Tacna"/>
    <n v="2"/>
    <n v="50"/>
  </r>
  <r>
    <d v="2020-04-06T00:00:00"/>
    <s v="lunes"/>
    <x v="3"/>
    <d v="1899-12-30T18:28:48"/>
    <d v="1899-12-30T11:31:12"/>
    <s v="E-090"/>
    <s v="Cruz Duarte, David"/>
    <x v="1"/>
    <s v="Arequipa"/>
    <n v="3"/>
    <n v="75"/>
  </r>
  <r>
    <d v="2020-04-06T00:00:00"/>
    <s v="lunes"/>
    <x v="4"/>
    <d v="1899-12-30T14:38:24"/>
    <d v="1899-12-30T07:26:24"/>
    <s v="E-046"/>
    <s v="Núñez Castillo, Antonia"/>
    <x v="1"/>
    <s v="La Libertad"/>
    <n v="0"/>
    <n v="0"/>
  </r>
  <r>
    <d v="2020-04-06T00:00:00"/>
    <s v="lunes"/>
    <x v="9"/>
    <d v="1899-12-30T13:40:48"/>
    <d v="1899-12-30T06:14:24"/>
    <s v="E-113"/>
    <s v="Toledo Rojas, Paula"/>
    <x v="3"/>
    <s v="Tacna"/>
    <n v="0"/>
    <n v="0"/>
  </r>
  <r>
    <d v="2020-04-06T00:00:00"/>
    <s v="lunes"/>
    <x v="5"/>
    <d v="1899-12-30T15:36:00"/>
    <d v="1899-12-30T07:55:12"/>
    <s v="E-022"/>
    <s v="Pérez Herrera, Benicio"/>
    <x v="1"/>
    <s v="Arequipa"/>
    <n v="0"/>
    <n v="0"/>
  </r>
  <r>
    <d v="2020-04-06T00:00:00"/>
    <s v="lunes"/>
    <x v="5"/>
    <d v="1899-12-30T14:24:00"/>
    <d v="1899-12-30T06:43:12"/>
    <s v="E-092"/>
    <s v="Escobar Franco, Víctor Hugo"/>
    <x v="0"/>
    <s v="Lima"/>
    <n v="0"/>
    <n v="0"/>
  </r>
  <r>
    <d v="2020-04-06T00:00:00"/>
    <s v="lunes"/>
    <x v="5"/>
    <d v="1899-12-30T18:43:12"/>
    <d v="1899-12-30T11:02:24"/>
    <s v="E-082"/>
    <s v="Mansilla Soria, María"/>
    <x v="1"/>
    <s v="Ayacucho"/>
    <n v="3"/>
    <n v="75"/>
  </r>
  <r>
    <d v="2020-04-06T00:00:00"/>
    <s v="lunes"/>
    <x v="6"/>
    <d v="1899-12-30T16:04:48"/>
    <d v="1899-12-30T08:09:36"/>
    <s v="E-052"/>
    <s v="Godoy Vázquez, Agustín"/>
    <x v="0"/>
    <s v="La Libertad"/>
    <n v="0"/>
    <n v="0"/>
  </r>
  <r>
    <d v="2020-04-06T00:00:00"/>
    <s v="lunes"/>
    <x v="6"/>
    <d v="1899-12-30T15:36:00"/>
    <d v="1899-12-30T07:40:48"/>
    <s v="E-041"/>
    <s v="Rojas Moreno, Maite"/>
    <x v="2"/>
    <s v="Tacna"/>
    <n v="0"/>
    <n v="0"/>
  </r>
  <r>
    <d v="2020-04-06T00:00:00"/>
    <s v="lunes"/>
    <x v="10"/>
    <d v="1899-12-30T14:52:48"/>
    <d v="1899-12-30T06:43:12"/>
    <s v="E-093"/>
    <s v="Mendoza Bravo, Jorge"/>
    <x v="0"/>
    <s v="Lima"/>
    <n v="0"/>
    <n v="0"/>
  </r>
  <r>
    <d v="2020-04-06T00:00:00"/>
    <s v="lunes"/>
    <x v="10"/>
    <d v="1899-12-30T16:04:48"/>
    <d v="1899-12-30T07:55:12"/>
    <s v="E-009"/>
    <s v="Vega García, Francesca"/>
    <x v="4"/>
    <s v="Lambayeque"/>
    <n v="0"/>
    <n v="0"/>
  </r>
  <r>
    <d v="2020-04-06T00:00:00"/>
    <s v="lunes"/>
    <x v="11"/>
    <d v="1899-12-30T14:52:48"/>
    <d v="1899-12-30T06:28:48"/>
    <s v="E-063"/>
    <s v="Muñoz Vargas, José"/>
    <x v="4"/>
    <s v="Loreto"/>
    <n v="0"/>
    <n v="0"/>
  </r>
  <r>
    <d v="2020-04-06T00:00:00"/>
    <s v="lunes"/>
    <x v="7"/>
    <d v="1899-12-30T20:09:36"/>
    <d v="1899-12-30T11:31:12"/>
    <s v="E-053"/>
    <s v="Moreno Villalba, Benjamín"/>
    <x v="2"/>
    <s v="Tacna"/>
    <n v="3"/>
    <n v="75"/>
  </r>
  <r>
    <d v="2020-04-06T00:00:00"/>
    <s v="lunes"/>
    <x v="7"/>
    <d v="1899-12-30T15:36:00"/>
    <d v="1899-12-30T06:57:36"/>
    <s v="E-110"/>
    <s v="Chávez Molina, Laura"/>
    <x v="1"/>
    <s v="Lambayeque"/>
    <n v="0"/>
    <n v="0"/>
  </r>
  <r>
    <d v="2020-04-06T00:00:00"/>
    <s v="lunes"/>
    <x v="12"/>
    <d v="1899-12-30T15:36:00"/>
    <d v="1899-12-30T06:43:12"/>
    <s v="E-064"/>
    <s v="Ojeda Maldonado, Diego"/>
    <x v="5"/>
    <s v="Loreto"/>
    <n v="0"/>
    <n v="0"/>
  </r>
  <r>
    <d v="2020-04-07T00:00:00"/>
    <s v="martes"/>
    <x v="1"/>
    <d v="1899-12-30T16:48:00"/>
    <d v="1899-12-30T10:33:36"/>
    <s v="E-020"/>
    <s v="Díaz Medina, Felipe"/>
    <x v="0"/>
    <s v="Ayacucho"/>
    <n v="2"/>
    <n v="50"/>
  </r>
  <r>
    <d v="2020-04-07T00:00:00"/>
    <s v="martes"/>
    <x v="1"/>
    <d v="1899-12-30T15:07:12"/>
    <d v="1899-12-30T08:52:48"/>
    <s v="E-064"/>
    <s v="Ojeda Maldonado, Diego"/>
    <x v="5"/>
    <s v="Loreto"/>
    <n v="0"/>
    <n v="0"/>
  </r>
  <r>
    <d v="2020-04-07T00:00:00"/>
    <s v="martes"/>
    <x v="1"/>
    <d v="1899-12-30T13:55:12"/>
    <d v="1899-12-30T07:40:48"/>
    <s v="E-071"/>
    <s v="Ramos Méndez, Sonia"/>
    <x v="2"/>
    <s v="Loreto"/>
    <n v="0"/>
    <n v="0"/>
  </r>
  <r>
    <d v="2020-04-07T00:00:00"/>
    <s v="martes"/>
    <x v="2"/>
    <d v="1899-12-30T15:21:36"/>
    <d v="1899-12-30T08:52:48"/>
    <s v="E-103"/>
    <s v="Duarte Medina, Elizabeth"/>
    <x v="3"/>
    <s v="Tacna"/>
    <n v="0"/>
    <n v="0"/>
  </r>
  <r>
    <d v="2020-04-07T00:00:00"/>
    <s v="martes"/>
    <x v="2"/>
    <d v="1899-12-30T16:04:48"/>
    <d v="1899-12-30T09:36:00"/>
    <s v="E-069"/>
    <s v="Coronel Miranda, Ana María"/>
    <x v="1"/>
    <s v="Lambayeque"/>
    <n v="1"/>
    <n v="25"/>
  </r>
  <r>
    <d v="2020-04-07T00:00:00"/>
    <s v="martes"/>
    <x v="8"/>
    <d v="1899-12-30T17:31:12"/>
    <d v="1899-12-30T10:48:00"/>
    <s v="E-088"/>
    <s v="Hernández Campos, Juan"/>
    <x v="4"/>
    <s v="Loreto"/>
    <n v="2"/>
    <n v="50"/>
  </r>
  <r>
    <d v="2020-04-07T00:00:00"/>
    <s v="martes"/>
    <x v="8"/>
    <d v="1899-12-30T16:33:36"/>
    <d v="1899-12-30T09:50:24"/>
    <s v="E-058"/>
    <s v="Castillo Coronel, Alonso"/>
    <x v="0"/>
    <s v="Ayacucho"/>
    <n v="1"/>
    <n v="25"/>
  </r>
  <r>
    <d v="2020-04-07T00:00:00"/>
    <s v="martes"/>
    <x v="3"/>
    <d v="1899-12-30T17:31:12"/>
    <d v="1899-12-30T10:33:36"/>
    <s v="E-025"/>
    <s v="Romero Gutiérrez, Santino"/>
    <x v="5"/>
    <s v="Arequipa"/>
    <n v="2"/>
    <n v="50"/>
  </r>
  <r>
    <d v="2020-04-07T00:00:00"/>
    <s v="martes"/>
    <x v="5"/>
    <d v="1899-12-30T17:16:48"/>
    <d v="1899-12-30T09:36:00"/>
    <s v="E-061"/>
    <s v="Vega Correa, Matías"/>
    <x v="2"/>
    <s v="La Libertad"/>
    <n v="1"/>
    <n v="25"/>
  </r>
  <r>
    <d v="2020-04-07T00:00:00"/>
    <s v="martes"/>
    <x v="6"/>
    <d v="1899-12-30T15:50:24"/>
    <d v="1899-12-30T07:55:12"/>
    <s v="E-074"/>
    <s v="Arias Hernández, Lidia"/>
    <x v="2"/>
    <s v="Tacna"/>
    <n v="0"/>
    <n v="0"/>
  </r>
  <r>
    <d v="2020-04-07T00:00:00"/>
    <s v="martes"/>
    <x v="6"/>
    <d v="1899-12-30T16:19:12"/>
    <d v="1899-12-30T08:24:00"/>
    <s v="E-102"/>
    <s v="Leiva Benítez, Ana María"/>
    <x v="2"/>
    <s v="Tacna"/>
    <n v="0"/>
    <n v="0"/>
  </r>
  <r>
    <d v="2020-04-07T00:00:00"/>
    <s v="martes"/>
    <x v="11"/>
    <d v="1899-12-30T15:50:24"/>
    <d v="1899-12-30T07:26:24"/>
    <s v="E-039"/>
    <s v="Gutiérrez Morales, Isabella"/>
    <x v="2"/>
    <s v="La Libertad"/>
    <n v="0"/>
    <n v="0"/>
  </r>
  <r>
    <d v="2020-04-07T00:00:00"/>
    <s v="martes"/>
    <x v="11"/>
    <d v="1899-12-30T18:28:48"/>
    <d v="1899-12-30T10:04:48"/>
    <s v="E-076"/>
    <s v="Córdoba Páez, Carmen"/>
    <x v="1"/>
    <s v="Cusco"/>
    <n v="2"/>
    <n v="50"/>
  </r>
  <r>
    <d v="2020-04-07T00:00:00"/>
    <s v="martes"/>
    <x v="7"/>
    <d v="1899-12-30T18:28:48"/>
    <d v="1899-12-30T09:50:24"/>
    <s v="E-005"/>
    <s v="Giribaldi López, Olivia"/>
    <x v="5"/>
    <s v="Lambayeque"/>
    <n v="1"/>
    <n v="25"/>
  </r>
  <r>
    <d v="2020-04-08T00:00:00"/>
    <s v="miércoles"/>
    <x v="0"/>
    <d v="1899-12-30T14:09:36"/>
    <d v="1899-12-30T08:09:36"/>
    <s v="E-068"/>
    <s v="Navarro Paz, Roxana"/>
    <x v="2"/>
    <s v="La Libertad"/>
    <n v="0"/>
    <n v="0"/>
  </r>
  <r>
    <d v="2020-04-08T00:00:00"/>
    <s v="miércoles"/>
    <x v="1"/>
    <d v="1899-12-30T16:33:36"/>
    <d v="1899-12-30T10:19:12"/>
    <s v="E-028"/>
    <s v="Álvarez Silva, Francisco"/>
    <x v="3"/>
    <s v="Cusco"/>
    <n v="2"/>
    <n v="50"/>
  </r>
  <r>
    <d v="2020-04-08T00:00:00"/>
    <s v="miércoles"/>
    <x v="8"/>
    <d v="1899-12-30T16:19:12"/>
    <d v="1899-12-30T09:36:00"/>
    <s v="E-083"/>
    <s v="Farias Leiva, Rosa"/>
    <x v="3"/>
    <s v="Lambayeque"/>
    <n v="1"/>
    <n v="25"/>
  </r>
  <r>
    <d v="2020-04-08T00:00:00"/>
    <s v="miércoles"/>
    <x v="8"/>
    <d v="1899-12-30T14:52:48"/>
    <d v="1899-12-30T08:09:36"/>
    <s v="E-042"/>
    <s v="Molina Peralta, Julieta"/>
    <x v="0"/>
    <s v="Ayacucho"/>
    <n v="0"/>
    <n v="0"/>
  </r>
  <r>
    <d v="2020-04-08T00:00:00"/>
    <s v="miércoles"/>
    <x v="8"/>
    <d v="1899-12-30T12:57:36"/>
    <d v="1899-12-30T06:14:24"/>
    <s v="E-052"/>
    <s v="Godoy Vázquez, Agustín"/>
    <x v="0"/>
    <s v="La Libertad"/>
    <n v="0"/>
    <n v="0"/>
  </r>
  <r>
    <d v="2020-04-08T00:00:00"/>
    <s v="miércoles"/>
    <x v="3"/>
    <d v="1899-12-30T15:21:36"/>
    <d v="1899-12-30T08:24:00"/>
    <s v="E-047"/>
    <s v="Luna Ledesma, Catalina"/>
    <x v="2"/>
    <s v="Tacna"/>
    <n v="0"/>
    <n v="0"/>
  </r>
  <r>
    <d v="2020-04-08T00:00:00"/>
    <s v="miércoles"/>
    <x v="3"/>
    <d v="1899-12-30T14:24:00"/>
    <d v="1899-12-30T07:26:24"/>
    <s v="E-003"/>
    <s v="García Gómez, Catalina"/>
    <x v="1"/>
    <s v="Tacna"/>
    <n v="0"/>
    <n v="0"/>
  </r>
  <r>
    <d v="2020-04-08T00:00:00"/>
    <s v="miércoles"/>
    <x v="4"/>
    <d v="1899-12-30T18:57:36"/>
    <d v="1899-12-30T11:45:36"/>
    <s v="E-026"/>
    <s v="Sosa Giménez/Jiménez, Juan Ignacio"/>
    <x v="1"/>
    <s v="Lambayeque"/>
    <n v="3"/>
    <n v="75"/>
  </r>
  <r>
    <d v="2020-04-08T00:00:00"/>
    <s v="miércoles"/>
    <x v="5"/>
    <d v="1899-12-30T15:50:24"/>
    <d v="1899-12-30T08:09:36"/>
    <s v="E-004"/>
    <s v="Beltrán Fernández, Sofía"/>
    <x v="1"/>
    <s v="Loreto"/>
    <n v="0"/>
    <n v="0"/>
  </r>
  <r>
    <d v="2020-04-08T00:00:00"/>
    <s v="miércoles"/>
    <x v="6"/>
    <d v="1899-12-30T15:07:12"/>
    <d v="1899-12-30T07:12:00"/>
    <s v="E-073"/>
    <s v="Cáceres Cruz, Patricia"/>
    <x v="3"/>
    <s v="Tacna"/>
    <n v="0"/>
    <n v="0"/>
  </r>
  <r>
    <d v="2020-04-08T00:00:00"/>
    <s v="miércoles"/>
    <x v="10"/>
    <d v="1899-12-30T18:00:00"/>
    <d v="1899-12-30T09:50:24"/>
    <s v="E-110"/>
    <s v="Chávez Molina, Laura"/>
    <x v="1"/>
    <s v="Lambayeque"/>
    <n v="1"/>
    <n v="25"/>
  </r>
  <r>
    <d v="2020-04-08T00:00:00"/>
    <s v="miércoles"/>
    <x v="11"/>
    <d v="1899-12-30T19:55:12"/>
    <d v="1899-12-30T11:31:12"/>
    <s v="E-006"/>
    <s v="Cavero Díaz, Emma"/>
    <x v="5"/>
    <s v="Arequipa"/>
    <n v="3"/>
    <n v="75"/>
  </r>
  <r>
    <d v="2020-04-08T00:00:00"/>
    <s v="miércoles"/>
    <x v="7"/>
    <d v="1899-12-30T17:45:36"/>
    <d v="1899-12-30T09:07:12"/>
    <s v="E-076"/>
    <s v="Córdoba Páez, Carmen"/>
    <x v="1"/>
    <s v="Cusco"/>
    <n v="1"/>
    <n v="25"/>
  </r>
  <r>
    <d v="2020-04-08T00:00:00"/>
    <s v="miércoles"/>
    <x v="7"/>
    <d v="1899-12-30T16:04:48"/>
    <d v="1899-12-30T07:26:24"/>
    <s v="E-052"/>
    <s v="Godoy Vázquez, Agustín"/>
    <x v="0"/>
    <s v="La Libertad"/>
    <n v="0"/>
    <n v="0"/>
  </r>
  <r>
    <d v="2020-04-08T00:00:00"/>
    <s v="miércoles"/>
    <x v="12"/>
    <d v="1899-12-30T14:52:48"/>
    <d v="1899-12-30T06:00:00"/>
    <s v="E-069"/>
    <s v="Coronel Miranda, Ana María"/>
    <x v="1"/>
    <s v="Lambayeque"/>
    <n v="0"/>
    <n v="0"/>
  </r>
  <r>
    <d v="2020-04-09T00:00:00"/>
    <s v="jueves"/>
    <x v="0"/>
    <d v="1899-12-30T15:07:12"/>
    <d v="1899-12-30T09:07:12"/>
    <s v="E-044"/>
    <s v="Ortiz Carrizo, Amanda"/>
    <x v="4"/>
    <s v="Ayacucho"/>
    <n v="1"/>
    <n v="25"/>
  </r>
  <r>
    <d v="2020-04-09T00:00:00"/>
    <s v="jueves"/>
    <x v="0"/>
    <d v="1899-12-30T14:38:24"/>
    <d v="1899-12-30T08:38:24"/>
    <s v="E-110"/>
    <s v="Chávez Molina, Laura"/>
    <x v="1"/>
    <s v="Lambayeque"/>
    <n v="0"/>
    <n v="0"/>
  </r>
  <r>
    <d v="2020-04-09T00:00:00"/>
    <s v="jueves"/>
    <x v="1"/>
    <d v="1899-12-30T14:24:00"/>
    <d v="1899-12-30T08:09:36"/>
    <s v="E-089"/>
    <s v="Lucero Olivera, Mario"/>
    <x v="5"/>
    <s v="Lambayeque"/>
    <n v="0"/>
    <n v="0"/>
  </r>
  <r>
    <d v="2020-04-09T00:00:00"/>
    <s v="jueves"/>
    <x v="2"/>
    <d v="1899-12-30T12:57:36"/>
    <d v="1899-12-30T06:28:48"/>
    <s v="E-042"/>
    <s v="Molina Peralta, Julieta"/>
    <x v="0"/>
    <s v="Ayacucho"/>
    <n v="0"/>
    <n v="0"/>
  </r>
  <r>
    <d v="2020-04-09T00:00:00"/>
    <s v="jueves"/>
    <x v="2"/>
    <d v="1899-12-30T18:14:24"/>
    <d v="1899-12-30T11:45:36"/>
    <s v="E-010"/>
    <s v="Martínez Sánchez, Valentina"/>
    <x v="4"/>
    <s v="Lima"/>
    <n v="3"/>
    <n v="75"/>
  </r>
  <r>
    <d v="2020-04-09T00:00:00"/>
    <s v="jueves"/>
    <x v="3"/>
    <d v="1899-12-30T14:09:36"/>
    <d v="1899-12-30T07:12:00"/>
    <s v="E-049"/>
    <s v="Cabrera Ojeda, Valentina"/>
    <x v="3"/>
    <s v="Lambayeque"/>
    <n v="0"/>
    <n v="0"/>
  </r>
  <r>
    <d v="2020-04-09T00:00:00"/>
    <s v="jueves"/>
    <x v="5"/>
    <d v="1899-12-30T17:45:36"/>
    <d v="1899-12-30T10:04:48"/>
    <s v="E-028"/>
    <s v="Álvarez Silva, Francisco"/>
    <x v="3"/>
    <s v="Cusco"/>
    <n v="2"/>
    <n v="50"/>
  </r>
  <r>
    <d v="2020-04-09T00:00:00"/>
    <s v="jueves"/>
    <x v="5"/>
    <d v="1899-12-30T14:09:36"/>
    <d v="1899-12-30T06:28:48"/>
    <s v="E-096"/>
    <s v="Ávila Velázquez, Pablo"/>
    <x v="5"/>
    <s v="Arequipa"/>
    <n v="0"/>
    <n v="0"/>
  </r>
  <r>
    <d v="2020-04-09T00:00:00"/>
    <s v="jueves"/>
    <x v="6"/>
    <d v="1899-12-30T17:02:24"/>
    <d v="1899-12-30T09:07:12"/>
    <s v="E-082"/>
    <s v="Mansilla Soria, María"/>
    <x v="1"/>
    <s v="Ayacucho"/>
    <n v="1"/>
    <n v="25"/>
  </r>
  <r>
    <d v="2020-04-09T00:00:00"/>
    <s v="jueves"/>
    <x v="10"/>
    <d v="1899-12-30T17:31:12"/>
    <d v="1899-12-30T09:21:36"/>
    <s v="E-064"/>
    <s v="Ojeda Maldonado, Diego"/>
    <x v="5"/>
    <s v="Loreto"/>
    <n v="1"/>
    <n v="25"/>
  </r>
  <r>
    <d v="2020-04-09T00:00:00"/>
    <s v="jueves"/>
    <x v="11"/>
    <d v="1899-12-30T17:45:36"/>
    <d v="1899-12-30T09:21:36"/>
    <s v="E-091"/>
    <s v="Páez Soto, Fernando"/>
    <x v="1"/>
    <s v="Tacna"/>
    <n v="1"/>
    <n v="25"/>
  </r>
  <r>
    <d v="2020-04-09T00:00:00"/>
    <s v="jueves"/>
    <x v="7"/>
    <d v="1899-12-30T17:02:24"/>
    <d v="1899-12-30T08:24:00"/>
    <s v="E-074"/>
    <s v="Arias Hernández, Lidia"/>
    <x v="2"/>
    <s v="Tacna"/>
    <n v="0"/>
    <n v="0"/>
  </r>
  <r>
    <d v="2020-04-09T00:00:00"/>
    <s v="jueves"/>
    <x v="7"/>
    <d v="1899-12-30T17:02:24"/>
    <d v="1899-12-30T08:24:00"/>
    <s v="E-078"/>
    <s v="Maldonado Mendoza, Ana Patricia"/>
    <x v="5"/>
    <s v="Tacna"/>
    <n v="0"/>
    <n v="0"/>
  </r>
  <r>
    <d v="2020-04-10T00:00:00"/>
    <s v="viernes"/>
    <x v="0"/>
    <d v="1899-12-30T17:45:36"/>
    <d v="1899-12-30T11:45:36"/>
    <s v="E-024"/>
    <s v="Sánchez Pereyra, Lorenzo"/>
    <x v="3"/>
    <s v="Lambayeque"/>
    <n v="3"/>
    <n v="75"/>
  </r>
  <r>
    <d v="2020-04-10T00:00:00"/>
    <s v="viernes"/>
    <x v="1"/>
    <d v="1899-12-30T17:02:24"/>
    <d v="1899-12-30T10:48:00"/>
    <s v="E-026"/>
    <s v="Sosa Giménez/Jiménez, Juan Ignacio"/>
    <x v="1"/>
    <s v="Lambayeque"/>
    <n v="2"/>
    <n v="50"/>
  </r>
  <r>
    <d v="2020-04-10T00:00:00"/>
    <s v="viernes"/>
    <x v="9"/>
    <d v="1899-12-30T17:02:24"/>
    <d v="1899-12-30T09:36:00"/>
    <s v="E-027"/>
    <s v="Torres Molina, Mateo"/>
    <x v="5"/>
    <s v="Lima"/>
    <n v="1"/>
    <n v="25"/>
  </r>
  <r>
    <d v="2020-04-10T00:00:00"/>
    <s v="viernes"/>
    <x v="5"/>
    <d v="1899-12-30T14:09:36"/>
    <d v="1899-12-30T06:28:48"/>
    <s v="E-089"/>
    <s v="Lucero Olivera, Mario"/>
    <x v="5"/>
    <s v="Lambayeque"/>
    <n v="0"/>
    <n v="0"/>
  </r>
  <r>
    <d v="2020-04-10T00:00:00"/>
    <s v="viernes"/>
    <x v="6"/>
    <d v="1899-12-30T18:14:24"/>
    <d v="1899-12-30T10:19:12"/>
    <s v="E-112"/>
    <s v="Olivera Castro, Lucía"/>
    <x v="4"/>
    <s v="La Libertad"/>
    <n v="2"/>
    <n v="50"/>
  </r>
  <r>
    <d v="2020-04-10T00:00:00"/>
    <s v="viernes"/>
    <x v="6"/>
    <d v="1899-12-30T19:40:48"/>
    <d v="1899-12-30T11:45:36"/>
    <s v="E-016"/>
    <s v="Rodríguez Ramírez, Josefina"/>
    <x v="0"/>
    <s v="La Libertad"/>
    <n v="3"/>
    <n v="75"/>
  </r>
  <r>
    <d v="2020-04-10T00:00:00"/>
    <s v="viernes"/>
    <x v="6"/>
    <d v="1899-12-30T17:31:12"/>
    <d v="1899-12-30T09:36:00"/>
    <s v="E-058"/>
    <s v="Castillo Coronel, Alonso"/>
    <x v="0"/>
    <s v="Ayacucho"/>
    <n v="1"/>
    <n v="25"/>
  </r>
  <r>
    <d v="2020-04-10T00:00:00"/>
    <s v="viernes"/>
    <x v="11"/>
    <d v="1899-12-30T15:50:24"/>
    <d v="1899-12-30T07:26:24"/>
    <s v="E-015"/>
    <s v="González Ruiz, Morena"/>
    <x v="1"/>
    <s v="Loreto"/>
    <n v="0"/>
    <n v="0"/>
  </r>
  <r>
    <d v="2020-04-10T00:00:00"/>
    <s v="viernes"/>
    <x v="12"/>
    <d v="1899-12-30T19:55:12"/>
    <d v="1899-12-30T11:02:24"/>
    <s v="E-094"/>
    <s v="Barrios Valdez, Hugo"/>
    <x v="1"/>
    <s v="Ayacucho"/>
    <n v="3"/>
    <n v="75"/>
  </r>
  <r>
    <d v="2020-04-10T00:00:00"/>
    <s v="viernes"/>
    <x v="12"/>
    <d v="1899-12-30T20:24:00"/>
    <d v="1899-12-30T11:31:12"/>
    <s v="E-093"/>
    <s v="Mendoza Bravo, Jorge"/>
    <x v="0"/>
    <s v="Lima"/>
    <n v="3"/>
    <n v="75"/>
  </r>
  <r>
    <d v="2020-04-10T00:00:00"/>
    <s v="viernes"/>
    <x v="12"/>
    <d v="1899-12-30T18:28:48"/>
    <d v="1899-12-30T09:36:00"/>
    <s v="E-011"/>
    <s v="Gonzales Romero, Victoria"/>
    <x v="5"/>
    <s v="Cusco"/>
    <n v="1"/>
    <n v="25"/>
  </r>
  <r>
    <d v="2020-04-10T00:00:00"/>
    <s v="viernes"/>
    <x v="12"/>
    <d v="1899-12-30T15:21:36"/>
    <d v="1899-12-30T06:28:48"/>
    <s v="E-043"/>
    <s v="Castro Vega, Antonella"/>
    <x v="5"/>
    <s v="Cusco"/>
    <n v="0"/>
    <n v="0"/>
  </r>
  <r>
    <d v="2020-04-11T00:00:00"/>
    <s v="sábado"/>
    <x v="0"/>
    <d v="1899-12-30T16:04:48"/>
    <d v="1899-12-30T10:04:48"/>
    <s v="E-071"/>
    <s v="Ramos Méndez, Sonia"/>
    <x v="2"/>
    <s v="Loreto"/>
    <n v="2"/>
    <n v="50"/>
  </r>
  <r>
    <d v="2020-04-11T00:00:00"/>
    <s v="sábado"/>
    <x v="2"/>
    <d v="1899-12-30T16:33:36"/>
    <d v="1899-12-30T10:04:48"/>
    <s v="E-001"/>
    <s v="Bazo González, Isabella"/>
    <x v="2"/>
    <s v="Ayacucho"/>
    <n v="2"/>
    <n v="50"/>
  </r>
  <r>
    <d v="2020-04-11T00:00:00"/>
    <s v="sábado"/>
    <x v="2"/>
    <d v="1899-12-30T16:48:00"/>
    <d v="1899-12-30T10:19:12"/>
    <s v="E-057"/>
    <s v="Peralta Arias, Maximiliano"/>
    <x v="5"/>
    <s v="Lambayeque"/>
    <n v="2"/>
    <n v="50"/>
  </r>
  <r>
    <d v="2020-04-11T00:00:00"/>
    <s v="sábado"/>
    <x v="3"/>
    <d v="1899-12-30T18:43:12"/>
    <d v="1899-12-30T11:45:36"/>
    <s v="E-022"/>
    <s v="Pérez Herrera, Benicio"/>
    <x v="1"/>
    <s v="Arequipa"/>
    <n v="3"/>
    <n v="75"/>
  </r>
  <r>
    <d v="2020-04-11T00:00:00"/>
    <s v="sábado"/>
    <x v="5"/>
    <d v="1899-12-30T18:00:00"/>
    <d v="1899-12-30T10:19:12"/>
    <s v="E-085"/>
    <s v="Méndez Martín, José Luis"/>
    <x v="4"/>
    <s v="Lambayeque"/>
    <n v="2"/>
    <n v="50"/>
  </r>
  <r>
    <d v="2020-04-11T00:00:00"/>
    <s v="sábado"/>
    <x v="5"/>
    <d v="1899-12-30T18:57:36"/>
    <d v="1899-12-30T11:16:48"/>
    <s v="E-068"/>
    <s v="Navarro Paz, Roxana"/>
    <x v="2"/>
    <s v="La Libertad"/>
    <n v="3"/>
    <n v="75"/>
  </r>
  <r>
    <d v="2020-04-11T00:00:00"/>
    <s v="sábado"/>
    <x v="5"/>
    <d v="1899-12-30T13:40:48"/>
    <d v="1899-12-30T06:00:00"/>
    <s v="E-063"/>
    <s v="Muñoz Vargas, José"/>
    <x v="4"/>
    <s v="Loreto"/>
    <n v="0"/>
    <n v="0"/>
  </r>
  <r>
    <d v="2020-04-11T00:00:00"/>
    <s v="sábado"/>
    <x v="11"/>
    <d v="1899-12-30T19:40:48"/>
    <d v="1899-12-30T11:16:48"/>
    <s v="E-053"/>
    <s v="Moreno Villalba, Benjamín"/>
    <x v="2"/>
    <s v="Tacna"/>
    <n v="3"/>
    <n v="75"/>
  </r>
  <r>
    <d v="2020-04-11T00:00:00"/>
    <s v="sábado"/>
    <x v="11"/>
    <d v="1899-12-30T18:57:36"/>
    <d v="1899-12-30T10:33:36"/>
    <s v="E-105"/>
    <s v="Campos Herrera, Juana"/>
    <x v="4"/>
    <s v="Lambayeque"/>
    <n v="2"/>
    <n v="50"/>
  </r>
  <r>
    <d v="2020-04-11T00:00:00"/>
    <s v="sábado"/>
    <x v="7"/>
    <d v="1899-12-30T20:09:36"/>
    <d v="1899-12-30T11:31:12"/>
    <s v="E-010"/>
    <s v="Martínez Sánchez, Valentina"/>
    <x v="4"/>
    <s v="Lima"/>
    <n v="3"/>
    <n v="75"/>
  </r>
  <r>
    <d v="2020-04-12T00:00:00"/>
    <s v="domingo"/>
    <x v="0"/>
    <d v="1899-12-30T18:00:00"/>
    <d v="1899-12-30T12:00:00"/>
    <s v="E-045"/>
    <s v="Silva Quiroga, Martina"/>
    <x v="3"/>
    <s v="Lambayeque"/>
    <n v="4"/>
    <n v="100"/>
  </r>
  <r>
    <d v="2020-04-12T00:00:00"/>
    <s v="domingo"/>
    <x v="1"/>
    <d v="1899-12-30T16:04:48"/>
    <d v="1899-12-30T09:50:24"/>
    <s v="E-025"/>
    <s v="Romero Gutiérrez, Santino"/>
    <x v="5"/>
    <s v="Arequipa"/>
    <n v="1"/>
    <n v="25"/>
  </r>
  <r>
    <d v="2020-04-12T00:00:00"/>
    <s v="domingo"/>
    <x v="8"/>
    <d v="1899-12-30T17:02:24"/>
    <d v="1899-12-30T10:19:12"/>
    <s v="E-038"/>
    <s v="Giménez Godoy, Florencia"/>
    <x v="2"/>
    <s v="Tacna"/>
    <n v="2"/>
    <n v="50"/>
  </r>
  <r>
    <d v="2020-04-12T00:00:00"/>
    <s v="domingo"/>
    <x v="8"/>
    <d v="1899-12-30T15:07:12"/>
    <d v="1899-12-30T08:24:00"/>
    <s v="E-068"/>
    <s v="Navarro Paz, Roxana"/>
    <x v="2"/>
    <s v="La Libertad"/>
    <n v="0"/>
    <n v="0"/>
  </r>
  <r>
    <d v="2020-04-12T00:00:00"/>
    <s v="domingo"/>
    <x v="8"/>
    <d v="1899-12-30T18:43:12"/>
    <d v="1899-12-30T12:00:00"/>
    <s v="E-100"/>
    <s v="Maidana Arce, Martha"/>
    <x v="4"/>
    <s v="Lima"/>
    <n v="4"/>
    <n v="100"/>
  </r>
  <r>
    <d v="2020-04-12T00:00:00"/>
    <s v="domingo"/>
    <x v="3"/>
    <d v="1899-12-30T17:31:12"/>
    <d v="1899-12-30T10:33:36"/>
    <s v="E-044"/>
    <s v="Ortiz Carrizo, Amanda"/>
    <x v="4"/>
    <s v="Ayacucho"/>
    <n v="2"/>
    <n v="50"/>
  </r>
  <r>
    <d v="2020-04-12T00:00:00"/>
    <s v="domingo"/>
    <x v="4"/>
    <d v="1899-12-30T18:14:24"/>
    <d v="1899-12-30T11:02:24"/>
    <s v="E-067"/>
    <s v="Cardozo Rivero, Martha"/>
    <x v="1"/>
    <s v="Cusco"/>
    <n v="3"/>
    <n v="75"/>
  </r>
  <r>
    <d v="2020-04-12T00:00:00"/>
    <s v="domingo"/>
    <x v="9"/>
    <d v="1899-12-30T18:57:36"/>
    <d v="1899-12-30T11:31:12"/>
    <s v="E-083"/>
    <s v="Farias Leiva, Rosa"/>
    <x v="3"/>
    <s v="Lambayeque"/>
    <n v="3"/>
    <n v="75"/>
  </r>
  <r>
    <d v="2020-04-12T00:00:00"/>
    <s v="domingo"/>
    <x v="5"/>
    <d v="1899-12-30T13:55:12"/>
    <d v="1899-12-30T06:14:24"/>
    <s v="E-045"/>
    <s v="Silva Quiroga, Martina"/>
    <x v="3"/>
    <s v="Lambayeque"/>
    <n v="0"/>
    <n v="0"/>
  </r>
  <r>
    <d v="2020-04-12T00:00:00"/>
    <s v="domingo"/>
    <x v="5"/>
    <d v="1899-12-30T17:02:24"/>
    <d v="1899-12-30T09:21:36"/>
    <s v="E-061"/>
    <s v="Vega Correa, Matías"/>
    <x v="2"/>
    <s v="La Libertad"/>
    <n v="1"/>
    <n v="25"/>
  </r>
  <r>
    <d v="2020-04-12T00:00:00"/>
    <s v="domingo"/>
    <x v="6"/>
    <d v="1899-12-30T14:24:00"/>
    <d v="1899-12-30T06:28:48"/>
    <s v="E-023"/>
    <s v="García Aguirre, Joaquín"/>
    <x v="0"/>
    <s v="Cusco"/>
    <n v="0"/>
    <n v="0"/>
  </r>
  <r>
    <d v="2020-04-12T00:00:00"/>
    <s v="domingo"/>
    <x v="6"/>
    <d v="1899-12-30T19:26:24"/>
    <d v="1899-12-30T11:31:12"/>
    <s v="E-065"/>
    <s v="Ponce Mansilla, Sebastián"/>
    <x v="4"/>
    <s v="Tacna"/>
    <n v="3"/>
    <n v="75"/>
  </r>
  <r>
    <d v="2020-04-12T00:00:00"/>
    <s v="domingo"/>
    <x v="10"/>
    <d v="1899-12-30T18:28:48"/>
    <d v="1899-12-30T10:19:12"/>
    <s v="E-112"/>
    <s v="Olivera Castro, Lucía"/>
    <x v="4"/>
    <s v="La Libertad"/>
    <n v="2"/>
    <n v="50"/>
  </r>
  <r>
    <d v="2020-04-12T00:00:00"/>
    <s v="domingo"/>
    <x v="7"/>
    <d v="1899-12-30T14:52:48"/>
    <d v="1899-12-30T06:14:24"/>
    <s v="E-058"/>
    <s v="Castillo Coronel, Alonso"/>
    <x v="0"/>
    <s v="Ayacucho"/>
    <n v="0"/>
    <n v="0"/>
  </r>
  <r>
    <d v="2020-04-12T00:00:00"/>
    <s v="domingo"/>
    <x v="7"/>
    <d v="1899-12-30T16:04:48"/>
    <d v="1899-12-30T07:26:24"/>
    <s v="E-076"/>
    <s v="Córdoba Páez, Carmen"/>
    <x v="1"/>
    <s v="Cusco"/>
    <n v="0"/>
    <n v="0"/>
  </r>
  <r>
    <d v="2020-04-12T00:00:00"/>
    <s v="domingo"/>
    <x v="12"/>
    <d v="1899-12-30T20:24:00"/>
    <d v="1899-12-30T11:31:12"/>
    <s v="E-092"/>
    <s v="Escobar Franco, Víctor Hugo"/>
    <x v="0"/>
    <s v="Lima"/>
    <n v="3"/>
    <n v="75"/>
  </r>
  <r>
    <d v="2020-04-12T00:00:00"/>
    <s v="domingo"/>
    <x v="12"/>
    <d v="1899-12-30T15:36:00"/>
    <d v="1899-12-30T06:43:12"/>
    <s v="E-056"/>
    <s v="Carrizo Ramos, Lucas"/>
    <x v="3"/>
    <s v="Lambayeque"/>
    <n v="0"/>
    <n v="0"/>
  </r>
  <r>
    <d v="2020-04-13T00:00:00"/>
    <s v="lunes"/>
    <x v="0"/>
    <d v="1899-12-30T14:38:24"/>
    <d v="1899-12-30T08:38:24"/>
    <s v="E-018"/>
    <s v="Fernández Acosta, Benjamín"/>
    <x v="3"/>
    <s v="Cusco"/>
    <n v="0"/>
    <n v="0"/>
  </r>
  <r>
    <d v="2020-04-13T00:00:00"/>
    <s v="lunes"/>
    <x v="1"/>
    <d v="1899-12-30T13:12:00"/>
    <d v="1899-12-30T06:57:36"/>
    <s v="E-080"/>
    <s v="Rivero Escobar, Paula"/>
    <x v="2"/>
    <s v="Cusco"/>
    <n v="0"/>
    <n v="0"/>
  </r>
  <r>
    <d v="2020-04-13T00:00:00"/>
    <s v="lunes"/>
    <x v="1"/>
    <d v="1899-12-30T13:55:12"/>
    <d v="1899-12-30T07:40:48"/>
    <s v="E-064"/>
    <s v="Ojeda Maldonado, Diego"/>
    <x v="5"/>
    <s v="Loreto"/>
    <n v="0"/>
    <n v="0"/>
  </r>
  <r>
    <d v="2020-04-13T00:00:00"/>
    <s v="lunes"/>
    <x v="2"/>
    <d v="1899-12-30T18:00:00"/>
    <d v="1899-12-30T11:31:12"/>
    <s v="E-038"/>
    <s v="Giménez Godoy, Florencia"/>
    <x v="2"/>
    <s v="Tacna"/>
    <n v="3"/>
    <n v="75"/>
  </r>
  <r>
    <d v="2020-04-13T00:00:00"/>
    <s v="lunes"/>
    <x v="2"/>
    <d v="1899-12-30T16:33:36"/>
    <d v="1899-12-30T10:04:48"/>
    <s v="E-069"/>
    <s v="Coronel Miranda, Ana María"/>
    <x v="1"/>
    <s v="Lambayeque"/>
    <n v="2"/>
    <n v="50"/>
  </r>
  <r>
    <d v="2020-04-13T00:00:00"/>
    <s v="lunes"/>
    <x v="8"/>
    <d v="1899-12-30T16:48:00"/>
    <d v="1899-12-30T10:04:48"/>
    <s v="E-020"/>
    <s v="Díaz Medina, Felipe"/>
    <x v="0"/>
    <s v="Ayacucho"/>
    <n v="2"/>
    <n v="50"/>
  </r>
  <r>
    <d v="2020-04-13T00:00:00"/>
    <s v="lunes"/>
    <x v="3"/>
    <d v="1899-12-30T14:24:00"/>
    <d v="1899-12-30T07:26:24"/>
    <s v="E-092"/>
    <s v="Escobar Franco, Víctor Hugo"/>
    <x v="0"/>
    <s v="Lima"/>
    <n v="0"/>
    <n v="0"/>
  </r>
  <r>
    <d v="2020-04-13T00:00:00"/>
    <s v="lunes"/>
    <x v="4"/>
    <d v="1899-12-30T14:09:36"/>
    <d v="1899-12-30T06:57:36"/>
    <s v="E-077"/>
    <s v="Correa Blanco, Laura"/>
    <x v="2"/>
    <s v="Loreto"/>
    <n v="0"/>
    <n v="0"/>
  </r>
  <r>
    <d v="2020-04-13T00:00:00"/>
    <s v="lunes"/>
    <x v="4"/>
    <d v="1899-12-30T19:12:00"/>
    <d v="1899-12-30T12:00:00"/>
    <s v="E-074"/>
    <s v="Arias Hernández, Lidia"/>
    <x v="2"/>
    <s v="Tacna"/>
    <n v="4"/>
    <n v="100"/>
  </r>
  <r>
    <d v="2020-04-13T00:00:00"/>
    <s v="lunes"/>
    <x v="4"/>
    <d v="1899-12-30T15:50:24"/>
    <d v="1899-12-30T08:38:24"/>
    <s v="E-100"/>
    <s v="Maidana Arce, Martha"/>
    <x v="4"/>
    <s v="Lima"/>
    <n v="0"/>
    <n v="0"/>
  </r>
  <r>
    <d v="2020-04-13T00:00:00"/>
    <s v="lunes"/>
    <x v="6"/>
    <d v="1899-12-30T16:04:48"/>
    <d v="1899-12-30T08:09:36"/>
    <s v="E-027"/>
    <s v="Torres Molina, Mateo"/>
    <x v="5"/>
    <s v="Lima"/>
    <n v="0"/>
    <n v="0"/>
  </r>
  <r>
    <d v="2020-04-13T00:00:00"/>
    <s v="lunes"/>
    <x v="11"/>
    <d v="1899-12-30T19:40:48"/>
    <d v="1899-12-30T11:16:48"/>
    <s v="E-025"/>
    <s v="Romero Gutiérrez, Santino"/>
    <x v="5"/>
    <s v="Arequipa"/>
    <n v="3"/>
    <n v="75"/>
  </r>
  <r>
    <d v="2020-04-13T00:00:00"/>
    <s v="lunes"/>
    <x v="12"/>
    <d v="1899-12-30T19:40:48"/>
    <d v="1899-12-30T10:48:00"/>
    <s v="E-038"/>
    <s v="Giménez Godoy, Florencia"/>
    <x v="2"/>
    <s v="Tacna"/>
    <n v="2"/>
    <n v="50"/>
  </r>
  <r>
    <d v="2020-04-13T00:00:00"/>
    <s v="lunes"/>
    <x v="12"/>
    <d v="1899-12-30T16:33:36"/>
    <d v="1899-12-30T07:40:48"/>
    <s v="E-112"/>
    <s v="Olivera Castro, Lucía"/>
    <x v="4"/>
    <s v="La Libertad"/>
    <n v="0"/>
    <n v="0"/>
  </r>
  <r>
    <d v="2020-04-14T00:00:00"/>
    <s v="martes"/>
    <x v="2"/>
    <d v="1899-12-30T16:04:48"/>
    <d v="1899-12-30T09:36:00"/>
    <s v="E-006"/>
    <s v="Cavero Díaz, Emma"/>
    <x v="5"/>
    <s v="Arequipa"/>
    <n v="1"/>
    <n v="25"/>
  </r>
  <r>
    <d v="2020-04-14T00:00:00"/>
    <s v="martes"/>
    <x v="3"/>
    <d v="1899-12-30T18:57:36"/>
    <d v="1899-12-30T12:00:00"/>
    <s v="E-044"/>
    <s v="Ortiz Carrizo, Amanda"/>
    <x v="4"/>
    <s v="Ayacucho"/>
    <n v="4"/>
    <n v="100"/>
  </r>
  <r>
    <d v="2020-04-14T00:00:00"/>
    <s v="martes"/>
    <x v="4"/>
    <d v="1899-12-30T15:50:24"/>
    <d v="1899-12-30T08:38:24"/>
    <s v="E-082"/>
    <s v="Mansilla Soria, María"/>
    <x v="1"/>
    <s v="Ayacucho"/>
    <n v="0"/>
    <n v="0"/>
  </r>
  <r>
    <d v="2020-04-14T00:00:00"/>
    <s v="martes"/>
    <x v="9"/>
    <d v="1899-12-30T15:50:24"/>
    <d v="1899-12-30T08:24:00"/>
    <s v="E-071"/>
    <s v="Ramos Méndez, Sonia"/>
    <x v="2"/>
    <s v="Loreto"/>
    <n v="0"/>
    <n v="0"/>
  </r>
  <r>
    <d v="2020-04-14T00:00:00"/>
    <s v="martes"/>
    <x v="9"/>
    <d v="1899-12-30T16:04:48"/>
    <d v="1899-12-30T08:38:24"/>
    <s v="E-077"/>
    <s v="Correa Blanco, Laura"/>
    <x v="2"/>
    <s v="Loreto"/>
    <n v="0"/>
    <n v="0"/>
  </r>
  <r>
    <d v="2020-04-14T00:00:00"/>
    <s v="martes"/>
    <x v="5"/>
    <d v="1899-12-30T13:55:12"/>
    <d v="1899-12-30T06:14:24"/>
    <s v="E-080"/>
    <s v="Rivero Escobar, Paula"/>
    <x v="2"/>
    <s v="Cusco"/>
    <n v="0"/>
    <n v="0"/>
  </r>
  <r>
    <d v="2020-04-14T00:00:00"/>
    <s v="martes"/>
    <x v="6"/>
    <d v="1899-12-30T17:31:12"/>
    <d v="1899-12-30T09:36:00"/>
    <s v="E-060"/>
    <s v="Quiroga Figueroa, Tomás"/>
    <x v="4"/>
    <s v="Cusco"/>
    <n v="1"/>
    <n v="25"/>
  </r>
  <r>
    <d v="2020-04-14T00:00:00"/>
    <s v="martes"/>
    <x v="10"/>
    <d v="1899-12-30T20:09:36"/>
    <d v="1899-12-30T12:00:00"/>
    <s v="E-041"/>
    <s v="Rojas Moreno, Maite"/>
    <x v="2"/>
    <s v="Tacna"/>
    <n v="4"/>
    <n v="100"/>
  </r>
  <r>
    <d v="2020-04-14T00:00:00"/>
    <s v="martes"/>
    <x v="10"/>
    <d v="1899-12-30T19:55:12"/>
    <d v="1899-12-30T11:45:36"/>
    <s v="E-030"/>
    <s v="Ramírez Rojas, Santiago"/>
    <x v="1"/>
    <s v="Arequipa"/>
    <n v="3"/>
    <n v="75"/>
  </r>
  <r>
    <d v="2020-04-14T00:00:00"/>
    <s v="martes"/>
    <x v="10"/>
    <d v="1899-12-30T20:09:36"/>
    <d v="1899-12-30T12:00:00"/>
    <s v="E-066"/>
    <s v="Villalba Farías, Gaspar"/>
    <x v="2"/>
    <s v="Cusco"/>
    <n v="4"/>
    <n v="100"/>
  </r>
  <r>
    <d v="2020-04-14T00:00:00"/>
    <s v="martes"/>
    <x v="11"/>
    <d v="1899-12-30T20:24:00"/>
    <d v="1899-12-30T12:00:00"/>
    <s v="E-098"/>
    <s v="Blanco Leguizamón, José Manuel"/>
    <x v="4"/>
    <s v="Tacna"/>
    <n v="4"/>
    <n v="100"/>
  </r>
  <r>
    <d v="2020-04-14T00:00:00"/>
    <s v="martes"/>
    <x v="11"/>
    <d v="1899-12-30T15:07:12"/>
    <d v="1899-12-30T06:43:12"/>
    <s v="E-069"/>
    <s v="Coronel Miranda, Ana María"/>
    <x v="1"/>
    <s v="Lambayeque"/>
    <n v="0"/>
    <n v="0"/>
  </r>
  <r>
    <d v="2020-04-14T00:00:00"/>
    <s v="martes"/>
    <x v="7"/>
    <d v="1899-12-30T16:04:48"/>
    <d v="1899-12-30T07:26:24"/>
    <s v="E-007"/>
    <s v="Cáceres Martínez, Delfina"/>
    <x v="5"/>
    <s v="Ayacucho"/>
    <n v="0"/>
    <n v="0"/>
  </r>
  <r>
    <d v="2020-04-14T00:00:00"/>
    <s v="martes"/>
    <x v="12"/>
    <d v="1899-12-30T19:55:12"/>
    <d v="1899-12-30T11:02:24"/>
    <s v="E-027"/>
    <s v="Torres Molina, Mateo"/>
    <x v="5"/>
    <s v="Lima"/>
    <n v="3"/>
    <n v="75"/>
  </r>
  <r>
    <d v="2020-04-14T00:00:00"/>
    <s v="martes"/>
    <x v="12"/>
    <d v="1899-12-30T15:50:24"/>
    <d v="1899-12-30T06:57:36"/>
    <s v="E-092"/>
    <s v="Escobar Franco, Víctor Hugo"/>
    <x v="0"/>
    <s v="Lima"/>
    <n v="0"/>
    <n v="0"/>
  </r>
  <r>
    <d v="2020-04-14T00:00:00"/>
    <s v="martes"/>
    <x v="12"/>
    <d v="1899-12-30T18:14:24"/>
    <d v="1899-12-30T09:21:36"/>
    <s v="E-093"/>
    <s v="Mendoza Bravo, Jorge"/>
    <x v="0"/>
    <s v="Lima"/>
    <n v="1"/>
    <n v="25"/>
  </r>
  <r>
    <d v="2020-04-15T00:00:00"/>
    <s v="miércoles"/>
    <x v="2"/>
    <d v="1899-12-30T15:07:12"/>
    <d v="1899-12-30T08:38:24"/>
    <s v="E-114"/>
    <s v="Franco Ortiz, Laura"/>
    <x v="3"/>
    <s v="Lima"/>
    <n v="0"/>
    <n v="0"/>
  </r>
  <r>
    <d v="2020-04-15T00:00:00"/>
    <s v="miércoles"/>
    <x v="2"/>
    <d v="1899-12-30T16:19:12"/>
    <d v="1899-12-30T09:50:24"/>
    <s v="E-047"/>
    <s v="Luna Ledesma, Catalina"/>
    <x v="2"/>
    <s v="Tacna"/>
    <n v="1"/>
    <n v="25"/>
  </r>
  <r>
    <d v="2020-04-15T00:00:00"/>
    <s v="miércoles"/>
    <x v="8"/>
    <d v="1899-12-30T13:26:24"/>
    <d v="1899-12-30T06:43:12"/>
    <s v="E-066"/>
    <s v="Villalba Farías, Gaspar"/>
    <x v="2"/>
    <s v="Cusco"/>
    <n v="0"/>
    <n v="0"/>
  </r>
  <r>
    <d v="2020-04-15T00:00:00"/>
    <s v="miércoles"/>
    <x v="8"/>
    <d v="1899-12-30T15:50:24"/>
    <d v="1899-12-30T09:07:12"/>
    <s v="E-025"/>
    <s v="Romero Gutiérrez, Santino"/>
    <x v="5"/>
    <s v="Arequipa"/>
    <n v="1"/>
    <n v="25"/>
  </r>
  <r>
    <d v="2020-04-15T00:00:00"/>
    <s v="miércoles"/>
    <x v="3"/>
    <d v="1899-12-30T13:55:12"/>
    <d v="1899-12-30T06:57:36"/>
    <s v="E-017"/>
    <s v="Gómez Flores, Francesca"/>
    <x v="3"/>
    <s v="Arequipa"/>
    <n v="0"/>
    <n v="0"/>
  </r>
  <r>
    <d v="2020-04-15T00:00:00"/>
    <s v="miércoles"/>
    <x v="3"/>
    <d v="1899-12-30T15:50:24"/>
    <d v="1899-12-30T08:52:48"/>
    <s v="E-053"/>
    <s v="Moreno Villalba, Benjamín"/>
    <x v="2"/>
    <s v="Tacna"/>
    <n v="0"/>
    <n v="0"/>
  </r>
  <r>
    <d v="2020-04-15T00:00:00"/>
    <s v="miércoles"/>
    <x v="9"/>
    <d v="1899-12-30T13:40:48"/>
    <d v="1899-12-30T06:14:24"/>
    <s v="E-072"/>
    <s v="Vargas Lucero, Juana"/>
    <x v="4"/>
    <s v="La Libertad"/>
    <n v="0"/>
    <n v="0"/>
  </r>
  <r>
    <d v="2020-04-15T00:00:00"/>
    <s v="miércoles"/>
    <x v="5"/>
    <d v="1899-12-30T18:14:24"/>
    <d v="1899-12-30T10:33:36"/>
    <s v="E-048"/>
    <s v="Juárez Muñoz, Trinidad"/>
    <x v="5"/>
    <s v="La Libertad"/>
    <n v="2"/>
    <n v="50"/>
  </r>
  <r>
    <d v="2020-04-15T00:00:00"/>
    <s v="miércoles"/>
    <x v="5"/>
    <d v="1899-12-30T16:33:36"/>
    <d v="1899-12-30T08:52:48"/>
    <s v="E-090"/>
    <s v="Cruz Duarte, David"/>
    <x v="1"/>
    <s v="Arequipa"/>
    <n v="0"/>
    <n v="0"/>
  </r>
  <r>
    <d v="2020-04-15T00:00:00"/>
    <s v="miércoles"/>
    <x v="10"/>
    <d v="1899-12-30T18:28:48"/>
    <d v="1899-12-30T10:19:12"/>
    <s v="E-082"/>
    <s v="Mansilla Soria, María"/>
    <x v="1"/>
    <s v="Ayacucho"/>
    <n v="2"/>
    <n v="50"/>
  </r>
  <r>
    <d v="2020-04-15T00:00:00"/>
    <s v="miércoles"/>
    <x v="10"/>
    <d v="1899-12-30T18:14:24"/>
    <d v="1899-12-30T10:04:48"/>
    <s v="E-042"/>
    <s v="Molina Peralta, Julieta"/>
    <x v="0"/>
    <s v="Ayacucho"/>
    <n v="2"/>
    <n v="50"/>
  </r>
  <r>
    <d v="2020-04-15T00:00:00"/>
    <s v="miércoles"/>
    <x v="11"/>
    <d v="1899-12-30T17:31:12"/>
    <d v="1899-12-30T09:07:12"/>
    <s v="E-069"/>
    <s v="Coronel Miranda, Ana María"/>
    <x v="1"/>
    <s v="Lambayeque"/>
    <n v="1"/>
    <n v="25"/>
  </r>
  <r>
    <d v="2020-04-15T00:00:00"/>
    <s v="miércoles"/>
    <x v="12"/>
    <d v="1899-12-30T18:57:36"/>
    <d v="1899-12-30T10:04:48"/>
    <s v="E-097"/>
    <s v="Ayala Montenegro, Mario"/>
    <x v="1"/>
    <s v="Lima"/>
    <n v="2"/>
    <n v="50"/>
  </r>
  <r>
    <d v="2020-04-15T00:00:00"/>
    <s v="miércoles"/>
    <x v="12"/>
    <d v="1899-12-30T19:55:12"/>
    <d v="1899-12-30T11:02:24"/>
    <s v="E-062"/>
    <s v="Vera Cáceres, Cristóbal"/>
    <x v="5"/>
    <s v="Lima"/>
    <n v="3"/>
    <n v="75"/>
  </r>
  <r>
    <d v="2020-04-16T00:00:00"/>
    <s v="jueves"/>
    <x v="1"/>
    <d v="1899-12-30T15:36:00"/>
    <d v="1899-12-30T09:21:36"/>
    <s v="E-050"/>
    <s v="Ríos Ponce, Alonso"/>
    <x v="0"/>
    <s v="Cusco"/>
    <n v="1"/>
    <n v="25"/>
  </r>
  <r>
    <d v="2020-04-16T00:00:00"/>
    <s v="jueves"/>
    <x v="2"/>
    <d v="1899-12-30T18:00:00"/>
    <d v="1899-12-30T11:31:12"/>
    <s v="E-007"/>
    <s v="Cáceres Martínez, Delfina"/>
    <x v="5"/>
    <s v="Ayacucho"/>
    <n v="3"/>
    <n v="75"/>
  </r>
  <r>
    <d v="2020-04-16T00:00:00"/>
    <s v="jueves"/>
    <x v="8"/>
    <d v="1899-12-30T16:33:36"/>
    <d v="1899-12-30T09:50:24"/>
    <s v="E-114"/>
    <s v="Franco Ortiz, Laura"/>
    <x v="3"/>
    <s v="Lima"/>
    <n v="1"/>
    <n v="25"/>
  </r>
  <r>
    <d v="2020-04-16T00:00:00"/>
    <s v="jueves"/>
    <x v="5"/>
    <d v="1899-12-30T16:04:48"/>
    <d v="1899-12-30T08:24:00"/>
    <s v="E-091"/>
    <s v="Páez Soto, Fernando"/>
    <x v="1"/>
    <s v="Tacna"/>
    <n v="0"/>
    <n v="0"/>
  </r>
  <r>
    <d v="2020-04-16T00:00:00"/>
    <s v="jueves"/>
    <x v="10"/>
    <d v="1899-12-30T14:24:00"/>
    <d v="1899-12-30T06:14:24"/>
    <s v="E-018"/>
    <s v="Fernández Acosta, Benjamín"/>
    <x v="3"/>
    <s v="Cusco"/>
    <n v="0"/>
    <n v="0"/>
  </r>
  <r>
    <d v="2020-04-16T00:00:00"/>
    <s v="jueves"/>
    <x v="10"/>
    <d v="1899-12-30T18:00:00"/>
    <d v="1899-12-30T09:50:24"/>
    <s v="E-057"/>
    <s v="Peralta Arias, Maximiliano"/>
    <x v="5"/>
    <s v="Lambayeque"/>
    <n v="1"/>
    <n v="25"/>
  </r>
  <r>
    <d v="2020-04-16T00:00:00"/>
    <s v="jueves"/>
    <x v="7"/>
    <d v="1899-12-30T20:24:00"/>
    <d v="1899-12-30T11:45:36"/>
    <s v="E-076"/>
    <s v="Córdoba Páez, Carmen"/>
    <x v="1"/>
    <s v="Cusco"/>
    <n v="3"/>
    <n v="75"/>
  </r>
  <r>
    <d v="2020-04-16T00:00:00"/>
    <s v="jueves"/>
    <x v="12"/>
    <d v="1899-12-30T20:09:36"/>
    <d v="1899-12-30T11:16:48"/>
    <s v="E-011"/>
    <s v="Gonzales Romero, Victoria"/>
    <x v="5"/>
    <s v="Cusco"/>
    <n v="3"/>
    <n v="75"/>
  </r>
  <r>
    <d v="2020-04-16T00:00:00"/>
    <s v="jueves"/>
    <x v="12"/>
    <d v="1899-12-30T17:02:24"/>
    <d v="1899-12-30T08:09:36"/>
    <s v="E-058"/>
    <s v="Castillo Coronel, Alonso"/>
    <x v="0"/>
    <s v="Ayacucho"/>
    <n v="0"/>
    <n v="0"/>
  </r>
  <r>
    <d v="2020-04-17T00:00:00"/>
    <s v="viernes"/>
    <x v="1"/>
    <d v="1899-12-30T12:57:36"/>
    <d v="1899-12-30T06:43:12"/>
    <s v="E-113"/>
    <s v="Toledo Rojas, Paula"/>
    <x v="3"/>
    <s v="Tacna"/>
    <n v="0"/>
    <n v="0"/>
  </r>
  <r>
    <d v="2020-04-17T00:00:00"/>
    <s v="viernes"/>
    <x v="1"/>
    <d v="1899-12-30T17:02:24"/>
    <d v="1899-12-30T10:48:00"/>
    <s v="E-007"/>
    <s v="Cáceres Martínez, Delfina"/>
    <x v="5"/>
    <s v="Ayacucho"/>
    <n v="2"/>
    <n v="50"/>
  </r>
  <r>
    <d v="2020-04-17T00:00:00"/>
    <s v="viernes"/>
    <x v="2"/>
    <d v="1899-12-30T17:31:12"/>
    <d v="1899-12-30T11:02:24"/>
    <s v="E-048"/>
    <s v="Juárez Muñoz, Trinidad"/>
    <x v="5"/>
    <s v="La Libertad"/>
    <n v="3"/>
    <n v="75"/>
  </r>
  <r>
    <d v="2020-04-17T00:00:00"/>
    <s v="viernes"/>
    <x v="2"/>
    <d v="1899-12-30T14:38:24"/>
    <d v="1899-12-30T08:09:36"/>
    <s v="E-059"/>
    <s v="Ledesma Córdoba, Martín"/>
    <x v="0"/>
    <s v="Lima"/>
    <n v="0"/>
    <n v="0"/>
  </r>
  <r>
    <d v="2020-04-17T00:00:00"/>
    <s v="viernes"/>
    <x v="8"/>
    <d v="1899-12-30T13:55:12"/>
    <d v="1899-12-30T07:12:00"/>
    <s v="E-099"/>
    <s v="Soria Chávez, Víctor"/>
    <x v="3"/>
    <s v="Arequipa"/>
    <n v="0"/>
    <n v="0"/>
  </r>
  <r>
    <d v="2020-04-17T00:00:00"/>
    <s v="viernes"/>
    <x v="3"/>
    <d v="1899-12-30T16:48:00"/>
    <d v="1899-12-30T09:50:24"/>
    <s v="E-064"/>
    <s v="Ojeda Maldonado, Diego"/>
    <x v="5"/>
    <s v="Loreto"/>
    <n v="1"/>
    <n v="25"/>
  </r>
  <r>
    <d v="2020-04-17T00:00:00"/>
    <s v="viernes"/>
    <x v="3"/>
    <d v="1899-12-30T16:33:36"/>
    <d v="1899-12-30T09:36:00"/>
    <s v="E-031"/>
    <s v="Flores Ortiz, Tomás"/>
    <x v="1"/>
    <s v="Lambayeque"/>
    <n v="1"/>
    <n v="25"/>
  </r>
  <r>
    <d v="2020-04-17T00:00:00"/>
    <s v="viernes"/>
    <x v="4"/>
    <d v="1899-12-30T18:14:24"/>
    <d v="1899-12-30T11:02:24"/>
    <s v="E-074"/>
    <s v="Arias Hernández, Lidia"/>
    <x v="2"/>
    <s v="Tacna"/>
    <n v="3"/>
    <n v="75"/>
  </r>
  <r>
    <d v="2020-04-17T00:00:00"/>
    <s v="viernes"/>
    <x v="4"/>
    <d v="1899-12-30T18:43:12"/>
    <d v="1899-12-30T11:31:12"/>
    <s v="E-070"/>
    <s v="Vázquez Roldán, Elizabeth"/>
    <x v="2"/>
    <s v="La Libertad"/>
    <n v="3"/>
    <n v="75"/>
  </r>
  <r>
    <d v="2020-04-17T00:00:00"/>
    <s v="viernes"/>
    <x v="9"/>
    <d v="1899-12-30T14:38:24"/>
    <d v="1899-12-30T07:12:00"/>
    <s v="E-109"/>
    <s v="Bravo Giménez/Jiménez, Carmen"/>
    <x v="2"/>
    <s v="La Libertad"/>
    <n v="0"/>
    <n v="0"/>
  </r>
  <r>
    <d v="2020-04-17T00:00:00"/>
    <s v="viernes"/>
    <x v="6"/>
    <d v="1899-12-30T14:24:00"/>
    <d v="1899-12-30T06:28:48"/>
    <s v="E-113"/>
    <s v="Toledo Rojas, Paula"/>
    <x v="3"/>
    <s v="Tacna"/>
    <n v="0"/>
    <n v="0"/>
  </r>
  <r>
    <d v="2020-04-17T00:00:00"/>
    <s v="viernes"/>
    <x v="10"/>
    <d v="1899-12-30T17:31:12"/>
    <d v="1899-12-30T09:21:36"/>
    <s v="E-023"/>
    <s v="García Aguirre, Joaquín"/>
    <x v="0"/>
    <s v="Cusco"/>
    <n v="1"/>
    <n v="25"/>
  </r>
  <r>
    <d v="2020-04-17T00:00:00"/>
    <s v="viernes"/>
    <x v="12"/>
    <d v="1899-12-30T20:09:36"/>
    <d v="1899-12-30T11:16:48"/>
    <s v="E-031"/>
    <s v="Flores Ortiz, Tomás"/>
    <x v="1"/>
    <s v="Lambayeque"/>
    <n v="3"/>
    <n v="75"/>
  </r>
  <r>
    <d v="2020-04-17T00:00:00"/>
    <s v="viernes"/>
    <x v="12"/>
    <d v="1899-12-30T16:48:00"/>
    <d v="1899-12-30T07:55:12"/>
    <s v="E-109"/>
    <s v="Bravo Giménez/Jiménez, Carmen"/>
    <x v="2"/>
    <s v="La Libertad"/>
    <n v="0"/>
    <n v="0"/>
  </r>
  <r>
    <d v="2020-04-17T00:00:00"/>
    <s v="viernes"/>
    <x v="12"/>
    <d v="1899-12-30T19:26:24"/>
    <d v="1899-12-30T10:33:36"/>
    <s v="E-015"/>
    <s v="González Ruiz, Morena"/>
    <x v="1"/>
    <s v="Loreto"/>
    <n v="2"/>
    <n v="50"/>
  </r>
  <r>
    <d v="2020-04-17T00:00:00"/>
    <s v="viernes"/>
    <x v="12"/>
    <d v="1899-12-30T17:16:48"/>
    <d v="1899-12-30T08:24:00"/>
    <s v="E-066"/>
    <s v="Villalba Farías, Gaspar"/>
    <x v="2"/>
    <s v="Cusco"/>
    <n v="0"/>
    <n v="0"/>
  </r>
  <r>
    <d v="2020-04-18T00:00:00"/>
    <s v="sábado"/>
    <x v="0"/>
    <d v="1899-12-30T16:19:12"/>
    <d v="1899-12-30T10:19:12"/>
    <s v="E-096"/>
    <s v="Ávila Velázquez, Pablo"/>
    <x v="5"/>
    <s v="Arequipa"/>
    <n v="2"/>
    <n v="50"/>
  </r>
  <r>
    <d v="2020-04-18T00:00:00"/>
    <s v="sábado"/>
    <x v="0"/>
    <d v="1899-12-30T17:31:12"/>
    <d v="1899-12-30T11:31:12"/>
    <s v="E-001"/>
    <s v="Bazo González, Isabella"/>
    <x v="2"/>
    <s v="Ayacucho"/>
    <n v="3"/>
    <n v="75"/>
  </r>
  <r>
    <d v="2020-04-18T00:00:00"/>
    <s v="sábado"/>
    <x v="1"/>
    <d v="1899-12-30T15:50:24"/>
    <d v="1899-12-30T09:36:00"/>
    <s v="E-049"/>
    <s v="Cabrera Ojeda, Valentina"/>
    <x v="3"/>
    <s v="Lambayeque"/>
    <n v="1"/>
    <n v="25"/>
  </r>
  <r>
    <d v="2020-04-18T00:00:00"/>
    <s v="sábado"/>
    <x v="1"/>
    <d v="1899-12-30T12:43:12"/>
    <d v="1899-12-30T06:28:48"/>
    <s v="E-063"/>
    <s v="Muñoz Vargas, José"/>
    <x v="4"/>
    <s v="Loreto"/>
    <n v="0"/>
    <n v="0"/>
  </r>
  <r>
    <d v="2020-04-18T00:00:00"/>
    <s v="sábado"/>
    <x v="1"/>
    <d v="1899-12-30T16:19:12"/>
    <d v="1899-12-30T10:04:48"/>
    <s v="E-105"/>
    <s v="Campos Herrera, Juana"/>
    <x v="4"/>
    <s v="Lambayeque"/>
    <n v="2"/>
    <n v="50"/>
  </r>
  <r>
    <d v="2020-04-18T00:00:00"/>
    <s v="sábado"/>
    <x v="1"/>
    <d v="1899-12-30T12:57:36"/>
    <d v="1899-12-30T06:43:12"/>
    <s v="E-016"/>
    <s v="Rodríguez Ramírez, Josefina"/>
    <x v="0"/>
    <s v="La Libertad"/>
    <n v="0"/>
    <n v="0"/>
  </r>
  <r>
    <d v="2020-04-18T00:00:00"/>
    <s v="sábado"/>
    <x v="2"/>
    <d v="1899-12-30T16:33:36"/>
    <d v="1899-12-30T10:04:48"/>
    <s v="E-014"/>
    <s v="Pitt Torres, Julieta"/>
    <x v="3"/>
    <s v="Loreto"/>
    <n v="2"/>
    <n v="50"/>
  </r>
  <r>
    <d v="2020-04-18T00:00:00"/>
    <s v="sábado"/>
    <x v="3"/>
    <d v="1899-12-30T18:00:00"/>
    <d v="1899-12-30T11:02:24"/>
    <s v="E-101"/>
    <s v="Acuña Acosta, Roxana"/>
    <x v="1"/>
    <s v="Tacna"/>
    <n v="3"/>
    <n v="75"/>
  </r>
  <r>
    <d v="2020-04-18T00:00:00"/>
    <s v="sábado"/>
    <x v="3"/>
    <d v="1899-12-30T13:12:00"/>
    <d v="1899-12-30T06:14:24"/>
    <s v="E-046"/>
    <s v="Núñez Castillo, Antonia"/>
    <x v="1"/>
    <s v="La Libertad"/>
    <n v="0"/>
    <n v="0"/>
  </r>
  <r>
    <d v="2020-04-18T00:00:00"/>
    <s v="sábado"/>
    <x v="3"/>
    <d v="1899-12-30T18:57:36"/>
    <d v="1899-12-30T12:00:00"/>
    <s v="E-069"/>
    <s v="Coronel Miranda, Ana María"/>
    <x v="1"/>
    <s v="Lambayeque"/>
    <n v="4"/>
    <n v="100"/>
  </r>
  <r>
    <d v="2020-04-18T00:00:00"/>
    <s v="sábado"/>
    <x v="4"/>
    <d v="1899-12-30T15:07:12"/>
    <d v="1899-12-30T07:55:12"/>
    <s v="E-095"/>
    <s v="Bustos Toledo, Antonio"/>
    <x v="2"/>
    <s v="Loreto"/>
    <n v="0"/>
    <n v="0"/>
  </r>
  <r>
    <d v="2020-04-18T00:00:00"/>
    <s v="sábado"/>
    <x v="9"/>
    <d v="1899-12-30T17:02:24"/>
    <d v="1899-12-30T09:36:00"/>
    <s v="E-020"/>
    <s v="Díaz Medina, Felipe"/>
    <x v="0"/>
    <s v="Ayacucho"/>
    <n v="1"/>
    <n v="25"/>
  </r>
  <r>
    <d v="2020-04-18T00:00:00"/>
    <s v="sábado"/>
    <x v="9"/>
    <d v="1899-12-30T15:07:12"/>
    <d v="1899-12-30T07:40:48"/>
    <s v="E-103"/>
    <s v="Duarte Medina, Elizabeth"/>
    <x v="3"/>
    <s v="Tacna"/>
    <n v="0"/>
    <n v="0"/>
  </r>
  <r>
    <d v="2020-04-18T00:00:00"/>
    <s v="sábado"/>
    <x v="9"/>
    <d v="1899-12-30T19:12:00"/>
    <d v="1899-12-30T11:45:36"/>
    <s v="E-070"/>
    <s v="Vázquez Roldán, Elizabeth"/>
    <x v="2"/>
    <s v="La Libertad"/>
    <n v="3"/>
    <n v="75"/>
  </r>
  <r>
    <d v="2020-04-18T00:00:00"/>
    <s v="sábado"/>
    <x v="9"/>
    <d v="1899-12-30T13:55:12"/>
    <d v="1899-12-30T06:28:48"/>
    <s v="E-071"/>
    <s v="Ramos Méndez, Sonia"/>
    <x v="2"/>
    <s v="Loreto"/>
    <n v="0"/>
    <n v="0"/>
  </r>
  <r>
    <d v="2020-04-18T00:00:00"/>
    <s v="sábado"/>
    <x v="5"/>
    <d v="1899-12-30T18:28:48"/>
    <d v="1899-12-30T10:48:00"/>
    <s v="E-066"/>
    <s v="Villalba Farías, Gaspar"/>
    <x v="2"/>
    <s v="Cusco"/>
    <n v="2"/>
    <n v="50"/>
  </r>
  <r>
    <d v="2020-04-18T00:00:00"/>
    <s v="sábado"/>
    <x v="10"/>
    <d v="1899-12-30T20:09:36"/>
    <d v="1899-12-30T12:00:00"/>
    <s v="E-111"/>
    <s v="Velázquez Silva, Ana Patricia"/>
    <x v="4"/>
    <s v="Cusco"/>
    <n v="4"/>
    <n v="100"/>
  </r>
  <r>
    <d v="2020-04-18T00:00:00"/>
    <s v="sábado"/>
    <x v="10"/>
    <d v="1899-12-30T14:38:24"/>
    <d v="1899-12-30T06:28:48"/>
    <s v="E-036"/>
    <s v="Suárez Ríos, Emilia"/>
    <x v="1"/>
    <s v="La Libertad"/>
    <n v="0"/>
    <n v="0"/>
  </r>
  <r>
    <d v="2020-04-18T00:00:00"/>
    <s v="sábado"/>
    <x v="10"/>
    <d v="1899-12-30T18:43:12"/>
    <d v="1899-12-30T10:33:36"/>
    <s v="E-086"/>
    <s v="Guzmán Maidana, Marco Antonio"/>
    <x v="5"/>
    <s v="Lambayeque"/>
    <n v="2"/>
    <n v="50"/>
  </r>
  <r>
    <d v="2020-04-18T00:00:00"/>
    <s v="sábado"/>
    <x v="7"/>
    <d v="1899-12-30T19:40:48"/>
    <d v="1899-12-30T11:02:24"/>
    <s v="E-104"/>
    <s v="Moyano Suárez, Sonia"/>
    <x v="0"/>
    <s v="La Libertad"/>
    <n v="3"/>
    <n v="75"/>
  </r>
  <r>
    <d v="2020-04-18T00:00:00"/>
    <s v="sábado"/>
    <x v="7"/>
    <d v="1899-12-30T14:38:24"/>
    <d v="1899-12-30T06:00:00"/>
    <s v="E-101"/>
    <s v="Acuña Acosta, Roxana"/>
    <x v="1"/>
    <s v="Tacna"/>
    <n v="0"/>
    <n v="0"/>
  </r>
  <r>
    <d v="2020-04-18T00:00:00"/>
    <s v="sábado"/>
    <x v="7"/>
    <d v="1899-12-30T14:52:48"/>
    <d v="1899-12-30T06:14:24"/>
    <s v="E-033"/>
    <s v="Acosta Luna, Francesca"/>
    <x v="1"/>
    <s v="Arequipa"/>
    <n v="0"/>
    <n v="0"/>
  </r>
  <r>
    <d v="2020-04-19T00:00:00"/>
    <s v="domingo"/>
    <x v="0"/>
    <d v="1899-12-30T12:00:00"/>
    <d v="1899-12-30T06:00:00"/>
    <s v="E-100"/>
    <s v="Maidana Arce, Martha"/>
    <x v="4"/>
    <s v="Lima"/>
    <n v="0"/>
    <n v="0"/>
  </r>
  <r>
    <d v="2020-04-19T00:00:00"/>
    <s v="domingo"/>
    <x v="1"/>
    <d v="1899-12-30T13:26:24"/>
    <d v="1899-12-30T07:12:00"/>
    <s v="E-096"/>
    <s v="Ávila Velázquez, Pablo"/>
    <x v="5"/>
    <s v="Arequipa"/>
    <n v="0"/>
    <n v="0"/>
  </r>
  <r>
    <d v="2020-04-19T00:00:00"/>
    <s v="domingo"/>
    <x v="2"/>
    <d v="1899-12-30T17:31:12"/>
    <d v="1899-12-30T11:02:24"/>
    <s v="E-032"/>
    <s v="Benítez Núñez, Agustín"/>
    <x v="2"/>
    <s v="Cusco"/>
    <n v="3"/>
    <n v="75"/>
  </r>
  <r>
    <d v="2020-04-19T00:00:00"/>
    <s v="domingo"/>
    <x v="2"/>
    <d v="1899-12-30T18:28:48"/>
    <d v="1899-12-30T12:00:00"/>
    <s v="E-040"/>
    <s v="Pereyra Domínguez, Josefa"/>
    <x v="3"/>
    <s v="Tacna"/>
    <n v="4"/>
    <n v="100"/>
  </r>
  <r>
    <d v="2020-04-19T00:00:00"/>
    <s v="domingo"/>
    <x v="4"/>
    <d v="1899-12-30T18:43:12"/>
    <d v="1899-12-30T11:31:12"/>
    <s v="E-091"/>
    <s v="Páez Soto, Fernando"/>
    <x v="1"/>
    <s v="Tacna"/>
    <n v="3"/>
    <n v="75"/>
  </r>
  <r>
    <d v="2020-04-19T00:00:00"/>
    <s v="domingo"/>
    <x v="9"/>
    <d v="1899-12-30T18:00:00"/>
    <d v="1899-12-30T10:33:36"/>
    <s v="E-052"/>
    <s v="Godoy Vázquez, Agustín"/>
    <x v="0"/>
    <s v="La Libertad"/>
    <n v="2"/>
    <n v="50"/>
  </r>
  <r>
    <d v="2020-04-19T00:00:00"/>
    <s v="domingo"/>
    <x v="9"/>
    <d v="1899-12-30T15:07:12"/>
    <d v="1899-12-30T07:40:48"/>
    <s v="E-075"/>
    <s v="Figueroa Agüero, Rosmery"/>
    <x v="4"/>
    <s v="La Libertad"/>
    <n v="0"/>
    <n v="0"/>
  </r>
  <r>
    <d v="2020-04-19T00:00:00"/>
    <s v="domingo"/>
    <x v="5"/>
    <d v="1899-12-30T19:40:48"/>
    <d v="1899-12-30T12:00:00"/>
    <s v="E-096"/>
    <s v="Ávila Velázquez, Pablo"/>
    <x v="5"/>
    <s v="Arequipa"/>
    <n v="4"/>
    <n v="100"/>
  </r>
  <r>
    <d v="2020-04-19T00:00:00"/>
    <s v="domingo"/>
    <x v="6"/>
    <d v="1899-12-30T18:28:48"/>
    <d v="1899-12-30T10:33:36"/>
    <s v="E-058"/>
    <s v="Castillo Coronel, Alonso"/>
    <x v="0"/>
    <s v="Ayacucho"/>
    <n v="2"/>
    <n v="50"/>
  </r>
  <r>
    <d v="2020-04-19T00:00:00"/>
    <s v="domingo"/>
    <x v="10"/>
    <d v="1899-12-30T17:45:36"/>
    <d v="1899-12-30T09:36:00"/>
    <s v="E-109"/>
    <s v="Bravo Giménez/Jiménez, Carmen"/>
    <x v="2"/>
    <s v="La Libertad"/>
    <n v="1"/>
    <n v="25"/>
  </r>
  <r>
    <d v="2020-04-19T00:00:00"/>
    <s v="domingo"/>
    <x v="10"/>
    <d v="1899-12-30T15:50:24"/>
    <d v="1899-12-30T07:40:48"/>
    <s v="E-003"/>
    <s v="García Gómez, Catalina"/>
    <x v="1"/>
    <s v="Tacna"/>
    <n v="0"/>
    <n v="0"/>
  </r>
  <r>
    <d v="2020-04-19T00:00:00"/>
    <s v="domingo"/>
    <x v="7"/>
    <d v="1899-12-30T20:09:36"/>
    <d v="1899-12-30T11:31:12"/>
    <s v="E-073"/>
    <s v="Cáceres Cruz, Patricia"/>
    <x v="3"/>
    <s v="Tacna"/>
    <n v="3"/>
    <n v="75"/>
  </r>
  <r>
    <d v="2020-04-19T00:00:00"/>
    <s v="domingo"/>
    <x v="7"/>
    <d v="1899-12-30T18:43:12"/>
    <d v="1899-12-30T10:04:48"/>
    <s v="E-077"/>
    <s v="Correa Blanco, Laura"/>
    <x v="2"/>
    <s v="Loreto"/>
    <n v="2"/>
    <n v="50"/>
  </r>
  <r>
    <d v="2020-04-19T00:00:00"/>
    <s v="domingo"/>
    <x v="12"/>
    <d v="1899-12-30T16:04:48"/>
    <d v="1899-12-30T07:12:00"/>
    <s v="E-078"/>
    <s v="Maldonado Mendoza, Ana Patricia"/>
    <x v="5"/>
    <s v="Tacna"/>
    <n v="0"/>
    <n v="0"/>
  </r>
  <r>
    <d v="2020-04-20T00:00:00"/>
    <s v="lunes"/>
    <x v="0"/>
    <d v="1899-12-30T17:16:48"/>
    <d v="1899-12-30T11:16:48"/>
    <s v="E-100"/>
    <s v="Maidana Arce, Martha"/>
    <x v="4"/>
    <s v="Lima"/>
    <n v="3"/>
    <n v="75"/>
  </r>
  <r>
    <d v="2020-04-20T00:00:00"/>
    <s v="lunes"/>
    <x v="1"/>
    <d v="1899-12-30T13:26:24"/>
    <d v="1899-12-30T07:12:00"/>
    <s v="E-070"/>
    <s v="Vázquez Roldán, Elizabeth"/>
    <x v="2"/>
    <s v="La Libertad"/>
    <n v="0"/>
    <n v="0"/>
  </r>
  <r>
    <d v="2020-04-20T00:00:00"/>
    <s v="lunes"/>
    <x v="2"/>
    <d v="1899-12-30T14:52:48"/>
    <d v="1899-12-30T08:24:00"/>
    <s v="E-039"/>
    <s v="Gutiérrez Morales, Isabella"/>
    <x v="2"/>
    <s v="La Libertad"/>
    <n v="0"/>
    <n v="0"/>
  </r>
  <r>
    <d v="2020-04-20T00:00:00"/>
    <s v="lunes"/>
    <x v="8"/>
    <d v="1899-12-30T13:26:24"/>
    <d v="1899-12-30T06:43:12"/>
    <s v="E-055"/>
    <s v="Domínguez Navarro, Vicente"/>
    <x v="4"/>
    <s v="Arequipa"/>
    <n v="0"/>
    <n v="0"/>
  </r>
  <r>
    <d v="2020-04-20T00:00:00"/>
    <s v="lunes"/>
    <x v="8"/>
    <d v="1899-12-30T14:52:48"/>
    <d v="1899-12-30T08:09:36"/>
    <s v="E-019"/>
    <s v="López Benítez, Bautista"/>
    <x v="3"/>
    <s v="Lima"/>
    <n v="0"/>
    <n v="0"/>
  </r>
  <r>
    <d v="2020-04-20T00:00:00"/>
    <s v="lunes"/>
    <x v="8"/>
    <d v="1899-12-30T17:16:48"/>
    <d v="1899-12-30T10:33:36"/>
    <s v="E-098"/>
    <s v="Blanco Leguizamón, José Manuel"/>
    <x v="4"/>
    <s v="Tacna"/>
    <n v="2"/>
    <n v="50"/>
  </r>
  <r>
    <d v="2020-04-20T00:00:00"/>
    <s v="lunes"/>
    <x v="3"/>
    <d v="1899-12-30T12:57:36"/>
    <d v="1899-12-30T06:00:00"/>
    <s v="E-012"/>
    <s v="Amaro Sosa, Alma"/>
    <x v="2"/>
    <s v="Cusco"/>
    <n v="0"/>
    <n v="0"/>
  </r>
  <r>
    <d v="2020-04-20T00:00:00"/>
    <s v="lunes"/>
    <x v="4"/>
    <d v="1899-12-30T14:09:36"/>
    <d v="1899-12-30T06:57:36"/>
    <s v="E-050"/>
    <s v="Ríos Ponce, Alonso"/>
    <x v="0"/>
    <s v="Cusco"/>
    <n v="0"/>
    <n v="0"/>
  </r>
  <r>
    <d v="2020-04-20T00:00:00"/>
    <s v="lunes"/>
    <x v="4"/>
    <d v="1899-12-30T17:31:12"/>
    <d v="1899-12-30T10:19:12"/>
    <s v="E-022"/>
    <s v="Pérez Herrera, Benicio"/>
    <x v="1"/>
    <s v="Arequipa"/>
    <n v="2"/>
    <n v="50"/>
  </r>
  <r>
    <d v="2020-04-20T00:00:00"/>
    <s v="lunes"/>
    <x v="9"/>
    <d v="1899-12-30T14:52:48"/>
    <d v="1899-12-30T07:26:24"/>
    <s v="E-012"/>
    <s v="Amaro Sosa, Alma"/>
    <x v="2"/>
    <s v="Cusco"/>
    <n v="0"/>
    <n v="0"/>
  </r>
  <r>
    <d v="2020-04-20T00:00:00"/>
    <s v="lunes"/>
    <x v="5"/>
    <d v="1899-12-30T19:12:00"/>
    <d v="1899-12-30T11:31:12"/>
    <s v="E-067"/>
    <s v="Cardozo Rivero, Martha"/>
    <x v="1"/>
    <s v="Cusco"/>
    <n v="3"/>
    <n v="75"/>
  </r>
  <r>
    <d v="2020-04-20T00:00:00"/>
    <s v="lunes"/>
    <x v="10"/>
    <d v="1899-12-30T18:28:48"/>
    <d v="1899-12-30T10:19:12"/>
    <s v="E-044"/>
    <s v="Ortiz Carrizo, Amanda"/>
    <x v="4"/>
    <s v="Ayacucho"/>
    <n v="2"/>
    <n v="50"/>
  </r>
  <r>
    <d v="2020-04-20T00:00:00"/>
    <s v="lunes"/>
    <x v="10"/>
    <d v="1899-12-30T17:31:12"/>
    <d v="1899-12-30T09:21:36"/>
    <s v="E-073"/>
    <s v="Cáceres Cruz, Patricia"/>
    <x v="3"/>
    <s v="Tacna"/>
    <n v="1"/>
    <n v="25"/>
  </r>
  <r>
    <d v="2020-04-20T00:00:00"/>
    <s v="lunes"/>
    <x v="11"/>
    <d v="1899-12-30T15:21:36"/>
    <d v="1899-12-30T06:57:36"/>
    <s v="E-108"/>
    <s v="Valdez Gutiérrez, Rosmery"/>
    <x v="0"/>
    <s v="Lima"/>
    <n v="0"/>
    <n v="0"/>
  </r>
  <r>
    <d v="2020-04-20T00:00:00"/>
    <s v="lunes"/>
    <x v="7"/>
    <d v="1899-12-30T18:43:12"/>
    <d v="1899-12-30T10:04:48"/>
    <s v="E-024"/>
    <s v="Sánchez Pereyra, Lorenzo"/>
    <x v="3"/>
    <s v="Lambayeque"/>
    <n v="2"/>
    <n v="50"/>
  </r>
  <r>
    <d v="2020-04-20T00:00:00"/>
    <s v="lunes"/>
    <x v="12"/>
    <d v="1899-12-30T20:38:24"/>
    <d v="1899-12-30T11:45:36"/>
    <s v="E-085"/>
    <s v="Méndez Martín, José Luis"/>
    <x v="4"/>
    <s v="Lambayeque"/>
    <n v="3"/>
    <n v="75"/>
  </r>
  <r>
    <d v="2020-04-20T00:00:00"/>
    <s v="lunes"/>
    <x v="12"/>
    <d v="1899-12-30T19:55:12"/>
    <d v="1899-12-30T11:02:24"/>
    <s v="E-107"/>
    <s v="Martín Pereyra, Lidia"/>
    <x v="0"/>
    <s v="Arequipa"/>
    <n v="3"/>
    <n v="75"/>
  </r>
  <r>
    <d v="2020-04-21T00:00:00"/>
    <s v="martes"/>
    <x v="0"/>
    <d v="1899-12-30T14:09:36"/>
    <d v="1899-12-30T08:09:36"/>
    <s v="E-027"/>
    <s v="Torres Molina, Mateo"/>
    <x v="5"/>
    <s v="Lima"/>
    <n v="0"/>
    <n v="0"/>
  </r>
  <r>
    <d v="2020-04-21T00:00:00"/>
    <s v="martes"/>
    <x v="1"/>
    <d v="1899-12-30T12:43:12"/>
    <d v="1899-12-30T06:28:48"/>
    <s v="E-033"/>
    <s v="Acosta Luna, Francesca"/>
    <x v="1"/>
    <s v="Arequipa"/>
    <n v="0"/>
    <n v="0"/>
  </r>
  <r>
    <d v="2020-04-21T00:00:00"/>
    <s v="martes"/>
    <x v="2"/>
    <d v="1899-12-30T12:43:12"/>
    <d v="1899-12-30T06:14:24"/>
    <s v="E-015"/>
    <s v="González Ruiz, Morena"/>
    <x v="1"/>
    <s v="Loreto"/>
    <n v="0"/>
    <n v="0"/>
  </r>
  <r>
    <d v="2020-04-21T00:00:00"/>
    <s v="martes"/>
    <x v="2"/>
    <d v="1899-12-30T15:50:24"/>
    <d v="1899-12-30T09:21:36"/>
    <s v="E-030"/>
    <s v="Ramírez Rojas, Santiago"/>
    <x v="1"/>
    <s v="Arequipa"/>
    <n v="1"/>
    <n v="25"/>
  </r>
  <r>
    <d v="2020-04-21T00:00:00"/>
    <s v="martes"/>
    <x v="9"/>
    <d v="1899-12-30T15:21:36"/>
    <d v="1899-12-30T07:55:12"/>
    <s v="E-085"/>
    <s v="Méndez Martín, José Luis"/>
    <x v="4"/>
    <s v="Lambayeque"/>
    <n v="0"/>
    <n v="0"/>
  </r>
  <r>
    <d v="2020-04-21T00:00:00"/>
    <s v="martes"/>
    <x v="9"/>
    <d v="1899-12-30T13:55:12"/>
    <d v="1899-12-30T06:28:48"/>
    <s v="E-029"/>
    <s v="Ruiz Castro, Thiago Benjamín"/>
    <x v="2"/>
    <s v="Ayacucho"/>
    <n v="0"/>
    <n v="0"/>
  </r>
  <r>
    <d v="2020-04-21T00:00:00"/>
    <s v="martes"/>
    <x v="9"/>
    <d v="1899-12-30T18:43:12"/>
    <d v="1899-12-30T11:16:48"/>
    <s v="E-064"/>
    <s v="Ojeda Maldonado, Diego"/>
    <x v="5"/>
    <s v="Loreto"/>
    <n v="3"/>
    <n v="75"/>
  </r>
  <r>
    <d v="2020-04-21T00:00:00"/>
    <s v="martes"/>
    <x v="9"/>
    <d v="1899-12-30T16:33:36"/>
    <d v="1899-12-30T09:07:12"/>
    <s v="E-051"/>
    <s v="Morales Vera, Mateo"/>
    <x v="5"/>
    <s v="Arequipa"/>
    <n v="1"/>
    <n v="25"/>
  </r>
  <r>
    <d v="2020-04-21T00:00:00"/>
    <s v="martes"/>
    <x v="10"/>
    <d v="1899-12-30T16:33:36"/>
    <d v="1899-12-30T08:24:00"/>
    <s v="E-073"/>
    <s v="Cáceres Cruz, Patricia"/>
    <x v="3"/>
    <s v="Tacna"/>
    <n v="0"/>
    <n v="0"/>
  </r>
  <r>
    <d v="2020-04-21T00:00:00"/>
    <s v="martes"/>
    <x v="10"/>
    <d v="1899-12-30T18:00:00"/>
    <d v="1899-12-30T09:50:24"/>
    <s v="E-005"/>
    <s v="Giribaldi López, Olivia"/>
    <x v="5"/>
    <s v="Lambayeque"/>
    <n v="1"/>
    <n v="25"/>
  </r>
  <r>
    <d v="2020-04-21T00:00:00"/>
    <s v="martes"/>
    <x v="11"/>
    <d v="1899-12-30T16:33:36"/>
    <d v="1899-12-30T08:09:36"/>
    <s v="E-068"/>
    <s v="Navarro Paz, Roxana"/>
    <x v="2"/>
    <s v="La Libertad"/>
    <n v="0"/>
    <n v="0"/>
  </r>
  <r>
    <d v="2020-04-21T00:00:00"/>
    <s v="martes"/>
    <x v="7"/>
    <d v="1899-12-30T16:48:00"/>
    <d v="1899-12-30T08:09:36"/>
    <s v="E-001"/>
    <s v="Bazo González, Isabella"/>
    <x v="2"/>
    <s v="Ayacucho"/>
    <n v="0"/>
    <n v="0"/>
  </r>
  <r>
    <d v="2020-04-21T00:00:00"/>
    <s v="martes"/>
    <x v="7"/>
    <d v="1899-12-30T15:07:12"/>
    <d v="1899-12-30T06:28:48"/>
    <s v="E-041"/>
    <s v="Rojas Moreno, Maite"/>
    <x v="2"/>
    <s v="Tacna"/>
    <n v="0"/>
    <n v="0"/>
  </r>
  <r>
    <d v="2020-04-22T00:00:00"/>
    <s v="miércoles"/>
    <x v="2"/>
    <d v="1899-12-30T18:28:48"/>
    <d v="1899-12-30T12:00:00"/>
    <s v="E-035"/>
    <s v="Herrera Cabrera, Agustina"/>
    <x v="0"/>
    <s v="Tacna"/>
    <n v="4"/>
    <n v="100"/>
  </r>
  <r>
    <d v="2020-04-22T00:00:00"/>
    <s v="miércoles"/>
    <x v="2"/>
    <d v="1899-12-30T15:21:36"/>
    <d v="1899-12-30T08:52:48"/>
    <s v="E-105"/>
    <s v="Campos Herrera, Juana"/>
    <x v="4"/>
    <s v="Lambayeque"/>
    <n v="0"/>
    <n v="0"/>
  </r>
  <r>
    <d v="2020-04-22T00:00:00"/>
    <s v="miércoles"/>
    <x v="3"/>
    <d v="1899-12-30T18:14:24"/>
    <d v="1899-12-30T11:16:48"/>
    <s v="E-008"/>
    <s v="Fabiani Pérez, Emilia"/>
    <x v="5"/>
    <s v="Cusco"/>
    <n v="3"/>
    <n v="75"/>
  </r>
  <r>
    <d v="2020-04-22T00:00:00"/>
    <s v="miércoles"/>
    <x v="3"/>
    <d v="1899-12-30T15:07:12"/>
    <d v="1899-12-30T08:09:36"/>
    <s v="E-061"/>
    <s v="Vega Correa, Matías"/>
    <x v="2"/>
    <s v="La Libertad"/>
    <n v="0"/>
    <n v="0"/>
  </r>
  <r>
    <d v="2020-04-22T00:00:00"/>
    <s v="miércoles"/>
    <x v="3"/>
    <d v="1899-12-30T18:57:36"/>
    <d v="1899-12-30T12:00:00"/>
    <s v="E-075"/>
    <s v="Figueroa Agüero, Rosmery"/>
    <x v="4"/>
    <s v="La Libertad"/>
    <n v="4"/>
    <n v="100"/>
  </r>
  <r>
    <d v="2020-04-22T00:00:00"/>
    <s v="miércoles"/>
    <x v="4"/>
    <d v="1899-12-30T15:36:00"/>
    <d v="1899-12-30T08:24:00"/>
    <s v="E-096"/>
    <s v="Ávila Velázquez, Pablo"/>
    <x v="5"/>
    <s v="Arequipa"/>
    <n v="0"/>
    <n v="0"/>
  </r>
  <r>
    <d v="2020-04-22T00:00:00"/>
    <s v="miércoles"/>
    <x v="9"/>
    <d v="1899-12-30T16:48:00"/>
    <d v="1899-12-30T09:21:36"/>
    <s v="E-113"/>
    <s v="Toledo Rojas, Paula"/>
    <x v="3"/>
    <s v="Tacna"/>
    <n v="1"/>
    <n v="25"/>
  </r>
  <r>
    <d v="2020-04-22T00:00:00"/>
    <s v="miércoles"/>
    <x v="5"/>
    <d v="1899-12-30T19:40:48"/>
    <d v="1899-12-30T12:00:00"/>
    <s v="E-076"/>
    <s v="Córdoba Páez, Carmen"/>
    <x v="1"/>
    <s v="Cusco"/>
    <n v="4"/>
    <n v="100"/>
  </r>
  <r>
    <d v="2020-04-22T00:00:00"/>
    <s v="miércoles"/>
    <x v="6"/>
    <d v="1899-12-30T14:09:36"/>
    <d v="1899-12-30T06:14:24"/>
    <s v="E-075"/>
    <s v="Figueroa Agüero, Rosmery"/>
    <x v="4"/>
    <s v="La Libertad"/>
    <n v="0"/>
    <n v="0"/>
  </r>
  <r>
    <d v="2020-04-22T00:00:00"/>
    <s v="miércoles"/>
    <x v="6"/>
    <d v="1899-12-30T19:26:24"/>
    <d v="1899-12-30T11:31:12"/>
    <s v="E-014"/>
    <s v="Pitt Torres, Julieta"/>
    <x v="3"/>
    <s v="Loreto"/>
    <n v="3"/>
    <n v="75"/>
  </r>
  <r>
    <d v="2020-04-22T00:00:00"/>
    <s v="miércoles"/>
    <x v="10"/>
    <d v="1899-12-30T19:12:00"/>
    <d v="1899-12-30T11:02:24"/>
    <s v="E-039"/>
    <s v="Gutiérrez Morales, Isabella"/>
    <x v="2"/>
    <s v="La Libertad"/>
    <n v="3"/>
    <n v="75"/>
  </r>
  <r>
    <d v="2020-04-22T00:00:00"/>
    <s v="miércoles"/>
    <x v="10"/>
    <d v="1899-12-30T18:00:00"/>
    <d v="1899-12-30T09:50:24"/>
    <s v="E-016"/>
    <s v="Rodríguez Ramírez, Josefina"/>
    <x v="0"/>
    <s v="La Libertad"/>
    <n v="1"/>
    <n v="25"/>
  </r>
  <r>
    <d v="2020-04-22T00:00:00"/>
    <s v="miércoles"/>
    <x v="7"/>
    <d v="1899-12-30T15:21:36"/>
    <d v="1899-12-30T06:43:12"/>
    <s v="E-106"/>
    <s v="Soto Aguirre, Patricia"/>
    <x v="2"/>
    <s v="Tacna"/>
    <n v="0"/>
    <n v="0"/>
  </r>
  <r>
    <d v="2020-04-22T00:00:00"/>
    <s v="miércoles"/>
    <x v="12"/>
    <d v="1899-12-30T20:52:48"/>
    <d v="1899-12-30T12:00:00"/>
    <s v="E-084"/>
    <s v="Roldán Acuña, Juan Carlos"/>
    <x v="0"/>
    <s v="Ayacucho"/>
    <n v="4"/>
    <n v="100"/>
  </r>
  <r>
    <d v="2020-04-22T00:00:00"/>
    <s v="miércoles"/>
    <x v="12"/>
    <d v="1899-12-30T19:55:12"/>
    <d v="1899-12-30T11:02:24"/>
    <s v="E-006"/>
    <s v="Cavero Díaz, Emma"/>
    <x v="5"/>
    <s v="Arequipa"/>
    <n v="3"/>
    <n v="75"/>
  </r>
  <r>
    <d v="2020-04-23T00:00:00"/>
    <s v="jueves"/>
    <x v="0"/>
    <d v="1899-12-30T15:36:00"/>
    <d v="1899-12-30T09:36:00"/>
    <s v="E-073"/>
    <s v="Cáceres Cruz, Patricia"/>
    <x v="3"/>
    <s v="Tacna"/>
    <n v="1"/>
    <n v="25"/>
  </r>
  <r>
    <d v="2020-04-23T00:00:00"/>
    <s v="jueves"/>
    <x v="1"/>
    <d v="1899-12-30T13:40:48"/>
    <d v="1899-12-30T07:26:24"/>
    <s v="E-035"/>
    <s v="Herrera Cabrera, Agustina"/>
    <x v="0"/>
    <s v="Tacna"/>
    <n v="0"/>
    <n v="0"/>
  </r>
  <r>
    <d v="2020-04-23T00:00:00"/>
    <s v="jueves"/>
    <x v="8"/>
    <d v="1899-12-30T14:52:48"/>
    <d v="1899-12-30T08:09:36"/>
    <s v="E-032"/>
    <s v="Benítez Núñez, Agustín"/>
    <x v="2"/>
    <s v="Cusco"/>
    <n v="0"/>
    <n v="0"/>
  </r>
  <r>
    <d v="2020-04-23T00:00:00"/>
    <s v="jueves"/>
    <x v="3"/>
    <d v="1899-12-30T16:48:00"/>
    <d v="1899-12-30T09:50:24"/>
    <s v="E-068"/>
    <s v="Navarro Paz, Roxana"/>
    <x v="2"/>
    <s v="La Libertad"/>
    <n v="1"/>
    <n v="25"/>
  </r>
  <r>
    <d v="2020-04-23T00:00:00"/>
    <s v="jueves"/>
    <x v="3"/>
    <d v="1899-12-30T15:21:36"/>
    <d v="1899-12-30T08:24:00"/>
    <s v="E-025"/>
    <s v="Romero Gutiérrez, Santino"/>
    <x v="5"/>
    <s v="Arequipa"/>
    <n v="0"/>
    <n v="0"/>
  </r>
  <r>
    <d v="2020-04-23T00:00:00"/>
    <s v="jueves"/>
    <x v="4"/>
    <d v="1899-12-30T18:43:12"/>
    <d v="1899-12-30T11:31:12"/>
    <s v="E-030"/>
    <s v="Ramírez Rojas, Santiago"/>
    <x v="1"/>
    <s v="Arequipa"/>
    <n v="3"/>
    <n v="75"/>
  </r>
  <r>
    <d v="2020-04-23T00:00:00"/>
    <s v="jueves"/>
    <x v="6"/>
    <d v="1899-12-30T19:40:48"/>
    <d v="1899-12-30T11:45:36"/>
    <s v="E-051"/>
    <s v="Morales Vera, Mateo"/>
    <x v="5"/>
    <s v="Arequipa"/>
    <n v="3"/>
    <n v="75"/>
  </r>
  <r>
    <d v="2020-04-23T00:00:00"/>
    <s v="jueves"/>
    <x v="11"/>
    <d v="1899-12-30T17:31:12"/>
    <d v="1899-12-30T09:07:12"/>
    <s v="E-105"/>
    <s v="Campos Herrera, Juana"/>
    <x v="4"/>
    <s v="Lambayeque"/>
    <n v="1"/>
    <n v="25"/>
  </r>
  <r>
    <d v="2020-04-23T00:00:00"/>
    <s v="jueves"/>
    <x v="11"/>
    <d v="1899-12-30T15:50:24"/>
    <d v="1899-12-30T07:26:24"/>
    <s v="E-079"/>
    <s v="Paz Barrios, Lucía"/>
    <x v="5"/>
    <s v="Loreto"/>
    <n v="0"/>
    <n v="0"/>
  </r>
  <r>
    <d v="2020-04-23T00:00:00"/>
    <s v="jueves"/>
    <x v="11"/>
    <d v="1899-12-30T18:00:00"/>
    <d v="1899-12-30T09:36:00"/>
    <s v="E-012"/>
    <s v="Amaro Sosa, Alma"/>
    <x v="2"/>
    <s v="Cusco"/>
    <n v="1"/>
    <n v="25"/>
  </r>
  <r>
    <d v="2020-04-23T00:00:00"/>
    <s v="jueves"/>
    <x v="11"/>
    <d v="1899-12-30T20:09:36"/>
    <d v="1899-12-30T11:45:36"/>
    <s v="E-100"/>
    <s v="Maidana Arce, Martha"/>
    <x v="4"/>
    <s v="Lima"/>
    <n v="3"/>
    <n v="75"/>
  </r>
  <r>
    <d v="2020-04-23T00:00:00"/>
    <s v="jueves"/>
    <x v="12"/>
    <d v="1899-12-30T17:02:24"/>
    <d v="1899-12-30T08:09:36"/>
    <s v="E-076"/>
    <s v="Córdoba Páez, Carmen"/>
    <x v="1"/>
    <s v="Cusco"/>
    <n v="0"/>
    <n v="0"/>
  </r>
  <r>
    <d v="2020-04-24T00:00:00"/>
    <s v="viernes"/>
    <x v="0"/>
    <d v="1899-12-30T16:19:12"/>
    <d v="1899-12-30T10:19:12"/>
    <s v="E-004"/>
    <s v="Beltrán Fernández, Sofía"/>
    <x v="1"/>
    <s v="Loreto"/>
    <n v="2"/>
    <n v="50"/>
  </r>
  <r>
    <d v="2020-04-24T00:00:00"/>
    <s v="viernes"/>
    <x v="1"/>
    <d v="1899-12-30T15:07:12"/>
    <d v="1899-12-30T08:52:48"/>
    <s v="E-094"/>
    <s v="Barrios Valdez, Hugo"/>
    <x v="1"/>
    <s v="Ayacucho"/>
    <n v="0"/>
    <n v="0"/>
  </r>
  <r>
    <d v="2020-04-24T00:00:00"/>
    <s v="viernes"/>
    <x v="1"/>
    <d v="1899-12-30T17:02:24"/>
    <d v="1899-12-30T10:48:00"/>
    <s v="E-054"/>
    <s v="Ferreyra Cardozo, Joaquín"/>
    <x v="2"/>
    <s v="Ayacucho"/>
    <n v="2"/>
    <n v="50"/>
  </r>
  <r>
    <d v="2020-04-24T00:00:00"/>
    <s v="viernes"/>
    <x v="3"/>
    <d v="1899-12-30T13:55:12"/>
    <d v="1899-12-30T06:57:36"/>
    <s v="E-065"/>
    <s v="Ponce Mansilla, Sebastián"/>
    <x v="4"/>
    <s v="Tacna"/>
    <n v="0"/>
    <n v="0"/>
  </r>
  <r>
    <d v="2020-04-24T00:00:00"/>
    <s v="viernes"/>
    <x v="3"/>
    <d v="1899-12-30T13:26:24"/>
    <d v="1899-12-30T06:28:48"/>
    <s v="E-044"/>
    <s v="Ortiz Carrizo, Amanda"/>
    <x v="4"/>
    <s v="Ayacucho"/>
    <n v="0"/>
    <n v="0"/>
  </r>
  <r>
    <d v="2020-04-24T00:00:00"/>
    <s v="viernes"/>
    <x v="4"/>
    <d v="1899-12-30T15:50:24"/>
    <d v="1899-12-30T08:38:24"/>
    <s v="E-054"/>
    <s v="Ferreyra Cardozo, Joaquín"/>
    <x v="2"/>
    <s v="Ayacucho"/>
    <n v="0"/>
    <n v="0"/>
  </r>
  <r>
    <d v="2020-04-24T00:00:00"/>
    <s v="viernes"/>
    <x v="5"/>
    <d v="1899-12-30T18:57:36"/>
    <d v="1899-12-30T11:16:48"/>
    <s v="E-004"/>
    <s v="Beltrán Fernández, Sofía"/>
    <x v="1"/>
    <s v="Loreto"/>
    <n v="3"/>
    <n v="75"/>
  </r>
  <r>
    <d v="2020-04-24T00:00:00"/>
    <s v="viernes"/>
    <x v="5"/>
    <d v="1899-12-30T16:48:00"/>
    <d v="1899-12-30T09:07:12"/>
    <s v="E-034"/>
    <s v="Medina Juárez, Sofía"/>
    <x v="1"/>
    <s v="La Libertad"/>
    <n v="1"/>
    <n v="25"/>
  </r>
  <r>
    <d v="2020-04-24T00:00:00"/>
    <s v="viernes"/>
    <x v="11"/>
    <d v="1899-12-30T15:50:24"/>
    <d v="1899-12-30T07:26:24"/>
    <s v="E-038"/>
    <s v="Giménez Godoy, Florencia"/>
    <x v="2"/>
    <s v="Tacna"/>
    <n v="0"/>
    <n v="0"/>
  </r>
  <r>
    <d v="2020-04-24T00:00:00"/>
    <s v="viernes"/>
    <x v="11"/>
    <d v="1899-12-30T16:33:36"/>
    <d v="1899-12-30T08:09:36"/>
    <s v="E-090"/>
    <s v="Cruz Duarte, David"/>
    <x v="1"/>
    <s v="Arequipa"/>
    <n v="0"/>
    <n v="0"/>
  </r>
  <r>
    <d v="2020-04-24T00:00:00"/>
    <s v="viernes"/>
    <x v="12"/>
    <d v="1899-12-30T14:52:48"/>
    <d v="1899-12-30T06:00:00"/>
    <s v="E-096"/>
    <s v="Ávila Velázquez, Pablo"/>
    <x v="5"/>
    <s v="Arequipa"/>
    <n v="0"/>
    <n v="0"/>
  </r>
  <r>
    <d v="2020-04-24T00:00:00"/>
    <s v="viernes"/>
    <x v="12"/>
    <d v="1899-12-30T19:26:24"/>
    <d v="1899-12-30T10:33:36"/>
    <s v="E-101"/>
    <s v="Acuña Acosta, Roxana"/>
    <x v="1"/>
    <s v="Tacna"/>
    <n v="2"/>
    <n v="50"/>
  </r>
  <r>
    <d v="2020-04-25T00:00:00"/>
    <s v="sábado"/>
    <x v="0"/>
    <d v="1899-12-30T13:55:12"/>
    <d v="1899-12-30T07:55:12"/>
    <s v="E-101"/>
    <s v="Acuña Acosta, Roxana"/>
    <x v="1"/>
    <s v="Tacna"/>
    <n v="0"/>
    <n v="0"/>
  </r>
  <r>
    <d v="2020-04-25T00:00:00"/>
    <s v="sábado"/>
    <x v="0"/>
    <d v="1899-12-30T13:55:12"/>
    <d v="1899-12-30T07:55:12"/>
    <s v="E-019"/>
    <s v="López Benítez, Bautista"/>
    <x v="3"/>
    <s v="Lima"/>
    <n v="0"/>
    <n v="0"/>
  </r>
  <r>
    <d v="2020-04-25T00:00:00"/>
    <s v="sábado"/>
    <x v="1"/>
    <d v="1899-12-30T12:14:24"/>
    <d v="1899-12-30T06:00:00"/>
    <s v="E-064"/>
    <s v="Ojeda Maldonado, Diego"/>
    <x v="5"/>
    <s v="Loreto"/>
    <n v="0"/>
    <n v="0"/>
  </r>
  <r>
    <d v="2020-04-25T00:00:00"/>
    <s v="sábado"/>
    <x v="1"/>
    <d v="1899-12-30T16:19:12"/>
    <d v="1899-12-30T10:04:48"/>
    <s v="E-035"/>
    <s v="Herrera Cabrera, Agustina"/>
    <x v="0"/>
    <s v="Tacna"/>
    <n v="2"/>
    <n v="50"/>
  </r>
  <r>
    <d v="2020-04-25T00:00:00"/>
    <s v="sábado"/>
    <x v="2"/>
    <d v="1899-12-30T14:09:36"/>
    <d v="1899-12-30T07:40:48"/>
    <s v="E-019"/>
    <s v="López Benítez, Bautista"/>
    <x v="3"/>
    <s v="Lima"/>
    <n v="0"/>
    <n v="0"/>
  </r>
  <r>
    <d v="2020-04-25T00:00:00"/>
    <s v="sábado"/>
    <x v="2"/>
    <d v="1899-12-30T12:28:48"/>
    <d v="1899-12-30T06:00:00"/>
    <s v="E-046"/>
    <s v="Núñez Castillo, Antonia"/>
    <x v="1"/>
    <s v="La Libertad"/>
    <n v="0"/>
    <n v="0"/>
  </r>
  <r>
    <d v="2020-04-25T00:00:00"/>
    <s v="sábado"/>
    <x v="2"/>
    <d v="1899-12-30T18:28:48"/>
    <d v="1899-12-30T12:00:00"/>
    <s v="E-073"/>
    <s v="Cáceres Cruz, Patricia"/>
    <x v="3"/>
    <s v="Tacna"/>
    <n v="4"/>
    <n v="100"/>
  </r>
  <r>
    <d v="2020-04-25T00:00:00"/>
    <s v="sábado"/>
    <x v="9"/>
    <d v="1899-12-30T19:12:00"/>
    <d v="1899-12-30T11:45:36"/>
    <s v="E-082"/>
    <s v="Mansilla Soria, María"/>
    <x v="1"/>
    <s v="Ayacucho"/>
    <n v="3"/>
    <n v="75"/>
  </r>
  <r>
    <d v="2020-04-25T00:00:00"/>
    <s v="sábado"/>
    <x v="5"/>
    <d v="1899-12-30T18:28:48"/>
    <d v="1899-12-30T10:48:00"/>
    <s v="E-036"/>
    <s v="Suárez Ríos, Emilia"/>
    <x v="1"/>
    <s v="La Libertad"/>
    <n v="2"/>
    <n v="50"/>
  </r>
  <r>
    <d v="2020-04-25T00:00:00"/>
    <s v="sábado"/>
    <x v="6"/>
    <d v="1899-12-30T14:52:48"/>
    <d v="1899-12-30T06:57:36"/>
    <s v="E-114"/>
    <s v="Franco Ortiz, Laura"/>
    <x v="3"/>
    <s v="Lima"/>
    <n v="0"/>
    <n v="0"/>
  </r>
  <r>
    <d v="2020-04-25T00:00:00"/>
    <s v="sábado"/>
    <x v="6"/>
    <d v="1899-12-30T18:57:36"/>
    <d v="1899-12-30T11:02:24"/>
    <s v="E-078"/>
    <s v="Maldonado Mendoza, Ana Patricia"/>
    <x v="5"/>
    <s v="Tacna"/>
    <n v="3"/>
    <n v="75"/>
  </r>
  <r>
    <d v="2020-04-25T00:00:00"/>
    <s v="sábado"/>
    <x v="6"/>
    <d v="1899-12-30T18:28:48"/>
    <d v="1899-12-30T10:33:36"/>
    <s v="E-065"/>
    <s v="Ponce Mansilla, Sebastián"/>
    <x v="4"/>
    <s v="Tacna"/>
    <n v="2"/>
    <n v="50"/>
  </r>
  <r>
    <d v="2020-04-25T00:00:00"/>
    <s v="sábado"/>
    <x v="11"/>
    <d v="1899-12-30T16:48:00"/>
    <d v="1899-12-30T08:24:00"/>
    <s v="E-105"/>
    <s v="Campos Herrera, Juana"/>
    <x v="4"/>
    <s v="Lambayeque"/>
    <n v="0"/>
    <n v="0"/>
  </r>
  <r>
    <d v="2020-04-25T00:00:00"/>
    <s v="sábado"/>
    <x v="12"/>
    <d v="1899-12-30T20:38:24"/>
    <d v="1899-12-30T11:45:36"/>
    <s v="E-055"/>
    <s v="Domínguez Navarro, Vicente"/>
    <x v="4"/>
    <s v="Arequipa"/>
    <n v="3"/>
    <n v="75"/>
  </r>
  <r>
    <d v="2020-04-25T00:00:00"/>
    <s v="sábado"/>
    <x v="12"/>
    <d v="1899-12-30T14:52:48"/>
    <d v="1899-12-30T06:00:00"/>
    <s v="E-108"/>
    <s v="Valdez Gutiérrez, Rosmery"/>
    <x v="0"/>
    <s v="Lima"/>
    <n v="0"/>
    <n v="0"/>
  </r>
  <r>
    <d v="2020-04-26T00:00:00"/>
    <s v="domingo"/>
    <x v="1"/>
    <d v="1899-12-30T16:19:12"/>
    <d v="1899-12-30T10:04:48"/>
    <s v="E-049"/>
    <s v="Cabrera Ojeda, Valentina"/>
    <x v="3"/>
    <s v="Lambayeque"/>
    <n v="2"/>
    <n v="50"/>
  </r>
  <r>
    <d v="2020-04-26T00:00:00"/>
    <s v="domingo"/>
    <x v="2"/>
    <d v="1899-12-30T13:26:24"/>
    <d v="1899-12-30T06:57:36"/>
    <s v="E-063"/>
    <s v="Muñoz Vargas, José"/>
    <x v="4"/>
    <s v="Loreto"/>
    <n v="0"/>
    <n v="0"/>
  </r>
  <r>
    <d v="2020-04-26T00:00:00"/>
    <s v="domingo"/>
    <x v="8"/>
    <d v="1899-12-30T18:00:00"/>
    <d v="1899-12-30T11:16:48"/>
    <s v="E-013"/>
    <s v="Mamani Álvarez, Juana"/>
    <x v="2"/>
    <s v="La Libertad"/>
    <n v="3"/>
    <n v="75"/>
  </r>
  <r>
    <d v="2020-04-26T00:00:00"/>
    <s v="domingo"/>
    <x v="8"/>
    <d v="1899-12-30T15:21:36"/>
    <d v="1899-12-30T08:38:24"/>
    <s v="E-001"/>
    <s v="Bazo González, Isabella"/>
    <x v="2"/>
    <s v="Ayacucho"/>
    <n v="0"/>
    <n v="0"/>
  </r>
  <r>
    <d v="2020-04-26T00:00:00"/>
    <s v="domingo"/>
    <x v="3"/>
    <d v="1899-12-30T18:14:24"/>
    <d v="1899-12-30T11:16:48"/>
    <s v="E-021"/>
    <s v="Martínez Suárez, Valentino"/>
    <x v="0"/>
    <s v="Lima"/>
    <n v="3"/>
    <n v="75"/>
  </r>
  <r>
    <d v="2020-04-26T00:00:00"/>
    <s v="domingo"/>
    <x v="9"/>
    <d v="1899-12-30T16:19:12"/>
    <d v="1899-12-30T08:52:48"/>
    <s v="E-023"/>
    <s v="García Aguirre, Joaquín"/>
    <x v="0"/>
    <s v="Cusco"/>
    <n v="0"/>
    <n v="0"/>
  </r>
  <r>
    <d v="2020-04-26T00:00:00"/>
    <s v="domingo"/>
    <x v="5"/>
    <d v="1899-12-30T14:09:36"/>
    <d v="1899-12-30T06:28:48"/>
    <s v="E-102"/>
    <s v="Leiva Benítez, Ana María"/>
    <x v="2"/>
    <s v="Tacna"/>
    <n v="0"/>
    <n v="0"/>
  </r>
  <r>
    <d v="2020-04-26T00:00:00"/>
    <s v="domingo"/>
    <x v="6"/>
    <d v="1899-12-30T16:48:00"/>
    <d v="1899-12-30T08:52:48"/>
    <s v="E-013"/>
    <s v="Mamani Álvarez, Juana"/>
    <x v="2"/>
    <s v="La Libertad"/>
    <n v="0"/>
    <n v="0"/>
  </r>
  <r>
    <d v="2020-04-26T00:00:00"/>
    <s v="domingo"/>
    <x v="10"/>
    <d v="1899-12-30T17:16:48"/>
    <d v="1899-12-30T09:07:12"/>
    <s v="E-046"/>
    <s v="Núñez Castillo, Antonia"/>
    <x v="1"/>
    <s v="La Libertad"/>
    <n v="1"/>
    <n v="25"/>
  </r>
  <r>
    <d v="2020-04-26T00:00:00"/>
    <s v="domingo"/>
    <x v="11"/>
    <d v="1899-12-30T15:21:36"/>
    <d v="1899-12-30T06:57:36"/>
    <s v="E-040"/>
    <s v="Pereyra Domínguez, Josefa"/>
    <x v="3"/>
    <s v="Tacna"/>
    <n v="0"/>
    <n v="0"/>
  </r>
  <r>
    <d v="2020-04-26T00:00:00"/>
    <s v="domingo"/>
    <x v="7"/>
    <d v="1899-12-30T17:16:48"/>
    <d v="1899-12-30T08:38:24"/>
    <s v="E-074"/>
    <s v="Arias Hernández, Lidia"/>
    <x v="2"/>
    <s v="Tacna"/>
    <n v="0"/>
    <n v="0"/>
  </r>
  <r>
    <d v="2020-04-26T00:00:00"/>
    <s v="domingo"/>
    <x v="12"/>
    <d v="1899-12-30T18:57:36"/>
    <d v="1899-12-30T10:04:48"/>
    <s v="E-027"/>
    <s v="Torres Molina, Mateo"/>
    <x v="5"/>
    <s v="Lima"/>
    <n v="2"/>
    <n v="50"/>
  </r>
  <r>
    <d v="2020-04-27T00:00:00"/>
    <s v="lunes"/>
    <x v="1"/>
    <d v="1899-12-30T14:09:36"/>
    <d v="1899-12-30T07:55:12"/>
    <s v="E-075"/>
    <s v="Figueroa Agüero, Rosmery"/>
    <x v="4"/>
    <s v="La Libertad"/>
    <n v="0"/>
    <n v="0"/>
  </r>
  <r>
    <d v="2020-04-27T00:00:00"/>
    <s v="lunes"/>
    <x v="2"/>
    <d v="1899-12-30T16:48:00"/>
    <d v="1899-12-30T10:19:12"/>
    <s v="E-001"/>
    <s v="Bazo González, Isabella"/>
    <x v="2"/>
    <s v="Ayacucho"/>
    <n v="2"/>
    <n v="50"/>
  </r>
  <r>
    <d v="2020-04-27T00:00:00"/>
    <s v="lunes"/>
    <x v="8"/>
    <d v="1899-12-30T14:52:48"/>
    <d v="1899-12-30T08:09:36"/>
    <s v="E-099"/>
    <s v="Soria Chávez, Víctor"/>
    <x v="3"/>
    <s v="Arequipa"/>
    <n v="0"/>
    <n v="0"/>
  </r>
  <r>
    <d v="2020-04-27T00:00:00"/>
    <s v="lunes"/>
    <x v="3"/>
    <d v="1899-12-30T17:31:12"/>
    <d v="1899-12-30T10:33:36"/>
    <s v="E-114"/>
    <s v="Franco Ortiz, Laura"/>
    <x v="3"/>
    <s v="Lima"/>
    <n v="2"/>
    <n v="50"/>
  </r>
  <r>
    <d v="2020-04-27T00:00:00"/>
    <s v="lunes"/>
    <x v="4"/>
    <d v="1899-12-30T16:33:36"/>
    <d v="1899-12-30T09:21:36"/>
    <s v="E-011"/>
    <s v="Gonzales Romero, Victoria"/>
    <x v="5"/>
    <s v="Cusco"/>
    <n v="1"/>
    <n v="25"/>
  </r>
  <r>
    <d v="2020-04-27T00:00:00"/>
    <s v="lunes"/>
    <x v="4"/>
    <d v="1899-12-30T18:57:36"/>
    <d v="1899-12-30T11:45:36"/>
    <s v="E-075"/>
    <s v="Figueroa Agüero, Rosmery"/>
    <x v="4"/>
    <s v="La Libertad"/>
    <n v="3"/>
    <n v="75"/>
  </r>
  <r>
    <d v="2020-04-27T00:00:00"/>
    <s v="lunes"/>
    <x v="9"/>
    <d v="1899-12-30T14:09:36"/>
    <d v="1899-12-30T06:43:12"/>
    <s v="E-090"/>
    <s v="Cruz Duarte, David"/>
    <x v="1"/>
    <s v="Arequipa"/>
    <n v="0"/>
    <n v="0"/>
  </r>
  <r>
    <d v="2020-04-27T00:00:00"/>
    <s v="lunes"/>
    <x v="9"/>
    <d v="1899-12-30T17:45:36"/>
    <d v="1899-12-30T10:19:12"/>
    <s v="E-077"/>
    <s v="Correa Blanco, Laura"/>
    <x v="2"/>
    <s v="Loreto"/>
    <n v="2"/>
    <n v="50"/>
  </r>
  <r>
    <d v="2020-04-27T00:00:00"/>
    <s v="lunes"/>
    <x v="5"/>
    <d v="1899-12-30T19:26:24"/>
    <d v="1899-12-30T11:45:36"/>
    <s v="E-003"/>
    <s v="García Gómez, Catalina"/>
    <x v="1"/>
    <s v="Tacna"/>
    <n v="3"/>
    <n v="75"/>
  </r>
  <r>
    <d v="2020-04-27T00:00:00"/>
    <s v="lunes"/>
    <x v="5"/>
    <d v="1899-12-30T19:40:48"/>
    <d v="1899-12-30T12:00:00"/>
    <s v="E-086"/>
    <s v="Guzmán Maidana, Marco Antonio"/>
    <x v="5"/>
    <s v="Lambayeque"/>
    <n v="4"/>
    <n v="100"/>
  </r>
  <r>
    <d v="2020-04-27T00:00:00"/>
    <s v="lunes"/>
    <x v="5"/>
    <d v="1899-12-30T19:40:48"/>
    <d v="1899-12-30T12:00:00"/>
    <s v="E-099"/>
    <s v="Soria Chávez, Víctor"/>
    <x v="3"/>
    <s v="Arequipa"/>
    <n v="4"/>
    <n v="100"/>
  </r>
  <r>
    <d v="2020-04-27T00:00:00"/>
    <s v="lunes"/>
    <x v="6"/>
    <d v="1899-12-30T17:45:36"/>
    <d v="1899-12-30T09:50:24"/>
    <s v="E-082"/>
    <s v="Mansilla Soria, María"/>
    <x v="1"/>
    <s v="Ayacucho"/>
    <n v="1"/>
    <n v="25"/>
  </r>
  <r>
    <d v="2020-04-27T00:00:00"/>
    <s v="lunes"/>
    <x v="6"/>
    <d v="1899-12-30T19:26:24"/>
    <d v="1899-12-30T11:31:12"/>
    <s v="E-110"/>
    <s v="Chávez Molina, Laura"/>
    <x v="1"/>
    <s v="Lambayeque"/>
    <n v="3"/>
    <n v="75"/>
  </r>
  <r>
    <d v="2020-04-27T00:00:00"/>
    <s v="lunes"/>
    <x v="11"/>
    <d v="1899-12-30T14:52:48"/>
    <d v="1899-12-30T06:28:48"/>
    <s v="E-078"/>
    <s v="Maldonado Mendoza, Ana Patricia"/>
    <x v="5"/>
    <s v="Tacna"/>
    <n v="0"/>
    <n v="0"/>
  </r>
  <r>
    <d v="2020-04-28T00:00:00"/>
    <s v="martes"/>
    <x v="1"/>
    <d v="1899-12-30T14:24:00"/>
    <d v="1899-12-30T08:09:36"/>
    <s v="E-042"/>
    <s v="Molina Peralta, Julieta"/>
    <x v="0"/>
    <s v="Ayacucho"/>
    <n v="0"/>
    <n v="0"/>
  </r>
  <r>
    <d v="2020-04-28T00:00:00"/>
    <s v="martes"/>
    <x v="1"/>
    <d v="1899-12-30T16:33:36"/>
    <d v="1899-12-30T10:19:12"/>
    <s v="E-093"/>
    <s v="Mendoza Bravo, Jorge"/>
    <x v="0"/>
    <s v="Lima"/>
    <n v="2"/>
    <n v="50"/>
  </r>
  <r>
    <d v="2020-04-28T00:00:00"/>
    <s v="martes"/>
    <x v="1"/>
    <d v="1899-12-30T12:43:12"/>
    <d v="1899-12-30T06:28:48"/>
    <s v="E-112"/>
    <s v="Olivera Castro, Lucía"/>
    <x v="4"/>
    <s v="La Libertad"/>
    <n v="0"/>
    <n v="0"/>
  </r>
  <r>
    <d v="2020-04-28T00:00:00"/>
    <s v="martes"/>
    <x v="2"/>
    <d v="1899-12-30T14:09:36"/>
    <d v="1899-12-30T07:40:48"/>
    <s v="E-042"/>
    <s v="Molina Peralta, Julieta"/>
    <x v="0"/>
    <s v="Ayacucho"/>
    <n v="0"/>
    <n v="0"/>
  </r>
  <r>
    <d v="2020-04-28T00:00:00"/>
    <s v="martes"/>
    <x v="2"/>
    <d v="1899-12-30T12:43:12"/>
    <d v="1899-12-30T06:14:24"/>
    <s v="E-016"/>
    <s v="Rodríguez Ramírez, Josefina"/>
    <x v="0"/>
    <s v="La Libertad"/>
    <n v="0"/>
    <n v="0"/>
  </r>
  <r>
    <d v="2020-04-28T00:00:00"/>
    <s v="martes"/>
    <x v="4"/>
    <d v="1899-12-30T13:40:48"/>
    <d v="1899-12-30T06:28:48"/>
    <s v="E-078"/>
    <s v="Maldonado Mendoza, Ana Patricia"/>
    <x v="5"/>
    <s v="Tacna"/>
    <n v="0"/>
    <n v="0"/>
  </r>
  <r>
    <d v="2020-04-28T00:00:00"/>
    <s v="martes"/>
    <x v="9"/>
    <d v="1899-12-30T18:00:00"/>
    <d v="1899-12-30T10:33:36"/>
    <s v="E-007"/>
    <s v="Cáceres Martínez, Delfina"/>
    <x v="5"/>
    <s v="Ayacucho"/>
    <n v="2"/>
    <n v="50"/>
  </r>
  <r>
    <d v="2020-04-28T00:00:00"/>
    <s v="martes"/>
    <x v="5"/>
    <d v="1899-12-30T14:38:24"/>
    <d v="1899-12-30T06:57:36"/>
    <s v="E-092"/>
    <s v="Escobar Franco, Víctor Hugo"/>
    <x v="0"/>
    <s v="Lima"/>
    <n v="0"/>
    <n v="0"/>
  </r>
  <r>
    <d v="2020-04-28T00:00:00"/>
    <s v="martes"/>
    <x v="6"/>
    <d v="1899-12-30T19:40:48"/>
    <d v="1899-12-30T11:45:36"/>
    <s v="E-066"/>
    <s v="Villalba Farías, Gaspar"/>
    <x v="2"/>
    <s v="Cusco"/>
    <n v="3"/>
    <n v="75"/>
  </r>
  <r>
    <d v="2020-04-28T00:00:00"/>
    <s v="martes"/>
    <x v="6"/>
    <d v="1899-12-30T17:31:12"/>
    <d v="1899-12-30T09:36:00"/>
    <s v="E-077"/>
    <s v="Correa Blanco, Laura"/>
    <x v="2"/>
    <s v="Loreto"/>
    <n v="1"/>
    <n v="25"/>
  </r>
  <r>
    <d v="2020-04-28T00:00:00"/>
    <s v="martes"/>
    <x v="6"/>
    <d v="1899-12-30T19:40:48"/>
    <d v="1899-12-30T11:45:36"/>
    <s v="E-105"/>
    <s v="Campos Herrera, Juana"/>
    <x v="4"/>
    <s v="Lambayeque"/>
    <n v="3"/>
    <n v="75"/>
  </r>
  <r>
    <d v="2020-04-28T00:00:00"/>
    <s v="martes"/>
    <x v="6"/>
    <d v="1899-12-30T15:07:12"/>
    <d v="1899-12-30T07:12:00"/>
    <s v="E-056"/>
    <s v="Carrizo Ramos, Lucas"/>
    <x v="3"/>
    <s v="Lambayeque"/>
    <n v="0"/>
    <n v="0"/>
  </r>
  <r>
    <d v="2020-04-28T00:00:00"/>
    <s v="martes"/>
    <x v="11"/>
    <d v="1899-12-30T17:16:48"/>
    <d v="1899-12-30T08:52:48"/>
    <s v="E-052"/>
    <s v="Godoy Vázquez, Agustín"/>
    <x v="0"/>
    <s v="La Libertad"/>
    <n v="0"/>
    <n v="0"/>
  </r>
  <r>
    <d v="2020-04-28T00:00:00"/>
    <s v="martes"/>
    <x v="11"/>
    <d v="1899-12-30T16:33:36"/>
    <d v="1899-12-30T08:09:36"/>
    <s v="E-015"/>
    <s v="González Ruiz, Morena"/>
    <x v="1"/>
    <s v="Loreto"/>
    <n v="0"/>
    <n v="0"/>
  </r>
  <r>
    <d v="2020-04-28T00:00:00"/>
    <s v="martes"/>
    <x v="12"/>
    <d v="1899-12-30T15:50:24"/>
    <d v="1899-12-30T06:57:36"/>
    <s v="E-107"/>
    <s v="Martín Pereyra, Lidia"/>
    <x v="0"/>
    <s v="Arequipa"/>
    <n v="0"/>
    <n v="0"/>
  </r>
  <r>
    <d v="2020-04-29T00:00:00"/>
    <s v="miércoles"/>
    <x v="0"/>
    <d v="1899-12-30T16:04:48"/>
    <d v="1899-12-30T10:04:48"/>
    <s v="E-069"/>
    <s v="Coronel Miranda, Ana María"/>
    <x v="1"/>
    <s v="Lambayeque"/>
    <n v="2"/>
    <n v="50"/>
  </r>
  <r>
    <d v="2020-04-29T00:00:00"/>
    <s v="miércoles"/>
    <x v="0"/>
    <d v="1899-12-30T15:07:12"/>
    <d v="1899-12-30T09:07:12"/>
    <s v="E-090"/>
    <s v="Cruz Duarte, David"/>
    <x v="1"/>
    <s v="Arequipa"/>
    <n v="1"/>
    <n v="25"/>
  </r>
  <r>
    <d v="2020-04-29T00:00:00"/>
    <s v="miércoles"/>
    <x v="0"/>
    <d v="1899-12-30T13:26:24"/>
    <d v="1899-12-30T07:26:24"/>
    <s v="E-045"/>
    <s v="Silva Quiroga, Martina"/>
    <x v="3"/>
    <s v="Lambayeque"/>
    <n v="0"/>
    <n v="0"/>
  </r>
  <r>
    <d v="2020-04-29T00:00:00"/>
    <s v="miércoles"/>
    <x v="1"/>
    <d v="1899-12-30T15:36:00"/>
    <d v="1899-12-30T09:21:36"/>
    <s v="E-095"/>
    <s v="Bustos Toledo, Antonio"/>
    <x v="2"/>
    <s v="Loreto"/>
    <n v="1"/>
    <n v="25"/>
  </r>
  <r>
    <d v="2020-04-29T00:00:00"/>
    <s v="miércoles"/>
    <x v="1"/>
    <d v="1899-12-30T14:38:24"/>
    <d v="1899-12-30T08:24:00"/>
    <s v="E-113"/>
    <s v="Toledo Rojas, Paula"/>
    <x v="3"/>
    <s v="Tacna"/>
    <n v="0"/>
    <n v="0"/>
  </r>
  <r>
    <d v="2020-04-29T00:00:00"/>
    <s v="miércoles"/>
    <x v="1"/>
    <d v="1899-12-30T16:19:12"/>
    <d v="1899-12-30T10:04:48"/>
    <s v="E-057"/>
    <s v="Peralta Arias, Maximiliano"/>
    <x v="5"/>
    <s v="Lambayeque"/>
    <n v="2"/>
    <n v="50"/>
  </r>
  <r>
    <d v="2020-04-29T00:00:00"/>
    <s v="miércoles"/>
    <x v="2"/>
    <d v="1899-12-30T16:19:12"/>
    <d v="1899-12-30T09:50:24"/>
    <s v="E-083"/>
    <s v="Farias Leiva, Rosa"/>
    <x v="3"/>
    <s v="Lambayeque"/>
    <n v="1"/>
    <n v="25"/>
  </r>
  <r>
    <d v="2020-04-29T00:00:00"/>
    <s v="miércoles"/>
    <x v="2"/>
    <d v="1899-12-30T14:24:00"/>
    <d v="1899-12-30T07:55:12"/>
    <s v="E-054"/>
    <s v="Ferreyra Cardozo, Joaquín"/>
    <x v="2"/>
    <s v="Ayacucho"/>
    <n v="0"/>
    <n v="0"/>
  </r>
  <r>
    <d v="2020-04-29T00:00:00"/>
    <s v="miércoles"/>
    <x v="8"/>
    <d v="1899-12-30T16:33:36"/>
    <d v="1899-12-30T09:50:24"/>
    <s v="E-107"/>
    <s v="Martín Pereyra, Lidia"/>
    <x v="0"/>
    <s v="Arequipa"/>
    <n v="1"/>
    <n v="25"/>
  </r>
  <r>
    <d v="2020-04-29T00:00:00"/>
    <s v="miércoles"/>
    <x v="8"/>
    <d v="1899-12-30T17:45:36"/>
    <d v="1899-12-30T11:02:24"/>
    <s v="E-104"/>
    <s v="Moyano Suárez, Sonia"/>
    <x v="0"/>
    <s v="La Libertad"/>
    <n v="3"/>
    <n v="75"/>
  </r>
  <r>
    <d v="2020-04-29T00:00:00"/>
    <s v="miércoles"/>
    <x v="8"/>
    <d v="1899-12-30T14:38:24"/>
    <d v="1899-12-30T07:55:12"/>
    <s v="E-098"/>
    <s v="Blanco Leguizamón, José Manuel"/>
    <x v="4"/>
    <s v="Tacna"/>
    <n v="0"/>
    <n v="0"/>
  </r>
  <r>
    <d v="2020-04-29T00:00:00"/>
    <s v="miércoles"/>
    <x v="3"/>
    <d v="1899-12-30T13:12:00"/>
    <d v="1899-12-30T06:14:24"/>
    <s v="E-106"/>
    <s v="Soto Aguirre, Patricia"/>
    <x v="2"/>
    <s v="Tacna"/>
    <n v="0"/>
    <n v="0"/>
  </r>
  <r>
    <d v="2020-04-29T00:00:00"/>
    <s v="miércoles"/>
    <x v="4"/>
    <d v="1899-12-30T18:00:00"/>
    <d v="1899-12-30T10:48:00"/>
    <s v="E-055"/>
    <s v="Domínguez Navarro, Vicente"/>
    <x v="4"/>
    <s v="Arequipa"/>
    <n v="2"/>
    <n v="50"/>
  </r>
  <r>
    <d v="2020-04-29T00:00:00"/>
    <s v="miércoles"/>
    <x v="9"/>
    <d v="1899-12-30T16:04:48"/>
    <d v="1899-12-30T08:38:24"/>
    <s v="E-012"/>
    <s v="Amaro Sosa, Alma"/>
    <x v="2"/>
    <s v="Cusco"/>
    <n v="0"/>
    <n v="0"/>
  </r>
  <r>
    <d v="2020-04-29T00:00:00"/>
    <s v="miércoles"/>
    <x v="9"/>
    <d v="1899-12-30T19:12:00"/>
    <d v="1899-12-30T11:45:36"/>
    <s v="E-039"/>
    <s v="Gutiérrez Morales, Isabella"/>
    <x v="2"/>
    <s v="La Libertad"/>
    <n v="3"/>
    <n v="75"/>
  </r>
  <r>
    <d v="2020-04-29T00:00:00"/>
    <s v="miércoles"/>
    <x v="5"/>
    <d v="1899-12-30T19:12:00"/>
    <d v="1899-12-30T11:31:12"/>
    <s v="E-070"/>
    <s v="Vázquez Roldán, Elizabeth"/>
    <x v="2"/>
    <s v="La Libertad"/>
    <n v="3"/>
    <n v="75"/>
  </r>
  <r>
    <d v="2020-04-29T00:00:00"/>
    <s v="miércoles"/>
    <x v="10"/>
    <d v="1899-12-30T14:09:36"/>
    <d v="1899-12-30T06:00:00"/>
    <s v="E-059"/>
    <s v="Ledesma Córdoba, Martín"/>
    <x v="0"/>
    <s v="Lima"/>
    <n v="0"/>
    <n v="0"/>
  </r>
  <r>
    <d v="2020-04-30T00:00:00"/>
    <s v="jueves"/>
    <x v="1"/>
    <d v="1899-12-30T13:55:12"/>
    <d v="1899-12-30T07:40:48"/>
    <s v="E-076"/>
    <s v="Córdoba Páez, Carmen"/>
    <x v="1"/>
    <s v="Cusco"/>
    <n v="0"/>
    <n v="0"/>
  </r>
  <r>
    <d v="2020-04-30T00:00:00"/>
    <s v="jueves"/>
    <x v="2"/>
    <d v="1899-12-30T15:07:12"/>
    <d v="1899-12-30T08:38:24"/>
    <s v="E-010"/>
    <s v="Martínez Sánchez, Valentina"/>
    <x v="4"/>
    <s v="Lima"/>
    <n v="0"/>
    <n v="0"/>
  </r>
  <r>
    <d v="2020-04-30T00:00:00"/>
    <s v="jueves"/>
    <x v="2"/>
    <d v="1899-12-30T16:19:12"/>
    <d v="1899-12-30T09:50:24"/>
    <s v="E-051"/>
    <s v="Morales Vera, Mateo"/>
    <x v="5"/>
    <s v="Arequipa"/>
    <n v="1"/>
    <n v="25"/>
  </r>
  <r>
    <d v="2020-04-30T00:00:00"/>
    <s v="jueves"/>
    <x v="2"/>
    <d v="1899-12-30T17:45:36"/>
    <d v="1899-12-30T11:16:48"/>
    <s v="E-110"/>
    <s v="Chávez Molina, Laura"/>
    <x v="1"/>
    <s v="Lambayeque"/>
    <n v="3"/>
    <n v="75"/>
  </r>
  <r>
    <d v="2020-04-30T00:00:00"/>
    <s v="jueves"/>
    <x v="3"/>
    <d v="1899-12-30T13:26:24"/>
    <d v="1899-12-30T06:28:48"/>
    <s v="E-036"/>
    <s v="Suárez Ríos, Emilia"/>
    <x v="1"/>
    <s v="La Libertad"/>
    <n v="0"/>
    <n v="0"/>
  </r>
  <r>
    <d v="2020-04-30T00:00:00"/>
    <s v="jueves"/>
    <x v="3"/>
    <d v="1899-12-30T18:57:36"/>
    <d v="1899-12-30T12:00:00"/>
    <s v="E-112"/>
    <s v="Olivera Castro, Lucía"/>
    <x v="4"/>
    <s v="La Libertad"/>
    <n v="4"/>
    <n v="100"/>
  </r>
  <r>
    <d v="2020-04-30T00:00:00"/>
    <s v="jueves"/>
    <x v="3"/>
    <d v="1899-12-30T14:24:00"/>
    <d v="1899-12-30T07:26:24"/>
    <s v="E-073"/>
    <s v="Cáceres Cruz, Patricia"/>
    <x v="3"/>
    <s v="Tacna"/>
    <n v="0"/>
    <n v="0"/>
  </r>
  <r>
    <d v="2020-04-30T00:00:00"/>
    <s v="jueves"/>
    <x v="4"/>
    <d v="1899-12-30T18:00:00"/>
    <d v="1899-12-30T10:48:00"/>
    <s v="E-059"/>
    <s v="Ledesma Córdoba, Martín"/>
    <x v="0"/>
    <s v="Lima"/>
    <n v="2"/>
    <n v="50"/>
  </r>
  <r>
    <d v="2020-04-30T00:00:00"/>
    <s v="jueves"/>
    <x v="4"/>
    <d v="1899-12-30T16:04:48"/>
    <d v="1899-12-30T08:52:48"/>
    <s v="E-011"/>
    <s v="Gonzales Romero, Victoria"/>
    <x v="5"/>
    <s v="Cusco"/>
    <n v="0"/>
    <n v="0"/>
  </r>
  <r>
    <d v="2020-04-30T00:00:00"/>
    <s v="jueves"/>
    <x v="4"/>
    <d v="1899-12-30T14:52:48"/>
    <d v="1899-12-30T07:40:48"/>
    <s v="E-055"/>
    <s v="Domínguez Navarro, Vicente"/>
    <x v="4"/>
    <s v="Arequipa"/>
    <n v="0"/>
    <n v="0"/>
  </r>
  <r>
    <d v="2020-04-30T00:00:00"/>
    <s v="jueves"/>
    <x v="4"/>
    <d v="1899-12-30T18:14:24"/>
    <d v="1899-12-30T11:02:24"/>
    <s v="E-065"/>
    <s v="Ponce Mansilla, Sebastián"/>
    <x v="4"/>
    <s v="Tacna"/>
    <n v="3"/>
    <n v="75"/>
  </r>
  <r>
    <d v="2020-04-30T00:00:00"/>
    <s v="jueves"/>
    <x v="9"/>
    <d v="1899-12-30T16:04:48"/>
    <d v="1899-12-30T08:38:24"/>
    <s v="E-048"/>
    <s v="Juárez Muñoz, Trinidad"/>
    <x v="5"/>
    <s v="La Libertad"/>
    <n v="0"/>
    <n v="0"/>
  </r>
  <r>
    <d v="2020-04-30T00:00:00"/>
    <s v="jueves"/>
    <x v="6"/>
    <d v="1899-12-30T18:14:24"/>
    <d v="1899-12-30T10:19:12"/>
    <s v="E-105"/>
    <s v="Campos Herrera, Juana"/>
    <x v="4"/>
    <s v="Lambayeque"/>
    <n v="2"/>
    <n v="50"/>
  </r>
  <r>
    <d v="2020-04-30T00:00:00"/>
    <s v="jueves"/>
    <x v="6"/>
    <d v="1899-12-30T19:12:00"/>
    <d v="1899-12-30T11:16:48"/>
    <s v="E-101"/>
    <s v="Acuña Acosta, Roxana"/>
    <x v="1"/>
    <s v="Tacna"/>
    <n v="3"/>
    <n v="75"/>
  </r>
  <r>
    <d v="2020-04-30T00:00:00"/>
    <s v="jueves"/>
    <x v="10"/>
    <d v="1899-12-30T18:57:36"/>
    <d v="1899-12-30T10:48:00"/>
    <s v="E-031"/>
    <s v="Flores Ortiz, Tomás"/>
    <x v="1"/>
    <s v="Lambayeque"/>
    <n v="2"/>
    <n v="50"/>
  </r>
  <r>
    <d v="2020-04-30T00:00:00"/>
    <s v="jueves"/>
    <x v="10"/>
    <d v="1899-12-30T16:04:48"/>
    <d v="1899-12-30T07:55:12"/>
    <s v="E-038"/>
    <s v="Giménez Godoy, Florencia"/>
    <x v="2"/>
    <s v="Tacna"/>
    <n v="0"/>
    <n v="0"/>
  </r>
  <r>
    <d v="2020-04-30T00:00:00"/>
    <s v="jueves"/>
    <x v="7"/>
    <d v="1899-12-30T16:19:12"/>
    <d v="1899-12-30T07:40:48"/>
    <s v="E-001"/>
    <s v="Bazo González, Isabella"/>
    <x v="2"/>
    <s v="Ayacucho"/>
    <n v="0"/>
    <n v="0"/>
  </r>
  <r>
    <d v="2020-04-30T00:00:00"/>
    <s v="jueves"/>
    <x v="7"/>
    <d v="1899-12-30T20:38:24"/>
    <d v="1899-12-30T12:00:00"/>
    <s v="E-113"/>
    <s v="Toledo Rojas, Paula"/>
    <x v="3"/>
    <s v="Tacna"/>
    <n v="4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5">
  <r>
    <s v="VA-25IA"/>
    <s v="Vans Latinoamerica Mexico"/>
    <s v="Libia"/>
    <x v="0"/>
    <n v="137"/>
    <n v="111649"/>
    <n v="3.4889999999999999"/>
    <n v="4800.042992261393"/>
  </r>
  <r>
    <s v="GO-11IA"/>
    <s v="Gourmet Trading Company"/>
    <s v="Islandia"/>
    <x v="1"/>
    <n v="516"/>
    <n v="102884"/>
    <n v="3.3639999999999999"/>
    <n v="4587.5743162901308"/>
  </r>
  <r>
    <s v="VA-6IL"/>
    <s v="Vans Latinoamerica Mexico"/>
    <s v="Brasil"/>
    <x v="2"/>
    <n v="34"/>
    <n v="110570"/>
    <n v="3.6509999999999998"/>
    <n v="4542.7280197206246"/>
  </r>
  <r>
    <s v="SU-22IA"/>
    <s v="Sun America"/>
    <s v="Libia"/>
    <x v="3"/>
    <n v="171"/>
    <n v="97109"/>
    <n v="3.411"/>
    <n v="4270.4045734388746"/>
  </r>
  <r>
    <s v="SU-31IL"/>
    <s v="Sun America"/>
    <s v="Brasil"/>
    <x v="4"/>
    <n v="892"/>
    <n v="83503"/>
    <n v="3.0619999999999998"/>
    <n v="4090.610711952972"/>
  </r>
  <r>
    <s v="AL-16OS"/>
    <s v="All American Farms Inc."/>
    <s v="Estados Unidos"/>
    <x v="5"/>
    <n v="177"/>
    <n v="92055"/>
    <n v="3.4820000000000002"/>
    <n v="3965.6088454910973"/>
  </r>
  <r>
    <s v="AT-13IA"/>
    <s v="Atlantic Flower Import"/>
    <s v="Libia"/>
    <x v="6"/>
    <n v="665"/>
    <n v="80548"/>
    <n v="3.22"/>
    <n v="3752.2360248447208"/>
  </r>
  <r>
    <s v="AL-12CO"/>
    <s v="All American Farms Inc."/>
    <s v="México"/>
    <x v="7"/>
    <n v="120"/>
    <n v="77032"/>
    <n v="3.089"/>
    <n v="3740.6280349627714"/>
  </r>
  <r>
    <s v="AT-1RA"/>
    <s v="Atlantic Flower Import"/>
    <s v="Inglaterra"/>
    <x v="8"/>
    <n v="69"/>
    <n v="980534"/>
    <n v="2.7949999999999999"/>
    <n v="3508.1717352415026"/>
  </r>
  <r>
    <s v="AL-28ÓN"/>
    <s v="All American Farms Inc."/>
    <s v="Japón"/>
    <x v="9"/>
    <n v="742"/>
    <n v="967989"/>
    <n v="2.7669999999999999"/>
    <n v="3498.3339356704014"/>
  </r>
  <r>
    <s v="AL-18RÚ"/>
    <s v="Alpine Marketing"/>
    <s v="Perú"/>
    <x v="10"/>
    <n v="326"/>
    <n v="995760"/>
    <n v="2.859"/>
    <n v="3482.8961175236095"/>
  </r>
  <r>
    <s v="BL-17RA"/>
    <s v="Blue Ribbon Blosoms"/>
    <s v="Inglaterra"/>
    <x v="11"/>
    <n v="265"/>
    <n v="76398"/>
    <n v="3.3490000000000002"/>
    <n v="3421.8274111675128"/>
  </r>
  <r>
    <s v="VA-10IA"/>
    <s v="Vans Latinoamerica Mexico"/>
    <s v="Islandia"/>
    <x v="12"/>
    <n v="425"/>
    <n v="80515"/>
    <n v="3.613"/>
    <n v="3342.7207306947134"/>
  </r>
  <r>
    <s v="BL-28IA"/>
    <s v="Blue Ribbon Blosoms"/>
    <s v="Libia"/>
    <x v="13"/>
    <n v="226"/>
    <n v="74024"/>
    <n v="3.335"/>
    <n v="3329.4152923538231"/>
  </r>
  <r>
    <s v="CA-15RÚ"/>
    <s v="Carbamericas Inc."/>
    <s v="Perú"/>
    <x v="14"/>
    <n v="694"/>
    <n v="80341"/>
    <n v="3.6360000000000001"/>
    <n v="3314.3976897689772"/>
  </r>
  <r>
    <s v="AT-14IA"/>
    <s v="Atlantic Flower Import"/>
    <s v="Islandia"/>
    <x v="15"/>
    <n v="909"/>
    <n v="914844"/>
    <n v="2.8010000000000002"/>
    <n v="3266.1335237415205"/>
  </r>
  <r>
    <s v="VA-27IA"/>
    <s v="Vans Latinoamerica Mexico"/>
    <s v="Libia"/>
    <x v="16"/>
    <n v="255"/>
    <n v="871047"/>
    <n v="2.7269999999999999"/>
    <n v="3194.1584158415844"/>
  </r>
  <r>
    <s v="AL-13OS"/>
    <s v="All American Farms Inc."/>
    <s v="Marruecos"/>
    <x v="17"/>
    <n v="484"/>
    <n v="927093"/>
    <n v="2.9409999999999998"/>
    <n v="3152.3053383202996"/>
  </r>
  <r>
    <s v="AL-2RÚ"/>
    <s v="All American Farms Inc."/>
    <s v="Perú"/>
    <x v="18"/>
    <n v="525"/>
    <n v="867072"/>
    <n v="2.7719999999999998"/>
    <n v="3127.9653679653684"/>
  </r>
  <r>
    <s v="BL-13RÚ"/>
    <s v="Blue Ribbon Blosoms"/>
    <s v="Perú"/>
    <x v="19"/>
    <n v="849"/>
    <n v="874636"/>
    <n v="2.8570000000000002"/>
    <n v="3061.3790689534471"/>
  </r>
  <r>
    <s v="GO-4OS"/>
    <s v="Gourmet Trading Company"/>
    <s v="Marruecos"/>
    <x v="20"/>
    <n v="554"/>
    <n v="845765"/>
    <n v="2.7770000000000001"/>
    <n v="3045.6067698955703"/>
  </r>
  <r>
    <s v="CR-29TA"/>
    <s v="Crystal Valley"/>
    <s v="Arabia Saudita"/>
    <x v="21"/>
    <n v="315"/>
    <n v="817842"/>
    <n v="2.7080000000000002"/>
    <n v="3020.0960118168387"/>
  </r>
  <r>
    <s v="AL-15OS"/>
    <s v="All American Farms Inc."/>
    <s v="Marruecos"/>
    <x v="22"/>
    <n v="239"/>
    <n v="852590"/>
    <n v="2.8679999999999999"/>
    <n v="2972.7684797768479"/>
  </r>
  <r>
    <s v="AL-8AL"/>
    <s v="Alpine Marketing"/>
    <s v="Portugal"/>
    <x v="23"/>
    <n v="915"/>
    <n v="947864"/>
    <n v="3.206"/>
    <n v="2956.5315034310665"/>
  </r>
  <r>
    <s v="AB-1TA"/>
    <s v="Abercrombie"/>
    <s v="Arabia Saudita"/>
    <x v="24"/>
    <n v="222"/>
    <n v="873752"/>
    <n v="2.956"/>
    <n v="2955.8592692828151"/>
  </r>
  <r>
    <s v="CR-10GA"/>
    <s v="Crystal Valley"/>
    <s v="Noruega"/>
    <x v="25"/>
    <n v="637"/>
    <n v="903377"/>
    <n v="3.081"/>
    <n v="2932.0902304446608"/>
  </r>
  <r>
    <s v="BL-6IL"/>
    <s v="Blue Ribbon Blosoms"/>
    <s v="Brasil"/>
    <x v="26"/>
    <n v="95"/>
    <n v="912369"/>
    <n v="3.1680000000000001"/>
    <n v="2879.9526515151515"/>
  </r>
  <r>
    <s v="CR-13OS"/>
    <s v="Crystal Valley"/>
    <s v="Marruecos"/>
    <x v="27"/>
    <n v="634"/>
    <n v="870778"/>
    <n v="3.129"/>
    <n v="2782.9274528603391"/>
  </r>
  <r>
    <s v="AL-24IA"/>
    <s v="Alpine Marketing"/>
    <s v="Suecia"/>
    <x v="28"/>
    <n v="503"/>
    <n v="908771"/>
    <n v="3.2690000000000001"/>
    <n v="2779.9663505659223"/>
  </r>
  <r>
    <s v="CA-11OS"/>
    <s v="Carbamericas Inc."/>
    <s v="Marruecos"/>
    <x v="29"/>
    <n v="394"/>
    <n v="975485"/>
    <n v="3.5089999999999999"/>
    <n v="2779.9515531490451"/>
  </r>
  <r>
    <s v="BL-26AL"/>
    <s v="Blue Ribbon Blosoms"/>
    <s v="Portugal"/>
    <x v="30"/>
    <n v="14"/>
    <n v="951078"/>
    <n v="3.4590000000000001"/>
    <n v="2749.5750216825672"/>
  </r>
  <r>
    <s v="AT-31IA"/>
    <s v="Atlantic Flower Import"/>
    <s v="Suecia"/>
    <x v="31"/>
    <n v="466"/>
    <n v="57155"/>
    <n v="3.14"/>
    <n v="2730.3343949044583"/>
  </r>
  <r>
    <s v="AT-24OS"/>
    <s v="Atlantic Flower Import"/>
    <s v="Marruecos"/>
    <x v="32"/>
    <n v="230"/>
    <n v="852561"/>
    <n v="3.14"/>
    <n v="2715.1624203821657"/>
  </r>
  <r>
    <s v="SU-25TA"/>
    <s v="Sun America"/>
    <s v="Arabia Saudita"/>
    <x v="33"/>
    <n v="229"/>
    <n v="763397"/>
    <n v="2.8340000000000001"/>
    <n v="2693.7085391672549"/>
  </r>
  <r>
    <s v="AL-15RÚ"/>
    <s v="All American Farms Inc."/>
    <s v="Perú"/>
    <x v="22"/>
    <n v="239"/>
    <n v="820181"/>
    <n v="3.0760000000000001"/>
    <n v="2666.3881664499349"/>
  </r>
  <r>
    <s v="BL-23IA"/>
    <s v="Blue Ribbon Blosoms"/>
    <s v="Suecia"/>
    <x v="34"/>
    <n v="290"/>
    <n v="782928"/>
    <n v="2.9409999999999998"/>
    <n v="2662.1149268956137"/>
  </r>
  <r>
    <s v="CA-22IA"/>
    <s v="Carbamericas Inc."/>
    <s v="India"/>
    <x v="35"/>
    <n v="809"/>
    <n v="791594"/>
    <n v="3.008"/>
    <n v="2631.6289893617022"/>
  </r>
  <r>
    <s v="SU-12IA"/>
    <s v="Sun America"/>
    <s v="Suecia"/>
    <x v="36"/>
    <n v="454"/>
    <n v="725048"/>
    <n v="2.7730000000000001"/>
    <n v="2614.6700324558242"/>
  </r>
  <r>
    <s v="AL-2CO"/>
    <s v="Alpine Marketing"/>
    <s v="México"/>
    <x v="37"/>
    <n v="311"/>
    <n v="56556"/>
    <n v="3.2709999999999999"/>
    <n v="2593.5188015897279"/>
  </r>
  <r>
    <s v="SU-12RÚ"/>
    <s v="Sun America"/>
    <s v="Perú"/>
    <x v="7"/>
    <n v="120"/>
    <n v="735012"/>
    <n v="2.8370000000000002"/>
    <n v="2590.8071906943956"/>
  </r>
  <r>
    <s v="SU-9CO"/>
    <s v="Sun America"/>
    <s v="México"/>
    <x v="38"/>
    <n v="883"/>
    <n v="763463"/>
    <n v="2.952"/>
    <n v="2586.2567750677508"/>
  </r>
  <r>
    <s v="CR-22IA"/>
    <s v="Crystal Valley"/>
    <s v="Suecia"/>
    <x v="39"/>
    <n v="79"/>
    <n v="717896"/>
    <n v="2.7829999999999999"/>
    <n v="2579.5759971254042"/>
  </r>
  <r>
    <s v="VA-14IL"/>
    <s v="Vans Latinoamerica Mexico"/>
    <s v="Brasil"/>
    <x v="40"/>
    <n v="633"/>
    <n v="742288"/>
    <n v="2.8849999999999998"/>
    <n v="2572.9220103986136"/>
  </r>
  <r>
    <s v="AL-31IA"/>
    <s v="Alpine Marketing"/>
    <s v="Islandia"/>
    <x v="41"/>
    <n v="70"/>
    <n v="939565"/>
    <n v="3.6619999999999999"/>
    <n v="2565.7154560349536"/>
  </r>
  <r>
    <s v="GO-12RÚ"/>
    <s v="Gourmet Trading Company"/>
    <s v="Perú"/>
    <x v="42"/>
    <n v="697"/>
    <n v="924685"/>
    <n v="3.605"/>
    <n v="2565.0069348127599"/>
  </r>
  <r>
    <s v="CR-8AL"/>
    <s v="Crystal Valley"/>
    <s v="Portugal"/>
    <x v="43"/>
    <n v="32"/>
    <n v="753880"/>
    <n v="2.9649999999999999"/>
    <n v="2542.5969645868468"/>
  </r>
  <r>
    <s v="AB-19IA"/>
    <s v="Abercrombie"/>
    <s v="Islandia"/>
    <x v="44"/>
    <n v="659"/>
    <n v="747055"/>
    <n v="2.9430000000000001"/>
    <n v="2538.4131838260278"/>
  </r>
  <r>
    <s v="AB-6IA"/>
    <s v="Abercrombie"/>
    <s v="India"/>
    <x v="45"/>
    <n v="64"/>
    <n v="708919"/>
    <n v="2.8090000000000002"/>
    <n v="2523.7415450338199"/>
  </r>
  <r>
    <s v="AL-9IA"/>
    <s v="Alpine Marketing"/>
    <s v="Islandia"/>
    <x v="46"/>
    <n v="92"/>
    <n v="893879"/>
    <n v="3.577"/>
    <n v="2498.962818003914"/>
  </r>
  <r>
    <s v="GO-24IA"/>
    <s v="Gourmet Trading Company"/>
    <s v="Islandia"/>
    <x v="47"/>
    <n v="77"/>
    <n v="797530"/>
    <n v="3.1960000000000002"/>
    <n v="2495.4005006257821"/>
  </r>
  <r>
    <s v="AL-2IA"/>
    <s v="Alpine Marketing"/>
    <s v="Libia"/>
    <x v="48"/>
    <n v="829"/>
    <n v="53282"/>
    <n v="3.2029999999999998"/>
    <n v="2495.2544489541056"/>
  </r>
  <r>
    <s v="AT-22RÚ"/>
    <s v="Atlantic Flower Import"/>
    <s v="Perú"/>
    <x v="49"/>
    <n v="201"/>
    <n v="880090"/>
    <n v="3.5720000000000001"/>
    <n v="2463.8577827547592"/>
  </r>
  <r>
    <s v="GO-11CO"/>
    <s v="Gourmet Trading Company"/>
    <s v="México"/>
    <x v="50"/>
    <n v="820"/>
    <n v="848059"/>
    <n v="3.4470000000000001"/>
    <n v="2460.2814041195243"/>
  </r>
  <r>
    <s v="VA-27AL"/>
    <s v="Vans Latinoamerica Mexico"/>
    <s v="Portugal"/>
    <x v="51"/>
    <n v="926"/>
    <n v="721342"/>
    <n v="2.9390000000000001"/>
    <n v="2454.3790404899623"/>
  </r>
  <r>
    <s v="CA-13IA"/>
    <s v="Carbamericas Inc."/>
    <s v="Suecia"/>
    <x v="52"/>
    <n v="757"/>
    <n v="676612"/>
    <n v="2.76"/>
    <n v="2451.4927536231885"/>
  </r>
  <r>
    <s v="CA-10CO"/>
    <s v="Carbamericas Inc."/>
    <s v="México"/>
    <x v="53"/>
    <n v="122"/>
    <n v="688914"/>
    <n v="2.8119999999999998"/>
    <n v="2449.9075391180654"/>
  </r>
  <r>
    <s v="AL-3IA"/>
    <s v="All American Farms Inc."/>
    <s v="Suecia"/>
    <x v="54"/>
    <n v="767"/>
    <n v="718365"/>
    <n v="2.95"/>
    <n v="2435.1355932203387"/>
  </r>
  <r>
    <s v="AL-4ÓN"/>
    <s v="Alpine Marketing"/>
    <s v="Japón"/>
    <x v="55"/>
    <n v="615"/>
    <n v="833836"/>
    <n v="3.4849999999999999"/>
    <n v="2392.6427546628406"/>
  </r>
  <r>
    <s v="VA-3IA"/>
    <s v="Vans Latinoamerica Mexico"/>
    <s v="Libia"/>
    <x v="56"/>
    <n v="67"/>
    <n v="860456"/>
    <n v="3.6259999999999999"/>
    <n v="2373.0170987313845"/>
  </r>
  <r>
    <s v="SU-21IA"/>
    <s v="Sun America"/>
    <s v="Islandia"/>
    <x v="57"/>
    <n v="871"/>
    <n v="773657"/>
    <n v="3.282"/>
    <n v="2357.2730042656917"/>
  </r>
  <r>
    <s v="GO-4IA"/>
    <s v="Gourmet Trading Company"/>
    <s v="Islandia"/>
    <x v="58"/>
    <n v="462"/>
    <n v="668959"/>
    <n v="2.84"/>
    <n v="2355.4894366197182"/>
  </r>
  <r>
    <s v="GO-15OS"/>
    <s v="Gourmet Trading Company"/>
    <s v="Marruecos"/>
    <x v="59"/>
    <n v="847"/>
    <n v="675388"/>
    <n v="2.8679999999999999"/>
    <n v="2354.9093444909345"/>
  </r>
  <r>
    <s v="VA-5IA"/>
    <s v="Vans Latinoamerica Mexico"/>
    <s v="Libia"/>
    <x v="60"/>
    <n v="887"/>
    <n v="762916"/>
    <n v="3.3119999999999998"/>
    <n v="2303.4903381642512"/>
  </r>
  <r>
    <s v="AL-29RA"/>
    <s v="Alpine Marketing"/>
    <s v="Inglaterra"/>
    <x v="61"/>
    <n v="984"/>
    <n v="719605"/>
    <n v="3.15"/>
    <n v="2284.4603174603176"/>
  </r>
  <r>
    <s v="SU-5AL"/>
    <s v="Sun America"/>
    <s v="Portugal"/>
    <x v="60"/>
    <n v="887"/>
    <n v="826223"/>
    <n v="3.633"/>
    <n v="2274.2169006330855"/>
  </r>
  <r>
    <s v="CR-28TA"/>
    <s v="Crystal Valley"/>
    <s v="Arabia Saudita"/>
    <x v="62"/>
    <n v="254"/>
    <n v="829977"/>
    <n v="3.6709999999999998"/>
    <n v="2260.9016616725689"/>
  </r>
  <r>
    <s v="AL-17IL"/>
    <s v="All American Farms Inc."/>
    <s v="Brasil"/>
    <x v="63"/>
    <n v="176"/>
    <n v="661016"/>
    <n v="2.9239999999999999"/>
    <n v="2260.656634746922"/>
  </r>
  <r>
    <s v="AL-25ÓN"/>
    <s v="Alpine Marketing"/>
    <s v="Japón"/>
    <x v="64"/>
    <n v="257"/>
    <n v="674332"/>
    <n v="2.9889999999999999"/>
    <n v="2256.0455001672804"/>
  </r>
  <r>
    <s v="CR-1ÓN"/>
    <s v="Crystal Valley"/>
    <s v="Japón"/>
    <x v="65"/>
    <n v="618"/>
    <n v="670611"/>
    <n v="2.9729999999999999"/>
    <n v="2255.6710393541875"/>
  </r>
  <r>
    <s v="BL-13AL"/>
    <s v="Blue Ribbon Blosoms"/>
    <s v="Portugal"/>
    <x v="66"/>
    <n v="575"/>
    <n v="722403"/>
    <n v="3.2250000000000001"/>
    <n v="2240.0093023255813"/>
  </r>
  <r>
    <s v="CA-23RÚ"/>
    <s v="Carbamericas Inc."/>
    <s v="Perú"/>
    <x v="67"/>
    <n v="412"/>
    <n v="683593"/>
    <n v="3.0590000000000002"/>
    <n v="2234.6943445570446"/>
  </r>
  <r>
    <s v="AB-3IA"/>
    <s v="Abercrombie"/>
    <s v="Islandia"/>
    <x v="56"/>
    <n v="67"/>
    <n v="672532"/>
    <n v="3.0379999999999998"/>
    <n v="2213.7327188940094"/>
  </r>
  <r>
    <s v="CR-11IL"/>
    <s v="Crystal Valley"/>
    <s v="Brasil"/>
    <x v="68"/>
    <n v="29"/>
    <n v="649684"/>
    <n v="2.9350000000000001"/>
    <n v="2213.5741056218058"/>
  </r>
  <r>
    <s v="AL-30IA"/>
    <s v="All American Farms Inc."/>
    <s v="India"/>
    <x v="69"/>
    <n v="283"/>
    <n v="691442"/>
    <n v="3.173"/>
    <n v="2179.1427670973844"/>
  </r>
  <r>
    <s v="CR-21IL"/>
    <s v="Crystal Valley"/>
    <s v="Brasil"/>
    <x v="70"/>
    <n v="963"/>
    <n v="659216"/>
    <n v="3.077"/>
    <n v="2142.3984400389991"/>
  </r>
  <r>
    <s v="GO-17ÓN"/>
    <s v="Gourmet Trading Company"/>
    <s v="Japón"/>
    <x v="71"/>
    <n v="845"/>
    <n v="732844"/>
    <n v="3.43"/>
    <n v="2136.5714285714284"/>
  </r>
  <r>
    <s v="VA-17TA"/>
    <s v="Vans Latinoamerica Mexico"/>
    <s v="Arabia Saudita"/>
    <x v="72"/>
    <n v="630"/>
    <n v="651824"/>
    <n v="3.0640000000000001"/>
    <n v="2127.3629242819843"/>
  </r>
  <r>
    <s v="CR-26IA"/>
    <s v="Crystal Valley"/>
    <s v="Libia"/>
    <x v="73"/>
    <n v="167"/>
    <n v="644315"/>
    <n v="3.04"/>
    <n v="2119.4572368421054"/>
  </r>
  <r>
    <s v="AL-26IA"/>
    <s v="Alpine Marketing"/>
    <s v="Islandia"/>
    <x v="30"/>
    <n v="14"/>
    <n v="728360"/>
    <n v="3.4430000000000001"/>
    <n v="2115.4806854487365"/>
  </r>
  <r>
    <s v="AB-7IA"/>
    <s v="Abercrombie"/>
    <s v="Libia"/>
    <x v="74"/>
    <n v="275"/>
    <n v="598749"/>
    <n v="2.8380000000000001"/>
    <n v="2109.7568710359405"/>
  </r>
  <r>
    <s v="AT-17OS"/>
    <s v="Atlantic Flower Import"/>
    <s v="Estados Unidos"/>
    <x v="75"/>
    <n v="449"/>
    <n v="743867"/>
    <n v="3.5449999999999999"/>
    <n v="2098.3554301833569"/>
  </r>
  <r>
    <s v="AT-3RA"/>
    <s v="Atlantic Flower Import"/>
    <s v="Inglaterra"/>
    <x v="76"/>
    <n v="555"/>
    <n v="684718"/>
    <n v="3.282"/>
    <n v="2086.2827544180377"/>
  </r>
  <r>
    <s v="SU-2IA"/>
    <s v="Sun America"/>
    <s v="Libia"/>
    <x v="77"/>
    <n v="737"/>
    <n v="624111"/>
    <n v="2.9940000000000002"/>
    <n v="2084.5390781563124"/>
  </r>
  <r>
    <s v="BL-16IA"/>
    <s v="Blue Ribbon Blosoms"/>
    <s v="Libia"/>
    <x v="78"/>
    <n v="54"/>
    <n v="737307"/>
    <n v="3.6339999999999999"/>
    <n v="2028.9130434782608"/>
  </r>
  <r>
    <s v="AT-12IA"/>
    <s v="Atlantic Flower Import"/>
    <s v="India"/>
    <x v="79"/>
    <n v="301"/>
    <n v="694611"/>
    <n v="3.4380000000000002"/>
    <n v="2020.3926701570681"/>
  </r>
  <r>
    <s v="SU-13IA"/>
    <s v="Sun America"/>
    <s v="India"/>
    <x v="27"/>
    <n v="634"/>
    <n v="705211"/>
    <n v="3.4969999999999999"/>
    <n v="2016.6171003717473"/>
  </r>
  <r>
    <s v="SU-12OS"/>
    <s v="Sun America"/>
    <s v="Marruecos"/>
    <x v="80"/>
    <n v="393"/>
    <n v="664895"/>
    <n v="3.31"/>
    <n v="2008.7462235649548"/>
  </r>
  <r>
    <s v="AT-1CO"/>
    <s v="Atlantic Flower Import"/>
    <s v="México"/>
    <x v="65"/>
    <n v="618"/>
    <n v="587454"/>
    <n v="2.93"/>
    <n v="2004.9624573378837"/>
  </r>
  <r>
    <s v="CA-4IA"/>
    <s v="Carbamericas Inc."/>
    <s v="Suecia"/>
    <x v="81"/>
    <n v="888"/>
    <n v="665051"/>
    <n v="3.319"/>
    <n v="2003.7692075926484"/>
  </r>
  <r>
    <s v="GO-6IL"/>
    <s v="Gourmet Trading Company"/>
    <s v="Brasil"/>
    <x v="82"/>
    <n v="368"/>
    <n v="624425"/>
    <n v="3.1259999999999999"/>
    <n v="1997.5207933461293"/>
  </r>
  <r>
    <s v="AB-28RÚ"/>
    <s v="Abercrombie"/>
    <s v="Perú"/>
    <x v="83"/>
    <n v="407"/>
    <n v="656407"/>
    <n v="3.2890000000000001"/>
    <n v="1995.7646701124963"/>
  </r>
  <r>
    <s v="CR-7TA"/>
    <s v="Crystal Valley"/>
    <s v="Arabia Saudita"/>
    <x v="84"/>
    <n v="306"/>
    <n v="604762"/>
    <n v="3.0329999999999999"/>
    <n v="1993.9399934058688"/>
  </r>
  <r>
    <s v="AT-8TA"/>
    <s v="Atlantic Flower Import"/>
    <s v="Arabia Saudita"/>
    <x v="85"/>
    <n v="519"/>
    <n v="712314"/>
    <n v="3.59"/>
    <n v="1984.1615598885794"/>
  </r>
  <r>
    <s v="VA-10OS"/>
    <s v="Vans Latinoamerica Mexico"/>
    <s v="Marruecos"/>
    <x v="86"/>
    <n v="244"/>
    <n v="633246"/>
    <n v="3.202"/>
    <n v="1977.6577139287945"/>
  </r>
  <r>
    <s v="AL-14OS"/>
    <s v="All American Farms Inc."/>
    <s v="Estados Unidos"/>
    <x v="87"/>
    <n v="421"/>
    <n v="691808"/>
    <n v="3.5379999999999998"/>
    <n v="1955.3646127755794"/>
  </r>
  <r>
    <s v="AL-9RÚ"/>
    <s v="Alpine Marketing"/>
    <s v="Perú"/>
    <x v="88"/>
    <n v="304"/>
    <n v="682871"/>
    <n v="3.504"/>
    <n v="1948.8327625570776"/>
  </r>
  <r>
    <s v="AL-12IA"/>
    <s v="Alpine Marketing"/>
    <s v="Islandia"/>
    <x v="89"/>
    <n v="727"/>
    <n v="47186"/>
    <n v="3.645"/>
    <n v="1941.8106995884773"/>
  </r>
  <r>
    <s v="BL-1IA"/>
    <s v="Blue Ribbon Blosoms"/>
    <s v="Suecia"/>
    <x v="90"/>
    <n v="8"/>
    <n v="707432"/>
    <n v="3.669"/>
    <n v="1928.133006268738"/>
  </r>
  <r>
    <s v="AL-20CO"/>
    <s v="All American Farms Inc."/>
    <s v="México"/>
    <x v="91"/>
    <n v="780"/>
    <n v="582558"/>
    <n v="3.0449999999999999"/>
    <n v="1913.1625615763548"/>
  </r>
  <r>
    <s v="AB-7GA"/>
    <s v="Abercrombie"/>
    <s v="Noruega"/>
    <x v="92"/>
    <n v="337"/>
    <n v="607008"/>
    <n v="3.1909999999999998"/>
    <n v="1902.2500783453463"/>
  </r>
  <r>
    <s v="AT-19IL"/>
    <s v="Atlantic Flower Import"/>
    <s v="Brasil"/>
    <x v="93"/>
    <n v="204"/>
    <n v="566462"/>
    <n v="3.0219999999999998"/>
    <n v="1874.4606221045667"/>
  </r>
  <r>
    <s v="AL-29GA"/>
    <s v="Alpine Marketing"/>
    <s v="Noruega"/>
    <x v="94"/>
    <n v="376"/>
    <n v="619672"/>
    <n v="3.3109999999999999"/>
    <n v="1871.5554213228634"/>
  </r>
  <r>
    <s v="CA-28AL"/>
    <s v="Carbamericas Inc."/>
    <s v="Portugal"/>
    <x v="9"/>
    <n v="742"/>
    <n v="651786"/>
    <n v="3.49"/>
    <n v="1867.5816618911174"/>
  </r>
  <r>
    <s v="AT-30IA"/>
    <s v="Atlantic Flower Import"/>
    <s v="Suecia"/>
    <x v="95"/>
    <n v="132"/>
    <n v="672268"/>
    <n v="3.6080000000000001"/>
    <n v="1863.270509977827"/>
  </r>
  <r>
    <s v="AL-7CO"/>
    <s v="Alpine Marketing"/>
    <s v="México"/>
    <x v="96"/>
    <n v="428"/>
    <n v="669338"/>
    <n v="3.6459999999999999"/>
    <n v="1835.8145913329677"/>
  </r>
  <r>
    <s v="CR-8IA"/>
    <s v="Crystal Valley"/>
    <s v="Islandia"/>
    <x v="97"/>
    <n v="701"/>
    <n v="5380"/>
    <n v="2.9569999999999999"/>
    <n v="1823.19411565776"/>
  </r>
  <r>
    <s v="BL-19RÚ"/>
    <s v="Blue Ribbon Blosoms"/>
    <s v="Perú"/>
    <x v="98"/>
    <n v="143"/>
    <n v="539890"/>
    <n v="2.9790000000000001"/>
    <n v="1812.3195703256124"/>
  </r>
  <r>
    <s v="BL-14ÓN"/>
    <s v="Blue Ribbon Blosoms"/>
    <s v="Japón"/>
    <x v="99"/>
    <n v="848"/>
    <n v="581582"/>
    <n v="3.23"/>
    <n v="1800.5634674922601"/>
  </r>
  <r>
    <s v="BL-26IA"/>
    <s v="Blue Ribbon Blosoms"/>
    <s v="Suecia"/>
    <x v="100"/>
    <n v="501"/>
    <n v="512266"/>
    <n v="2.875"/>
    <n v="1781.7947826086956"/>
  </r>
  <r>
    <s v="AT-10TA"/>
    <s v="Atlantic Flower Import"/>
    <s v="Arabia Saudita"/>
    <x v="101"/>
    <n v="213"/>
    <n v="652754"/>
    <n v="3.6720000000000002"/>
    <n v="1777.6525054466229"/>
  </r>
  <r>
    <s v="AB-13IA"/>
    <s v="Abercrombie"/>
    <s v="Libia"/>
    <x v="19"/>
    <n v="849"/>
    <n v="526230"/>
    <n v="2.9729999999999999"/>
    <n v="1770.0302724520689"/>
  </r>
  <r>
    <s v="AL-29TA"/>
    <s v="Alpine Marketing"/>
    <s v="Arabia Saudita"/>
    <x v="102"/>
    <n v="406"/>
    <n v="524480"/>
    <n v="2.9860000000000002"/>
    <n v="1756.463496316142"/>
  </r>
  <r>
    <s v="AB-1AL"/>
    <s v="Abercrombie"/>
    <s v="Portugal"/>
    <x v="103"/>
    <n v="952"/>
    <n v="550992"/>
    <n v="3.1789999999999998"/>
    <n v="1733.2242843661529"/>
  </r>
  <r>
    <s v="SU-17ÓN"/>
    <s v="Sun America"/>
    <s v="Japón"/>
    <x v="104"/>
    <n v="53"/>
    <n v="563087"/>
    <n v="3.27"/>
    <n v="1721.9785932721713"/>
  </r>
  <r>
    <s v="AT-16IA"/>
    <s v="Atlantic Flower Import"/>
    <s v="Suecia"/>
    <x v="105"/>
    <n v="631"/>
    <n v="475383"/>
    <n v="2.7789999999999999"/>
    <n v="1710.6261245052178"/>
  </r>
  <r>
    <s v="CR-15IA"/>
    <s v="Crystal Valley"/>
    <s v="Libia"/>
    <x v="59"/>
    <n v="847"/>
    <n v="465910"/>
    <n v="2.738"/>
    <n v="1701.6435354273192"/>
  </r>
  <r>
    <s v="CA-23OS"/>
    <s v="Carbamericas Inc."/>
    <s v="Estados Unidos"/>
    <x v="106"/>
    <n v="231"/>
    <n v="493396"/>
    <n v="2.9390000000000001"/>
    <n v="1678.7887036406942"/>
  </r>
  <r>
    <s v="AL-4RA"/>
    <s v="All American Farms Inc."/>
    <s v="Inglaterra"/>
    <x v="107"/>
    <n v="5"/>
    <n v="580301"/>
    <n v="3.4990000000000001"/>
    <n v="1658.4767076307514"/>
  </r>
  <r>
    <s v="BL-19CO"/>
    <s v="Blue Ribbon Blosoms"/>
    <s v="México"/>
    <x v="108"/>
    <n v="751"/>
    <n v="587537"/>
    <n v="3.5870000000000002"/>
    <n v="1637.9620853080569"/>
  </r>
  <r>
    <s v="AB-23GA"/>
    <s v="Abercrombie"/>
    <s v="Noruega"/>
    <x v="109"/>
    <n v="596"/>
    <n v="495133"/>
    <n v="3.05"/>
    <n v="1623.3868852459016"/>
  </r>
  <r>
    <s v="GO-13RÚ"/>
    <s v="Gourmet Trading Company"/>
    <s v="Perú"/>
    <x v="110"/>
    <n v="818"/>
    <n v="513485"/>
    <n v="3.177"/>
    <n v="1616.2574756059175"/>
  </r>
  <r>
    <s v="SU-21TA"/>
    <s v="Sun America"/>
    <s v="Arabia Saudita"/>
    <x v="111"/>
    <n v="445"/>
    <n v="498443"/>
    <n v="3.1230000000000002"/>
    <n v="1596.0390650016009"/>
  </r>
  <r>
    <s v="GO-11TA"/>
    <s v="Gourmet Trading Company"/>
    <s v="Arabia Saudita"/>
    <x v="68"/>
    <n v="29"/>
    <n v="537006"/>
    <n v="3.379"/>
    <n v="1589.24533885765"/>
  </r>
  <r>
    <s v="GO-28IA"/>
    <s v="Gourmet Trading Company"/>
    <s v="Suecia"/>
    <x v="112"/>
    <n v="73"/>
    <n v="490845"/>
    <n v="3.2160000000000002"/>
    <n v="1526.2593283582089"/>
  </r>
  <r>
    <s v="VA-29OS"/>
    <s v="Vans Latinoamerica Mexico"/>
    <s v="Marruecos"/>
    <x v="113"/>
    <n v="164"/>
    <n v="462944"/>
    <n v="3.0489999999999999"/>
    <n v="1518.3469990160709"/>
  </r>
  <r>
    <s v="AL-19CO"/>
    <s v="All American Farms Inc."/>
    <s v="México"/>
    <x v="114"/>
    <n v="174"/>
    <n v="543185"/>
    <n v="3.5939999999999999"/>
    <n v="1511.366165831942"/>
  </r>
  <r>
    <s v="CA-27IA"/>
    <s v="Carbamericas Inc."/>
    <s v="Suecia"/>
    <x v="115"/>
    <n v="227"/>
    <n v="29713"/>
    <n v="2.9780000000000002"/>
    <n v="1496.6252518468771"/>
  </r>
  <r>
    <s v="CA-8RÚ"/>
    <s v="Carbamericas Inc."/>
    <s v="Perú"/>
    <x v="116"/>
    <n v="397"/>
    <n v="527700"/>
    <n v="3.5489999999999999"/>
    <n v="1486.8977176669484"/>
  </r>
  <r>
    <s v="AB-26IL"/>
    <s v="Abercrombie"/>
    <s v="Brasil"/>
    <x v="117"/>
    <n v="318"/>
    <n v="532374"/>
    <n v="3.6030000000000002"/>
    <n v="1477.5853455453789"/>
  </r>
  <r>
    <s v="GO-1IL"/>
    <s v="Gourmet Trading Company"/>
    <s v="Brasil"/>
    <x v="118"/>
    <n v="526"/>
    <n v="536234"/>
    <n v="3.6429999999999998"/>
    <n v="1471.9571781498764"/>
  </r>
  <r>
    <s v="AT-10IA"/>
    <s v="Atlantic Flower Import"/>
    <s v="Libia"/>
    <x v="119"/>
    <n v="487"/>
    <n v="476627"/>
    <n v="3.2490000000000001"/>
    <n v="1466.9959987688519"/>
  </r>
  <r>
    <s v="CA-14RÚ"/>
    <s v="Carbamericas Inc."/>
    <s v="Perú"/>
    <x v="120"/>
    <n v="26"/>
    <n v="460989"/>
    <n v="3.1440000000000001"/>
    <n v="1466.25"/>
  </r>
  <r>
    <s v="CR-14OS"/>
    <s v="Crystal Valley"/>
    <s v="Marruecos"/>
    <x v="121"/>
    <n v="664"/>
    <n v="515732"/>
    <n v="3.5979999999999999"/>
    <n v="1433.385214007782"/>
  </r>
  <r>
    <s v="AL-19IA"/>
    <s v="All American Farms Inc."/>
    <s v="Libia"/>
    <x v="98"/>
    <n v="143"/>
    <n v="457315"/>
    <n v="3.226"/>
    <n v="1417.5914445133292"/>
  </r>
  <r>
    <s v="CA-22CO"/>
    <s v="Carbamericas Inc."/>
    <s v="México"/>
    <x v="122"/>
    <n v="991"/>
    <n v="400920"/>
    <n v="2.8460000000000001"/>
    <n v="1408.7139845397046"/>
  </r>
  <r>
    <s v="AT-30RA"/>
    <s v="Atlantic Flower Import"/>
    <s v="Inglaterra"/>
    <x v="123"/>
    <n v="801"/>
    <n v="385745"/>
    <n v="2.7530000000000001"/>
    <n v="1401.1805303305484"/>
  </r>
  <r>
    <s v="VA-18TA"/>
    <s v="Vans Latinoamerica Mexico"/>
    <s v="Arabia Saudita"/>
    <x v="124"/>
    <n v="601"/>
    <n v="491324"/>
    <n v="3.5590000000000002"/>
    <n v="1380.5113796010116"/>
  </r>
  <r>
    <s v="VA-30IA"/>
    <s v="Vans Latinoamerica Mexico"/>
    <s v="Suecia"/>
    <x v="125"/>
    <n v="709"/>
    <n v="378763"/>
    <n v="2.7549999999999999"/>
    <n v="1374.8203266787659"/>
  </r>
  <r>
    <s v="CA-16IA"/>
    <s v="Carbamericas Inc."/>
    <s v="Suecia"/>
    <x v="126"/>
    <n v="266"/>
    <n v="437631"/>
    <n v="3.2290000000000001"/>
    <n v="1355.3143388045835"/>
  </r>
  <r>
    <s v="CA-16TA"/>
    <s v="Carbamericas Inc."/>
    <s v="Arabia Saudita"/>
    <x v="127"/>
    <n v="937"/>
    <n v="499550"/>
    <n v="3.69"/>
    <n v="1353.7940379403794"/>
  </r>
  <r>
    <s v="GO-23TA"/>
    <s v="Gourmet Trading Company"/>
    <s v="Arabia Saudita"/>
    <x v="128"/>
    <n v="504"/>
    <n v="469551"/>
    <n v="3.504"/>
    <n v="1340.0428082191781"/>
  </r>
  <r>
    <s v="AB-14AL"/>
    <s v="Abercrombie"/>
    <s v="Portugal"/>
    <x v="129"/>
    <n v="605"/>
    <n v="469747"/>
    <n v="3.512"/>
    <n v="1337.5484054669703"/>
  </r>
  <r>
    <s v="AB-3CO"/>
    <s v="Abercrombie"/>
    <s v="México"/>
    <x v="130"/>
    <n v="616"/>
    <n v="3714"/>
    <n v="2.8410000000000002"/>
    <n v="1333.07286166842"/>
  </r>
  <r>
    <s v="AL-5TA"/>
    <s v="Alpine Marketing"/>
    <s v="Arabia Saudita"/>
    <x v="131"/>
    <n v="35"/>
    <n v="437698"/>
    <n v="3.3330000000000002"/>
    <n v="1313.2253225322531"/>
  </r>
  <r>
    <s v="AB-17IA"/>
    <s v="Abercrombie"/>
    <s v="Islandia"/>
    <x v="132"/>
    <n v="237"/>
    <n v="415330"/>
    <n v="3.165"/>
    <n v="1312.259083728278"/>
  </r>
  <r>
    <s v="CA-28OS"/>
    <s v="Carbamericas Inc."/>
    <s v="Marruecos"/>
    <x v="133"/>
    <n v="711"/>
    <n v="365450"/>
    <n v="2.843"/>
    <n v="1285.4379176925784"/>
  </r>
  <r>
    <s v="VA-18IA"/>
    <s v="Vans Latinoamerica Mexico"/>
    <s v="Libia"/>
    <x v="134"/>
    <n v="114"/>
    <n v="388483"/>
    <n v="3.052"/>
    <n v="1272.8800786369593"/>
  </r>
  <r>
    <s v="AL-3CO"/>
    <s v="All American Farms Inc."/>
    <s v="México"/>
    <x v="56"/>
    <n v="67"/>
    <n v="22881"/>
    <n v="2.7130000000000001"/>
    <n v="1265.0755621083672"/>
  </r>
  <r>
    <s v="CA-16GA"/>
    <s v="Carbamericas Inc."/>
    <s v="Noruega"/>
    <x v="135"/>
    <n v="419"/>
    <n v="372733"/>
    <n v="2.9489999999999998"/>
    <n v="1263.9301458121399"/>
  </r>
  <r>
    <s v="AB-2OS"/>
    <s v="Abercrombie"/>
    <s v="Estados Unidos"/>
    <x v="136"/>
    <n v="645"/>
    <n v="351321"/>
    <n v="2.7869999999999999"/>
    <n v="1260.5705059203444"/>
  </r>
  <r>
    <s v="CA-11RA"/>
    <s v="Carbamericas Inc."/>
    <s v="Inglaterra"/>
    <x v="137"/>
    <n v="151"/>
    <n v="412033"/>
    <n v="3.2709999999999999"/>
    <n v="1259.6545398960561"/>
  </r>
  <r>
    <s v="GO-28RÚ"/>
    <s v="Gourmet Trading Company"/>
    <s v="Perú"/>
    <x v="138"/>
    <n v="834"/>
    <n v="371674"/>
    <n v="3.145"/>
    <n v="1181.7933227344993"/>
  </r>
  <r>
    <s v="GO-26RÚ"/>
    <s v="Gourmet Trading Company"/>
    <s v="Perú"/>
    <x v="139"/>
    <n v="562"/>
    <n v="433741"/>
    <n v="3.6909999999999998"/>
    <n v="1175.1314007044161"/>
  </r>
  <r>
    <s v="AL-29IA"/>
    <s v="All American Farms Inc."/>
    <s v="Suecia"/>
    <x v="140"/>
    <n v="955"/>
    <n v="393152"/>
    <n v="3.524"/>
    <n v="1115.6413166855846"/>
  </r>
  <r>
    <s v="AL-13RA"/>
    <s v="All American Farms Inc."/>
    <s v="Inglaterra"/>
    <x v="141"/>
    <n v="514"/>
    <n v="27055"/>
    <n v="3.6480000000000001"/>
    <n v="1112.4588815789475"/>
  </r>
  <r>
    <s v="CR-2IA"/>
    <s v="Crystal Valley"/>
    <s v="Libia"/>
    <x v="142"/>
    <n v="982"/>
    <n v="301565"/>
    <n v="2.718"/>
    <n v="1109.5106696100074"/>
  </r>
  <r>
    <s v="VA-20ÓN"/>
    <s v="Vans Latinoamerica Mexico"/>
    <s v="Japón"/>
    <x v="91"/>
    <n v="780"/>
    <n v="305427"/>
    <n v="2.8220000000000001"/>
    <n v="1082.3068745570517"/>
  </r>
  <r>
    <s v="AB-23OS"/>
    <s v="Abercrombie"/>
    <s v="Estados Unidos"/>
    <x v="143"/>
    <n v="747"/>
    <n v="351762"/>
    <n v="3.2639999999999998"/>
    <n v="1077.7022058823529"/>
  </r>
  <r>
    <s v="BL-4IA"/>
    <s v="Blue Ribbon Blosoms"/>
    <s v="Suecia"/>
    <x v="144"/>
    <n v="949"/>
    <n v="338055"/>
    <n v="3.1669999999999998"/>
    <n v="1067.4297442374489"/>
  </r>
  <r>
    <s v="AT-6TA"/>
    <s v="Atlantic Flower Import"/>
    <s v="Arabia Saudita"/>
    <x v="145"/>
    <n v="217"/>
    <n v="379796"/>
    <n v="3.5619999999999998"/>
    <n v="1066.2436833239753"/>
  </r>
  <r>
    <s v="BL-25TA"/>
    <s v="Blue Ribbon Blosoms"/>
    <s v="Arabia Saudita"/>
    <x v="146"/>
    <n v="288"/>
    <n v="338294"/>
    <n v="3.2509999999999999"/>
    <n v="1040.5844355582899"/>
  </r>
  <r>
    <s v="CR-5ÓN"/>
    <s v="Crystal Valley"/>
    <s v="Japón"/>
    <x v="147"/>
    <n v="522"/>
    <n v="357775"/>
    <n v="3.4409999999999998"/>
    <n v="1039.7413542574834"/>
  </r>
  <r>
    <s v="AB-29OS"/>
    <s v="Abercrombie"/>
    <s v="Marruecos"/>
    <x v="148"/>
    <n v="863"/>
    <n v="307273"/>
    <n v="2.9980000000000002"/>
    <n v="1024.9266177451634"/>
  </r>
  <r>
    <s v="VA-24CO"/>
    <s v="Vans Latinoamerica Mexico"/>
    <s v="México"/>
    <x v="149"/>
    <n v="564"/>
    <n v="361319"/>
    <n v="3.66"/>
    <n v="987.21038251366122"/>
  </r>
  <r>
    <s v="AB-20IA"/>
    <s v="Abercrombie"/>
    <s v="Suecia"/>
    <x v="150"/>
    <n v="507"/>
    <n v="300381"/>
    <n v="3.05"/>
    <n v="984.85573770491817"/>
  </r>
  <r>
    <s v="SU-26RÚ"/>
    <s v="Sun America"/>
    <s v="Perú"/>
    <x v="151"/>
    <n v="987"/>
    <n v="271025"/>
    <n v="2.7559999999999998"/>
    <n v="983.39985486211913"/>
  </r>
  <r>
    <s v="AB-8CO"/>
    <s v="Abercrombie"/>
    <s v="México"/>
    <x v="152"/>
    <n v="639"/>
    <n v="326414"/>
    <n v="3.3929999999999998"/>
    <n v="962.02180960801661"/>
  </r>
  <r>
    <s v="AL-13IA"/>
    <s v="Alpine Marketing"/>
    <s v="Suecia"/>
    <x v="153"/>
    <n v="300"/>
    <n v="323627"/>
    <n v="3.3969999999999998"/>
    <n v="952.68472181336472"/>
  </r>
  <r>
    <s v="CA-31AL"/>
    <s v="Carbamericas Inc."/>
    <s v="Portugal"/>
    <x v="154"/>
    <n v="647"/>
    <n v="346893"/>
    <n v="3.6520000000000001"/>
    <n v="949.87130339539976"/>
  </r>
  <r>
    <s v="BL-23ÓN"/>
    <s v="Blue Ribbon Blosoms"/>
    <s v="Japón"/>
    <x v="155"/>
    <n v="139"/>
    <n v="273796"/>
    <n v="2.992"/>
    <n v="915.09358288770045"/>
  </r>
  <r>
    <s v="GO-2ÓN"/>
    <s v="Gourmet Trading Company"/>
    <s v="Japón"/>
    <x v="156"/>
    <n v="221"/>
    <n v="294741"/>
    <n v="3.2349999999999999"/>
    <n v="911.10046367851623"/>
  </r>
  <r>
    <s v="BL-8IA"/>
    <s v="Blue Ribbon Blosoms"/>
    <s v="Libia"/>
    <x v="157"/>
    <n v="762"/>
    <n v="327143"/>
    <n v="3.645"/>
    <n v="897.51165980795622"/>
  </r>
  <r>
    <s v="AT-31RÚ"/>
    <s v="Atlantic Flower Import"/>
    <s v="Perú"/>
    <x v="158"/>
    <n v="282"/>
    <n v="315024"/>
    <n v="3.5390000000000001"/>
    <n v="890.14975981915791"/>
  </r>
  <r>
    <s v="CR-1RA"/>
    <s v="Crystal Valley"/>
    <s v="Inglaterra"/>
    <x v="159"/>
    <n v="861"/>
    <n v="266319"/>
    <n v="3.153"/>
    <n v="844.65271170313974"/>
  </r>
  <r>
    <s v="CA-2OS"/>
    <s v="Carbamericas Inc."/>
    <s v="Estados Unidos"/>
    <x v="18"/>
    <n v="525"/>
    <n v="244845"/>
    <n v="2.9449999999999998"/>
    <n v="831.39219015280139"/>
  </r>
  <r>
    <s v="SU-16CO"/>
    <s v="Sun America"/>
    <s v="México"/>
    <x v="160"/>
    <n v="116"/>
    <n v="280406"/>
    <n v="3.419"/>
    <n v="820.14039192746418"/>
  </r>
  <r>
    <s v="AT-30RÚ"/>
    <s v="Atlantic Flower Import"/>
    <s v="Perú"/>
    <x v="161"/>
    <n v="862"/>
    <n v="299714"/>
    <n v="3.6589999999999998"/>
    <n v="819.11451216179296"/>
  </r>
  <r>
    <s v="AB-31IA"/>
    <s v="Abercrombie"/>
    <s v="Islandia"/>
    <x v="162"/>
    <n v="9"/>
    <n v="293277"/>
    <n v="3.6080000000000001"/>
    <n v="812.85199556541022"/>
  </r>
  <r>
    <s v="VA-3RA"/>
    <s v="Vans Latinoamerica Mexico"/>
    <s v="Inglaterra"/>
    <x v="163"/>
    <n v="341"/>
    <n v="18145"/>
    <n v="3.407"/>
    <n v="798.86997358379813"/>
  </r>
  <r>
    <s v="AT-5IA"/>
    <s v="Atlantic Flower Import"/>
    <s v="Suecia"/>
    <x v="131"/>
    <n v="35"/>
    <n v="257217"/>
    <n v="3.27"/>
    <n v="786.59633027522943"/>
  </r>
  <r>
    <s v="VA-23IA"/>
    <s v="Vans Latinoamerica Mexico"/>
    <s v="Suecia"/>
    <x v="164"/>
    <n v="930"/>
    <n v="263017"/>
    <n v="3.3780000000000001"/>
    <n v="778.6175251628182"/>
  </r>
  <r>
    <s v="BL-3IA"/>
    <s v="Blue Ribbon Blosoms"/>
    <s v="Islandia"/>
    <x v="165"/>
    <n v="920"/>
    <n v="253014"/>
    <n v="3.319"/>
    <n v="762.31997589635432"/>
  </r>
  <r>
    <s v="SU-25RA"/>
    <s v="Sun America"/>
    <s v="Inglaterra"/>
    <x v="166"/>
    <n v="319"/>
    <n v="234462"/>
    <n v="3.1269999999999998"/>
    <n v="749.79852894147757"/>
  </r>
  <r>
    <s v="AL-8ÓN"/>
    <s v="Alpine Marketing"/>
    <s v="Japón"/>
    <x v="43"/>
    <n v="32"/>
    <n v="270632"/>
    <n v="3.6850000000000001"/>
    <n v="734.41519674355504"/>
  </r>
  <r>
    <s v="VA-22TA"/>
    <s v="Vans Latinoamerica Mexico"/>
    <s v="Arabia Saudita"/>
    <x v="167"/>
    <n v="140"/>
    <n v="268501"/>
    <n v="3.6749999999999998"/>
    <n v="730.61496598639451"/>
  </r>
  <r>
    <s v="AL-29AL"/>
    <s v="All American Farms Inc."/>
    <s v="Portugal"/>
    <x v="168"/>
    <n v="710"/>
    <n v="15203"/>
    <n v="3.2149999999999999"/>
    <n v="709.31570762052877"/>
  </r>
  <r>
    <s v="CR-19RÚ"/>
    <s v="Crystal Valley"/>
    <s v="Perú"/>
    <x v="169"/>
    <n v="235"/>
    <n v="209645"/>
    <n v="3.024"/>
    <n v="693.27050264550269"/>
  </r>
  <r>
    <s v="SU-24AL"/>
    <s v="Sun America"/>
    <s v="Portugal"/>
    <x v="170"/>
    <n v="258"/>
    <n v="12560"/>
    <n v="2.726"/>
    <n v="691.1225238444606"/>
  </r>
  <r>
    <s v="SU-16RA"/>
    <s v="Sun America"/>
    <s v="Inglaterra"/>
    <x v="171"/>
    <n v="876"/>
    <n v="16732"/>
    <n v="3.6869999999999998"/>
    <n v="680.71602929210746"/>
  </r>
  <r>
    <s v="CR-19IA"/>
    <s v="Crystal Valley"/>
    <s v="Suecia"/>
    <x v="169"/>
    <n v="235"/>
    <n v="181893"/>
    <n v="2.758"/>
    <n v="659.5105148658447"/>
  </r>
  <r>
    <s v="CA-19GA"/>
    <s v="Carbamericas Inc."/>
    <s v="Noruega"/>
    <x v="172"/>
    <n v="355"/>
    <n v="189690"/>
    <n v="2.948"/>
    <n v="643.45318860244231"/>
  </r>
  <r>
    <s v="AL-2AL"/>
    <s v="All American Farms Inc."/>
    <s v="Portugal"/>
    <x v="173"/>
    <n v="676"/>
    <n v="180299"/>
    <n v="2.9089999999999998"/>
    <n v="619.79718116191134"/>
  </r>
  <r>
    <s v="SU-20IA"/>
    <s v="Sun America"/>
    <s v="Suecia"/>
    <x v="174"/>
    <n v="112"/>
    <n v="166635"/>
    <n v="2.859"/>
    <n v="582.84365162644281"/>
  </r>
  <r>
    <s v="GO-30CO"/>
    <s v="Gourmet Trading Company"/>
    <s v="México"/>
    <x v="175"/>
    <n v="163"/>
    <n v="167172"/>
    <n v="2.891"/>
    <n v="578.2497405741957"/>
  </r>
  <r>
    <s v="BL-2IL"/>
    <s v="Blue Ribbon Blosoms"/>
    <s v="Brasil"/>
    <x v="176"/>
    <n v="403"/>
    <n v="161812"/>
    <n v="2.8359999999999999"/>
    <n v="570.56417489421722"/>
  </r>
  <r>
    <s v="GO-22IA"/>
    <s v="Gourmet Trading Company"/>
    <s v="Suecia"/>
    <x v="177"/>
    <n v="413"/>
    <n v="184858"/>
    <n v="3.2669999999999999"/>
    <n v="565.83409856137132"/>
  </r>
  <r>
    <s v="AL-1TA"/>
    <s v="Alpine Marketing"/>
    <s v="Arabia Saudita"/>
    <x v="178"/>
    <n v="312"/>
    <n v="191969"/>
    <n v="3.411"/>
    <n v="562.79390208150096"/>
  </r>
  <r>
    <s v="BL-2RÚ"/>
    <s v="Blue Ribbon Blosoms"/>
    <s v="Perú"/>
    <x v="179"/>
    <n v="342"/>
    <n v="186858"/>
    <n v="3.6070000000000002"/>
    <n v="518.04269476018851"/>
  </r>
  <r>
    <s v="CR-17TA"/>
    <s v="Crystal Valley"/>
    <s v="Arabia Saudita"/>
    <x v="180"/>
    <n v="145"/>
    <n v="151946"/>
    <n v="2.9590000000000001"/>
    <n v="513.50456235214597"/>
  </r>
  <r>
    <s v="BL-25IA"/>
    <s v="Blue Ribbon Blosoms"/>
    <s v="Suecia"/>
    <x v="181"/>
    <n v="898"/>
    <n v="158163"/>
    <n v="3.2650000000000001"/>
    <n v="484.41960183767225"/>
  </r>
  <r>
    <s v="GO-28GA"/>
    <s v="Gourmet Trading Company"/>
    <s v="Noruega"/>
    <x v="182"/>
    <n v="104"/>
    <n v="151790"/>
    <n v="3.319"/>
    <n v="457.33654715275685"/>
  </r>
  <r>
    <s v="AL-14IA"/>
    <s v="Alpine Marketing"/>
    <s v="Libia"/>
    <x v="183"/>
    <n v="544"/>
    <n v="124948"/>
    <n v="2.794"/>
    <n v="447.20114531138154"/>
  </r>
  <r>
    <s v="CR-13TA"/>
    <s v="Crystal Valley"/>
    <s v="Arabia Saudita"/>
    <x v="184"/>
    <n v="241"/>
    <n v="130920"/>
    <n v="3.044"/>
    <n v="430.09198423127464"/>
  </r>
  <r>
    <s v="GO-8TA"/>
    <s v="Gourmet Trading Company"/>
    <s v="Arabia Saudita"/>
    <x v="185"/>
    <n v="580"/>
    <n v="137294"/>
    <n v="3.3519999999999999"/>
    <n v="409.58830548926016"/>
  </r>
  <r>
    <s v="SU-28IA"/>
    <s v="Sun America"/>
    <s v="Islandia"/>
    <x v="62"/>
    <n v="254"/>
    <n v="110568"/>
    <n v="2.734"/>
    <n v="404.41843452816386"/>
  </r>
  <r>
    <s v="AL-11IA"/>
    <s v="Alpine Marketing"/>
    <s v="Islandia"/>
    <x v="186"/>
    <n v="182"/>
    <n v="138071"/>
    <n v="3.5289999999999999"/>
    <n v="391.24681212808156"/>
  </r>
  <r>
    <s v="BL-21IA"/>
    <s v="Blue Ribbon Blosoms"/>
    <s v="India"/>
    <x v="57"/>
    <n v="871"/>
    <n v="114621"/>
    <n v="3.05"/>
    <n v="375.80655737704916"/>
  </r>
  <r>
    <s v="AL-1IA"/>
    <s v="All American Farms Inc."/>
    <s v="Suecia"/>
    <x v="187"/>
    <n v="192"/>
    <n v="116060"/>
    <n v="3.157"/>
    <n v="367.62749445676275"/>
  </r>
  <r>
    <s v="SU-15RÚ"/>
    <s v="Sun America"/>
    <s v="Perú"/>
    <x v="22"/>
    <n v="239"/>
    <n v="129741"/>
    <n v="3.577"/>
    <n v="362.70897400055912"/>
  </r>
  <r>
    <s v="AT-19IA"/>
    <s v="Atlantic Flower Import"/>
    <s v="Suecia"/>
    <x v="188"/>
    <n v="628"/>
    <n v="126154"/>
    <n v="3.629"/>
    <n v="347.627445577294"/>
  </r>
  <r>
    <s v="AL-11CO"/>
    <s v="All American Farms Inc."/>
    <s v="México"/>
    <x v="189"/>
    <n v="577"/>
    <n v="110317"/>
    <n v="3.1859999999999999"/>
    <n v="346.25549278091654"/>
  </r>
  <r>
    <s v="CR-13IA"/>
    <s v="Crystal Valley"/>
    <s v="Libia"/>
    <x v="190"/>
    <n v="57"/>
    <n v="110703"/>
    <n v="3.2040000000000002"/>
    <n v="345.51498127340818"/>
  </r>
  <r>
    <s v="AB-22IA"/>
    <s v="Abercrombie"/>
    <s v="Libia"/>
    <x v="191"/>
    <n v="260"/>
    <n v="97229"/>
    <n v="2.8170000000000002"/>
    <n v="345.15086971955975"/>
  </r>
  <r>
    <s v="AB-25IL"/>
    <s v="Abercrombie"/>
    <s v="Brasil"/>
    <x v="192"/>
    <n v="867"/>
    <n v="119861"/>
    <n v="3.625"/>
    <n v="330.65103448275863"/>
  </r>
  <r>
    <s v="AT-25TA"/>
    <s v="Atlantic Flower Import"/>
    <s v="Arabia Saudita"/>
    <x v="193"/>
    <n v="502"/>
    <n v="120705"/>
    <n v="3.6720000000000002"/>
    <n v="328.7173202614379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">
  <r>
    <s v="GE-OAN94"/>
    <s v="Curci"/>
    <s v="Sanchez"/>
    <s v="Milton Eugenio"/>
    <x v="0"/>
    <s v="Administración"/>
    <s v="Arequipa"/>
    <d v="2000-01-19T00:00:00"/>
    <n v="7876.8496864470735"/>
    <n v="393.8424843223537"/>
  </r>
  <r>
    <s v="SE-OEC57"/>
    <s v="Zarauz"/>
    <s v="Recuero"/>
    <s v="Carlos Humberto"/>
    <x v="1"/>
    <s v="Administración"/>
    <s v="Chiclayo"/>
    <d v="2009-10-11T00:00:00"/>
    <n v="6028.515125894337"/>
    <n v="301.42575629471685"/>
  </r>
  <r>
    <s v="GE-SAR51"/>
    <s v="Areosa"/>
    <s v="Martinez"/>
    <s v="Luis"/>
    <x v="2"/>
    <s v="Logística"/>
    <s v="Chiclayo"/>
    <m/>
    <n v="6373.6382109037795"/>
    <n v="318.681910545189"/>
  </r>
  <r>
    <s v="SU-AHI98"/>
    <s v="Carresse"/>
    <s v="Chirelli"/>
    <s v="Cecilia"/>
    <x v="3"/>
    <s v="Recursos Humanos"/>
    <s v="Lima"/>
    <d v="2008-07-16T00:00:00"/>
    <n v="2191.3298960714255"/>
    <n v="109.56649480357129"/>
  </r>
  <r>
    <s v="ED-AIG66"/>
    <s v="Coustard"/>
    <s v="Vignola"/>
    <s v="Maria Fernanda"/>
    <x v="4"/>
    <s v="Marketing"/>
    <s v="Trujillo"/>
    <d v="2011-05-08T00:00:00"/>
    <n v="2156.7625961217609"/>
    <n v="107.83812980608805"/>
  </r>
  <r>
    <s v="ED-SEJ97"/>
    <s v="Alvez"/>
    <s v="Tejera"/>
    <s v="Jorge Andres"/>
    <x v="5"/>
    <s v="Logística"/>
    <s v="Chiclayo"/>
    <m/>
    <n v="5664.5078862809596"/>
    <n v="283.225394314048"/>
  </r>
  <r>
    <s v="ED-SAC88"/>
    <s v="Lopez"/>
    <s v="Machado"/>
    <s v="Elias Moises"/>
    <x v="6"/>
    <s v="Contabilidad"/>
    <s v="Chiclayo"/>
    <d v="2010-01-22T00:00:00"/>
    <n v="6319.5210076609501"/>
    <n v="315.97605038304755"/>
  </r>
  <r>
    <s v="DI-LER98"/>
    <s v="Minola"/>
    <s v="Perdomo"/>
    <s v="Miguel Angel"/>
    <x v="7"/>
    <s v="Logística"/>
    <s v="Arequipa"/>
    <d v="2017-11-25T00:00:00"/>
    <n v="4664.6427366626531"/>
    <n v="233.23213683313267"/>
  </r>
  <r>
    <s v="ED-OAZ93"/>
    <s v="Rovira"/>
    <s v="Lazzo"/>
    <s v="Eduardo"/>
    <x v="8"/>
    <s v="Contabilidad"/>
    <s v="Chiclayo"/>
    <d v="2011-07-31T00:00:00"/>
    <n v="8336.6155015911627"/>
    <n v="416.83077507955818"/>
  </r>
  <r>
    <s v="JU-EUT49"/>
    <s v="Olivera"/>
    <s v="Cutinella"/>
    <s v="Eduardo Jorge"/>
    <x v="9"/>
    <s v="Logística"/>
    <s v="Lima"/>
    <m/>
    <n v="7425.1670771366553"/>
    <n v="371.2583538568328"/>
  </r>
  <r>
    <s v="ED-OOC60"/>
    <s v="Varela"/>
    <s v="Rocha"/>
    <s v="Zosimo"/>
    <x v="10"/>
    <s v="Contabilidad"/>
    <s v="Chiclayo"/>
    <d v="2003-01-25T00:00:00"/>
    <n v="2246.990366234847"/>
    <n v="112.34951831174236"/>
  </r>
  <r>
    <s v="MI-EON29"/>
    <s v="Balcarcel"/>
    <s v="Poniachjk"/>
    <s v="Amavira Haydee"/>
    <x v="11"/>
    <s v="Logística"/>
    <s v="Lima"/>
    <m/>
    <n v="6130.6399923417375"/>
    <n v="306.53199961708691"/>
  </r>
  <r>
    <s v="DI-AOR46"/>
    <s v="Dotti"/>
    <s v="Moreira"/>
    <s v="Ana"/>
    <x v="12"/>
    <s v="Administración"/>
    <s v="Trujillo"/>
    <d v="2004-11-02T00:00:00"/>
    <n v="3150.7313638604237"/>
    <n v="157.5365681930212"/>
  </r>
  <r>
    <s v="MI-RLB28"/>
    <s v="De Oliveira"/>
    <s v="Albert"/>
    <s v="Victor"/>
    <x v="13"/>
    <s v="Marketing"/>
    <s v="Arequipa"/>
    <d v="2007-03-15T00:00:00"/>
    <n v="3435.7732767238817"/>
    <n v="171.7886638361941"/>
  </r>
  <r>
    <s v="JU-OSB17"/>
    <s v="De La Iglesia"/>
    <s v="Isbarbo"/>
    <s v="Carlos Valerio"/>
    <x v="14"/>
    <s v="Contabilidad"/>
    <s v="Trujillo"/>
    <d v="2005-05-05T00:00:00"/>
    <n v="1545.9874720036169"/>
    <n v="77.299373600180843"/>
  </r>
  <r>
    <s v="ED-A85"/>
    <s v="Motta"/>
    <s v=""/>
    <s v="Blanca Mariela"/>
    <x v="15"/>
    <s v="Contabilidad"/>
    <s v="Lima"/>
    <d v="2005-11-21T00:00:00"/>
    <n v="4534.6856240481657"/>
    <n v="226.73428120240828"/>
  </r>
  <r>
    <s v="ED-OAS81"/>
    <s v="Pinheiro"/>
    <s v="Nasta"/>
    <s v="Hugo"/>
    <x v="16"/>
    <s v="Administración"/>
    <s v="Trujillo"/>
    <m/>
    <n v="2855.6070692927428"/>
    <n v="142.78035346463716"/>
  </r>
  <r>
    <s v="DI-DER50"/>
    <s v="Dominguez"/>
    <s v="Perez"/>
    <s v="Diego Eward"/>
    <x v="17"/>
    <s v="Logística"/>
    <s v="Trujillo"/>
    <d v="2004-12-17T00:00:00"/>
    <n v="6623.8689542145949"/>
    <n v="331.19344771072974"/>
  </r>
  <r>
    <s v="JU-OEN54"/>
    <s v="Ferreira"/>
    <s v="Benitez"/>
    <s v="Fernando Augusto"/>
    <x v="18"/>
    <s v="Logística"/>
    <s v="Trujillo"/>
    <d v="2004-03-04T00:00:00"/>
    <n v="3531.081394098997"/>
    <n v="176.55406970494985"/>
  </r>
  <r>
    <s v="MI-OST29"/>
    <s v="Reyes"/>
    <s v="Estefan"/>
    <s v="Carlos Mario"/>
    <x v="19"/>
    <s v="Recursos Humanos"/>
    <s v="Arequipa"/>
    <d v="2010-06-29T00:00:00"/>
    <n v="4737.2028401705566"/>
    <n v="236.86014200852784"/>
  </r>
  <r>
    <s v="JU-NON42"/>
    <s v="Ibarra"/>
    <s v="Montaldo"/>
    <s v="Allen"/>
    <x v="20"/>
    <s v="Administración"/>
    <s v="Lima"/>
    <d v="2016-05-17T00:00:00"/>
    <n v="2556.1751324056322"/>
    <n v="127.80875662028161"/>
  </r>
  <r>
    <s v="FI-AAB54"/>
    <s v="Sanguinetti"/>
    <s v="Cabaña"/>
    <s v="Lucía María"/>
    <x v="21"/>
    <s v="Contabilidad"/>
    <s v="Trujillo"/>
    <d v="2009-04-14T00:00:00"/>
    <n v="5915.7806258968167"/>
    <n v="295.7890312948408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08">
  <r>
    <x v="0"/>
    <s v="REPRODUCTOR DE DVD"/>
    <s v="WHIRLPOOL"/>
    <s v="TV/Video/DVD"/>
    <s v="Abasto"/>
    <x v="0"/>
    <s v="Efectivo"/>
    <n v="229"/>
    <n v="10"/>
    <n v="2290"/>
  </r>
  <r>
    <x v="1"/>
    <s v="HELADERA"/>
    <s v="WHIRLPOOL"/>
    <s v="Línea Blanca"/>
    <s v="Abasto"/>
    <x v="0"/>
    <s v="Tarjeta"/>
    <n v="869"/>
    <n v="10"/>
    <n v="8690"/>
  </r>
  <r>
    <x v="2"/>
    <s v="FREEZER"/>
    <s v="WHIRLPOOL"/>
    <s v="Línea Blanca"/>
    <s v="Abasto"/>
    <x v="0"/>
    <s v="Tarjeta"/>
    <n v="849"/>
    <n v="24"/>
    <n v="20376"/>
  </r>
  <r>
    <x v="3"/>
    <s v="REPRODUCTOR MP3"/>
    <s v="WHIRLPOOL"/>
    <s v="Audio"/>
    <s v="Abasto"/>
    <x v="0"/>
    <s v="Efectivo"/>
    <n v="129"/>
    <n v="30"/>
    <n v="3870"/>
  </r>
  <r>
    <x v="4"/>
    <s v="HELADERA"/>
    <s v="PATRICK"/>
    <s v="Línea Blanca"/>
    <s v="Abasto"/>
    <x v="0"/>
    <s v="Efectivo"/>
    <n v="1029"/>
    <n v="7"/>
    <n v="7203"/>
  </r>
  <r>
    <x v="5"/>
    <s v="COCINA"/>
    <s v="WHIRLPOOL"/>
    <s v="Línea Blanca"/>
    <s v="Abasto"/>
    <x v="0"/>
    <s v="Efectivo"/>
    <n v="1249"/>
    <n v="10"/>
    <n v="12490"/>
  </r>
  <r>
    <x v="6"/>
    <s v="REPRODUCTOR DE DVD"/>
    <s v="PHILIPS"/>
    <s v="TV/Video/DVD"/>
    <s v="Abasto"/>
    <x v="0"/>
    <s v="Tarjeta"/>
    <n v="329"/>
    <n v="25"/>
    <n v="8225"/>
  </r>
  <r>
    <x v="7"/>
    <s v="COCINA"/>
    <s v="GAFA"/>
    <s v="Línea Blanca"/>
    <s v="Abasto"/>
    <x v="0"/>
    <s v="Tarjeta"/>
    <n v="699"/>
    <n v="40"/>
    <n v="27960"/>
  </r>
  <r>
    <x v="8"/>
    <s v="REPRODUCTOR DE DVD"/>
    <s v="GAFA"/>
    <s v="TV/Video/DVD"/>
    <s v="Abasto"/>
    <x v="0"/>
    <s v="Tarjeta"/>
    <n v="229"/>
    <n v="10"/>
    <n v="2290"/>
  </r>
  <r>
    <x v="9"/>
    <s v="SECARROPAS"/>
    <s v="PATRICK"/>
    <s v="Línea Blanca"/>
    <s v="Abasto"/>
    <x v="0"/>
    <s v="Tarjeta"/>
    <n v="1159"/>
    <n v="24"/>
    <n v="27816"/>
  </r>
  <r>
    <x v="10"/>
    <s v="SECARROPAS"/>
    <s v="WHIRLPOOL"/>
    <s v="Línea Blanca"/>
    <s v="Abasto"/>
    <x v="0"/>
    <s v="Tarjeta"/>
    <n v="259"/>
    <n v="30"/>
    <n v="7770"/>
  </r>
  <r>
    <x v="11"/>
    <s v="SECARROPAS"/>
    <s v="WHIRLPOOL"/>
    <s v="Línea Blanca"/>
    <s v="Abasto"/>
    <x v="0"/>
    <s v="Efectivo"/>
    <n v="259"/>
    <n v="7"/>
    <n v="1813"/>
  </r>
  <r>
    <x v="12"/>
    <s v="SECARROPAS"/>
    <s v="GAFA"/>
    <s v="Línea Blanca"/>
    <s v="Abasto"/>
    <x v="0"/>
    <s v="Efectivo"/>
    <n v="259"/>
    <n v="10"/>
    <n v="2590"/>
  </r>
  <r>
    <x v="13"/>
    <s v="AIRE ACONDICIONADO"/>
    <s v="WHIRLPOOL"/>
    <s v="Aire Acondicionado"/>
    <s v="Abasto"/>
    <x v="0"/>
    <s v="Efectivo"/>
    <n v="899"/>
    <n v="25"/>
    <n v="22475"/>
  </r>
  <r>
    <x v="14"/>
    <s v="REPRODUCTOR DE DVD"/>
    <s v="GAFA"/>
    <s v="TV/Video/DVD"/>
    <s v="Abasto"/>
    <x v="0"/>
    <s v="Efectivo"/>
    <n v="229"/>
    <n v="40"/>
    <n v="9160"/>
  </r>
  <r>
    <x v="15"/>
    <s v="LAVAVAJILLAS"/>
    <s v="GAFA"/>
    <s v="Línea Blanca"/>
    <s v="Abasto"/>
    <x v="0"/>
    <s v="Efectivo"/>
    <n v="2279"/>
    <n v="10"/>
    <n v="22790"/>
  </r>
  <r>
    <x v="16"/>
    <s v="LAVAVAJILLAS"/>
    <s v="WHIRLPOOL"/>
    <s v="Línea Blanca"/>
    <s v="Abasto"/>
    <x v="0"/>
    <s v="Efectivo"/>
    <n v="2309"/>
    <n v="24"/>
    <n v="55416"/>
  </r>
  <r>
    <x v="17"/>
    <s v="HELADERA CON FREEZER"/>
    <s v="PHILIPS"/>
    <s v="Línea Blanca"/>
    <s v="Abasto"/>
    <x v="0"/>
    <s v="Efectivo"/>
    <n v="1269"/>
    <n v="30"/>
    <n v="38070"/>
  </r>
  <r>
    <x v="18"/>
    <s v="REPRODUCTOR DE DVD"/>
    <s v="WHIRLPOOL"/>
    <s v="TV/Video/DVD"/>
    <s v="Abasto"/>
    <x v="0"/>
    <s v="Efectivo"/>
    <n v="329"/>
    <n v="7"/>
    <n v="2303"/>
  </r>
  <r>
    <x v="19"/>
    <s v="TV COLOR FLAT 21&quot; + REPRODUCTOR DE DVD"/>
    <s v="PHILIPS"/>
    <s v="TV/Video/DVD"/>
    <s v="Abasto"/>
    <x v="0"/>
    <s v="Tarjeta"/>
    <n v="1001"/>
    <n v="10"/>
    <n v="10010"/>
  </r>
  <r>
    <x v="20"/>
    <s v="REPRODUCTOR DE DVD"/>
    <s v="WHIRLPOOL"/>
    <s v="TV/Video/DVD"/>
    <s v="Abasto"/>
    <x v="0"/>
    <s v="Efectivo"/>
    <n v="229"/>
    <n v="25"/>
    <n v="5725"/>
  </r>
  <r>
    <x v="21"/>
    <s v="TV COLOR FLAT 21&quot; + REPRODUCTOR DE DVD"/>
    <s v="PHILIPS"/>
    <s v="TV/Video/DVD"/>
    <s v="Abasto"/>
    <x v="0"/>
    <s v="Efectivo"/>
    <n v="1000"/>
    <n v="40"/>
    <n v="40000"/>
  </r>
  <r>
    <x v="22"/>
    <s v="REPRODUCTOR MP3"/>
    <s v="WHIRLPOOL"/>
    <s v="Audio"/>
    <s v="Abasto"/>
    <x v="0"/>
    <s v="Efectivo"/>
    <n v="139"/>
    <n v="10"/>
    <n v="1390"/>
  </r>
  <r>
    <x v="23"/>
    <s v="RADIO RELOJ CR-001"/>
    <s v="WHIRLPOOL"/>
    <s v="Audio"/>
    <s v="Abasto"/>
    <x v="0"/>
    <s v="Efectivo"/>
    <n v="39"/>
    <n v="24"/>
    <n v="936"/>
  </r>
  <r>
    <x v="24"/>
    <s v="REPRODUCTOR MP3"/>
    <s v="PHILIPS"/>
    <s v="Audio"/>
    <s v="Abasto"/>
    <x v="0"/>
    <s v="Efectivo"/>
    <n v="139"/>
    <n v="30"/>
    <n v="4170"/>
  </r>
  <r>
    <x v="25"/>
    <s v="HELADERA"/>
    <s v="WHIRLPOOL"/>
    <s v="Línea Blanca"/>
    <s v="Abasto"/>
    <x v="0"/>
    <s v="Efectivo"/>
    <n v="1029"/>
    <n v="7"/>
    <n v="7203"/>
  </r>
  <r>
    <x v="26"/>
    <s v="REPRODUCTOR DE DVD"/>
    <s v="DATSUN"/>
    <s v="TV/Video/DVD"/>
    <s v="Abasto"/>
    <x v="0"/>
    <s v="Tarjeta"/>
    <n v="229"/>
    <n v="10"/>
    <n v="2290"/>
  </r>
  <r>
    <x v="27"/>
    <s v="COCINA"/>
    <s v="AUDIOLOGIC"/>
    <s v="Línea Blanca"/>
    <s v="Abasto"/>
    <x v="0"/>
    <s v="Tarjeta"/>
    <n v="1399"/>
    <n v="25"/>
    <n v="34975"/>
  </r>
  <r>
    <x v="28"/>
    <s v="COCINA"/>
    <s v="NOBLEX"/>
    <s v="Línea Blanca"/>
    <s v="Abasto"/>
    <x v="0"/>
    <s v="Tarjeta"/>
    <n v="1399"/>
    <n v="45"/>
    <n v="62955"/>
  </r>
  <r>
    <x v="29"/>
    <s v="REPRODUCTOR DE DVD"/>
    <s v="NOBLEX"/>
    <s v="TV/Video/DVD"/>
    <s v="Abasto"/>
    <x v="1"/>
    <s v="Tarjeta"/>
    <n v="319"/>
    <n v="5"/>
    <n v="1595"/>
  </r>
  <r>
    <x v="30"/>
    <s v="HELADERA"/>
    <s v="WHIRLPOOL"/>
    <s v="Línea Blanca"/>
    <s v="Abasto"/>
    <x v="1"/>
    <s v="Efectivo"/>
    <n v="1029"/>
    <n v="24"/>
    <n v="24696"/>
  </r>
  <r>
    <x v="31"/>
    <s v="COCINA"/>
    <s v="PHILIPS"/>
    <s v="Línea Blanca"/>
    <s v="Abasto"/>
    <x v="1"/>
    <s v="Efectivo"/>
    <n v="1399"/>
    <n v="30"/>
    <n v="41970"/>
  </r>
  <r>
    <x v="32"/>
    <s v="HELADERA CON FREEZER"/>
    <s v="GAFA"/>
    <s v="Línea Blanca"/>
    <s v="Abasto"/>
    <x v="1"/>
    <s v="Efectivo"/>
    <n v="1579"/>
    <n v="7"/>
    <n v="11053"/>
  </r>
  <r>
    <x v="33"/>
    <s v="LAVARROPAS"/>
    <s v="GAFA"/>
    <s v="Línea Blanca"/>
    <s v="Abasto"/>
    <x v="1"/>
    <s v="Efectivo"/>
    <n v="1259"/>
    <n v="5"/>
    <n v="6295"/>
  </r>
  <r>
    <x v="34"/>
    <s v="LAVARROPAS"/>
    <s v="WHIRLPOOL"/>
    <s v="Línea Blanca"/>
    <s v="Abasto"/>
    <x v="1"/>
    <s v="Efectivo"/>
    <n v="1069"/>
    <n v="36"/>
    <n v="38484"/>
  </r>
  <r>
    <x v="35"/>
    <s v="LAVARROPAS"/>
    <s v="DATSUN"/>
    <s v="Línea Blanca"/>
    <s v="Abasto"/>
    <x v="1"/>
    <s v="Tarjeta"/>
    <n v="1259"/>
    <n v="24"/>
    <n v="30216"/>
  </r>
  <r>
    <x v="36"/>
    <s v="REPRODUCTOR MP3"/>
    <s v="WHIRLPOOL"/>
    <s v="Audio"/>
    <s v="Abasto"/>
    <x v="1"/>
    <s v="Tarjeta"/>
    <n v="129"/>
    <n v="40"/>
    <n v="5160"/>
  </r>
  <r>
    <x v="37"/>
    <s v="LAVAVAJILLAS"/>
    <s v="AUDIOLOGIC"/>
    <s v="Línea Blanca"/>
    <s v="Abasto"/>
    <x v="1"/>
    <s v="Efectivo"/>
    <n v="2279"/>
    <n v="10"/>
    <n v="22790"/>
  </r>
  <r>
    <x v="38"/>
    <s v="RADIO RELOJ CR-001"/>
    <s v="WHIRLPOOL"/>
    <s v="Audio"/>
    <s v="Abasto"/>
    <x v="1"/>
    <s v="Efectivo"/>
    <n v="39"/>
    <n v="25"/>
    <n v="975"/>
  </r>
  <r>
    <x v="39"/>
    <s v="HELADERA CON FREEZER"/>
    <s v="AUDIOLOGIC"/>
    <s v="Línea Blanca"/>
    <s v="Abasto"/>
    <x v="1"/>
    <s v="Efectivo"/>
    <n v="1269"/>
    <n v="40"/>
    <n v="50760"/>
  </r>
  <r>
    <x v="40"/>
    <s v="FREEZER"/>
    <s v="PHILIPS"/>
    <s v="Línea Blanca"/>
    <s v="Abasto"/>
    <x v="1"/>
    <s v="Tarjeta"/>
    <n v="1049"/>
    <n v="7"/>
    <n v="7343"/>
  </r>
  <r>
    <x v="41"/>
    <s v="HELADERA CON FREEZER"/>
    <s v="WHIRLPOOL"/>
    <s v="Línea Blanca"/>
    <s v="Abasto"/>
    <x v="2"/>
    <s v="Tarjeta"/>
    <n v="1279"/>
    <n v="7"/>
    <n v="8953"/>
  </r>
  <r>
    <x v="42"/>
    <s v="LAVAVAJILLAS"/>
    <s v="GAFA"/>
    <s v="Línea Blanca"/>
    <s v="Abasto"/>
    <x v="2"/>
    <s v="Efectivo"/>
    <n v="2279"/>
    <n v="10"/>
    <n v="22790"/>
  </r>
  <r>
    <x v="43"/>
    <s v="HELADERA CON FREEZER"/>
    <s v="WHIRLPOOL"/>
    <s v="Línea Blanca"/>
    <s v="Abasto"/>
    <x v="2"/>
    <s v="Tarjeta"/>
    <n v="1279"/>
    <n v="25"/>
    <n v="31975"/>
  </r>
  <r>
    <x v="44"/>
    <s v="HELADERA CON FREEZER"/>
    <s v="WHIRLPOOL"/>
    <s v="Línea Blanca"/>
    <s v="Abasto"/>
    <x v="2"/>
    <s v="Efectivo"/>
    <n v="1579"/>
    <n v="40"/>
    <n v="63160"/>
  </r>
  <r>
    <x v="45"/>
    <s v="LAVAVAJILLAS"/>
    <s v="PHILIPS"/>
    <s v="Línea Blanca"/>
    <s v="Abasto"/>
    <x v="2"/>
    <s v="Tarjeta"/>
    <n v="1599"/>
    <n v="10"/>
    <n v="15990"/>
  </r>
  <r>
    <x v="46"/>
    <s v="HELADERA CON FREEZER"/>
    <s v="PHILIPS"/>
    <s v="Línea Blanca"/>
    <s v="Abasto"/>
    <x v="2"/>
    <s v="Efectivo"/>
    <n v="1279"/>
    <n v="24"/>
    <n v="30696"/>
  </r>
  <r>
    <x v="47"/>
    <s v="AIRE ACONDICIONADO"/>
    <s v="PHILCO"/>
    <s v="Aire Acondicionado"/>
    <s v="Abasto"/>
    <x v="2"/>
    <s v="Tarjeta"/>
    <n v="899"/>
    <n v="12"/>
    <n v="10788"/>
  </r>
  <r>
    <x v="48"/>
    <s v="RADIO RELOJ CR-001"/>
    <s v="PHILCO"/>
    <s v="Audio"/>
    <s v="Abasto"/>
    <x v="2"/>
    <s v="Efectivo"/>
    <n v="39"/>
    <n v="5"/>
    <n v="195"/>
  </r>
  <r>
    <x v="49"/>
    <s v="LAVARROPAS"/>
    <s v="PHILCO"/>
    <s v="Línea Blanca"/>
    <s v="Abasto"/>
    <x v="2"/>
    <s v="Efectivo"/>
    <n v="1429"/>
    <n v="6"/>
    <n v="8574"/>
  </r>
  <r>
    <x v="50"/>
    <s v="RADIOGRABADOR"/>
    <s v="PHILIPS"/>
    <s v="Audio"/>
    <s v="Abasto"/>
    <x v="2"/>
    <s v="Efectivo"/>
    <n v="89"/>
    <n v="4"/>
    <n v="356"/>
  </r>
  <r>
    <x v="51"/>
    <s v="DEPILADORA"/>
    <s v="PHILIPS"/>
    <s v="Depiladoras"/>
    <s v="Abasto"/>
    <x v="2"/>
    <s v="Tarjeta"/>
    <n v="119"/>
    <n v="45"/>
    <n v="5355"/>
  </r>
  <r>
    <x v="52"/>
    <s v="RADIOGRABADOR "/>
    <s v="WHIRLPOOL"/>
    <s v="Audio"/>
    <s v="Abasto"/>
    <x v="2"/>
    <s v="Tarjeta"/>
    <n v="89"/>
    <n v="36"/>
    <n v="3204"/>
  </r>
  <r>
    <x v="53"/>
    <s v="HELADERA CON FREEZER"/>
    <s v="PHILIPS"/>
    <s v="Línea Blanca"/>
    <s v="Abasto"/>
    <x v="2"/>
    <s v="Tarjeta"/>
    <n v="1579"/>
    <n v="7"/>
    <n v="11053"/>
  </r>
  <r>
    <x v="54"/>
    <s v="PROCESADORA"/>
    <s v="PHILIPS"/>
    <s v="Electro"/>
    <s v="Abasto"/>
    <x v="2"/>
    <s v="Tarjeta"/>
    <n v="195"/>
    <n v="10"/>
    <n v="1950"/>
  </r>
  <r>
    <x v="55"/>
    <s v="REPRODUCTOR MP3"/>
    <s v="WHIRLPOOL"/>
    <s v="Audio"/>
    <s v="Abasto"/>
    <x v="2"/>
    <s v="Efectivo"/>
    <n v="139"/>
    <n v="30"/>
    <n v="4170"/>
  </r>
  <r>
    <x v="56"/>
    <s v="TV COLOR FLAT 21&quot; + REPRODUCTOR DE DVD"/>
    <s v="PHILIPS"/>
    <s v="TV/Video/DVD"/>
    <s v="Abasto"/>
    <x v="2"/>
    <s v="Efectivo"/>
    <n v="1050"/>
    <n v="35"/>
    <n v="36750"/>
  </r>
  <r>
    <x v="57"/>
    <s v="TV COLOR FLAT 21&quot; + REPRODUCTOR DE DVD"/>
    <s v="PHILIPS"/>
    <s v="TV/Video/DVD"/>
    <s v="Abasto"/>
    <x v="2"/>
    <s v="Efectivo"/>
    <n v="1050"/>
    <n v="8"/>
    <n v="8400"/>
  </r>
  <r>
    <x v="58"/>
    <s v="PROCESADORA"/>
    <s v="GAFA"/>
    <s v="Electro"/>
    <s v="Abasto"/>
    <x v="2"/>
    <s v="Efectivo"/>
    <n v="195"/>
    <n v="40"/>
    <n v="7800"/>
  </r>
  <r>
    <x v="59"/>
    <s v="REPRODUCTOR Y GRABADORA DE DVD"/>
    <s v="PHILIPS"/>
    <s v="TV/Video/DVD"/>
    <s v="Abasto"/>
    <x v="2"/>
    <s v="Efectivo"/>
    <n v="999"/>
    <n v="15"/>
    <n v="14985"/>
  </r>
  <r>
    <x v="60"/>
    <s v="REPRODUCTOR Y GRABADORA DE DVD"/>
    <s v="PHILIPS"/>
    <s v="TV/Video/DVD"/>
    <s v="Abasto"/>
    <x v="2"/>
    <s v="Efectivo"/>
    <n v="999"/>
    <n v="10"/>
    <n v="9990"/>
  </r>
  <r>
    <x v="61"/>
    <s v="CAFETERA"/>
    <s v="DATSUN"/>
    <s v="Electro"/>
    <s v="Abasto"/>
    <x v="2"/>
    <s v="Efectivo"/>
    <n v="99"/>
    <n v="30"/>
    <n v="2970"/>
  </r>
  <r>
    <x v="62"/>
    <s v="HELADERA CON FREEZER"/>
    <s v="PHILIPS"/>
    <s v="Línea Blanca"/>
    <s v="Abasto"/>
    <x v="2"/>
    <s v="Efectivo"/>
    <n v="1579"/>
    <n v="4"/>
    <n v="6316"/>
  </r>
  <r>
    <x v="63"/>
    <s v="BATIDORA MANUAL"/>
    <s v="NOBLEX"/>
    <s v="Electro"/>
    <s v="Abasto"/>
    <x v="2"/>
    <s v="Efectivo"/>
    <n v="155"/>
    <n v="25"/>
    <n v="3875"/>
  </r>
  <r>
    <x v="0"/>
    <s v="FREEZER"/>
    <s v="DAIHATSU"/>
    <s v="Línea Blanca"/>
    <s v="Alto Palermo"/>
    <x v="3"/>
    <s v="Tarjeta"/>
    <n v="849"/>
    <n v="40"/>
    <n v="33960"/>
  </r>
  <r>
    <x v="1"/>
    <s v="FREEZER"/>
    <s v="GAFA"/>
    <s v="Línea Blanca"/>
    <s v="Alto Palermo"/>
    <x v="3"/>
    <s v="Tarjeta"/>
    <n v="849"/>
    <n v="30"/>
    <n v="25470"/>
  </r>
  <r>
    <x v="64"/>
    <s v="FREEZER"/>
    <s v="NOBLEX"/>
    <s v="Línea Blanca"/>
    <s v="Alto Palermo"/>
    <x v="3"/>
    <s v="Tarjeta"/>
    <n v="849"/>
    <n v="10"/>
    <n v="8490"/>
  </r>
  <r>
    <x v="65"/>
    <s v="FREEZER"/>
    <s v="GAFA"/>
    <s v="Línea Blanca"/>
    <s v="Alto Palermo"/>
    <x v="3"/>
    <s v="Efectivo"/>
    <n v="849"/>
    <n v="5"/>
    <n v="4245"/>
  </r>
  <r>
    <x v="66"/>
    <s v="COCINA"/>
    <s v="AUDIOLOGIC"/>
    <s v="Línea Blanca"/>
    <s v="Alto Palermo"/>
    <x v="3"/>
    <s v="Efectivo"/>
    <n v="699"/>
    <n v="6"/>
    <n v="4194"/>
  </r>
  <r>
    <x v="5"/>
    <s v="HELADERA"/>
    <s v="DATSUN"/>
    <s v="Línea Blanca"/>
    <s v="Alto Palermo"/>
    <x v="3"/>
    <s v="Tarjeta"/>
    <n v="1029"/>
    <n v="45"/>
    <n v="46305"/>
  </r>
  <r>
    <x v="6"/>
    <s v="DEPILADORA"/>
    <s v="PATRICK"/>
    <s v="Depiladoras"/>
    <s v="Alto Palermo"/>
    <x v="3"/>
    <s v="Tarjeta"/>
    <n v="169"/>
    <n v="36"/>
    <n v="6084"/>
  </r>
  <r>
    <x v="67"/>
    <s v="SECARROPAS"/>
    <s v="PATRICK"/>
    <s v="Línea Blanca"/>
    <s v="Alto Palermo"/>
    <x v="3"/>
    <s v="Tarjeta"/>
    <n v="1159"/>
    <n v="35"/>
    <n v="40565"/>
  </r>
  <r>
    <x v="68"/>
    <s v="SECARROPAS"/>
    <s v="GAFA"/>
    <s v="Línea Blanca"/>
    <s v="Alto Palermo"/>
    <x v="3"/>
    <s v="Tarjeta"/>
    <n v="1159"/>
    <n v="30"/>
    <n v="34770"/>
  </r>
  <r>
    <x v="69"/>
    <s v="COCINA"/>
    <s v="GAFA"/>
    <s v="Línea Blanca"/>
    <s v="Alto Palermo"/>
    <x v="3"/>
    <s v="Tarjeta"/>
    <n v="699"/>
    <n v="10"/>
    <n v="6990"/>
  </r>
  <r>
    <x v="10"/>
    <s v="COCINA"/>
    <s v="NOBLEX"/>
    <s v="Línea Blanca"/>
    <s v="Alto Palermo"/>
    <x v="3"/>
    <s v="Tarjeta"/>
    <n v="1249"/>
    <n v="5"/>
    <n v="6245"/>
  </r>
  <r>
    <x v="11"/>
    <s v="COCINA"/>
    <s v="DATSUN"/>
    <s v="Línea Blanca"/>
    <s v="Alto Palermo"/>
    <x v="3"/>
    <s v="Efectivo"/>
    <n v="1249"/>
    <n v="6"/>
    <n v="7494"/>
  </r>
  <r>
    <x v="70"/>
    <s v="SECARROPAS"/>
    <s v="PHILIPS"/>
    <s v="Línea Blanca"/>
    <s v="Alto Palermo"/>
    <x v="3"/>
    <s v="Efectivo"/>
    <n v="259"/>
    <n v="45"/>
    <n v="11655"/>
  </r>
  <r>
    <x v="71"/>
    <s v="COCINA"/>
    <s v="PHILIPS"/>
    <s v="Línea Blanca"/>
    <s v="Alto Palermo"/>
    <x v="3"/>
    <s v="Efectivo"/>
    <n v="1249"/>
    <n v="36"/>
    <n v="44964"/>
  </r>
  <r>
    <x v="72"/>
    <s v="LAVARROPAS"/>
    <s v="WHIRLPOOL"/>
    <s v="Línea Blanca"/>
    <s v="Alto Palermo"/>
    <x v="3"/>
    <s v="Efectivo"/>
    <n v="1069"/>
    <n v="35"/>
    <n v="37415"/>
  </r>
  <r>
    <x v="15"/>
    <s v="HELADERA CON FREEZER"/>
    <s v="ARISTON"/>
    <s v="Línea Blanca"/>
    <s v="Alto Palermo"/>
    <x v="3"/>
    <s v="Tarjeta"/>
    <n v="1269"/>
    <n v="30"/>
    <n v="38070"/>
  </r>
  <r>
    <x v="16"/>
    <s v="MICROONDAS"/>
    <s v="WHIRLPOOL"/>
    <s v="Línea Blanca"/>
    <s v="Alto Palermo"/>
    <x v="3"/>
    <s v="Tarjeta"/>
    <n v="1169"/>
    <n v="10"/>
    <n v="11690"/>
  </r>
  <r>
    <x v="73"/>
    <s v="TV COLOR FLAT 21&quot;"/>
    <s v="AUDIOLOGIC"/>
    <s v="TV/Video/DVD"/>
    <s v="Alto Palermo"/>
    <x v="3"/>
    <s v="Tarjeta"/>
    <n v="849"/>
    <n v="5"/>
    <n v="4245"/>
  </r>
  <r>
    <x v="74"/>
    <s v="COCINA"/>
    <s v="NOBLEX"/>
    <s v="Línea Blanca"/>
    <s v="Alto Palermo"/>
    <x v="3"/>
    <s v="Tarjeta"/>
    <n v="1249"/>
    <n v="6"/>
    <n v="7494"/>
  </r>
  <r>
    <x v="75"/>
    <s v="TV COLOR FLAT 21&quot; + REPRODUCTOR DE DVD"/>
    <s v="PHILIPS"/>
    <s v="TV/Video/DVD"/>
    <s v="Alto Palermo"/>
    <x v="3"/>
    <s v="Tarjeta"/>
    <n v="1002"/>
    <n v="45"/>
    <n v="45090"/>
  </r>
  <r>
    <x v="20"/>
    <s v="MICROONDAS"/>
    <s v="AUDIOLOGIC"/>
    <s v="Línea Blanca"/>
    <s v="Alto Palermo"/>
    <x v="3"/>
    <s v="Efectivo"/>
    <n v="1169"/>
    <n v="36"/>
    <n v="42084"/>
  </r>
  <r>
    <x v="21"/>
    <s v="TV COLOR FLAT 21&quot; + REPRODUCTOR DE DVD"/>
    <s v="PHILIPS"/>
    <s v="TV/Video/DVD"/>
    <s v="Alto Palermo"/>
    <x v="3"/>
    <s v="Efectivo"/>
    <n v="1001"/>
    <n v="35"/>
    <n v="35035"/>
  </r>
  <r>
    <x v="76"/>
    <s v="LAVAVAJILLAS"/>
    <s v="WHIRLPOOL"/>
    <s v="Línea Blanca"/>
    <s v="Alto Palermo"/>
    <x v="4"/>
    <s v="Efectivo"/>
    <n v="2279"/>
    <n v="30"/>
    <n v="68370"/>
  </r>
  <r>
    <x v="77"/>
    <s v="LAVAVAJILLAS"/>
    <s v="ARISTON"/>
    <s v="Línea Blanca"/>
    <s v="Alto Palermo"/>
    <x v="4"/>
    <s v="Efectivo"/>
    <n v="2279"/>
    <n v="10"/>
    <n v="22790"/>
  </r>
  <r>
    <x v="78"/>
    <s v="LICUADORA"/>
    <s v="PHILIPS"/>
    <s v="Electro"/>
    <s v="Alto Palermo"/>
    <x v="4"/>
    <s v="Efectivo"/>
    <n v="99"/>
    <n v="5"/>
    <n v="495"/>
  </r>
  <r>
    <x v="25"/>
    <s v="MICROONDAS"/>
    <s v="AUDIOLOGIC"/>
    <s v="Línea Blanca"/>
    <s v="Alto Palermo"/>
    <x v="4"/>
    <s v="Efectivo"/>
    <n v="1169"/>
    <n v="6"/>
    <n v="7014"/>
  </r>
  <r>
    <x v="26"/>
    <s v="REPRODUCTOR DE DVD"/>
    <s v="ARISTON"/>
    <s v="TV/Video/DVD"/>
    <s v="Alto Palermo"/>
    <x v="4"/>
    <s v="Tarjeta"/>
    <n v="229"/>
    <n v="45"/>
    <n v="10305"/>
  </r>
  <r>
    <x v="79"/>
    <s v="RADIO RELOJ CR-001"/>
    <s v="WHIRLPOOL"/>
    <s v="Audio"/>
    <s v="Alto Palermo"/>
    <x v="4"/>
    <s v="Tarjeta"/>
    <n v="39"/>
    <n v="36"/>
    <n v="1404"/>
  </r>
  <r>
    <x v="29"/>
    <s v="REPRODUCTOR DE DVD"/>
    <s v="PHILIPS"/>
    <s v="TV/Video/DVD"/>
    <s v="Alto Palermo"/>
    <x v="4"/>
    <s v="Efectivo"/>
    <n v="319"/>
    <n v="10"/>
    <n v="3190"/>
  </r>
  <r>
    <x v="30"/>
    <s v="MICROONDAS"/>
    <s v="ARISTON"/>
    <s v="Línea Blanca"/>
    <s v="Alto Palermo"/>
    <x v="4"/>
    <s v="Efectivo"/>
    <n v="1169"/>
    <n v="10"/>
    <n v="11690"/>
  </r>
  <r>
    <x v="31"/>
    <s v="LICUADORA"/>
    <s v="WHIRLPOOL"/>
    <s v="Electro"/>
    <s v="Alto Palermo"/>
    <x v="4"/>
    <s v="Efectivo"/>
    <n v="99"/>
    <n v="5"/>
    <n v="495"/>
  </r>
  <r>
    <x v="80"/>
    <s v="LAVARROPAS"/>
    <s v="ARISTON"/>
    <s v="Línea Blanca"/>
    <s v="Alto Palermo"/>
    <x v="4"/>
    <s v="Efectivo"/>
    <n v="1069"/>
    <n v="6"/>
    <n v="6414"/>
  </r>
  <r>
    <x v="81"/>
    <s v="LAVARROPAS"/>
    <s v="AUDIOLOGIC"/>
    <s v="Línea Blanca"/>
    <s v="Alto Palermo"/>
    <x v="4"/>
    <s v="Efectivo"/>
    <n v="1069"/>
    <n v="10"/>
    <n v="10690"/>
  </r>
  <r>
    <x v="82"/>
    <s v="COCINA"/>
    <s v="DATSUN"/>
    <s v="Línea Blanca"/>
    <s v="Alto Palermo"/>
    <x v="4"/>
    <s v="Tarjeta"/>
    <n v="1249"/>
    <n v="7"/>
    <n v="8743"/>
  </r>
  <r>
    <x v="83"/>
    <s v="REPRODUCTOR MP3"/>
    <s v="DATSUN"/>
    <s v="Audio"/>
    <s v="Alto Palermo"/>
    <x v="4"/>
    <s v="Efectivo"/>
    <n v="129"/>
    <n v="10"/>
    <n v="1290"/>
  </r>
  <r>
    <x v="36"/>
    <s v="LAVARROPAS"/>
    <s v="GAFA"/>
    <s v="Línea Blanca"/>
    <s v="Alto Palermo"/>
    <x v="4"/>
    <s v="Efectivo"/>
    <n v="1259"/>
    <n v="35"/>
    <n v="44065"/>
  </r>
  <r>
    <x v="37"/>
    <s v="REPRODUCTOR DE DVD"/>
    <s v="PHILIPS"/>
    <s v="TV/Video/DVD"/>
    <s v="Alto Palermo"/>
    <x v="4"/>
    <s v="Efectivo"/>
    <n v="249"/>
    <n v="45"/>
    <n v="11205"/>
  </r>
  <r>
    <x v="84"/>
    <s v="LAVARROPAS"/>
    <s v="DATSUN"/>
    <s v="Línea Blanca"/>
    <s v="Alto Palermo"/>
    <x v="4"/>
    <s v="Efectivo"/>
    <n v="1259"/>
    <n v="36"/>
    <n v="45324"/>
  </r>
  <r>
    <x v="39"/>
    <s v="REPRODUCTOR DE DVD"/>
    <s v="GAFA"/>
    <s v="TV/Video/DVD"/>
    <s v="Alto Palermo"/>
    <x v="4"/>
    <s v="Efectivo"/>
    <n v="249"/>
    <n v="35"/>
    <n v="8715"/>
  </r>
  <r>
    <x v="40"/>
    <s v="LICUADORA"/>
    <s v="WHIRLPOOL"/>
    <s v="Electro"/>
    <s v="Alto Palermo"/>
    <x v="4"/>
    <s v="Tarjeta"/>
    <n v="99"/>
    <n v="6"/>
    <n v="594"/>
  </r>
  <r>
    <x v="85"/>
    <s v="HELADERA CON FREEZER"/>
    <s v="PHILIPS"/>
    <s v="Línea Blanca"/>
    <s v="Alto Palermo"/>
    <x v="4"/>
    <s v="Tarjeta"/>
    <n v="1579"/>
    <n v="6"/>
    <n v="9474"/>
  </r>
  <r>
    <x v="42"/>
    <s v="FREEZER"/>
    <s v="ARISTON"/>
    <s v="Línea Blanca"/>
    <s v="Alto Palermo"/>
    <x v="4"/>
    <s v="Tarjeta"/>
    <n v="1049"/>
    <n v="45"/>
    <n v="47205"/>
  </r>
  <r>
    <x v="86"/>
    <s v="HELADERA CON FREEZER"/>
    <s v="WHIRLPOOL"/>
    <s v="Línea Blanca"/>
    <s v="Alto Palermo"/>
    <x v="4"/>
    <s v="Efectivo"/>
    <n v="1579"/>
    <n v="36"/>
    <n v="56844"/>
  </r>
  <r>
    <x v="87"/>
    <s v="HELADERA CON FREEZER"/>
    <s v="ARISTON"/>
    <s v="Línea Blanca"/>
    <s v="Alto Palermo"/>
    <x v="5"/>
    <s v="Tarjeta"/>
    <n v="1579"/>
    <n v="35"/>
    <n v="55265"/>
  </r>
  <r>
    <x v="45"/>
    <s v="LICUADORA"/>
    <s v="WHIRLPOOL"/>
    <s v="Electro"/>
    <s v="Alto Palermo"/>
    <x v="5"/>
    <s v="Efectivo"/>
    <n v="99"/>
    <n v="30"/>
    <n v="2970"/>
  </r>
  <r>
    <x v="88"/>
    <s v="LICUADORA"/>
    <s v="NOBLEX"/>
    <s v="Electro"/>
    <s v="Alto Palermo"/>
    <x v="5"/>
    <s v="Tarjeta"/>
    <n v="99"/>
    <n v="10"/>
    <n v="990"/>
  </r>
  <r>
    <x v="47"/>
    <s v="RADIOGRABADOR "/>
    <s v="ARISTON"/>
    <s v="Audio"/>
    <s v="Alto Palermo"/>
    <x v="5"/>
    <s v="Tarjeta"/>
    <n v="89"/>
    <n v="21"/>
    <n v="1869"/>
  </r>
  <r>
    <x v="89"/>
    <s v="RADIOGRABADOR "/>
    <s v="ARISTON"/>
    <s v="Audio"/>
    <s v="Alto Palermo"/>
    <x v="5"/>
    <s v="Efectivo"/>
    <n v="89"/>
    <n v="8"/>
    <n v="712"/>
  </r>
  <r>
    <x v="49"/>
    <s v="RADIOGRABADOR "/>
    <s v="PHILIPS"/>
    <s v="Audio"/>
    <s v="Alto Palermo"/>
    <x v="5"/>
    <s v="Efectivo"/>
    <n v="89"/>
    <n v="8"/>
    <n v="712"/>
  </r>
  <r>
    <x v="50"/>
    <s v="COCINA"/>
    <s v="PHILCO"/>
    <s v="Línea Blanca"/>
    <s v="Alto Palermo"/>
    <x v="5"/>
    <s v="Efectivo"/>
    <n v="1249"/>
    <n v="7"/>
    <n v="8743"/>
  </r>
  <r>
    <x v="90"/>
    <s v="LICUADORA"/>
    <s v="WHIRLPOOL"/>
    <s v="Electro"/>
    <s v="Alto Palermo"/>
    <x v="5"/>
    <s v="Efectivo"/>
    <n v="75"/>
    <n v="5"/>
    <n v="375"/>
  </r>
  <r>
    <x v="91"/>
    <s v="DEPILADORA"/>
    <s v="ARISTON"/>
    <s v="Depiladoras"/>
    <s v="Alto Palermo"/>
    <x v="5"/>
    <s v="Tarjeta"/>
    <n v="119"/>
    <n v="30"/>
    <n v="3570"/>
  </r>
  <r>
    <x v="53"/>
    <s v="PROCESADORA"/>
    <s v="AUDIOLOGIC"/>
    <s v="Electro"/>
    <s v="Alto Palermo"/>
    <x v="5"/>
    <s v="Tarjeta"/>
    <n v="195"/>
    <n v="6"/>
    <n v="1170"/>
  </r>
  <r>
    <x v="92"/>
    <s v="CAFETERA"/>
    <s v="DATSUN"/>
    <s v="Electro"/>
    <s v="Alto Palermo"/>
    <x v="5"/>
    <s v="Tarjeta"/>
    <n v="99"/>
    <n v="22"/>
    <n v="2178"/>
  </r>
  <r>
    <x v="55"/>
    <s v="HELADERA CON FREEZER"/>
    <s v="WHIRLPOOL"/>
    <s v="Línea Blanca"/>
    <s v="Alto Palermo"/>
    <x v="5"/>
    <s v="Tarjeta"/>
    <n v="1579"/>
    <n v="7"/>
    <n v="11053"/>
  </r>
  <r>
    <x v="93"/>
    <s v="TV COLOR FLAT 21&quot; + REPRODUCTOR DE DVD"/>
    <s v="PHILIPS"/>
    <s v="TV/Video/DVD"/>
    <s v="Alto Palermo"/>
    <x v="5"/>
    <s v="Tarjeta"/>
    <n v="1050"/>
    <n v="10"/>
    <n v="10500"/>
  </r>
  <r>
    <x v="94"/>
    <s v="CAFETERA"/>
    <s v="GAFA"/>
    <s v="Electro"/>
    <s v="Alto Palermo"/>
    <x v="5"/>
    <s v="Tarjeta"/>
    <n v="99"/>
    <n v="30"/>
    <n v="2970"/>
  </r>
  <r>
    <x v="58"/>
    <s v="HELADERA CON FREEZER"/>
    <s v="PHILIPS"/>
    <s v="Línea Blanca"/>
    <s v="Alto Palermo"/>
    <x v="5"/>
    <s v="Tarjeta"/>
    <n v="1269"/>
    <n v="35"/>
    <n v="44415"/>
  </r>
  <r>
    <x v="95"/>
    <s v="REPRODUCTOR Y GRABADORA DE DVD"/>
    <s v="PHILIPS"/>
    <s v="TV/Video/DVD"/>
    <s v="Alto Palermo"/>
    <x v="5"/>
    <s v="Tarjeta"/>
    <n v="999"/>
    <n v="8"/>
    <n v="7992"/>
  </r>
  <r>
    <x v="60"/>
    <s v="LICUADORA"/>
    <s v="AUDIOLOGIC"/>
    <s v="Electro"/>
    <s v="Alto Palermo"/>
    <x v="5"/>
    <s v="Tarjeta"/>
    <n v="75"/>
    <n v="40"/>
    <n v="3000"/>
  </r>
  <r>
    <x v="61"/>
    <s v="REPRODUCTOR MP3"/>
    <s v="GAFA"/>
    <s v="Audio"/>
    <s v="Alto Palermo"/>
    <x v="5"/>
    <s v="Tarjeta"/>
    <n v="129"/>
    <n v="15"/>
    <n v="1935"/>
  </r>
  <r>
    <x v="96"/>
    <s v="LICUADORA"/>
    <s v="PHILIPS"/>
    <s v="Electro"/>
    <s v="Alto Palermo"/>
    <x v="5"/>
    <s v="Tarjeta"/>
    <n v="75"/>
    <n v="50"/>
    <n v="3750"/>
  </r>
  <r>
    <x v="63"/>
    <s v="REPRODUCTOR MP3"/>
    <s v="PHILIPS"/>
    <s v="Audio"/>
    <s v="Alto Palermo"/>
    <x v="5"/>
    <s v="Efectivo"/>
    <n v="139"/>
    <n v="15"/>
    <n v="2085"/>
  </r>
  <r>
    <x v="97"/>
    <s v="HELADERA"/>
    <s v="WHIRLPOOL"/>
    <s v="Línea Blanca"/>
    <s v="Caballito"/>
    <x v="6"/>
    <s v="Tarjeta"/>
    <n v="909"/>
    <n v="30"/>
    <n v="27270"/>
  </r>
  <r>
    <x v="98"/>
    <s v="REPRODUCTOR DE DVD"/>
    <s v="AUDIOLOGIC"/>
    <s v="TV/Video/DVD"/>
    <s v="Caballito"/>
    <x v="6"/>
    <s v="Tarjeta"/>
    <n v="319"/>
    <n v="7"/>
    <n v="2233"/>
  </r>
  <r>
    <x v="99"/>
    <s v="FREEZER"/>
    <s v="WHIRLPOOL"/>
    <s v="Línea Blanca"/>
    <s v="Caballito"/>
    <x v="6"/>
    <s v="Efectivo"/>
    <n v="849"/>
    <n v="10"/>
    <n v="8490"/>
  </r>
  <r>
    <x v="100"/>
    <s v="COCINA"/>
    <s v="NOBLEX"/>
    <s v="Línea Blanca"/>
    <s v="Caballito"/>
    <x v="6"/>
    <s v="Efectivo"/>
    <n v="1249"/>
    <n v="25"/>
    <n v="31225"/>
  </r>
  <r>
    <x v="101"/>
    <s v="HELADERA"/>
    <s v="DATSUN"/>
    <s v="Línea Blanca"/>
    <s v="Caballito"/>
    <x v="6"/>
    <s v="Efectivo"/>
    <n v="1029"/>
    <n v="40"/>
    <n v="41160"/>
  </r>
  <r>
    <x v="102"/>
    <s v="HELADERA"/>
    <s v="PATRICK"/>
    <s v="Línea Blanca"/>
    <s v="Caballito"/>
    <x v="6"/>
    <s v="Tarjeta"/>
    <n v="1029"/>
    <n v="10"/>
    <n v="10290"/>
  </r>
  <r>
    <x v="103"/>
    <s v="DEPILADORA"/>
    <s v="DATSUN"/>
    <s v="Depiladoras"/>
    <s v="Caballito"/>
    <x v="6"/>
    <s v="Tarjeta"/>
    <n v="169"/>
    <n v="24"/>
    <n v="4056"/>
  </r>
  <r>
    <x v="104"/>
    <s v="HELADERA CON FREEZER"/>
    <s v="GAFA"/>
    <s v="Línea Blanca"/>
    <s v="Caballito"/>
    <x v="6"/>
    <s v="Tarjeta"/>
    <n v="1269"/>
    <n v="30"/>
    <n v="38070"/>
  </r>
  <r>
    <x v="105"/>
    <s v="SECARROPAS"/>
    <s v="GAFA"/>
    <s v="Línea Blanca"/>
    <s v="Caballito"/>
    <x v="6"/>
    <s v="Tarjeta"/>
    <n v="1159"/>
    <n v="7"/>
    <n v="8113"/>
  </r>
  <r>
    <x v="106"/>
    <s v="SECARROPAS"/>
    <s v="AUDIOLOGIC"/>
    <s v="Línea Blanca"/>
    <s v="Caballito"/>
    <x v="6"/>
    <s v="Tarjeta"/>
    <n v="259"/>
    <n v="10"/>
    <n v="2590"/>
  </r>
  <r>
    <x v="107"/>
    <s v="SECARROPAS"/>
    <s v="DATSUN"/>
    <s v="Línea Blanca"/>
    <s v="Caballito"/>
    <x v="6"/>
    <s v="Efectivo"/>
    <n v="259"/>
    <n v="25"/>
    <n v="6475"/>
  </r>
  <r>
    <x v="108"/>
    <s v="COCINA"/>
    <s v="GAFA"/>
    <s v="Línea Blanca"/>
    <s v="Caballito"/>
    <x v="6"/>
    <s v="Efectivo"/>
    <n v="699"/>
    <n v="40"/>
    <n v="27960"/>
  </r>
  <r>
    <x v="109"/>
    <s v="REPRODUCTOR MP3"/>
    <s v="WHIRLPOOL"/>
    <s v="Audio"/>
    <s v="Caballito"/>
    <x v="6"/>
    <s v="Efectivo"/>
    <n v="139"/>
    <n v="10"/>
    <n v="1390"/>
  </r>
  <r>
    <x v="110"/>
    <s v="HELADERA CON FREEZER"/>
    <s v="WHIRLPOOL"/>
    <s v="Línea Blanca"/>
    <s v="Caballito"/>
    <x v="6"/>
    <s v="Efectivo"/>
    <n v="1579"/>
    <n v="24"/>
    <n v="37896"/>
  </r>
  <r>
    <x v="111"/>
    <s v="REPRODUCTOR MP3"/>
    <s v="WHIRLPOOL"/>
    <s v="Audio"/>
    <s v="Caballito"/>
    <x v="6"/>
    <s v="Efectivo"/>
    <n v="139"/>
    <n v="30"/>
    <n v="4170"/>
  </r>
  <r>
    <x v="112"/>
    <s v="LAVAVAJILLAS"/>
    <s v="PATRICK"/>
    <s v="Línea Blanca"/>
    <s v="Caballito"/>
    <x v="6"/>
    <s v="Efectivo"/>
    <n v="2309"/>
    <n v="7"/>
    <n v="16163"/>
  </r>
  <r>
    <x v="113"/>
    <s v="MICROONDAS"/>
    <s v="PHILIPS"/>
    <s v="Línea Blanca"/>
    <s v="Caballito"/>
    <x v="6"/>
    <s v="Efectivo"/>
    <n v="1169"/>
    <n v="10"/>
    <n v="11690"/>
  </r>
  <r>
    <x v="114"/>
    <s v="LAVARROPAS"/>
    <s v="WHIRLPOOL"/>
    <s v="Línea Blanca"/>
    <s v="Caballito"/>
    <x v="6"/>
    <s v="Efectivo"/>
    <n v="1069"/>
    <n v="25"/>
    <n v="26725"/>
  </r>
  <r>
    <x v="115"/>
    <s v="TV COLOR FLAT 21&quot; + REPRODUCTOR DE DVD"/>
    <s v="PHILIPS"/>
    <s v="TV/Video/DVD"/>
    <s v="Caballito"/>
    <x v="6"/>
    <s v="Tarjeta"/>
    <n v="999"/>
    <n v="40"/>
    <n v="39960"/>
  </r>
  <r>
    <x v="116"/>
    <s v="TV COLOR FLAT 21&quot; + REPRODUCTOR DE DVD"/>
    <s v="GAFA"/>
    <s v="TV/Video/DVD"/>
    <s v="Caballito"/>
    <x v="6"/>
    <s v="Efectivo"/>
    <n v="1005"/>
    <n v="10"/>
    <n v="10050"/>
  </r>
  <r>
    <x v="117"/>
    <s v="MICROONDAS"/>
    <s v="PHILIPS"/>
    <s v="Línea Blanca"/>
    <s v="Caballito"/>
    <x v="6"/>
    <s v="Efectivo"/>
    <n v="1169"/>
    <n v="24"/>
    <n v="28056"/>
  </r>
  <r>
    <x v="118"/>
    <s v="TV COLOR FLAT 21&quot; + REPRODUCTOR DE DVD"/>
    <s v="PHILIPS"/>
    <s v="TV/Video/DVD"/>
    <s v="Caballito"/>
    <x v="6"/>
    <s v="Efectivo"/>
    <n v="1004"/>
    <n v="30"/>
    <n v="30120"/>
  </r>
  <r>
    <x v="119"/>
    <s v="LICUADORA"/>
    <s v="WHIRLPOOL"/>
    <s v="Electro"/>
    <s v="Caballito"/>
    <x v="6"/>
    <s v="Efectivo"/>
    <n v="99"/>
    <n v="7"/>
    <n v="693"/>
  </r>
  <r>
    <x v="120"/>
    <s v="COCINA"/>
    <s v="PHILIPS"/>
    <s v="Línea Blanca"/>
    <s v="Caballito"/>
    <x v="7"/>
    <s v="Efectivo"/>
    <n v="1399"/>
    <n v="10"/>
    <n v="13990"/>
  </r>
  <r>
    <x v="121"/>
    <s v="LAVAVAJILLAS"/>
    <s v="ARISTON"/>
    <s v="Línea Blanca"/>
    <s v="Caballito"/>
    <x v="7"/>
    <s v="Efectivo"/>
    <n v="2309"/>
    <n v="25"/>
    <n v="57725"/>
  </r>
  <r>
    <x v="122"/>
    <s v="COCINA"/>
    <s v="WHIRLPOOL"/>
    <s v="Línea Blanca"/>
    <s v="Caballito"/>
    <x v="7"/>
    <s v="Tarjeta"/>
    <n v="1399"/>
    <n v="40"/>
    <n v="55960"/>
  </r>
  <r>
    <x v="123"/>
    <s v="LAVAVAJILLAS"/>
    <s v="GAFA"/>
    <s v="Línea Blanca"/>
    <s v="Caballito"/>
    <x v="7"/>
    <s v="Tarjeta"/>
    <n v="2309"/>
    <n v="10"/>
    <n v="23090"/>
  </r>
  <r>
    <x v="124"/>
    <s v="HELADERA"/>
    <s v="AUDIOLOGIC"/>
    <s v="Línea Blanca"/>
    <s v="Caballito"/>
    <x v="7"/>
    <s v="Tarjeta"/>
    <n v="1029"/>
    <n v="24"/>
    <n v="24696"/>
  </r>
  <r>
    <x v="125"/>
    <s v="REPRODUCTOR DE DVD"/>
    <s v="NOBLEX"/>
    <s v="TV/Video/DVD"/>
    <s v="Caballito"/>
    <x v="7"/>
    <s v="Tarjeta"/>
    <n v="319"/>
    <n v="30"/>
    <n v="9570"/>
  </r>
  <r>
    <x v="126"/>
    <s v="COCINA"/>
    <s v="AUDIOLOGIC"/>
    <s v="Línea Blanca"/>
    <s v="Caballito"/>
    <x v="7"/>
    <s v="Efectivo"/>
    <n v="1399"/>
    <n v="36"/>
    <n v="50364"/>
  </r>
  <r>
    <x v="127"/>
    <s v="COCINA"/>
    <s v="WHIRLPOOL"/>
    <s v="Línea Blanca"/>
    <s v="Caballito"/>
    <x v="7"/>
    <s v="Efectivo"/>
    <n v="1399"/>
    <n v="6"/>
    <n v="8394"/>
  </r>
  <r>
    <x v="128"/>
    <s v="RADIO RELOJ CR-001"/>
    <s v="WHIRLPOOL"/>
    <s v="Audio"/>
    <s v="Caballito"/>
    <x v="7"/>
    <s v="Efectivo"/>
    <n v="39"/>
    <n v="10"/>
    <n v="390"/>
  </r>
  <r>
    <x v="129"/>
    <s v="MICROONDAS"/>
    <s v="AUDIOLOGIC"/>
    <s v="Línea Blanca"/>
    <s v="Caballito"/>
    <x v="7"/>
    <s v="Efectivo"/>
    <n v="1169"/>
    <n v="25"/>
    <n v="29225"/>
  </r>
  <r>
    <x v="130"/>
    <s v="LAVARROPAS"/>
    <s v="PHILIPS"/>
    <s v="Línea Blanca"/>
    <s v="Caballito"/>
    <x v="7"/>
    <s v="Efectivo"/>
    <n v="1069"/>
    <n v="40"/>
    <n v="42760"/>
  </r>
  <r>
    <x v="131"/>
    <s v="REPRODUCTOR MP3"/>
    <s v="WHIRLPOOL"/>
    <s v="Audio"/>
    <s v="Caballito"/>
    <x v="7"/>
    <s v="Efectivo"/>
    <n v="139"/>
    <n v="10"/>
    <n v="1390"/>
  </r>
  <r>
    <x v="132"/>
    <s v="MICROONDAS"/>
    <s v="GAFA"/>
    <s v="Línea Blanca"/>
    <s v="Caballito"/>
    <x v="7"/>
    <s v="Efectivo"/>
    <n v="1169"/>
    <n v="45"/>
    <n v="52605"/>
  </r>
  <r>
    <x v="133"/>
    <s v="REPRODUCTOR DE DVD"/>
    <s v="PHILIPS"/>
    <s v="TV/Video/DVD"/>
    <s v="Caballito"/>
    <x v="7"/>
    <s v="Efectivo"/>
    <n v="249"/>
    <n v="30"/>
    <n v="7470"/>
  </r>
  <r>
    <x v="134"/>
    <s v="LAVARROPAS"/>
    <s v="AUDIOLOGIC"/>
    <s v="Línea Blanca"/>
    <s v="Caballito"/>
    <x v="7"/>
    <s v="Tarjeta"/>
    <n v="1069"/>
    <n v="30"/>
    <n v="32070"/>
  </r>
  <r>
    <x v="135"/>
    <s v="REPRODUCTOR Y GRABADORA DE DVD"/>
    <s v="PHILIPS"/>
    <s v="TV/Video/DVD"/>
    <s v="Caballito"/>
    <x v="7"/>
    <s v="Tarjeta"/>
    <n v="999"/>
    <n v="25"/>
    <n v="24975"/>
  </r>
  <r>
    <x v="136"/>
    <s v="LAVAVAJILLAS"/>
    <s v="AUDIOLOGIC"/>
    <s v="Línea Blanca"/>
    <s v="Caballito"/>
    <x v="7"/>
    <s v="Tarjeta"/>
    <n v="2279"/>
    <n v="24"/>
    <n v="54696"/>
  </r>
  <r>
    <x v="137"/>
    <s v="REPRODUCTOR MP3"/>
    <s v="WHIRLPOOL"/>
    <s v="Audio"/>
    <s v="Caballito"/>
    <x v="7"/>
    <s v="Efectivo"/>
    <n v="139"/>
    <n v="35"/>
    <n v="4865"/>
  </r>
  <r>
    <x v="138"/>
    <s v="LICUADORA"/>
    <s v="WHIRLPOOL"/>
    <s v="Electro"/>
    <s v="Caballito"/>
    <x v="7"/>
    <s v="Efectivo"/>
    <n v="75"/>
    <n v="10"/>
    <n v="750"/>
  </r>
  <r>
    <x v="139"/>
    <s v="HELADERA CON FREEZER"/>
    <s v="GAFA"/>
    <s v="Línea Blanca"/>
    <s v="Caballito"/>
    <x v="7"/>
    <s v="Efectivo"/>
    <n v="1269"/>
    <n v="24"/>
    <n v="30456"/>
  </r>
  <r>
    <x v="140"/>
    <s v="REPRODUCTOR Y GRABADORA DE DVD"/>
    <s v="PHILIPS"/>
    <s v="TV/Video/DVD"/>
    <s v="Caballito"/>
    <x v="7"/>
    <s v="Tarjeta"/>
    <n v="999"/>
    <n v="30"/>
    <n v="29970"/>
  </r>
  <r>
    <x v="141"/>
    <s v="REPRODUCTOR MP3"/>
    <s v="WHIRLPOOL"/>
    <s v="Audio"/>
    <s v="Caballito"/>
    <x v="7"/>
    <s v="Tarjeta"/>
    <n v="129"/>
    <n v="25"/>
    <n v="3225"/>
  </r>
  <r>
    <x v="141"/>
    <s v="AIRE ACONDICIONADO"/>
    <s v="GAFA"/>
    <s v="Aire Acondicionado"/>
    <s v="Caballito"/>
    <x v="7"/>
    <s v="Tarjeta"/>
    <n v="899"/>
    <n v="36"/>
    <n v="32364"/>
  </r>
  <r>
    <x v="142"/>
    <s v="LAVARROPAS"/>
    <s v="AUDIOLOGIC"/>
    <s v="Línea Blanca"/>
    <s v="Caballito"/>
    <x v="7"/>
    <s v="Tarjeta"/>
    <n v="1259"/>
    <n v="40"/>
    <n v="50360"/>
  </r>
  <r>
    <x v="143"/>
    <s v="LICUADORA"/>
    <s v="DATSUN"/>
    <s v="Electro"/>
    <s v="Caballito"/>
    <x v="7"/>
    <s v="Tarjeta"/>
    <n v="99"/>
    <n v="5"/>
    <n v="495"/>
  </r>
  <r>
    <x v="144"/>
    <s v="REPRODUCTOR MP3"/>
    <s v="PHILIPS"/>
    <s v="Audio"/>
    <s v="Caballito"/>
    <x v="7"/>
    <s v="Tarjeta"/>
    <n v="129"/>
    <n v="10"/>
    <n v="1290"/>
  </r>
  <r>
    <x v="144"/>
    <s v="LICUADORA"/>
    <s v="AUDIOLOGIC"/>
    <s v="Electro"/>
    <s v="Caballito"/>
    <x v="7"/>
    <s v="Tarjeta"/>
    <n v="75"/>
    <n v="30"/>
    <n v="2250"/>
  </r>
  <r>
    <x v="145"/>
    <s v="REPRODUCTOR DE DVD"/>
    <s v="PHILIPS"/>
    <s v="TV/Video/DVD"/>
    <s v="Caballito"/>
    <x v="7"/>
    <s v="Tarjeta"/>
    <n v="249"/>
    <n v="25"/>
    <n v="6225"/>
  </r>
  <r>
    <x v="41"/>
    <s v="CAFETERA"/>
    <s v="ELECTROLUX"/>
    <s v="Electro"/>
    <s v="Caballito"/>
    <x v="7"/>
    <s v="Tarjeta"/>
    <n v="99"/>
    <n v="36"/>
    <n v="3564"/>
  </r>
  <r>
    <x v="146"/>
    <s v="REPRODUCTOR DE DVD"/>
    <s v="PHILIPS"/>
    <s v="TV/Video/DVD"/>
    <s v="Caballito"/>
    <x v="7"/>
    <s v="Efectivo"/>
    <n v="329"/>
    <n v="40"/>
    <n v="13160"/>
  </r>
  <r>
    <x v="147"/>
    <s v="REPRODUCTOR DE DVD"/>
    <s v="PHILIPS"/>
    <s v="TV/Video/DVD"/>
    <s v="Caballito"/>
    <x v="7"/>
    <s v="Efectivo"/>
    <n v="249"/>
    <n v="10"/>
    <n v="2490"/>
  </r>
  <r>
    <x v="148"/>
    <s v="COCINA"/>
    <s v="DATSUN"/>
    <s v="Línea Blanca"/>
    <s v="Caballito"/>
    <x v="7"/>
    <s v="Tarjeta"/>
    <n v="1249"/>
    <n v="24"/>
    <n v="29976"/>
  </r>
  <r>
    <x v="149"/>
    <s v="REPRODUCTOR DE DVD"/>
    <s v="GAFA"/>
    <s v="TV/Video/DVD"/>
    <s v="Caballito"/>
    <x v="7"/>
    <s v="Efectivo"/>
    <n v="249"/>
    <n v="30"/>
    <n v="7470"/>
  </r>
  <r>
    <x v="150"/>
    <s v="REPRODUCTOR Y GRABADORA DE DVD"/>
    <s v="PHILIPS"/>
    <s v="TV/Video/DVD"/>
    <s v="Caballito"/>
    <x v="7"/>
    <s v="Tarjeta"/>
    <n v="999"/>
    <n v="7"/>
    <n v="6993"/>
  </r>
  <r>
    <x v="151"/>
    <s v="AIRE ACONDICIONADO"/>
    <s v="WHIRLPOOL"/>
    <s v="Aire Acondicionado"/>
    <s v="Caballito"/>
    <x v="7"/>
    <s v="Efectivo"/>
    <n v="899"/>
    <n v="2"/>
    <n v="1798"/>
  </r>
  <r>
    <x v="152"/>
    <s v="HELADERA CON FREEZER"/>
    <s v="WHIRLPOOL"/>
    <s v="Línea Blanca"/>
    <s v="Caballito"/>
    <x v="7"/>
    <s v="Efectivo"/>
    <n v="1279"/>
    <n v="10"/>
    <n v="12790"/>
  </r>
  <r>
    <x v="153"/>
    <s v="RADIOGRABADOR "/>
    <s v="WHIRLPOOL"/>
    <s v="Audio"/>
    <s v="Caballito"/>
    <x v="7"/>
    <s v="Tarjeta"/>
    <n v="89"/>
    <n v="12"/>
    <n v="1068"/>
  </r>
  <r>
    <x v="154"/>
    <s v="REPRODUCTOR DE DVD"/>
    <s v="ARISTON"/>
    <s v="TV/Video/DVD"/>
    <s v="Caballito"/>
    <x v="7"/>
    <s v="Efectivo"/>
    <n v="249"/>
    <n v="10"/>
    <n v="2490"/>
  </r>
  <r>
    <x v="155"/>
    <s v="TV COLOR FLAT 21&quot; + REPRODUCTOR DE DVD"/>
    <s v="PHILIPS"/>
    <s v="TV/Video/DVD"/>
    <s v="Caballito"/>
    <x v="7"/>
    <s v="Efectivo"/>
    <n v="999"/>
    <n v="2"/>
    <n v="1998"/>
  </r>
  <r>
    <x v="156"/>
    <s v="REPRODUCTOR DE DVD"/>
    <s v="PHILCO"/>
    <s v="TV/Video/DVD"/>
    <s v="Caballito"/>
    <x v="7"/>
    <s v="Efectivo"/>
    <n v="249"/>
    <n v="3"/>
    <n v="747"/>
  </r>
  <r>
    <x v="157"/>
    <s v="PROCESADORA"/>
    <s v="PHILIPS"/>
    <s v="Electro"/>
    <s v="Caballito"/>
    <x v="7"/>
    <s v="Tarjeta"/>
    <n v="195"/>
    <n v="30"/>
    <n v="5850"/>
  </r>
  <r>
    <x v="158"/>
    <s v="DEPILADORA"/>
    <s v="PHILIPS"/>
    <s v="Depiladoras"/>
    <s v="Caballito"/>
    <x v="7"/>
    <s v="Tarjeta"/>
    <n v="119"/>
    <n v="40"/>
    <n v="4760"/>
  </r>
  <r>
    <x v="159"/>
    <s v="PROCESADORA"/>
    <s v="ARISTON"/>
    <s v="Electro"/>
    <s v="Caballito"/>
    <x v="7"/>
    <s v="Efectivo"/>
    <n v="195"/>
    <n v="15"/>
    <n v="2925"/>
  </r>
  <r>
    <x v="160"/>
    <s v="PROCESADORA"/>
    <s v="AUDIOLOGIC"/>
    <s v="Electro"/>
    <s v="Caballito"/>
    <x v="7"/>
    <s v="Efectivo"/>
    <n v="195"/>
    <n v="10"/>
    <n v="1950"/>
  </r>
  <r>
    <x v="161"/>
    <s v="TV COLOR FLAT 21&quot; + REPRODUCTOR DE DVD"/>
    <s v="PHILIPS"/>
    <s v="TV/Video/DVD"/>
    <s v="Caballito"/>
    <x v="7"/>
    <s v="Efectivo"/>
    <n v="1050"/>
    <n v="30"/>
    <n v="31500"/>
  </r>
  <r>
    <x v="162"/>
    <s v="CAFETERA"/>
    <s v="AUDIOLOGIC"/>
    <s v="Electro"/>
    <s v="Caballito"/>
    <x v="7"/>
    <s v="Efectivo"/>
    <n v="99"/>
    <n v="24"/>
    <n v="2376"/>
  </r>
  <r>
    <x v="163"/>
    <s v="REPRODUCTOR Y GRABADORA DE DVD"/>
    <s v="PHILIPS"/>
    <s v="TV/Video/DVD"/>
    <s v="Caballito"/>
    <x v="7"/>
    <s v="Efectivo"/>
    <n v="999"/>
    <n v="10"/>
    <n v="9990"/>
  </r>
  <r>
    <x v="164"/>
    <s v="REPRODUCTOR Y GRABADORA DE DVD"/>
    <s v="PHILIPS"/>
    <s v="TV/Video/DVD"/>
    <s v="Caballito"/>
    <x v="7"/>
    <s v="Efectivo"/>
    <n v="999"/>
    <n v="6"/>
    <n v="5994"/>
  </r>
  <r>
    <x v="165"/>
    <s v="HELADERA CON FREEZER"/>
    <s v="PHILIPS"/>
    <s v="Línea Blanca"/>
    <s v="Caballito"/>
    <x v="7"/>
    <s v="Efectivo"/>
    <n v="1279"/>
    <n v="22"/>
    <n v="28138"/>
  </r>
  <r>
    <x v="62"/>
    <s v="LICUADORA"/>
    <s v="AUDIOLOGIC"/>
    <s v="Electro"/>
    <s v="Caballito"/>
    <x v="7"/>
    <s v="Efectivo"/>
    <n v="75"/>
    <n v="45"/>
    <n v="3375"/>
  </r>
  <r>
    <x v="166"/>
    <s v="REPRODUCTOR Y GRABADORA DE DVD"/>
    <s v="ELECTROLUX"/>
    <s v="TV/Video/DVD"/>
    <s v="Caballito"/>
    <x v="7"/>
    <s v="Tarjeta"/>
    <n v="999"/>
    <n v="9"/>
    <n v="8991"/>
  </r>
  <r>
    <x v="167"/>
    <s v="HELADERA CON FREEZER"/>
    <s v="ELECTROLUX"/>
    <s v="Línea Blanca"/>
    <s v="Caballito"/>
    <x v="7"/>
    <s v="Efectivo"/>
    <n v="1579"/>
    <n v="6"/>
    <n v="9474"/>
  </r>
  <r>
    <x v="168"/>
    <s v="RADIO  DRK-30"/>
    <s v="GAFA"/>
    <s v="Audio"/>
    <s v="Centro"/>
    <x v="8"/>
    <s v="Efectivo"/>
    <n v="29"/>
    <n v="10"/>
    <n v="290"/>
  </r>
  <r>
    <x v="169"/>
    <s v="HELADERA"/>
    <s v="WHIRLPOOL"/>
    <s v="Línea Blanca"/>
    <s v="Centro"/>
    <x v="8"/>
    <s v="Tarjeta"/>
    <n v="869"/>
    <n v="25"/>
    <n v="21725"/>
  </r>
  <r>
    <x v="64"/>
    <s v="REPRODUCTOR DE DVD"/>
    <s v="NOBLEX"/>
    <s v="TV/Video/DVD"/>
    <s v="Centro"/>
    <x v="8"/>
    <s v="Tarjeta"/>
    <n v="319"/>
    <n v="40"/>
    <n v="12760"/>
  </r>
  <r>
    <x v="170"/>
    <s v="HELADERA CON FREEZER"/>
    <s v="WHIRLPOOL"/>
    <s v="Línea Blanca"/>
    <s v="Centro"/>
    <x v="8"/>
    <s v="Efectivo"/>
    <n v="1269"/>
    <n v="10"/>
    <n v="12690"/>
  </r>
  <r>
    <x v="171"/>
    <s v="REPRODUCTOR DE DVD"/>
    <s v="WHIRLPOOL"/>
    <s v="TV/Video/DVD"/>
    <s v="Centro"/>
    <x v="8"/>
    <s v="Efectivo"/>
    <n v="249"/>
    <n v="24"/>
    <n v="5976"/>
  </r>
  <r>
    <x v="172"/>
    <s v="REPRODUCTOR MP3"/>
    <s v="WHIRLPOOL"/>
    <s v="Audio"/>
    <s v="Centro"/>
    <x v="8"/>
    <s v="Efectivo"/>
    <n v="129"/>
    <n v="30"/>
    <n v="3870"/>
  </r>
  <r>
    <x v="173"/>
    <s v="COCINA"/>
    <s v="PHILIPS"/>
    <s v="Línea Blanca"/>
    <s v="Centro"/>
    <x v="8"/>
    <s v="Tarjeta"/>
    <n v="699"/>
    <n v="7"/>
    <n v="4893"/>
  </r>
  <r>
    <x v="67"/>
    <s v="COCINA"/>
    <s v="GAFA"/>
    <s v="Línea Blanca"/>
    <s v="Centro"/>
    <x v="8"/>
    <s v="Tarjeta"/>
    <n v="699"/>
    <n v="10"/>
    <n v="6990"/>
  </r>
  <r>
    <x v="174"/>
    <s v="SECARROPAS"/>
    <s v="NOBLEX"/>
    <s v="Línea Blanca"/>
    <s v="Centro"/>
    <x v="8"/>
    <s v="Tarjeta"/>
    <n v="1159"/>
    <n v="25"/>
    <n v="28975"/>
  </r>
  <r>
    <x v="175"/>
    <s v="SECARROPAS"/>
    <s v="PHILIPS"/>
    <s v="Línea Blanca"/>
    <s v="Centro"/>
    <x v="8"/>
    <s v="Tarjeta"/>
    <n v="1159"/>
    <n v="40"/>
    <n v="46360"/>
  </r>
  <r>
    <x v="176"/>
    <s v="REPRODUCTOR MP3"/>
    <s v="WHIRLPOOL"/>
    <s v="Audio"/>
    <s v="Centro"/>
    <x v="8"/>
    <s v="Efectivo"/>
    <n v="139"/>
    <n v="10"/>
    <n v="1390"/>
  </r>
  <r>
    <x v="177"/>
    <s v="REPRODUCTOR DE DVD"/>
    <s v="PATRICK"/>
    <s v="TV/Video/DVD"/>
    <s v="Centro"/>
    <x v="8"/>
    <s v="Efectivo"/>
    <n v="229"/>
    <n v="24"/>
    <n v="5496"/>
  </r>
  <r>
    <x v="70"/>
    <s v="TV COLOR 14&quot;"/>
    <s v="GAFA"/>
    <s v="TV/Video/DVD"/>
    <s v="Centro"/>
    <x v="8"/>
    <s v="Efectivo"/>
    <n v="599"/>
    <n v="30"/>
    <n v="17970"/>
  </r>
  <r>
    <x v="178"/>
    <s v="REPRODUCTOR DE DVD"/>
    <s v="WHIRLPOOL"/>
    <s v="TV/Video/DVD"/>
    <s v="Centro"/>
    <x v="8"/>
    <s v="Efectivo"/>
    <n v="329"/>
    <n v="7"/>
    <n v="2303"/>
  </r>
  <r>
    <x v="179"/>
    <s v="HELADERA"/>
    <s v="NOBLEX"/>
    <s v="Línea Blanca"/>
    <s v="Centro"/>
    <x v="8"/>
    <s v="Efectivo"/>
    <n v="1029"/>
    <n v="10"/>
    <n v="10290"/>
  </r>
  <r>
    <x v="180"/>
    <s v="LAVAVAJILLAS"/>
    <s v="DATSUN"/>
    <s v="Línea Blanca"/>
    <s v="Centro"/>
    <x v="8"/>
    <s v="Efectivo"/>
    <n v="2309"/>
    <n v="25"/>
    <n v="57725"/>
  </r>
  <r>
    <x v="181"/>
    <s v="MICROONDAS"/>
    <s v="DATSUN"/>
    <s v="Línea Blanca"/>
    <s v="Centro"/>
    <x v="8"/>
    <s v="Efectivo"/>
    <n v="1169"/>
    <n v="40"/>
    <n v="46760"/>
  </r>
  <r>
    <x v="73"/>
    <s v="RADIO RELOJ CR-001"/>
    <s v="WHIRLPOOL"/>
    <s v="Audio"/>
    <s v="Centro"/>
    <x v="8"/>
    <s v="Efectivo"/>
    <n v="39"/>
    <n v="10"/>
    <n v="390"/>
  </r>
  <r>
    <x v="182"/>
    <s v="REPRODUCTOR MP3"/>
    <s v="ARISTON"/>
    <s v="Audio"/>
    <s v="Centro"/>
    <x v="8"/>
    <s v="Efectivo"/>
    <n v="139"/>
    <n v="24"/>
    <n v="3336"/>
  </r>
  <r>
    <x v="183"/>
    <s v="TV COLOR FLAT 21&quot; + REPRODUCTOR DE DVD"/>
    <s v="PHILIPS"/>
    <s v="TV/Video/DVD"/>
    <s v="Centro"/>
    <x v="8"/>
    <s v="Efectivo"/>
    <n v="1003"/>
    <n v="30"/>
    <n v="30090"/>
  </r>
  <r>
    <x v="184"/>
    <s v="RADIO RELOJ CR-001"/>
    <s v="WHIRLPOOL"/>
    <s v="Audio"/>
    <s v="Centro"/>
    <x v="9"/>
    <s v="Efectivo"/>
    <n v="39"/>
    <n v="7"/>
    <n v="273"/>
  </r>
  <r>
    <x v="185"/>
    <s v="TV COLOR FLAT 21&quot; + REPRODUCTOR DE DVD"/>
    <s v="PHILIPS"/>
    <s v="TV/Video/DVD"/>
    <s v="Centro"/>
    <x v="9"/>
    <s v="Efectivo"/>
    <n v="1002"/>
    <n v="10"/>
    <n v="10020"/>
  </r>
  <r>
    <x v="76"/>
    <s v="COCINA"/>
    <s v="DATSUN"/>
    <s v="Línea Blanca"/>
    <s v="Centro"/>
    <x v="9"/>
    <s v="Efectivo"/>
    <n v="1249"/>
    <n v="25"/>
    <n v="31225"/>
  </r>
  <r>
    <x v="186"/>
    <s v="COCINA"/>
    <s v="GAFA"/>
    <s v="Línea Blanca"/>
    <s v="Centro"/>
    <x v="9"/>
    <s v="Efectivo"/>
    <n v="1399"/>
    <n v="40"/>
    <n v="55960"/>
  </r>
  <r>
    <x v="187"/>
    <s v="REPRODUCTOR DE DVD"/>
    <s v="DATSUN"/>
    <s v="TV/Video/DVD"/>
    <s v="Centro"/>
    <x v="9"/>
    <s v="Efectivo"/>
    <n v="329"/>
    <n v="10"/>
    <n v="3290"/>
  </r>
  <r>
    <x v="188"/>
    <s v="REPRODUCTOR DE DVD"/>
    <s v="PHILIPS"/>
    <s v="TV/Video/DVD"/>
    <s v="Centro"/>
    <x v="9"/>
    <s v="Efectivo"/>
    <n v="249"/>
    <n v="24"/>
    <n v="5976"/>
  </r>
  <r>
    <x v="189"/>
    <s v="LAVAVAJILLAS"/>
    <s v="NOBLEX"/>
    <s v="Línea Blanca"/>
    <s v="Centro"/>
    <x v="9"/>
    <s v="Tarjeta"/>
    <n v="2309"/>
    <n v="30"/>
    <n v="69270"/>
  </r>
  <r>
    <x v="79"/>
    <s v="COCINA"/>
    <s v="PHILIPS"/>
    <s v="Línea Blanca"/>
    <s v="Centro"/>
    <x v="9"/>
    <s v="Tarjeta"/>
    <n v="1249"/>
    <n v="7"/>
    <n v="8743"/>
  </r>
  <r>
    <x v="190"/>
    <s v="LICUADORA"/>
    <s v="AUDIOLOGIC"/>
    <s v="Electro"/>
    <s v="Centro"/>
    <x v="9"/>
    <s v="Efectivo"/>
    <n v="99"/>
    <n v="30"/>
    <n v="2970"/>
  </r>
  <r>
    <x v="191"/>
    <s v="COCINA"/>
    <s v="GAFA"/>
    <s v="Línea Blanca"/>
    <s v="Centro"/>
    <x v="9"/>
    <s v="Efectivo"/>
    <n v="1399"/>
    <n v="40"/>
    <n v="55960"/>
  </r>
  <r>
    <x v="192"/>
    <s v="HELADERA CON FREEZER"/>
    <s v="PHILIPS"/>
    <s v="Línea Blanca"/>
    <s v="Centro"/>
    <x v="9"/>
    <s v="Efectivo"/>
    <n v="1579"/>
    <n v="10"/>
    <n v="15790"/>
  </r>
  <r>
    <x v="80"/>
    <s v="COCINA"/>
    <s v="PHILIPS"/>
    <s v="Línea Blanca"/>
    <s v="Centro"/>
    <x v="9"/>
    <s v="Efectivo"/>
    <n v="1399"/>
    <n v="24"/>
    <n v="33576"/>
  </r>
  <r>
    <x v="193"/>
    <s v="FREEZER"/>
    <s v="PHILIPS"/>
    <s v="Línea Blanca"/>
    <s v="Centro"/>
    <x v="9"/>
    <s v="Tarjeta"/>
    <n v="1049"/>
    <n v="10"/>
    <n v="10490"/>
  </r>
  <r>
    <x v="194"/>
    <s v="LICUADORA"/>
    <s v="GAFA"/>
    <s v="Electro"/>
    <s v="Centro"/>
    <x v="9"/>
    <s v="Efectivo"/>
    <n v="99"/>
    <n v="30"/>
    <n v="2970"/>
  </r>
  <r>
    <x v="84"/>
    <s v="REPRODUCTOR MP3"/>
    <s v="WHIRLPOOL"/>
    <s v="Audio"/>
    <s v="Centro"/>
    <x v="9"/>
    <s v="Efectivo"/>
    <n v="129"/>
    <n v="7"/>
    <n v="903"/>
  </r>
  <r>
    <x v="195"/>
    <s v="FREEZER"/>
    <s v="ELECTROLUX"/>
    <s v="Línea Blanca"/>
    <s v="Centro"/>
    <x v="9"/>
    <s v="Efectivo"/>
    <n v="1049"/>
    <n v="10"/>
    <n v="10490"/>
  </r>
  <r>
    <x v="196"/>
    <s v="LAVARROPAS"/>
    <s v="AUDIOLOGIC"/>
    <s v="Línea Blanca"/>
    <s v="Centro"/>
    <x v="9"/>
    <s v="Tarjeta"/>
    <n v="1259"/>
    <n v="24"/>
    <n v="30216"/>
  </r>
  <r>
    <x v="85"/>
    <s v="REPRODUCTOR DE DVD"/>
    <s v="PHILIPS"/>
    <s v="TV/Video/DVD"/>
    <s v="Centro"/>
    <x v="9"/>
    <s v="Efectivo"/>
    <n v="329"/>
    <n v="24"/>
    <n v="7896"/>
  </r>
  <r>
    <x v="197"/>
    <s v="LAVAVAJILLAS"/>
    <s v="WHIRLPOOL"/>
    <s v="Línea Blanca"/>
    <s v="Centro"/>
    <x v="10"/>
    <s v="Efectivo"/>
    <n v="1599"/>
    <n v="30"/>
    <n v="47970"/>
  </r>
  <r>
    <x v="198"/>
    <s v="LAVAVAJILLAS"/>
    <s v="WHIRLPOOL"/>
    <s v="Línea Blanca"/>
    <s v="Centro"/>
    <x v="10"/>
    <s v="Efectivo"/>
    <n v="2279"/>
    <n v="7"/>
    <n v="15953"/>
  </r>
  <r>
    <x v="87"/>
    <s v="LAVAVAJILLAS"/>
    <s v="WHIRLPOOL"/>
    <s v="Línea Blanca"/>
    <s v="Centro"/>
    <x v="10"/>
    <s v="Tarjeta"/>
    <n v="1599"/>
    <n v="10"/>
    <n v="15990"/>
  </r>
  <r>
    <x v="199"/>
    <s v="LAVAVAJILLAS"/>
    <s v="PHILIPS"/>
    <s v="Línea Blanca"/>
    <s v="Centro"/>
    <x v="10"/>
    <s v="Efectivo"/>
    <n v="2279"/>
    <n v="25"/>
    <n v="56975"/>
  </r>
  <r>
    <x v="88"/>
    <s v="REPRODUCTOR MP3"/>
    <s v="PHILIPS"/>
    <s v="Audio"/>
    <s v="Centro"/>
    <x v="10"/>
    <s v="Tarjeta"/>
    <n v="139"/>
    <n v="40"/>
    <n v="5560"/>
  </r>
  <r>
    <x v="200"/>
    <s v="COCINA"/>
    <s v="AUDIOLOGIC"/>
    <s v="Línea Blanca"/>
    <s v="Centro"/>
    <x v="10"/>
    <s v="Tarjeta"/>
    <n v="1249"/>
    <n v="5"/>
    <n v="6245"/>
  </r>
  <r>
    <x v="200"/>
    <s v="REPRODUCTOR DE DVD"/>
    <s v="ELECTROLUX"/>
    <s v="TV/Video/DVD"/>
    <s v="Centro"/>
    <x v="10"/>
    <s v="Efectivo"/>
    <n v="249"/>
    <n v="6"/>
    <n v="1494"/>
  </r>
  <r>
    <x v="201"/>
    <s v="LAVAVAJILLAS"/>
    <s v="ARISTON"/>
    <s v="Línea Blanca"/>
    <s v="Centro"/>
    <x v="10"/>
    <s v="Efectivo"/>
    <n v="1599"/>
    <n v="18"/>
    <n v="28782"/>
  </r>
  <r>
    <x v="89"/>
    <s v="LAVARROPAS"/>
    <s v="ARISTON"/>
    <s v="Línea Blanca"/>
    <s v="Centro"/>
    <x v="10"/>
    <s v="Efectivo"/>
    <n v="1429"/>
    <n v="7"/>
    <n v="10003"/>
  </r>
  <r>
    <x v="202"/>
    <s v="DEPILADORA"/>
    <s v="PHILIPS"/>
    <s v="Depiladoras"/>
    <s v="Centro"/>
    <x v="10"/>
    <s v="Efectivo"/>
    <n v="119"/>
    <n v="4"/>
    <n v="476"/>
  </r>
  <r>
    <x v="203"/>
    <s v="TV COLOR FLAT 21&quot; + REPRODUCTOR DE DVD"/>
    <s v="PHILIPS"/>
    <s v="TV/Video/DVD"/>
    <s v="Centro"/>
    <x v="10"/>
    <s v="Efectivo"/>
    <n v="999"/>
    <n v="6"/>
    <n v="5994"/>
  </r>
  <r>
    <x v="204"/>
    <s v="TV COLOR FLAT 21&quot; + REPRODUCTOR DE DVD"/>
    <s v="PHILIPS"/>
    <s v="TV/Video/DVD"/>
    <s v="Centro"/>
    <x v="10"/>
    <s v="Efectivo"/>
    <n v="999"/>
    <n v="5"/>
    <n v="4995"/>
  </r>
  <r>
    <x v="205"/>
    <s v="TV COLOR FLAT 21&quot; + REPRODUCTOR DE DVD"/>
    <s v="PHILIPS"/>
    <s v="TV/Video/DVD"/>
    <s v="Centro"/>
    <x v="10"/>
    <s v="Efectivo"/>
    <n v="999"/>
    <n v="9"/>
    <n v="8991"/>
  </r>
  <r>
    <x v="206"/>
    <s v="COCINA"/>
    <s v="ARISTON"/>
    <s v="Línea Blanca"/>
    <s v="Centro"/>
    <x v="10"/>
    <s v="Efectivo"/>
    <n v="1349"/>
    <n v="6"/>
    <n v="8094"/>
  </r>
  <r>
    <x v="207"/>
    <s v="LAVAVAJILLAS"/>
    <s v="PHILCO"/>
    <s v="Línea Blanca"/>
    <s v="Centro"/>
    <x v="10"/>
    <s v="Tarjeta"/>
    <n v="1599"/>
    <n v="5"/>
    <n v="7995"/>
  </r>
  <r>
    <x v="208"/>
    <s v="REPRODUCTOR DE DVD"/>
    <s v="WHIRLPOOL"/>
    <s v="TV/Video/DVD"/>
    <s v="Centro"/>
    <x v="10"/>
    <s v="Tarjeta"/>
    <n v="249"/>
    <n v="24"/>
    <n v="5976"/>
  </r>
  <r>
    <x v="92"/>
    <s v="REPRODUCTOR MP3"/>
    <s v="PHILIPS"/>
    <s v="Audio"/>
    <s v="Centro"/>
    <x v="10"/>
    <s v="Efectivo"/>
    <n v="129"/>
    <n v="10"/>
    <n v="1290"/>
  </r>
  <r>
    <x v="209"/>
    <s v="HELADERA CON FREEZER"/>
    <s v="PHILIPS"/>
    <s v="Línea Blanca"/>
    <s v="Centro"/>
    <x v="10"/>
    <s v="Efectivo"/>
    <n v="1579"/>
    <n v="6"/>
    <n v="9474"/>
  </r>
  <r>
    <x v="210"/>
    <s v="TV COLOR FLAT 21&quot; + REPRODUCTOR DE DVD"/>
    <s v="PHILIPS"/>
    <s v="TV/Video/DVD"/>
    <s v="Centro"/>
    <x v="10"/>
    <s v="Efectivo"/>
    <n v="1050"/>
    <n v="22"/>
    <n v="23100"/>
  </r>
  <r>
    <x v="94"/>
    <s v="HELADERA CON FREEZER"/>
    <s v="ELECTROLUX"/>
    <s v="Línea Blanca"/>
    <s v="Centro"/>
    <x v="10"/>
    <s v="Efectivo"/>
    <n v="1269"/>
    <n v="7"/>
    <n v="8883"/>
  </r>
  <r>
    <x v="211"/>
    <s v="PROCESADORA"/>
    <s v="PHILIPS"/>
    <s v="Electro"/>
    <s v="Centro"/>
    <x v="10"/>
    <s v="Efectivo"/>
    <n v="195"/>
    <n v="10"/>
    <n v="1950"/>
  </r>
  <r>
    <x v="95"/>
    <s v="REPRODUCTOR Y GRABADORA DE DVD"/>
    <s v="PHILIPS"/>
    <s v="TV/Video/DVD"/>
    <s v="Centro"/>
    <x v="10"/>
    <s v="Efectivo"/>
    <n v="999"/>
    <n v="30"/>
    <n v="29970"/>
  </r>
  <r>
    <x v="60"/>
    <s v="REPRODUCTOR DE DVD"/>
    <s v="PHILIPS"/>
    <s v="TV/Video/DVD"/>
    <s v="Centro"/>
    <x v="10"/>
    <s v="Efectivo"/>
    <n v="249"/>
    <n v="35"/>
    <n v="8715"/>
  </r>
  <r>
    <x v="212"/>
    <s v="HELADERA CON FREEZER"/>
    <s v="ELECTROLUX"/>
    <s v="Línea Blanca"/>
    <s v="Centro"/>
    <x v="10"/>
    <s v="Efectivo"/>
    <n v="1269"/>
    <n v="8"/>
    <n v="10152"/>
  </r>
  <r>
    <x v="96"/>
    <s v="REPRODUCTOR Y GRABADORA DE DVD"/>
    <s v="PHILIPS"/>
    <s v="TV/Video/DVD"/>
    <s v="Centro"/>
    <x v="10"/>
    <s v="Tarjeta"/>
    <n v="999"/>
    <n v="8"/>
    <n v="7992"/>
  </r>
  <r>
    <x v="167"/>
    <s v="BATIDORA MANUAL"/>
    <s v="GAFA"/>
    <s v="Electro"/>
    <s v="Centro"/>
    <x v="10"/>
    <s v="Efectivo"/>
    <n v="155"/>
    <n v="26"/>
    <n v="4030"/>
  </r>
  <r>
    <x v="97"/>
    <s v="HELADERA"/>
    <s v="GAFA"/>
    <s v="Línea Blanca"/>
    <s v="Liniers"/>
    <x v="11"/>
    <s v="Tarjeta"/>
    <n v="869"/>
    <n v="45"/>
    <n v="39105"/>
  </r>
  <r>
    <x v="213"/>
    <s v="FREEZER"/>
    <s v="NOBLEX"/>
    <s v="Línea Blanca"/>
    <s v="Liniers"/>
    <x v="11"/>
    <s v="Tarjeta"/>
    <n v="849"/>
    <n v="36"/>
    <n v="30564"/>
  </r>
  <r>
    <x v="214"/>
    <s v="REPRODUCTOR DE DVD"/>
    <s v="WHIRLPOOL"/>
    <s v="TV/Video/DVD"/>
    <s v="Liniers"/>
    <x v="12"/>
    <s v="Efectivo"/>
    <n v="319"/>
    <n v="35"/>
    <n v="11165"/>
  </r>
  <r>
    <x v="170"/>
    <s v="HELADERA"/>
    <s v="WHIRLPOOL"/>
    <s v="Línea Blanca"/>
    <s v="Liniers"/>
    <x v="13"/>
    <s v="Efectivo"/>
    <n v="1029"/>
    <n v="30"/>
    <n v="30870"/>
  </r>
  <r>
    <x v="171"/>
    <s v="COCINA"/>
    <s v="WHIRLPOOL"/>
    <s v="Línea Blanca"/>
    <s v="Liniers"/>
    <x v="11"/>
    <s v="Efectivo"/>
    <n v="1249"/>
    <n v="10"/>
    <n v="12490"/>
  </r>
  <r>
    <x v="102"/>
    <s v="COCINA"/>
    <s v="WHIRLPOOL"/>
    <s v="Línea Blanca"/>
    <s v="Liniers"/>
    <x v="12"/>
    <s v="Efectivo"/>
    <n v="1249"/>
    <n v="5"/>
    <n v="6245"/>
  </r>
  <r>
    <x v="215"/>
    <s v="DEPILADORA"/>
    <s v="PHILIPS"/>
    <s v="Depiladoras"/>
    <s v="Liniers"/>
    <x v="13"/>
    <s v="Tarjeta"/>
    <n v="169"/>
    <n v="6"/>
    <n v="1014"/>
  </r>
  <r>
    <x v="216"/>
    <s v="SECARROPAS"/>
    <s v="GAFA"/>
    <s v="Línea Blanca"/>
    <s v="Liniers"/>
    <x v="11"/>
    <s v="Tarjeta"/>
    <n v="1159"/>
    <n v="45"/>
    <n v="52155"/>
  </r>
  <r>
    <x v="174"/>
    <s v="REPRODUCTOR MP3"/>
    <s v="GAFA"/>
    <s v="Audio"/>
    <s v="Liniers"/>
    <x v="11"/>
    <s v="Tarjeta"/>
    <n v="139"/>
    <n v="36"/>
    <n v="5004"/>
  </r>
  <r>
    <x v="175"/>
    <s v="REPRODUCTOR DE DVD"/>
    <s v="GAFA"/>
    <s v="TV/Video/DVD"/>
    <s v="Liniers"/>
    <x v="13"/>
    <s v="Tarjeta"/>
    <n v="329"/>
    <n v="35"/>
    <n v="11515"/>
  </r>
  <r>
    <x v="107"/>
    <s v="COCINA"/>
    <s v="GAFA"/>
    <s v="Línea Blanca"/>
    <s v="Liniers"/>
    <x v="12"/>
    <s v="Efectivo"/>
    <n v="1249"/>
    <n v="30"/>
    <n v="37470"/>
  </r>
  <r>
    <x v="217"/>
    <s v="COCINA"/>
    <s v="PATRICK"/>
    <s v="Línea Blanca"/>
    <s v="Liniers"/>
    <x v="12"/>
    <s v="Efectivo"/>
    <n v="699"/>
    <n v="10"/>
    <n v="6990"/>
  </r>
  <r>
    <x v="218"/>
    <s v="SECARROPAS"/>
    <s v="NOBLEX"/>
    <s v="Línea Blanca"/>
    <s v="Liniers"/>
    <x v="12"/>
    <s v="Efectivo"/>
    <n v="259"/>
    <n v="5"/>
    <n v="1295"/>
  </r>
  <r>
    <x v="178"/>
    <s v="COCINA"/>
    <s v="WHIRLPOOL"/>
    <s v="Línea Blanca"/>
    <s v="Liniers"/>
    <x v="12"/>
    <s v="Efectivo"/>
    <n v="1249"/>
    <n v="6"/>
    <n v="7494"/>
  </r>
  <r>
    <x v="179"/>
    <s v="REPRODUCTOR MP3"/>
    <s v="NOBLEX"/>
    <s v="Audio"/>
    <s v="Liniers"/>
    <x v="12"/>
    <s v="Efectivo"/>
    <n v="139"/>
    <n v="45"/>
    <n v="6255"/>
  </r>
  <r>
    <x v="112"/>
    <s v="REPRODUCTOR DE DVD"/>
    <s v="ARISTON"/>
    <s v="TV/Video/DVD"/>
    <s v="Liniers"/>
    <x v="12"/>
    <s v="Tarjeta"/>
    <n v="229"/>
    <n v="36"/>
    <n v="8244"/>
  </r>
  <r>
    <x v="219"/>
    <s v="REPRODUCTOR DE DVD"/>
    <s v="WHIRLPOOL"/>
    <s v="TV/Video/DVD"/>
    <s v="Liniers"/>
    <x v="12"/>
    <s v="Tarjeta"/>
    <n v="229"/>
    <n v="35"/>
    <n v="8015"/>
  </r>
  <r>
    <x v="220"/>
    <s v="HELADERA"/>
    <s v="GAFA"/>
    <s v="Línea Blanca"/>
    <s v="Liniers"/>
    <x v="12"/>
    <s v="Tarjeta"/>
    <n v="1029"/>
    <n v="30"/>
    <n v="30870"/>
  </r>
  <r>
    <x v="182"/>
    <s v="LAVAVAJILLAS"/>
    <s v="PHILIPS"/>
    <s v="Línea Blanca"/>
    <s v="Liniers"/>
    <x v="12"/>
    <s v="Tarjeta"/>
    <n v="2309"/>
    <n v="10"/>
    <n v="23090"/>
  </r>
  <r>
    <x v="183"/>
    <s v="TV COLOR FLAT 21&quot; + REPRODUCTOR DE DVD"/>
    <s v="PHILIPS"/>
    <s v="TV/Video/DVD"/>
    <s v="Liniers"/>
    <x v="12"/>
    <s v="Efectivo"/>
    <n v="1004"/>
    <n v="5"/>
    <n v="5020"/>
  </r>
  <r>
    <x v="117"/>
    <s v="MICROONDAS"/>
    <s v="WHIRLPOOL"/>
    <s v="Línea Blanca"/>
    <s v="Liniers"/>
    <x v="12"/>
    <s v="Efectivo"/>
    <n v="1169"/>
    <n v="6"/>
    <n v="7014"/>
  </r>
  <r>
    <x v="221"/>
    <s v="TV COLOR FLAT 21&quot; + REPRODUCTOR DE DVD"/>
    <s v="PHILIPS"/>
    <s v="TV/Video/DVD"/>
    <s v="Liniers"/>
    <x v="12"/>
    <s v="Efectivo"/>
    <n v="1003"/>
    <n v="45"/>
    <n v="45135"/>
  </r>
  <r>
    <x v="222"/>
    <s v="REPRODUCTOR DE DVD"/>
    <s v="PHILIPS"/>
    <s v="TV/Video/DVD"/>
    <s v="Liniers"/>
    <x v="12"/>
    <s v="Efectivo"/>
    <n v="229"/>
    <n v="36"/>
    <n v="8244"/>
  </r>
  <r>
    <x v="186"/>
    <s v="HELADERA"/>
    <s v="ARISTON"/>
    <s v="Línea Blanca"/>
    <s v="Liniers"/>
    <x v="12"/>
    <s v="Efectivo"/>
    <n v="909"/>
    <n v="35"/>
    <n v="31815"/>
  </r>
  <r>
    <x v="187"/>
    <s v="REPRODUCTOR DE DVD"/>
    <s v="ARISTON"/>
    <s v="TV/Video/DVD"/>
    <s v="Liniers"/>
    <x v="12"/>
    <s v="Efectivo"/>
    <n v="229"/>
    <n v="30"/>
    <n v="6870"/>
  </r>
  <r>
    <x v="122"/>
    <s v="LICUADORA"/>
    <s v="ARISTON"/>
    <s v="Electro"/>
    <s v="Liniers"/>
    <x v="12"/>
    <s v="Tarjeta"/>
    <n v="99"/>
    <n v="10"/>
    <n v="990"/>
  </r>
  <r>
    <x v="223"/>
    <s v="REPRODUCTOR MP3"/>
    <s v="ARISTON"/>
    <s v="Audio"/>
    <s v="Liniers"/>
    <x v="12"/>
    <s v="Tarjeta"/>
    <n v="139"/>
    <n v="5"/>
    <n v="695"/>
  </r>
  <r>
    <x v="224"/>
    <s v="LICUADORA"/>
    <s v="WHIRLPOOL"/>
    <s v="Electro"/>
    <s v="Liniers"/>
    <x v="12"/>
    <s v="Tarjeta"/>
    <n v="99"/>
    <n v="6"/>
    <n v="594"/>
  </r>
  <r>
    <x v="225"/>
    <s v="MICROONDAS"/>
    <s v="GAFA"/>
    <s v="Línea Blanca"/>
    <s v="Liniers"/>
    <x v="12"/>
    <s v="Tarjeta"/>
    <n v="1169"/>
    <n v="40"/>
    <n v="46760"/>
  </r>
  <r>
    <x v="226"/>
    <s v="HELADERA CON FREEZER"/>
    <s v="ARISTON"/>
    <s v="Línea Blanca"/>
    <s v="Liniers"/>
    <x v="12"/>
    <s v="Tarjeta"/>
    <n v="1269"/>
    <n v="35"/>
    <n v="44415"/>
  </r>
  <r>
    <x v="28"/>
    <s v="COCINA"/>
    <s v="ARISTON"/>
    <s v="Línea Blanca"/>
    <s v="Liniers"/>
    <x v="12"/>
    <s v="Tarjeta"/>
    <n v="1399"/>
    <n v="10"/>
    <n v="13990"/>
  </r>
  <r>
    <x v="126"/>
    <s v="REPRODUCTOR DE DVD"/>
    <s v="ARISTON"/>
    <s v="TV/Video/DVD"/>
    <s v="Liniers"/>
    <x v="12"/>
    <s v="Efectivo"/>
    <n v="249"/>
    <n v="25"/>
    <n v="6225"/>
  </r>
  <r>
    <x v="128"/>
    <s v="FREEZER"/>
    <s v="AUDIOLOGIC"/>
    <s v="Línea Blanca"/>
    <s v="Liniers"/>
    <x v="12"/>
    <s v="Efectivo"/>
    <n v="1049"/>
    <n v="35"/>
    <n v="36715"/>
  </r>
  <r>
    <x v="227"/>
    <s v="REPRODUCTOR DE DVD"/>
    <s v="WHIRLPOOL"/>
    <s v="TV/Video/DVD"/>
    <s v="Liniers"/>
    <x v="12"/>
    <s v="Efectivo"/>
    <n v="329"/>
    <n v="30"/>
    <n v="9870"/>
  </r>
  <r>
    <x v="228"/>
    <s v="REPRODUCTOR DE DVD"/>
    <s v="GAFA"/>
    <s v="TV/Video/DVD"/>
    <s v="Liniers"/>
    <x v="12"/>
    <s v="Efectivo"/>
    <n v="329"/>
    <n v="10"/>
    <n v="3290"/>
  </r>
  <r>
    <x v="134"/>
    <s v="LICUADORA"/>
    <s v="GAFA"/>
    <s v="Electro"/>
    <s v="Liniers"/>
    <x v="12"/>
    <s v="Efectivo"/>
    <n v="99"/>
    <n v="45"/>
    <n v="4455"/>
  </r>
  <r>
    <x v="229"/>
    <s v="MICROONDAS"/>
    <s v="GAFA"/>
    <s v="Línea Blanca"/>
    <s v="Liniers"/>
    <x v="11"/>
    <s v="Tarjeta"/>
    <n v="1169"/>
    <n v="10"/>
    <n v="11690"/>
  </r>
  <r>
    <x v="229"/>
    <s v="FREEZER"/>
    <s v="PHILIPS"/>
    <s v="Línea Blanca"/>
    <s v="Liniers"/>
    <x v="11"/>
    <s v="Efectivo"/>
    <n v="1049"/>
    <n v="30"/>
    <n v="31470"/>
  </r>
  <r>
    <x v="230"/>
    <s v="REPRODUCTOR Y GRABADORA DE DVD"/>
    <s v="PHILIPS"/>
    <s v="TV/Video/DVD"/>
    <s v="Liniers"/>
    <x v="11"/>
    <s v="Efectivo"/>
    <n v="999"/>
    <n v="36"/>
    <n v="35964"/>
  </r>
  <r>
    <x v="231"/>
    <s v="REPRODUCTOR Y GRABADORA DE DVD"/>
    <s v="PHILIPS"/>
    <s v="TV/Video/DVD"/>
    <s v="Liniers"/>
    <x v="11"/>
    <s v="Tarjeta"/>
    <n v="999"/>
    <n v="7"/>
    <n v="6993"/>
  </r>
  <r>
    <x v="231"/>
    <s v="LICUADORA"/>
    <s v="WHIRLPOOL"/>
    <s v="Electro"/>
    <s v="Liniers"/>
    <x v="11"/>
    <s v="Efectivo"/>
    <n v="75"/>
    <n v="6"/>
    <n v="450"/>
  </r>
  <r>
    <x v="232"/>
    <s v="RADIO RELOJ CR-001"/>
    <s v="PHILIPS"/>
    <s v="Audio"/>
    <s v="Liniers"/>
    <x v="11"/>
    <s v="Efectivo"/>
    <n v="39"/>
    <n v="10"/>
    <n v="390"/>
  </r>
  <r>
    <x v="232"/>
    <s v="LICUADORA"/>
    <s v="NOBLEX"/>
    <s v="Electro"/>
    <s v="Liniers"/>
    <x v="11"/>
    <s v="Tarjeta"/>
    <n v="75"/>
    <n v="40"/>
    <n v="3000"/>
  </r>
  <r>
    <x v="194"/>
    <s v="FREEZER"/>
    <s v="PHILIPS"/>
    <s v="Línea Blanca"/>
    <s v="Liniers"/>
    <x v="11"/>
    <s v="Efectivo"/>
    <n v="1049"/>
    <n v="5"/>
    <n v="5245"/>
  </r>
  <r>
    <x v="233"/>
    <s v="LAVARROPAS"/>
    <s v="GAFA"/>
    <s v="Línea Blanca"/>
    <s v="Liniers"/>
    <x v="11"/>
    <s v="Efectivo"/>
    <n v="1259"/>
    <n v="6"/>
    <n v="7554"/>
  </r>
  <r>
    <x v="140"/>
    <s v="HELADERA CON FREEZER"/>
    <s v="PHILIPS"/>
    <s v="Línea Blanca"/>
    <s v="Liniers"/>
    <x v="11"/>
    <s v="Efectivo"/>
    <n v="1279"/>
    <n v="45"/>
    <n v="57555"/>
  </r>
  <r>
    <x v="234"/>
    <s v="REPRODUCTOR Y GRABADORA DE DVD"/>
    <s v="WHIRLPOOL"/>
    <s v="TV/Video/DVD"/>
    <s v="Liniers"/>
    <x v="11"/>
    <s v="Tarjeta"/>
    <n v="999"/>
    <n v="10"/>
    <n v="9990"/>
  </r>
  <r>
    <x v="235"/>
    <s v="COCINA"/>
    <s v="DATSUN"/>
    <s v="Línea Blanca"/>
    <s v="Liniers"/>
    <x v="11"/>
    <s v="Tarjeta"/>
    <n v="1249"/>
    <n v="30"/>
    <n v="37470"/>
  </r>
  <r>
    <x v="142"/>
    <s v="REPRODUCTOR DE DVD"/>
    <s v="WHIRLPOOL"/>
    <s v="TV/Video/DVD"/>
    <s v="Liniers"/>
    <x v="11"/>
    <s v="Tarjeta"/>
    <n v="249"/>
    <n v="10"/>
    <n v="2490"/>
  </r>
  <r>
    <x v="236"/>
    <s v="CAFETERA"/>
    <s v="WHIRLPOOL"/>
    <s v="Electro"/>
    <s v="Liniers"/>
    <x v="11"/>
    <s v="Tarjeta"/>
    <n v="99"/>
    <n v="10"/>
    <n v="990"/>
  </r>
  <r>
    <x v="237"/>
    <s v="AIRE ACONDICIONADO"/>
    <s v="GAFA"/>
    <s v="Aire Acondicionado"/>
    <s v="Liniers"/>
    <x v="11"/>
    <s v="Tarjeta"/>
    <n v="899"/>
    <n v="45"/>
    <n v="40455"/>
  </r>
  <r>
    <x v="143"/>
    <s v="FREEZER"/>
    <s v="PHILIPS"/>
    <s v="Línea Blanca"/>
    <s v="Liniers"/>
    <x v="11"/>
    <s v="Tarjeta"/>
    <n v="1049"/>
    <n v="30"/>
    <n v="31470"/>
  </r>
  <r>
    <x v="238"/>
    <s v="REPRODUCTOR DE DVD"/>
    <s v="PHILIPS"/>
    <s v="TV/Video/DVD"/>
    <s v="Liniers"/>
    <x v="11"/>
    <s v="Tarjeta"/>
    <n v="329"/>
    <n v="10"/>
    <n v="3290"/>
  </r>
  <r>
    <x v="147"/>
    <s v="LAVAVAJILLAS"/>
    <s v="AUDIOLOGIC"/>
    <s v="Línea Blanca"/>
    <s v="Liniers"/>
    <x v="11"/>
    <s v="Tarjeta"/>
    <n v="2279"/>
    <n v="5"/>
    <n v="11395"/>
  </r>
  <r>
    <x v="198"/>
    <s v="HELADERA CON FREEZER"/>
    <s v="WHIRLPOOL"/>
    <s v="Línea Blanca"/>
    <s v="Liniers"/>
    <x v="11"/>
    <s v="Tarjeta"/>
    <n v="1579"/>
    <n v="6"/>
    <n v="9474"/>
  </r>
  <r>
    <x v="149"/>
    <s v="LAVAVAJILLAS"/>
    <s v="AUDIOLOGIC"/>
    <s v="Línea Blanca"/>
    <s v="Liniers"/>
    <x v="11"/>
    <s v="Efectivo"/>
    <n v="2279"/>
    <n v="45"/>
    <n v="102555"/>
  </r>
  <r>
    <x v="199"/>
    <s v="REPRODUCTOR Y GRABADORA DE DVD"/>
    <s v="PHILIPS"/>
    <s v="TV/Video/DVD"/>
    <s v="Liniers"/>
    <x v="13"/>
    <s v="Tarjeta"/>
    <n v="999"/>
    <n v="36"/>
    <n v="35964"/>
  </r>
  <r>
    <x v="239"/>
    <s v="LICUADORA"/>
    <s v="WHIRLPOOL"/>
    <s v="Electro"/>
    <s v="Liniers"/>
    <x v="13"/>
    <s v="Efectivo"/>
    <n v="99"/>
    <n v="35"/>
    <n v="3465"/>
  </r>
  <r>
    <x v="201"/>
    <s v="LAVAVAJILLAS"/>
    <s v="PHILCO"/>
    <s v="Línea Blanca"/>
    <s v="Liniers"/>
    <x v="13"/>
    <s v="Efectivo"/>
    <n v="1599"/>
    <n v="15"/>
    <n v="23985"/>
  </r>
  <r>
    <x v="240"/>
    <s v="LAVARROPAS"/>
    <s v="AUDIOLOGIC"/>
    <s v="Línea Blanca"/>
    <s v="Liniers"/>
    <x v="13"/>
    <s v="Efectivo"/>
    <n v="1429"/>
    <n v="9"/>
    <n v="12861"/>
  </r>
  <r>
    <x v="155"/>
    <s v="TV COLOR FLAT 21&quot; + REPRODUCTOR DE DVD"/>
    <s v="PHILIPS"/>
    <s v="TV/Video/DVD"/>
    <s v="Liniers"/>
    <x v="13"/>
    <s v="Efectivo"/>
    <n v="999"/>
    <n v="3"/>
    <n v="2997"/>
  </r>
  <r>
    <x v="206"/>
    <s v="LAVAVAJILLAS"/>
    <s v="AUDIOLOGIC"/>
    <s v="Línea Blanca"/>
    <s v="Liniers"/>
    <x v="13"/>
    <s v="Efectivo"/>
    <n v="1599"/>
    <n v="2"/>
    <n v="3198"/>
  </r>
  <r>
    <x v="207"/>
    <s v="RADIOGRABADOR "/>
    <s v="PHILIPS"/>
    <s v="Audio"/>
    <s v="Liniers"/>
    <x v="13"/>
    <s v="Tarjeta"/>
    <n v="89"/>
    <n v="10"/>
    <n v="890"/>
  </r>
  <r>
    <x v="208"/>
    <s v="HELADERA CON FREEZER"/>
    <s v="PHILIPS"/>
    <s v="Línea Blanca"/>
    <s v="Liniers"/>
    <x v="13"/>
    <s v="Tarjeta"/>
    <n v="1579"/>
    <n v="10"/>
    <n v="15790"/>
  </r>
  <r>
    <x v="241"/>
    <s v="CAFETERA"/>
    <s v="PHILIPS"/>
    <s v="Electro"/>
    <s v="Liniers"/>
    <x v="13"/>
    <s v="Tarjeta"/>
    <n v="99"/>
    <n v="30"/>
    <n v="2970"/>
  </r>
  <r>
    <x v="160"/>
    <s v="LICUADORA"/>
    <s v="PHILIPS"/>
    <s v="Electro"/>
    <s v="Liniers"/>
    <x v="13"/>
    <s v="Tarjeta"/>
    <n v="75"/>
    <n v="24"/>
    <n v="1800"/>
  </r>
  <r>
    <x v="210"/>
    <s v="TV COLOR FLAT 21&quot; + REPRODUCTOR DE DVD"/>
    <s v="PHILIPS"/>
    <s v="TV/Video/DVD"/>
    <s v="Liniers"/>
    <x v="13"/>
    <s v="Tarjeta"/>
    <n v="1050"/>
    <n v="10"/>
    <n v="10500"/>
  </r>
  <r>
    <x v="162"/>
    <s v="HELADERA CON FREEZER"/>
    <s v="PHILIPS"/>
    <s v="Línea Blanca"/>
    <s v="Liniers"/>
    <x v="13"/>
    <s v="Tarjeta"/>
    <n v="1279"/>
    <n v="6"/>
    <n v="7674"/>
  </r>
  <r>
    <x v="211"/>
    <s v="PROCESADORA"/>
    <s v="PHILIPS"/>
    <s v="Electro"/>
    <s v="Liniers"/>
    <x v="13"/>
    <s v="Tarjeta"/>
    <n v="195"/>
    <n v="22"/>
    <n v="4290"/>
  </r>
  <r>
    <x v="95"/>
    <s v="REPRODUCTOR Y GRABADORA DE DVD"/>
    <s v="PHILIPS"/>
    <s v="TV/Video/DVD"/>
    <s v="Liniers"/>
    <x v="13"/>
    <s v="Tarjeta"/>
    <n v="999"/>
    <n v="7"/>
    <n v="6993"/>
  </r>
  <r>
    <x v="165"/>
    <s v="PROCESADORA"/>
    <s v="ELECTROLUX"/>
    <s v="Electro"/>
    <s v="Liniers"/>
    <x v="13"/>
    <s v="Tarjeta"/>
    <n v="195"/>
    <n v="10"/>
    <n v="1950"/>
  </r>
  <r>
    <x v="212"/>
    <s v="HELADERA CON FREEZER"/>
    <s v="PHILIPS"/>
    <s v="Línea Blanca"/>
    <s v="Liniers"/>
    <x v="13"/>
    <s v="Tarjeta"/>
    <n v="1279"/>
    <n v="30"/>
    <n v="38370"/>
  </r>
  <r>
    <x v="166"/>
    <s v="REPRODUCTOR Y GRABADORA DE DVD"/>
    <s v="PHILIPS"/>
    <s v="TV/Video/DVD"/>
    <s v="Liniers"/>
    <x v="13"/>
    <s v="Tarjeta"/>
    <n v="999"/>
    <n v="7"/>
    <n v="6993"/>
  </r>
  <r>
    <x v="167"/>
    <s v="HELADERA CON FREEZER"/>
    <s v="WHIRLPOOL"/>
    <s v="Línea Blanca"/>
    <s v="Liniers"/>
    <x v="13"/>
    <s v="Efectivo"/>
    <n v="1269"/>
    <n v="4"/>
    <n v="5076"/>
  </r>
  <r>
    <x v="242"/>
    <s v="BATIDORA MANUAL"/>
    <s v="PHILIPS"/>
    <s v="Electro"/>
    <s v="Liniers"/>
    <x v="11"/>
    <s v="Tarjeta"/>
    <n v="155"/>
    <n v="30"/>
    <n v="4650"/>
  </r>
  <r>
    <x v="243"/>
    <s v="FREEZER"/>
    <s v="GAFA"/>
    <s v="Línea Blanca"/>
    <s v="Unicenter"/>
    <x v="14"/>
    <s v="Tarjeta"/>
    <n v="849"/>
    <n v="5"/>
    <n v="4245"/>
  </r>
  <r>
    <x v="98"/>
    <s v="REPRODUCTOR DE DVD"/>
    <s v="WHIRLPOOL"/>
    <s v="TV/Video/DVD"/>
    <s v="Unicenter"/>
    <x v="14"/>
    <s v="Tarjeta"/>
    <n v="249"/>
    <n v="6"/>
    <n v="1494"/>
  </r>
  <r>
    <x v="99"/>
    <s v="COCINA"/>
    <s v="DATSUN"/>
    <s v="Línea Blanca"/>
    <s v="Unicenter"/>
    <x v="14"/>
    <s v="Efectivo"/>
    <n v="1249"/>
    <n v="45"/>
    <n v="56205"/>
  </r>
  <r>
    <x v="4"/>
    <s v="REPRODUCTOR MP3"/>
    <s v="WHIRLPOOL"/>
    <s v="Audio"/>
    <s v="Unicenter"/>
    <x v="14"/>
    <s v="Efectivo"/>
    <n v="139"/>
    <n v="36"/>
    <n v="5004"/>
  </r>
  <r>
    <x v="244"/>
    <s v="REPRODUCTOR MP3"/>
    <s v="WHIRLPOOL"/>
    <s v="Audio"/>
    <s v="Unicenter"/>
    <x v="14"/>
    <s v="Tarjeta"/>
    <n v="129"/>
    <n v="35"/>
    <n v="4515"/>
  </r>
  <r>
    <x v="245"/>
    <s v="COCINA"/>
    <s v="PHILIPS"/>
    <s v="Línea Blanca"/>
    <s v="Unicenter"/>
    <x v="14"/>
    <s v="Tarjeta"/>
    <n v="699"/>
    <n v="30"/>
    <n v="20970"/>
  </r>
  <r>
    <x v="103"/>
    <s v="REPRODUCTOR DE DVD"/>
    <s v="PATRICK"/>
    <s v="TV/Video/DVD"/>
    <s v="Unicenter"/>
    <x v="14"/>
    <s v="Tarjeta"/>
    <n v="229"/>
    <n v="10"/>
    <n v="2290"/>
  </r>
  <r>
    <x v="104"/>
    <s v="HELADERA CON FREEZER"/>
    <s v="DATSUN"/>
    <s v="Línea Blanca"/>
    <s v="Unicenter"/>
    <x v="14"/>
    <s v="Tarjeta"/>
    <n v="1269"/>
    <n v="5"/>
    <n v="6345"/>
  </r>
  <r>
    <x v="9"/>
    <s v="HELADERA CON FREEZER"/>
    <s v="GAFA"/>
    <s v="Línea Blanca"/>
    <s v="Unicenter"/>
    <x v="14"/>
    <s v="Tarjeta"/>
    <n v="1269"/>
    <n v="6"/>
    <n v="7614"/>
  </r>
  <r>
    <x v="246"/>
    <s v="REPRODUCTOR DE DVD"/>
    <s v="GAFA"/>
    <s v="TV/Video/DVD"/>
    <s v="Unicenter"/>
    <x v="14"/>
    <s v="Tarjeta"/>
    <n v="249"/>
    <n v="45"/>
    <n v="11205"/>
  </r>
  <r>
    <x v="247"/>
    <s v="REPRODUCTOR DE DVD"/>
    <s v="GAFA"/>
    <s v="TV/Video/DVD"/>
    <s v="Unicenter"/>
    <x v="14"/>
    <s v="Efectivo"/>
    <n v="229"/>
    <n v="36"/>
    <n v="8244"/>
  </r>
  <r>
    <x v="108"/>
    <s v="SECARROPAS"/>
    <s v="GAFA"/>
    <s v="Línea Blanca"/>
    <s v="Unicenter"/>
    <x v="14"/>
    <s v="Efectivo"/>
    <n v="259"/>
    <n v="35"/>
    <n v="9065"/>
  </r>
  <r>
    <x v="109"/>
    <s v="HELADERA CON FREEZER"/>
    <s v="WHIRLPOOL"/>
    <s v="Línea Blanca"/>
    <s v="Unicenter"/>
    <x v="14"/>
    <s v="Efectivo"/>
    <n v="1579"/>
    <n v="30"/>
    <n v="47370"/>
  </r>
  <r>
    <x v="14"/>
    <s v="HELADERA"/>
    <s v="DATSUN"/>
    <s v="Línea Blanca"/>
    <s v="Unicenter"/>
    <x v="14"/>
    <s v="Efectivo"/>
    <n v="1029"/>
    <n v="10"/>
    <n v="10290"/>
  </r>
  <r>
    <x v="248"/>
    <s v="MICROONDAS"/>
    <s v="WHIRLPOOL"/>
    <s v="Línea Blanca"/>
    <s v="Unicenter"/>
    <x v="14"/>
    <s v="Efectivo"/>
    <n v="1169"/>
    <n v="5"/>
    <n v="5845"/>
  </r>
  <r>
    <x v="249"/>
    <s v="COCINA"/>
    <s v="ARISTON"/>
    <s v="Línea Blanca"/>
    <s v="Unicenter"/>
    <x v="14"/>
    <s v="Tarjeta"/>
    <n v="699"/>
    <n v="6"/>
    <n v="4194"/>
  </r>
  <r>
    <x v="113"/>
    <s v="TV COLOR 20&quot;"/>
    <s v="GAFA"/>
    <s v="TV/Video/DVD"/>
    <s v="Unicenter"/>
    <x v="14"/>
    <s v="Tarjeta"/>
    <n v="685"/>
    <n v="45"/>
    <n v="30825"/>
  </r>
  <r>
    <x v="114"/>
    <s v="COCINA"/>
    <s v="PHILIPS"/>
    <s v="Línea Blanca"/>
    <s v="Unicenter"/>
    <x v="14"/>
    <s v="Tarjeta"/>
    <n v="1249"/>
    <n v="36"/>
    <n v="44964"/>
  </r>
  <r>
    <x v="19"/>
    <s v="TV COLOR FLAT 21&quot; + REPRODUCTOR DE DVD"/>
    <s v="PHILIPS"/>
    <s v="TV/Video/DVD"/>
    <s v="Unicenter"/>
    <x v="14"/>
    <s v="Tarjeta"/>
    <n v="1000"/>
    <n v="35"/>
    <n v="35000"/>
  </r>
  <r>
    <x v="250"/>
    <s v="HELADERA CON FREEZER"/>
    <s v="DATSUN"/>
    <s v="Línea Blanca"/>
    <s v="Unicenter"/>
    <x v="14"/>
    <s v="Efectivo"/>
    <n v="1269"/>
    <n v="30"/>
    <n v="38070"/>
  </r>
  <r>
    <x v="251"/>
    <s v="TV COLOR FLAT 21&quot; + REPRODUCTOR DE DVD"/>
    <s v="PHILIPS"/>
    <s v="TV/Video/DVD"/>
    <s v="Unicenter"/>
    <x v="14"/>
    <s v="Efectivo"/>
    <n v="999"/>
    <n v="10"/>
    <n v="9990"/>
  </r>
  <r>
    <x v="118"/>
    <s v="TV COLOR FLAT 21&quot; + REPRODUCTOR DE DVD"/>
    <s v="NOBLEX"/>
    <s v="TV/Video/DVD"/>
    <s v="Unicenter"/>
    <x v="14"/>
    <s v="Efectivo"/>
    <n v="1005"/>
    <n v="5"/>
    <n v="5025"/>
  </r>
  <r>
    <x v="119"/>
    <s v="LAVAVAJILLAS"/>
    <s v="AUDIOLOGIC"/>
    <s v="Línea Blanca"/>
    <s v="Unicenter"/>
    <x v="14"/>
    <s v="Efectivo"/>
    <n v="2279"/>
    <n v="6"/>
    <n v="13674"/>
  </r>
  <r>
    <x v="24"/>
    <s v="REPRODUCTOR DE DVD"/>
    <s v="NOBLEX"/>
    <s v="TV/Video/DVD"/>
    <s v="Unicenter"/>
    <x v="15"/>
    <s v="Efectivo"/>
    <n v="329"/>
    <n v="45"/>
    <n v="14805"/>
  </r>
  <r>
    <x v="252"/>
    <s v="LAVAVAJILLAS"/>
    <s v="WHIRLPOOL"/>
    <s v="Línea Blanca"/>
    <s v="Unicenter"/>
    <x v="15"/>
    <s v="Efectivo"/>
    <n v="2309"/>
    <n v="36"/>
    <n v="83124"/>
  </r>
  <r>
    <x v="253"/>
    <s v="MICROONDAS"/>
    <s v="DATSUN"/>
    <s v="Línea Blanca"/>
    <s v="Unicenter"/>
    <x v="15"/>
    <s v="Tarjeta"/>
    <n v="1169"/>
    <n v="35"/>
    <n v="40915"/>
  </r>
  <r>
    <x v="123"/>
    <s v="HELADERA CON FREEZER"/>
    <s v="ARISTON"/>
    <s v="Línea Blanca"/>
    <s v="Unicenter"/>
    <x v="15"/>
    <s v="Tarjeta"/>
    <n v="1269"/>
    <n v="30"/>
    <n v="38070"/>
  </r>
  <r>
    <x v="124"/>
    <s v="REPRODUCTOR DE DVD"/>
    <s v="WHIRLPOOL"/>
    <s v="TV/Video/DVD"/>
    <s v="Unicenter"/>
    <x v="15"/>
    <s v="Tarjeta"/>
    <n v="249"/>
    <n v="10"/>
    <n v="2490"/>
  </r>
  <r>
    <x v="254"/>
    <s v="RADIO RELOJ CR-001"/>
    <s v="ARISTON"/>
    <s v="Audio"/>
    <s v="Unicenter"/>
    <x v="15"/>
    <s v="Efectivo"/>
    <n v="39"/>
    <n v="7"/>
    <n v="273"/>
  </r>
  <r>
    <x v="255"/>
    <s v="COCINA"/>
    <s v="ARISTON"/>
    <s v="Línea Blanca"/>
    <s v="Unicenter"/>
    <x v="15"/>
    <s v="Efectivo"/>
    <n v="1249"/>
    <n v="45"/>
    <n v="56205"/>
  </r>
  <r>
    <x v="129"/>
    <s v="REPRODUCTOR DE DVD"/>
    <s v="WHIRLPOOL"/>
    <s v="TV/Video/DVD"/>
    <s v="Unicenter"/>
    <x v="15"/>
    <s v="Efectivo"/>
    <n v="249"/>
    <n v="36"/>
    <n v="8964"/>
  </r>
  <r>
    <x v="130"/>
    <s v="LICUADORA"/>
    <s v="NOBLEX"/>
    <s v="Electro"/>
    <s v="Unicenter"/>
    <x v="15"/>
    <s v="Efectivo"/>
    <n v="99"/>
    <n v="35"/>
    <n v="3465"/>
  </r>
  <r>
    <x v="33"/>
    <s v="LAVARROPAS"/>
    <s v="WHIRLPOOL"/>
    <s v="Línea Blanca"/>
    <s v="Unicenter"/>
    <x v="15"/>
    <s v="Efectivo"/>
    <n v="1069"/>
    <n v="30"/>
    <n v="32070"/>
  </r>
  <r>
    <x v="133"/>
    <s v="LICUADORA"/>
    <s v="GAFA"/>
    <s v="Electro"/>
    <s v="Unicenter"/>
    <x v="15"/>
    <s v="Tarjeta"/>
    <n v="99"/>
    <n v="25"/>
    <n v="2475"/>
  </r>
  <r>
    <x v="82"/>
    <s v="REPRODUCTOR MP3"/>
    <s v="WHIRLPOOL"/>
    <s v="Audio"/>
    <s v="Unicenter"/>
    <x v="15"/>
    <s v="Efectivo"/>
    <n v="129"/>
    <n v="6"/>
    <n v="774"/>
  </r>
  <r>
    <x v="256"/>
    <s v="REPRODUCTOR DE DVD"/>
    <s v="WHIRLPOOL"/>
    <s v="TV/Video/DVD"/>
    <s v="Unicenter"/>
    <x v="15"/>
    <s v="Efectivo"/>
    <n v="249"/>
    <n v="5"/>
    <n v="1245"/>
  </r>
  <r>
    <x v="38"/>
    <s v="LAVARROPAS"/>
    <s v="AUDIOLOGIC"/>
    <s v="Línea Blanca"/>
    <s v="Unicenter"/>
    <x v="15"/>
    <s v="Efectivo"/>
    <n v="1259"/>
    <n v="30"/>
    <n v="37770"/>
  </r>
  <r>
    <x v="139"/>
    <s v="HELADERA CON FREEZER"/>
    <s v="GAFA"/>
    <s v="Línea Blanca"/>
    <s v="Unicenter"/>
    <x v="15"/>
    <s v="Efectivo"/>
    <n v="1269"/>
    <n v="10"/>
    <n v="12690"/>
  </r>
  <r>
    <x v="234"/>
    <s v="REPRODUCTOR Y GRABADORA DE DVD"/>
    <s v="PHILIPS"/>
    <s v="TV/Video/DVD"/>
    <s v="Unicenter"/>
    <x v="15"/>
    <s v="Tarjeta"/>
    <n v="999"/>
    <n v="5"/>
    <n v="4995"/>
  </r>
  <r>
    <x v="236"/>
    <s v="RADIO RELOJ CR-001"/>
    <s v="PHILIPS"/>
    <s v="Audio"/>
    <s v="Unicenter"/>
    <x v="15"/>
    <s v="Tarjeta"/>
    <n v="39"/>
    <n v="35"/>
    <n v="1365"/>
  </r>
  <r>
    <x v="146"/>
    <s v="LICUADORA"/>
    <s v="WHIRLPOOL"/>
    <s v="Electro"/>
    <s v="Unicenter"/>
    <x v="15"/>
    <s v="Tarjeta"/>
    <n v="75"/>
    <n v="35"/>
    <n v="2625"/>
  </r>
  <r>
    <x v="43"/>
    <s v="LICUADORA"/>
    <s v="ELECTROLUX"/>
    <s v="Electro"/>
    <s v="Unicenter"/>
    <x v="15"/>
    <s v="Tarjeta"/>
    <n v="99"/>
    <n v="30"/>
    <n v="2970"/>
  </r>
  <r>
    <x v="148"/>
    <s v="REPRODUCTOR MP3"/>
    <s v="WHIRLPOOL"/>
    <s v="Audio"/>
    <s v="Unicenter"/>
    <x v="15"/>
    <s v="Efectivo"/>
    <n v="129"/>
    <n v="10"/>
    <n v="1290"/>
  </r>
  <r>
    <x v="257"/>
    <s v="HELADERA CON FREEZER"/>
    <s v="ARISTON"/>
    <s v="Línea Blanca"/>
    <s v="Unicenter"/>
    <x v="15"/>
    <s v="Tarjeta"/>
    <n v="1269"/>
    <n v="5"/>
    <n v="6345"/>
  </r>
  <r>
    <x v="46"/>
    <s v="REPRODUCTOR Y GRABADORA DE DVD"/>
    <s v="ELECTROLUX"/>
    <s v="TV/Video/DVD"/>
    <s v="Unicenter"/>
    <x v="15"/>
    <s v="Efectivo"/>
    <n v="999"/>
    <n v="6"/>
    <n v="5994"/>
  </r>
  <r>
    <x v="151"/>
    <s v="HELADERA CON FREEZER"/>
    <s v="WHIRLPOOL"/>
    <s v="Línea Blanca"/>
    <s v="Unicenter"/>
    <x v="15"/>
    <s v="Tarjeta"/>
    <n v="1579"/>
    <n v="3"/>
    <n v="4737"/>
  </r>
  <r>
    <x v="48"/>
    <s v="HELADERA CON FREEZER"/>
    <s v="AUDIOLOGIC"/>
    <s v="Línea Blanca"/>
    <s v="Unicenter"/>
    <x v="15"/>
    <s v="Tarjeta"/>
    <n v="1579"/>
    <n v="4"/>
    <n v="6316"/>
  </r>
  <r>
    <x v="154"/>
    <s v="LAVAVAJILLAS"/>
    <s v="ARISTON"/>
    <s v="Línea Blanca"/>
    <s v="Unicenter"/>
    <x v="15"/>
    <s v="Efectivo"/>
    <n v="1599"/>
    <n v="5"/>
    <n v="7995"/>
  </r>
  <r>
    <x v="203"/>
    <s v="TV COLOR FLAT 21&quot; + REPRODUCTOR DE DVD"/>
    <s v="PHILIPS"/>
    <s v="TV/Video/DVD"/>
    <s v="Unicenter"/>
    <x v="15"/>
    <s v="Efectivo"/>
    <n v="999"/>
    <n v="1"/>
    <n v="999"/>
  </r>
  <r>
    <x v="205"/>
    <s v="TV COLOR FLAT 21&quot; + REPRODUCTOR DE DVD"/>
    <s v="WHIRLPOOL"/>
    <s v="TV/Video/DVD"/>
    <s v="Unicenter"/>
    <x v="15"/>
    <s v="Efectivo"/>
    <n v="999"/>
    <n v="8"/>
    <n v="7992"/>
  </r>
  <r>
    <x v="156"/>
    <s v="RADIOGRABADOR "/>
    <s v="PHILIPS"/>
    <s v="Audio"/>
    <s v="Unicenter"/>
    <x v="15"/>
    <s v="Efectivo"/>
    <n v="89"/>
    <n v="25"/>
    <n v="2225"/>
  </r>
  <r>
    <x v="258"/>
    <s v="LICUADORA"/>
    <s v="PHILIPS"/>
    <s v="Electro"/>
    <s v="Unicenter"/>
    <x v="15"/>
    <s v="Efectivo"/>
    <n v="75"/>
    <n v="15"/>
    <n v="1125"/>
  </r>
  <r>
    <x v="259"/>
    <s v="REPRODUCTOR Y GRABADORA DE DVD"/>
    <s v="PHILIPS"/>
    <s v="TV/Video/DVD"/>
    <s v="Unicenter"/>
    <x v="15"/>
    <s v="Efectivo"/>
    <n v="999"/>
    <n v="8"/>
    <n v="7992"/>
  </r>
  <r>
    <x v="259"/>
    <s v="REPRODUCTOR Y GRABADORA DE DVD"/>
    <s v="PHILIPS"/>
    <s v="TV/Video/DVD"/>
    <s v="Unicenter"/>
    <x v="15"/>
    <s v="Efectivo"/>
    <n v="999"/>
    <n v="9"/>
    <n v="8991"/>
  </r>
  <r>
    <x v="51"/>
    <s v="REPRODUCTOR Y GRABADORA DE DVD"/>
    <s v="PHILIPS"/>
    <s v="TV/Video/DVD"/>
    <s v="Unicenter"/>
    <x v="15"/>
    <s v="Efectivo"/>
    <n v="999"/>
    <n v="10"/>
    <n v="9990"/>
  </r>
  <r>
    <x v="157"/>
    <s v="DEPILADORA"/>
    <s v="PHILCO"/>
    <s v="Depiladoras"/>
    <s v="Unicenter"/>
    <x v="15"/>
    <s v="Tarjeta"/>
    <n v="119"/>
    <n v="25"/>
    <n v="2975"/>
  </r>
  <r>
    <x v="54"/>
    <s v="PROCESADORA"/>
    <s v="PHILIPS"/>
    <s v="Electro"/>
    <s v="Unicenter"/>
    <x v="15"/>
    <s v="Tarjeta"/>
    <n v="195"/>
    <n v="35"/>
    <n v="6825"/>
  </r>
  <r>
    <x v="159"/>
    <s v="LAVAVAJILLAS"/>
    <s v="NOBLEX"/>
    <s v="Línea Blanca"/>
    <s v="Unicenter"/>
    <x v="15"/>
    <s v="Tarjeta"/>
    <n v="1599"/>
    <n v="8"/>
    <n v="12792"/>
  </r>
  <r>
    <x v="56"/>
    <s v="REPRODUCTOR DE DVD"/>
    <s v="PHILIPS"/>
    <s v="TV/Video/DVD"/>
    <s v="Unicenter"/>
    <x v="16"/>
    <s v="Tarjeta"/>
    <n v="249"/>
    <n v="40"/>
    <n v="9960"/>
  </r>
  <r>
    <x v="161"/>
    <s v="TV COLOR FLAT 21&quot; + REPRODUCTOR DE DVD"/>
    <s v="PHILIPS"/>
    <s v="TV/Video/DVD"/>
    <s v="Unicenter"/>
    <x v="16"/>
    <s v="Tarjeta"/>
    <n v="1050"/>
    <n v="15"/>
    <n v="15750"/>
  </r>
  <r>
    <x v="260"/>
    <s v="REPRODUCTOR DE DVD"/>
    <s v="PHILIPS"/>
    <s v="TV/Video/DVD"/>
    <s v="Unicenter"/>
    <x v="16"/>
    <s v="Tarjeta"/>
    <n v="249"/>
    <n v="10"/>
    <n v="2490"/>
  </r>
  <r>
    <x v="59"/>
    <s v="REPRODUCTOR Y GRABADORA DE DVD"/>
    <s v="PHILIPS"/>
    <s v="TV/Video/DVD"/>
    <s v="Unicenter"/>
    <x v="16"/>
    <s v="Tarjeta"/>
    <n v="999"/>
    <n v="30"/>
    <n v="29970"/>
  </r>
  <r>
    <x v="164"/>
    <s v="REPRODUCTOR Y GRABADORA DE DVD"/>
    <s v="PHILIPS"/>
    <s v="TV/Video/DVD"/>
    <s v="Unicenter"/>
    <x v="16"/>
    <s v="Tarjeta"/>
    <n v="999"/>
    <n v="24"/>
    <n v="23976"/>
  </r>
  <r>
    <x v="61"/>
    <s v="LICUADORA"/>
    <s v="PHILIPS"/>
    <s v="Electro"/>
    <s v="Unicenter"/>
    <x v="16"/>
    <s v="Tarjeta"/>
    <n v="75"/>
    <n v="10"/>
    <n v="750"/>
  </r>
  <r>
    <x v="62"/>
    <s v="REPRODUCTOR DE DVD"/>
    <s v="WHIRLPOOL"/>
    <s v="TV/Video/DVD"/>
    <s v="Unicenter"/>
    <x v="16"/>
    <s v="Tarjeta"/>
    <n v="249"/>
    <n v="10"/>
    <n v="2490"/>
  </r>
  <r>
    <x v="166"/>
    <s v="HELADERA CON FREEZER"/>
    <s v="PHILIPS"/>
    <s v="Línea Blanca"/>
    <s v="Unicenter"/>
    <x v="16"/>
    <s v="Tarjeta"/>
    <n v="1279"/>
    <n v="5"/>
    <n v="6395"/>
  </r>
  <r>
    <x v="242"/>
    <s v="HELADERA CON FREEZER"/>
    <s v="PHILIPS"/>
    <s v="Línea Blanca"/>
    <s v="Unicenter"/>
    <x v="16"/>
    <s v="Efectivo"/>
    <n v="1279"/>
    <n v="7"/>
    <n v="895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15">
  <r>
    <s v="CA-22CO"/>
    <x v="0"/>
    <s v="México"/>
    <d v="2012-02-22T00:00:00"/>
    <n v="991"/>
    <n v="400920"/>
    <n v="2.8460000000000001"/>
    <n v="1408.7139845397046"/>
  </r>
  <r>
    <s v="SU-26RÚ"/>
    <x v="1"/>
    <s v="Perú"/>
    <d v="2012-02-26T00:00:00"/>
    <n v="987"/>
    <n v="271025"/>
    <n v="2.7559999999999998"/>
    <n v="983.39985486211913"/>
  </r>
  <r>
    <s v="AL-29RA"/>
    <x v="2"/>
    <s v="Inglaterra"/>
    <d v="2012-02-29T00:00:00"/>
    <n v="984"/>
    <n v="719605"/>
    <n v="3.15"/>
    <n v="2284.4603174603176"/>
  </r>
  <r>
    <s v="CR-2IA"/>
    <x v="3"/>
    <s v="Libia"/>
    <d v="2012-03-02T00:00:00"/>
    <n v="982"/>
    <n v="301565"/>
    <n v="2.718"/>
    <n v="1109.5106696100074"/>
  </r>
  <r>
    <s v="CR-21IL"/>
    <x v="3"/>
    <s v="Brasil"/>
    <d v="2012-03-21T00:00:00"/>
    <n v="963"/>
    <n v="659216"/>
    <n v="3.077"/>
    <n v="2142.3984400389991"/>
  </r>
  <r>
    <s v="AL-29IA"/>
    <x v="4"/>
    <s v="Suecia"/>
    <d v="2012-03-29T00:00:00"/>
    <n v="955"/>
    <n v="393152"/>
    <n v="3.524"/>
    <n v="1115.6413166855846"/>
  </r>
  <r>
    <s v="AB-1AL"/>
    <x v="5"/>
    <s v="Portugal"/>
    <d v="2012-04-01T00:00:00"/>
    <n v="952"/>
    <n v="550992"/>
    <n v="3.1789999999999998"/>
    <n v="1733.2242843661529"/>
  </r>
  <r>
    <s v="BL-4IA"/>
    <x v="6"/>
    <s v="Suecia"/>
    <d v="2012-04-04T00:00:00"/>
    <n v="949"/>
    <n v="338055"/>
    <n v="3.1669999999999998"/>
    <n v="1067.4297442374489"/>
  </r>
  <r>
    <s v="CA-16TA"/>
    <x v="0"/>
    <s v="Arabia Saudita"/>
    <d v="2012-04-16T00:00:00"/>
    <n v="937"/>
    <n v="499550"/>
    <n v="3.69"/>
    <n v="1353.7940379403794"/>
  </r>
  <r>
    <s v="VA-23IA"/>
    <x v="7"/>
    <s v="Suecia"/>
    <d v="2012-04-23T00:00:00"/>
    <n v="930"/>
    <n v="263017"/>
    <n v="3.3780000000000001"/>
    <n v="778.6175251628182"/>
  </r>
  <r>
    <s v="VA-27AL"/>
    <x v="7"/>
    <s v="Portugal"/>
    <d v="2012-04-27T00:00:00"/>
    <n v="926"/>
    <n v="721342"/>
    <n v="2.9390000000000001"/>
    <n v="2454.3790404899623"/>
  </r>
  <r>
    <s v="BL-3IA"/>
    <x v="6"/>
    <s v="Islandia"/>
    <d v="2012-05-03T00:00:00"/>
    <n v="920"/>
    <n v="253014"/>
    <n v="3.319"/>
    <n v="762.31997589635432"/>
  </r>
  <r>
    <s v="AL-8AL"/>
    <x v="2"/>
    <s v="Portugal"/>
    <d v="2012-05-08T00:00:00"/>
    <n v="915"/>
    <n v="947864"/>
    <n v="3.206"/>
    <n v="2956.5315034310665"/>
  </r>
  <r>
    <s v="AT-14IA"/>
    <x v="8"/>
    <s v="Islandia"/>
    <d v="2012-05-14T00:00:00"/>
    <n v="909"/>
    <n v="914844"/>
    <n v="2.8010000000000002"/>
    <n v="3266.1335237415205"/>
  </r>
  <r>
    <s v="BL-25IA"/>
    <x v="6"/>
    <s v="Suecia"/>
    <d v="2012-05-25T00:00:00"/>
    <n v="898"/>
    <n v="158163"/>
    <n v="3.2650000000000001"/>
    <n v="484.41960183767225"/>
  </r>
  <r>
    <s v="SU-31IL"/>
    <x v="1"/>
    <s v="Brasil"/>
    <d v="2012-05-31T00:00:00"/>
    <n v="892"/>
    <n v="83503"/>
    <n v="3.0619999999999998"/>
    <n v="4090.610711952972"/>
  </r>
  <r>
    <s v="CA-4IA"/>
    <x v="0"/>
    <s v="Suecia"/>
    <d v="2012-06-04T00:00:00"/>
    <n v="888"/>
    <n v="665051"/>
    <n v="3.319"/>
    <n v="2003.7692075926484"/>
  </r>
  <r>
    <s v="SU-5AL"/>
    <x v="1"/>
    <s v="Portugal"/>
    <d v="2012-06-05T00:00:00"/>
    <n v="887"/>
    <n v="826223"/>
    <n v="3.633"/>
    <n v="2274.2169006330855"/>
  </r>
  <r>
    <s v="VA-5IA"/>
    <x v="7"/>
    <s v="Libia"/>
    <d v="2012-06-05T00:00:00"/>
    <n v="887"/>
    <n v="762916"/>
    <n v="3.3119999999999998"/>
    <n v="2303.4903381642512"/>
  </r>
  <r>
    <s v="SU-9CO"/>
    <x v="1"/>
    <s v="México"/>
    <d v="2012-06-09T00:00:00"/>
    <n v="883"/>
    <n v="763463"/>
    <n v="2.952"/>
    <n v="2586.2567750677508"/>
  </r>
  <r>
    <s v="SU-16RA"/>
    <x v="1"/>
    <s v="Inglaterra"/>
    <d v="2012-06-16T00:00:00"/>
    <n v="876"/>
    <n v="16732"/>
    <n v="3.6869999999999998"/>
    <n v="680.71602929210746"/>
  </r>
  <r>
    <s v="BL-21IA"/>
    <x v="6"/>
    <s v="India"/>
    <d v="2012-06-21T00:00:00"/>
    <n v="871"/>
    <n v="114621"/>
    <n v="3.05"/>
    <n v="375.80655737704916"/>
  </r>
  <r>
    <s v="SU-21IA"/>
    <x v="1"/>
    <s v="Islandia"/>
    <d v="2012-06-21T00:00:00"/>
    <n v="871"/>
    <n v="773657"/>
    <n v="3.282"/>
    <n v="2357.2730042656917"/>
  </r>
  <r>
    <s v="AB-25IL"/>
    <x v="5"/>
    <s v="Brasil"/>
    <d v="2012-06-25T00:00:00"/>
    <n v="867"/>
    <n v="119861"/>
    <n v="3.625"/>
    <n v="330.65103448275863"/>
  </r>
  <r>
    <s v="AB-29OS"/>
    <x v="5"/>
    <s v="Marruecos"/>
    <d v="2012-06-29T00:00:00"/>
    <n v="863"/>
    <n v="307273"/>
    <n v="2.9980000000000002"/>
    <n v="1024.9266177451634"/>
  </r>
  <r>
    <s v="AT-30RÚ"/>
    <x v="8"/>
    <s v="Perú"/>
    <d v="2012-06-30T00:00:00"/>
    <n v="862"/>
    <n v="299714"/>
    <n v="3.6589999999999998"/>
    <n v="819.11451216179296"/>
  </r>
  <r>
    <s v="CR-1RA"/>
    <x v="3"/>
    <s v="Inglaterra"/>
    <d v="2012-07-01T00:00:00"/>
    <n v="861"/>
    <n v="266319"/>
    <n v="3.153"/>
    <n v="844.65271170313974"/>
  </r>
  <r>
    <s v="AB-13IA"/>
    <x v="5"/>
    <s v="Libia"/>
    <d v="2012-07-13T00:00:00"/>
    <n v="849"/>
    <n v="526230"/>
    <n v="2.9729999999999999"/>
    <n v="1770.0302724520689"/>
  </r>
  <r>
    <s v="BL-13RÚ"/>
    <x v="6"/>
    <s v="Perú"/>
    <d v="2012-07-13T00:00:00"/>
    <n v="849"/>
    <n v="874636"/>
    <n v="2.8570000000000002"/>
    <n v="3061.3790689534471"/>
  </r>
  <r>
    <s v="BL-14ÓN"/>
    <x v="6"/>
    <s v="Japón"/>
    <d v="2012-07-14T00:00:00"/>
    <n v="848"/>
    <n v="581582"/>
    <n v="3.23"/>
    <n v="1800.5634674922601"/>
  </r>
  <r>
    <s v="CR-15IA"/>
    <x v="3"/>
    <s v="Libia"/>
    <d v="2012-07-15T00:00:00"/>
    <n v="847"/>
    <n v="465910"/>
    <n v="2.738"/>
    <n v="1701.6435354273192"/>
  </r>
  <r>
    <s v="GO-15OS"/>
    <x v="9"/>
    <s v="Marruecos"/>
    <d v="2012-07-15T00:00:00"/>
    <n v="847"/>
    <n v="675388"/>
    <n v="2.8679999999999999"/>
    <n v="2354.9093444909345"/>
  </r>
  <r>
    <s v="GO-17ÓN"/>
    <x v="9"/>
    <s v="Japón"/>
    <d v="2012-07-17T00:00:00"/>
    <n v="845"/>
    <n v="732844"/>
    <n v="3.43"/>
    <n v="2136.5714285714284"/>
  </r>
  <r>
    <s v="GO-28RÚ"/>
    <x v="9"/>
    <s v="Perú"/>
    <d v="2012-07-28T00:00:00"/>
    <n v="834"/>
    <n v="371674"/>
    <n v="3.145"/>
    <n v="1181.7933227344993"/>
  </r>
  <r>
    <s v="AL-2IA"/>
    <x v="2"/>
    <s v="Libia"/>
    <d v="2012-08-02T00:00:00"/>
    <n v="829"/>
    <n v="53282"/>
    <n v="3.2029999999999998"/>
    <n v="2495.2544489541056"/>
  </r>
  <r>
    <s v="GO-11CO"/>
    <x v="9"/>
    <s v="México"/>
    <d v="2012-08-11T00:00:00"/>
    <n v="820"/>
    <n v="848059"/>
    <n v="3.4470000000000001"/>
    <n v="2460.2814041195243"/>
  </r>
  <r>
    <s v="GO-13RÚ"/>
    <x v="9"/>
    <s v="Perú"/>
    <d v="2012-08-13T00:00:00"/>
    <n v="818"/>
    <n v="513485"/>
    <n v="3.177"/>
    <n v="1616.2574756059175"/>
  </r>
  <r>
    <s v="CA-22IA"/>
    <x v="0"/>
    <s v="India"/>
    <d v="2012-08-22T00:00:00"/>
    <n v="809"/>
    <n v="791594"/>
    <n v="3.008"/>
    <n v="2631.6289893617022"/>
  </r>
  <r>
    <s v="AT-30RA"/>
    <x v="8"/>
    <s v="Inglaterra"/>
    <d v="2012-08-30T00:00:00"/>
    <n v="801"/>
    <n v="385745"/>
    <n v="2.7530000000000001"/>
    <n v="1401.1805303305484"/>
  </r>
  <r>
    <s v="AL-20CO"/>
    <x v="4"/>
    <s v="México"/>
    <d v="2012-09-20T00:00:00"/>
    <n v="780"/>
    <n v="582558"/>
    <n v="3.0449999999999999"/>
    <n v="1913.1625615763548"/>
  </r>
  <r>
    <s v="VA-20ÓN"/>
    <x v="7"/>
    <s v="Japón"/>
    <d v="2012-09-20T00:00:00"/>
    <n v="780"/>
    <n v="305427"/>
    <n v="2.8220000000000001"/>
    <n v="1082.3068745570517"/>
  </r>
  <r>
    <s v="AL-3IA"/>
    <x v="4"/>
    <s v="Suecia"/>
    <d v="2012-10-03T00:00:00"/>
    <n v="767"/>
    <n v="718365"/>
    <n v="2.95"/>
    <n v="2435.1355932203387"/>
  </r>
  <r>
    <s v="BL-8IA"/>
    <x v="6"/>
    <s v="Libia"/>
    <d v="2012-10-08T00:00:00"/>
    <n v="762"/>
    <n v="327143"/>
    <n v="3.645"/>
    <n v="897.51165980795622"/>
  </r>
  <r>
    <s v="CA-13IA"/>
    <x v="0"/>
    <s v="Suecia"/>
    <d v="2012-10-13T00:00:00"/>
    <n v="757"/>
    <n v="676612"/>
    <n v="2.76"/>
    <n v="2451.4927536231885"/>
  </r>
  <r>
    <s v="BL-19CO"/>
    <x v="6"/>
    <s v="México"/>
    <d v="2012-10-19T00:00:00"/>
    <n v="751"/>
    <n v="587537"/>
    <n v="3.5870000000000002"/>
    <n v="1637.9620853080569"/>
  </r>
  <r>
    <s v="AB-23OS"/>
    <x v="5"/>
    <s v="Estados Unidos"/>
    <d v="2012-10-23T00:00:00"/>
    <n v="747"/>
    <n v="351762"/>
    <n v="3.2639999999999998"/>
    <n v="1077.7022058823529"/>
  </r>
  <r>
    <s v="AL-28ÓN"/>
    <x v="4"/>
    <s v="Japón"/>
    <d v="2012-10-28T00:00:00"/>
    <n v="742"/>
    <n v="967989"/>
    <n v="2.7669999999999999"/>
    <n v="3498.3339356704014"/>
  </r>
  <r>
    <s v="CA-28AL"/>
    <x v="0"/>
    <s v="Portugal"/>
    <d v="2012-10-28T00:00:00"/>
    <n v="742"/>
    <n v="651786"/>
    <n v="3.49"/>
    <n v="1867.5816618911174"/>
  </r>
  <r>
    <s v="SU-2IA"/>
    <x v="1"/>
    <s v="Libia"/>
    <d v="2012-11-02T00:00:00"/>
    <n v="737"/>
    <n v="624111"/>
    <n v="2.9940000000000002"/>
    <n v="2084.5390781563124"/>
  </r>
  <r>
    <s v="AL-12IA"/>
    <x v="2"/>
    <s v="Islandia"/>
    <d v="2012-11-12T00:00:00"/>
    <n v="727"/>
    <n v="47186"/>
    <n v="3.645"/>
    <n v="1941.8106995884773"/>
  </r>
  <r>
    <s v="CA-28OS"/>
    <x v="0"/>
    <s v="Marruecos"/>
    <d v="2012-11-28T00:00:00"/>
    <n v="711"/>
    <n v="365450"/>
    <n v="2.843"/>
    <n v="1285.4379176925784"/>
  </r>
  <r>
    <s v="AL-29AL"/>
    <x v="4"/>
    <s v="Portugal"/>
    <d v="2012-11-29T00:00:00"/>
    <n v="710"/>
    <n v="15203"/>
    <n v="3.2149999999999999"/>
    <n v="709.31570762052877"/>
  </r>
  <r>
    <s v="VA-30IA"/>
    <x v="7"/>
    <s v="Suecia"/>
    <d v="2012-11-30T00:00:00"/>
    <n v="709"/>
    <n v="378763"/>
    <n v="2.7549999999999999"/>
    <n v="1374.8203266787659"/>
  </r>
  <r>
    <s v="CR-8IA"/>
    <x v="3"/>
    <s v="Islandia"/>
    <d v="2012-12-08T00:00:00"/>
    <n v="701"/>
    <n v="5380"/>
    <n v="2.9569999999999999"/>
    <n v="1823.19411565776"/>
  </r>
  <r>
    <s v="GO-12RÚ"/>
    <x v="9"/>
    <s v="Perú"/>
    <d v="2012-12-12T00:00:00"/>
    <n v="697"/>
    <n v="924685"/>
    <n v="3.605"/>
    <n v="2565.0069348127599"/>
  </r>
  <r>
    <s v="CA-15RÚ"/>
    <x v="0"/>
    <s v="Perú"/>
    <d v="2012-12-15T00:00:00"/>
    <n v="694"/>
    <n v="80341"/>
    <n v="3.6360000000000001"/>
    <n v="3314.3976897689772"/>
  </r>
  <r>
    <s v="AL-2AL"/>
    <x v="4"/>
    <s v="Portugal"/>
    <d v="2013-01-02T00:00:00"/>
    <n v="676"/>
    <n v="180299"/>
    <n v="2.9089999999999998"/>
    <n v="619.79718116191134"/>
  </r>
  <r>
    <s v="AT-13IA"/>
    <x v="8"/>
    <s v="Libia"/>
    <d v="2013-01-13T00:00:00"/>
    <n v="665"/>
    <n v="80548"/>
    <n v="3.22"/>
    <n v="3752.2360248447208"/>
  </r>
  <r>
    <s v="CR-14OS"/>
    <x v="3"/>
    <s v="Marruecos"/>
    <d v="2013-01-14T00:00:00"/>
    <n v="664"/>
    <n v="515732"/>
    <n v="3.5979999999999999"/>
    <n v="1433.385214007782"/>
  </r>
  <r>
    <s v="AB-19IA"/>
    <x v="5"/>
    <s v="Islandia"/>
    <d v="2013-01-19T00:00:00"/>
    <n v="659"/>
    <n v="747055"/>
    <n v="2.9430000000000001"/>
    <n v="2538.4131838260278"/>
  </r>
  <r>
    <s v="CA-31AL"/>
    <x v="0"/>
    <s v="Portugal"/>
    <d v="2013-01-31T00:00:00"/>
    <n v="647"/>
    <n v="346893"/>
    <n v="3.6520000000000001"/>
    <n v="949.87130339539976"/>
  </r>
  <r>
    <s v="AB-2OS"/>
    <x v="5"/>
    <s v="Estados Unidos"/>
    <d v="2013-02-02T00:00:00"/>
    <n v="645"/>
    <n v="351321"/>
    <n v="2.7869999999999999"/>
    <n v="1260.5705059203444"/>
  </r>
  <r>
    <s v="AB-8CO"/>
    <x v="5"/>
    <s v="México"/>
    <d v="2013-02-08T00:00:00"/>
    <n v="639"/>
    <n v="326414"/>
    <n v="3.3929999999999998"/>
    <n v="962.02180960801661"/>
  </r>
  <r>
    <s v="CR-10GA"/>
    <x v="3"/>
    <s v="Noruega"/>
    <d v="2013-02-10T00:00:00"/>
    <n v="637"/>
    <n v="903377"/>
    <n v="3.081"/>
    <n v="2932.0902304446608"/>
  </r>
  <r>
    <s v="CR-13OS"/>
    <x v="3"/>
    <s v="Marruecos"/>
    <d v="2013-02-13T00:00:00"/>
    <n v="634"/>
    <n v="870778"/>
    <n v="3.129"/>
    <n v="2782.9274528603391"/>
  </r>
  <r>
    <s v="SU-13IA"/>
    <x v="1"/>
    <s v="India"/>
    <d v="2013-02-13T00:00:00"/>
    <n v="634"/>
    <n v="705211"/>
    <n v="3.4969999999999999"/>
    <n v="2016.6171003717473"/>
  </r>
  <r>
    <s v="VA-14IL"/>
    <x v="7"/>
    <s v="Brasil"/>
    <d v="2013-02-14T00:00:00"/>
    <n v="633"/>
    <n v="742288"/>
    <n v="2.8849999999999998"/>
    <n v="2572.9220103986136"/>
  </r>
  <r>
    <s v="AT-16IA"/>
    <x v="8"/>
    <s v="Suecia"/>
    <d v="2013-02-16T00:00:00"/>
    <n v="631"/>
    <n v="475383"/>
    <n v="2.7789999999999999"/>
    <n v="1710.6261245052178"/>
  </r>
  <r>
    <s v="VA-17TA"/>
    <x v="7"/>
    <s v="Arabia Saudita"/>
    <d v="2013-02-17T00:00:00"/>
    <n v="630"/>
    <n v="651824"/>
    <n v="3.0640000000000001"/>
    <n v="2127.3629242819843"/>
  </r>
  <r>
    <s v="AT-19IA"/>
    <x v="8"/>
    <s v="Suecia"/>
    <d v="2013-02-19T00:00:00"/>
    <n v="628"/>
    <n v="126154"/>
    <n v="3.629"/>
    <n v="347.627445577294"/>
  </r>
  <r>
    <s v="AT-1CO"/>
    <x v="8"/>
    <s v="México"/>
    <d v="2013-03-01T00:00:00"/>
    <n v="618"/>
    <n v="587454"/>
    <n v="2.93"/>
    <n v="2004.9624573378837"/>
  </r>
  <r>
    <s v="CR-1ÓN"/>
    <x v="3"/>
    <s v="Japón"/>
    <d v="2013-03-01T00:00:00"/>
    <n v="618"/>
    <n v="670611"/>
    <n v="2.9729999999999999"/>
    <n v="2255.6710393541875"/>
  </r>
  <r>
    <s v="AB-3CO"/>
    <x v="5"/>
    <s v="México"/>
    <d v="2013-03-03T00:00:00"/>
    <n v="616"/>
    <n v="3714"/>
    <n v="2.8410000000000002"/>
    <n v="1333.07286166842"/>
  </r>
  <r>
    <s v="AL-4ÓN"/>
    <x v="2"/>
    <s v="Japón"/>
    <d v="2013-03-04T00:00:00"/>
    <n v="615"/>
    <n v="833836"/>
    <n v="3.4849999999999999"/>
    <n v="2392.6427546628406"/>
  </r>
  <r>
    <s v="AB-14AL"/>
    <x v="5"/>
    <s v="Portugal"/>
    <d v="2013-03-14T00:00:00"/>
    <n v="605"/>
    <n v="469747"/>
    <n v="3.512"/>
    <n v="1337.5484054669703"/>
  </r>
  <r>
    <s v="VA-18TA"/>
    <x v="7"/>
    <s v="Arabia Saudita"/>
    <d v="2013-03-18T00:00:00"/>
    <n v="601"/>
    <n v="491324"/>
    <n v="3.5590000000000002"/>
    <n v="1380.5113796010116"/>
  </r>
  <r>
    <s v="AB-23GA"/>
    <x v="5"/>
    <s v="Noruega"/>
    <d v="2013-03-23T00:00:00"/>
    <n v="596"/>
    <n v="495133"/>
    <n v="3.05"/>
    <n v="1623.3868852459016"/>
  </r>
  <r>
    <s v="GO-8TA"/>
    <x v="9"/>
    <s v="Arabia Saudita"/>
    <d v="2013-04-08T00:00:00"/>
    <n v="580"/>
    <n v="137294"/>
    <n v="3.3519999999999999"/>
    <n v="409.58830548926016"/>
  </r>
  <r>
    <s v="AL-11CO"/>
    <x v="4"/>
    <s v="México"/>
    <d v="2013-04-11T00:00:00"/>
    <n v="577"/>
    <n v="110317"/>
    <n v="3.1859999999999999"/>
    <n v="346.25549278091654"/>
  </r>
  <r>
    <s v="BL-13AL"/>
    <x v="6"/>
    <s v="Portugal"/>
    <d v="2013-04-13T00:00:00"/>
    <n v="575"/>
    <n v="722403"/>
    <n v="3.2250000000000001"/>
    <n v="2240.0093023255813"/>
  </r>
  <r>
    <s v="VA-24CO"/>
    <x v="7"/>
    <s v="México"/>
    <d v="2013-04-24T00:00:00"/>
    <n v="564"/>
    <n v="361319"/>
    <n v="3.66"/>
    <n v="987.21038251366122"/>
  </r>
  <r>
    <s v="GO-26RÚ"/>
    <x v="9"/>
    <s v="Perú"/>
    <d v="2013-04-26T00:00:00"/>
    <n v="562"/>
    <n v="433741"/>
    <n v="3.6909999999999998"/>
    <n v="1175.1314007044161"/>
  </r>
  <r>
    <s v="AT-3RA"/>
    <x v="8"/>
    <s v="Inglaterra"/>
    <d v="2013-05-03T00:00:00"/>
    <n v="555"/>
    <n v="684718"/>
    <n v="3.282"/>
    <n v="2086.2827544180377"/>
  </r>
  <r>
    <s v="GO-4OS"/>
    <x v="9"/>
    <s v="Marruecos"/>
    <d v="2013-05-04T00:00:00"/>
    <n v="554"/>
    <n v="845765"/>
    <n v="2.7770000000000001"/>
    <n v="3045.6067698955703"/>
  </r>
  <r>
    <s v="AL-14IA"/>
    <x v="2"/>
    <s v="Libia"/>
    <d v="2013-05-14T00:00:00"/>
    <n v="544"/>
    <n v="124948"/>
    <n v="2.794"/>
    <n v="447.20114531138154"/>
  </r>
  <r>
    <s v="GO-1IL"/>
    <x v="9"/>
    <s v="Brasil"/>
    <d v="2013-06-01T00:00:00"/>
    <n v="526"/>
    <n v="536234"/>
    <n v="3.6429999999999998"/>
    <n v="1471.9571781498764"/>
  </r>
  <r>
    <s v="AL-2RÚ"/>
    <x v="4"/>
    <s v="Perú"/>
    <d v="2013-06-02T00:00:00"/>
    <n v="525"/>
    <n v="867072"/>
    <n v="2.7719999999999998"/>
    <n v="3127.9653679653684"/>
  </r>
  <r>
    <s v="CA-2OS"/>
    <x v="0"/>
    <s v="Estados Unidos"/>
    <d v="2013-06-02T00:00:00"/>
    <n v="525"/>
    <n v="244845"/>
    <n v="2.9449999999999998"/>
    <n v="831.39219015280139"/>
  </r>
  <r>
    <s v="CR-5ÓN"/>
    <x v="3"/>
    <s v="Japón"/>
    <d v="2013-06-05T00:00:00"/>
    <n v="522"/>
    <n v="357775"/>
    <n v="3.4409999999999998"/>
    <n v="1039.7413542574834"/>
  </r>
  <r>
    <s v="AT-8TA"/>
    <x v="8"/>
    <s v="Arabia Saudita"/>
    <d v="2013-06-08T00:00:00"/>
    <n v="519"/>
    <n v="712314"/>
    <n v="3.59"/>
    <n v="1984.1615598885794"/>
  </r>
  <r>
    <s v="GO-11IA"/>
    <x v="9"/>
    <s v="Islandia"/>
    <d v="2013-06-11T00:00:00"/>
    <n v="516"/>
    <n v="102884"/>
    <n v="3.3639999999999999"/>
    <n v="4587.5743162901308"/>
  </r>
  <r>
    <s v="AL-13RA"/>
    <x v="4"/>
    <s v="Inglaterra"/>
    <d v="2013-06-13T00:00:00"/>
    <n v="514"/>
    <n v="27055"/>
    <n v="3.6480000000000001"/>
    <n v="1112.4588815789475"/>
  </r>
  <r>
    <s v="AB-20IA"/>
    <x v="5"/>
    <s v="Suecia"/>
    <d v="2013-06-20T00:00:00"/>
    <n v="507"/>
    <n v="300381"/>
    <n v="3.05"/>
    <n v="984.85573770491817"/>
  </r>
  <r>
    <s v="GO-23TA"/>
    <x v="9"/>
    <s v="Arabia Saudita"/>
    <d v="2013-06-23T00:00:00"/>
    <n v="504"/>
    <n v="469551"/>
    <n v="3.504"/>
    <n v="1340.0428082191781"/>
  </r>
  <r>
    <s v="AL-24IA"/>
    <x v="2"/>
    <s v="Suecia"/>
    <d v="2013-06-24T00:00:00"/>
    <n v="503"/>
    <n v="908771"/>
    <n v="3.2690000000000001"/>
    <n v="2779.9663505659223"/>
  </r>
  <r>
    <s v="AT-25TA"/>
    <x v="8"/>
    <s v="Arabia Saudita"/>
    <d v="2013-06-25T00:00:00"/>
    <n v="502"/>
    <n v="120705"/>
    <n v="3.6720000000000002"/>
    <n v="328.71732026143792"/>
  </r>
  <r>
    <s v="BL-26IA"/>
    <x v="6"/>
    <s v="Suecia"/>
    <d v="2013-06-26T00:00:00"/>
    <n v="501"/>
    <n v="512266"/>
    <n v="2.875"/>
    <n v="1781.7947826086956"/>
  </r>
  <r>
    <s v="AT-10IA"/>
    <x v="8"/>
    <s v="Libia"/>
    <d v="2013-07-10T00:00:00"/>
    <n v="487"/>
    <n v="476627"/>
    <n v="3.2490000000000001"/>
    <n v="1466.9959987688519"/>
  </r>
  <r>
    <s v="AL-13OS"/>
    <x v="4"/>
    <s v="Marruecos"/>
    <d v="2013-07-13T00:00:00"/>
    <n v="484"/>
    <n v="927093"/>
    <n v="2.9409999999999998"/>
    <n v="3152.3053383202996"/>
  </r>
  <r>
    <s v="AT-31IA"/>
    <x v="8"/>
    <s v="Suecia"/>
    <d v="2013-07-31T00:00:00"/>
    <n v="466"/>
    <n v="57155"/>
    <n v="3.14"/>
    <n v="2730.3343949044583"/>
  </r>
  <r>
    <s v="GO-4IA"/>
    <x v="9"/>
    <s v="Islandia"/>
    <d v="2013-08-04T00:00:00"/>
    <n v="462"/>
    <n v="668959"/>
    <n v="2.84"/>
    <n v="2355.4894366197182"/>
  </r>
  <r>
    <s v="SU-12IA"/>
    <x v="1"/>
    <s v="Suecia"/>
    <d v="2013-08-12T00:00:00"/>
    <n v="454"/>
    <n v="725048"/>
    <n v="2.7730000000000001"/>
    <n v="2614.6700324558242"/>
  </r>
  <r>
    <s v="AT-17OS"/>
    <x v="8"/>
    <s v="Estados Unidos"/>
    <d v="2013-08-17T00:00:00"/>
    <n v="449"/>
    <n v="743867"/>
    <n v="3.5449999999999999"/>
    <n v="2098.3554301833569"/>
  </r>
  <r>
    <s v="SU-21TA"/>
    <x v="1"/>
    <s v="Arabia Saudita"/>
    <d v="2013-08-21T00:00:00"/>
    <n v="445"/>
    <n v="498443"/>
    <n v="3.1230000000000002"/>
    <n v="1596.0390650016009"/>
  </r>
  <r>
    <s v="AL-7CO"/>
    <x v="2"/>
    <s v="México"/>
    <d v="2013-09-07T00:00:00"/>
    <n v="428"/>
    <n v="669338"/>
    <n v="3.6459999999999999"/>
    <n v="1835.8145913329677"/>
  </r>
  <r>
    <s v="VA-10IA"/>
    <x v="7"/>
    <s v="Islandia"/>
    <d v="2013-09-10T00:00:00"/>
    <n v="425"/>
    <n v="80515"/>
    <n v="3.613"/>
    <n v="3342.7207306947134"/>
  </r>
  <r>
    <s v="AL-14OS"/>
    <x v="4"/>
    <s v="Estados Unidos"/>
    <d v="2013-09-14T00:00:00"/>
    <n v="421"/>
    <n v="691808"/>
    <n v="3.5379999999999998"/>
    <n v="1955.3646127755794"/>
  </r>
  <r>
    <s v="CA-16GA"/>
    <x v="0"/>
    <s v="Noruega"/>
    <d v="2013-09-16T00:00:00"/>
    <n v="419"/>
    <n v="372733"/>
    <n v="2.9489999999999998"/>
    <n v="1263.9301458121399"/>
  </r>
  <r>
    <s v="GO-22IA"/>
    <x v="9"/>
    <s v="Suecia"/>
    <d v="2013-09-22T00:00:00"/>
    <n v="413"/>
    <n v="184858"/>
    <n v="3.2669999999999999"/>
    <n v="565.83409856137132"/>
  </r>
  <r>
    <s v="CA-23RÚ"/>
    <x v="0"/>
    <s v="Perú"/>
    <d v="2013-09-23T00:00:00"/>
    <n v="412"/>
    <n v="683593"/>
    <n v="3.0590000000000002"/>
    <n v="2234.6943445570446"/>
  </r>
  <r>
    <s v="AB-28RÚ"/>
    <x v="5"/>
    <s v="Perú"/>
    <d v="2013-09-28T00:00:00"/>
    <n v="407"/>
    <n v="656407"/>
    <n v="3.2890000000000001"/>
    <n v="1995.7646701124963"/>
  </r>
  <r>
    <s v="AL-29TA"/>
    <x v="2"/>
    <s v="Arabia Saudita"/>
    <d v="2013-09-29T00:00:00"/>
    <n v="406"/>
    <n v="524480"/>
    <n v="2.9860000000000002"/>
    <n v="1756.463496316142"/>
  </r>
  <r>
    <s v="BL-2IL"/>
    <x v="6"/>
    <s v="Brasil"/>
    <d v="2013-10-02T00:00:00"/>
    <n v="403"/>
    <n v="161812"/>
    <n v="2.8359999999999999"/>
    <n v="570.56417489421722"/>
  </r>
  <r>
    <s v="CA-8RÚ"/>
    <x v="0"/>
    <s v="Perú"/>
    <d v="2013-10-08T00:00:00"/>
    <n v="397"/>
    <n v="527700"/>
    <n v="3.5489999999999999"/>
    <n v="1486.8977176669484"/>
  </r>
  <r>
    <s v="CA-11OS"/>
    <x v="0"/>
    <s v="Marruecos"/>
    <d v="2013-10-11T00:00:00"/>
    <n v="394"/>
    <n v="975485"/>
    <n v="3.5089999999999999"/>
    <n v="2779.9515531490451"/>
  </r>
  <r>
    <s v="SU-12OS"/>
    <x v="1"/>
    <s v="Marruecos"/>
    <d v="2013-10-12T00:00:00"/>
    <n v="393"/>
    <n v="664895"/>
    <n v="3.31"/>
    <n v="2008.7462235649548"/>
  </r>
  <r>
    <s v="AL-29GA"/>
    <x v="2"/>
    <s v="Noruega"/>
    <d v="2013-10-29T00:00:00"/>
    <n v="376"/>
    <n v="619672"/>
    <n v="3.3109999999999999"/>
    <n v="1871.5554213228634"/>
  </r>
  <r>
    <s v="GO-6IL"/>
    <x v="9"/>
    <s v="Brasil"/>
    <d v="2013-11-06T00:00:00"/>
    <n v="368"/>
    <n v="624425"/>
    <n v="3.1259999999999999"/>
    <n v="1997.5207933461293"/>
  </r>
  <r>
    <s v="CA-19GA"/>
    <x v="0"/>
    <s v="Noruega"/>
    <d v="2013-11-19T00:00:00"/>
    <n v="355"/>
    <n v="189690"/>
    <n v="2.948"/>
    <n v="643.45318860244231"/>
  </r>
  <r>
    <s v="BL-2RÚ"/>
    <x v="6"/>
    <s v="Perú"/>
    <d v="2013-12-02T00:00:00"/>
    <n v="342"/>
    <n v="186858"/>
    <n v="3.6070000000000002"/>
    <n v="518.04269476018851"/>
  </r>
  <r>
    <s v="VA-3RA"/>
    <x v="7"/>
    <s v="Inglaterra"/>
    <d v="2013-12-03T00:00:00"/>
    <n v="341"/>
    <n v="18145"/>
    <n v="3.407"/>
    <n v="798.86997358379813"/>
  </r>
  <r>
    <s v="AB-7GA"/>
    <x v="5"/>
    <s v="Noruega"/>
    <d v="2013-12-07T00:00:00"/>
    <n v="337"/>
    <n v="607008"/>
    <n v="3.1909999999999998"/>
    <n v="1902.2500783453463"/>
  </r>
  <r>
    <s v="AL-18RÚ"/>
    <x v="2"/>
    <s v="Perú"/>
    <d v="2013-12-18T00:00:00"/>
    <n v="326"/>
    <n v="995760"/>
    <n v="2.859"/>
    <n v="3482.8961175236095"/>
  </r>
  <r>
    <s v="SU-25RA"/>
    <x v="1"/>
    <s v="Inglaterra"/>
    <d v="2013-12-25T00:00:00"/>
    <n v="319"/>
    <n v="234462"/>
    <n v="3.1269999999999998"/>
    <n v="749.79852894147757"/>
  </r>
  <r>
    <s v="AB-26IL"/>
    <x v="5"/>
    <s v="Brasil"/>
    <d v="2013-12-26T00:00:00"/>
    <n v="318"/>
    <n v="532374"/>
    <n v="3.6030000000000002"/>
    <n v="1477.5853455453789"/>
  </r>
  <r>
    <s v="CR-29TA"/>
    <x v="3"/>
    <s v="Arabia Saudita"/>
    <d v="2013-12-29T00:00:00"/>
    <n v="315"/>
    <n v="817842"/>
    <n v="2.7080000000000002"/>
    <n v="3020.0960118168387"/>
  </r>
  <r>
    <s v="AL-1TA"/>
    <x v="2"/>
    <s v="Arabia Saudita"/>
    <d v="2014-01-01T00:00:00"/>
    <n v="312"/>
    <n v="191969"/>
    <n v="3.411"/>
    <n v="562.79390208150096"/>
  </r>
  <r>
    <s v="AL-2CO"/>
    <x v="2"/>
    <s v="México"/>
    <d v="2014-01-02T00:00:00"/>
    <n v="311"/>
    <n v="56556"/>
    <n v="3.2709999999999999"/>
    <n v="2593.5188015897279"/>
  </r>
  <r>
    <s v="CR-7TA"/>
    <x v="3"/>
    <s v="Arabia Saudita"/>
    <d v="2014-01-07T00:00:00"/>
    <n v="306"/>
    <n v="604762"/>
    <n v="3.0329999999999999"/>
    <n v="1993.9399934058688"/>
  </r>
  <r>
    <s v="AL-9RÚ"/>
    <x v="2"/>
    <s v="Perú"/>
    <d v="2014-01-09T00:00:00"/>
    <n v="304"/>
    <n v="682871"/>
    <n v="3.504"/>
    <n v="1948.8327625570776"/>
  </r>
  <r>
    <s v="AT-12IA"/>
    <x v="8"/>
    <s v="India"/>
    <d v="2014-01-12T00:00:00"/>
    <n v="301"/>
    <n v="694611"/>
    <n v="3.4380000000000002"/>
    <n v="2020.3926701570681"/>
  </r>
  <r>
    <s v="AL-13IA"/>
    <x v="2"/>
    <s v="Suecia"/>
    <d v="2014-01-13T00:00:00"/>
    <n v="300"/>
    <n v="323627"/>
    <n v="3.3969999999999998"/>
    <n v="952.68472181336472"/>
  </r>
  <r>
    <s v="BL-23IA"/>
    <x v="6"/>
    <s v="Suecia"/>
    <d v="2014-01-23T00:00:00"/>
    <n v="290"/>
    <n v="782928"/>
    <n v="2.9409999999999998"/>
    <n v="2662.1149268956137"/>
  </r>
  <r>
    <s v="BL-25TA"/>
    <x v="6"/>
    <s v="Arabia Saudita"/>
    <d v="2014-01-25T00:00:00"/>
    <n v="288"/>
    <n v="338294"/>
    <n v="3.2509999999999999"/>
    <n v="1040.5844355582899"/>
  </r>
  <r>
    <s v="AL-30IA"/>
    <x v="4"/>
    <s v="India"/>
    <d v="2014-01-30T00:00:00"/>
    <n v="283"/>
    <n v="691442"/>
    <n v="3.173"/>
    <n v="2179.1427670973844"/>
  </r>
  <r>
    <s v="AT-31RÚ"/>
    <x v="8"/>
    <s v="Perú"/>
    <d v="2014-01-31T00:00:00"/>
    <n v="282"/>
    <n v="315024"/>
    <n v="3.5390000000000001"/>
    <n v="890.14975981915791"/>
  </r>
  <r>
    <s v="AB-7IA"/>
    <x v="5"/>
    <s v="Libia"/>
    <d v="2014-02-07T00:00:00"/>
    <n v="275"/>
    <n v="598749"/>
    <n v="2.8380000000000001"/>
    <n v="2109.7568710359405"/>
  </r>
  <r>
    <s v="CA-16IA"/>
    <x v="0"/>
    <s v="Suecia"/>
    <d v="2014-02-16T00:00:00"/>
    <n v="266"/>
    <n v="437631"/>
    <n v="3.2290000000000001"/>
    <n v="1355.3143388045835"/>
  </r>
  <r>
    <s v="BL-17RA"/>
    <x v="6"/>
    <s v="Inglaterra"/>
    <d v="2014-02-17T00:00:00"/>
    <n v="265"/>
    <n v="76398"/>
    <n v="3.3490000000000002"/>
    <n v="3421.8274111675128"/>
  </r>
  <r>
    <s v="AB-22IA"/>
    <x v="5"/>
    <s v="Libia"/>
    <d v="2014-02-22T00:00:00"/>
    <n v="260"/>
    <n v="97229"/>
    <n v="2.8170000000000002"/>
    <n v="345.15086971955975"/>
  </r>
  <r>
    <s v="SU-24AL"/>
    <x v="1"/>
    <s v="Portugal"/>
    <d v="2014-02-24T00:00:00"/>
    <n v="258"/>
    <n v="12560"/>
    <n v="2.726"/>
    <n v="691.1225238444606"/>
  </r>
  <r>
    <s v="AL-25ÓN"/>
    <x v="2"/>
    <s v="Japón"/>
    <d v="2014-02-25T00:00:00"/>
    <n v="257"/>
    <n v="674332"/>
    <n v="2.9889999999999999"/>
    <n v="2256.0455001672804"/>
  </r>
  <r>
    <s v="VA-27IA"/>
    <x v="7"/>
    <s v="Libia"/>
    <d v="2014-02-27T00:00:00"/>
    <n v="255"/>
    <n v="871047"/>
    <n v="2.7269999999999999"/>
    <n v="3194.1584158415844"/>
  </r>
  <r>
    <s v="CR-28TA"/>
    <x v="3"/>
    <s v="Arabia Saudita"/>
    <d v="2014-02-28T00:00:00"/>
    <n v="254"/>
    <n v="829977"/>
    <n v="3.6709999999999998"/>
    <n v="2260.9016616725689"/>
  </r>
  <r>
    <s v="SU-28IA"/>
    <x v="1"/>
    <s v="Islandia"/>
    <d v="2014-02-28T00:00:00"/>
    <n v="254"/>
    <n v="110568"/>
    <n v="2.734"/>
    <n v="404.41843452816386"/>
  </r>
  <r>
    <s v="VA-10OS"/>
    <x v="7"/>
    <s v="Marruecos"/>
    <d v="2014-03-10T00:00:00"/>
    <n v="244"/>
    <n v="633246"/>
    <n v="3.202"/>
    <n v="1977.6577139287945"/>
  </r>
  <r>
    <s v="CR-13TA"/>
    <x v="3"/>
    <s v="Arabia Saudita"/>
    <d v="2014-03-13T00:00:00"/>
    <n v="241"/>
    <n v="130920"/>
    <n v="3.044"/>
    <n v="430.09198423127464"/>
  </r>
  <r>
    <s v="AL-15OS"/>
    <x v="4"/>
    <s v="Marruecos"/>
    <d v="2014-03-15T00:00:00"/>
    <n v="239"/>
    <n v="852590"/>
    <n v="2.8679999999999999"/>
    <n v="2972.7684797768479"/>
  </r>
  <r>
    <s v="AL-15RÚ"/>
    <x v="4"/>
    <s v="Perú"/>
    <d v="2014-03-15T00:00:00"/>
    <n v="239"/>
    <n v="820181"/>
    <n v="3.0760000000000001"/>
    <n v="2666.3881664499349"/>
  </r>
  <r>
    <s v="SU-15RÚ"/>
    <x v="1"/>
    <s v="Perú"/>
    <d v="2014-03-15T00:00:00"/>
    <n v="239"/>
    <n v="129741"/>
    <n v="3.577"/>
    <n v="362.70897400055912"/>
  </r>
  <r>
    <s v="AB-17IA"/>
    <x v="5"/>
    <s v="Islandia"/>
    <d v="2014-03-17T00:00:00"/>
    <n v="237"/>
    <n v="415330"/>
    <n v="3.165"/>
    <n v="1312.259083728278"/>
  </r>
  <r>
    <s v="CR-19RÚ"/>
    <x v="3"/>
    <s v="Perú"/>
    <d v="2014-03-19T00:00:00"/>
    <n v="235"/>
    <n v="209645"/>
    <n v="3.024"/>
    <n v="693.27050264550269"/>
  </r>
  <r>
    <s v="CR-19IA"/>
    <x v="3"/>
    <s v="Suecia"/>
    <d v="2014-03-19T00:00:00"/>
    <n v="235"/>
    <n v="181893"/>
    <n v="2.758"/>
    <n v="659.5105148658447"/>
  </r>
  <r>
    <s v="CA-23OS"/>
    <x v="0"/>
    <s v="Estados Unidos"/>
    <d v="2014-03-23T00:00:00"/>
    <n v="231"/>
    <n v="493396"/>
    <n v="2.9390000000000001"/>
    <n v="1678.7887036406942"/>
  </r>
  <r>
    <s v="AT-24OS"/>
    <x v="8"/>
    <s v="Marruecos"/>
    <d v="2014-03-24T00:00:00"/>
    <n v="230"/>
    <n v="852561"/>
    <n v="3.14"/>
    <n v="2715.1624203821657"/>
  </r>
  <r>
    <s v="SU-25TA"/>
    <x v="1"/>
    <s v="Arabia Saudita"/>
    <d v="2014-03-25T00:00:00"/>
    <n v="229"/>
    <n v="763397"/>
    <n v="2.8340000000000001"/>
    <n v="2693.7085391672549"/>
  </r>
  <r>
    <s v="CA-27IA"/>
    <x v="0"/>
    <s v="Suecia"/>
    <d v="2014-03-27T00:00:00"/>
    <n v="227"/>
    <n v="29713"/>
    <n v="2.9780000000000002"/>
    <n v="1496.6252518468771"/>
  </r>
  <r>
    <s v="BL-28IA"/>
    <x v="6"/>
    <s v="Libia"/>
    <d v="2014-03-28T00:00:00"/>
    <n v="226"/>
    <n v="74024"/>
    <n v="3.335"/>
    <n v="3329.4152923538231"/>
  </r>
  <r>
    <s v="AB-1TA"/>
    <x v="5"/>
    <s v="Arabia Saudita"/>
    <d v="2014-04-01T00:00:00"/>
    <n v="222"/>
    <n v="873752"/>
    <n v="2.956"/>
    <n v="2955.8592692828151"/>
  </r>
  <r>
    <s v="GO-2ÓN"/>
    <x v="9"/>
    <s v="Japón"/>
    <d v="2014-04-02T00:00:00"/>
    <n v="221"/>
    <n v="294741"/>
    <n v="3.2349999999999999"/>
    <n v="911.10046367851623"/>
  </r>
  <r>
    <s v="AT-6TA"/>
    <x v="8"/>
    <s v="Arabia Saudita"/>
    <d v="2014-04-06T00:00:00"/>
    <n v="217"/>
    <n v="379796"/>
    <n v="3.5619999999999998"/>
    <n v="1066.2436833239753"/>
  </r>
  <r>
    <s v="AT-10TA"/>
    <x v="8"/>
    <s v="Arabia Saudita"/>
    <d v="2014-04-10T00:00:00"/>
    <n v="213"/>
    <n v="652754"/>
    <n v="3.6720000000000002"/>
    <n v="1777.6525054466229"/>
  </r>
  <r>
    <s v="AT-19IL"/>
    <x v="8"/>
    <s v="Brasil"/>
    <d v="2014-04-19T00:00:00"/>
    <n v="204"/>
    <n v="566462"/>
    <n v="3.0219999999999998"/>
    <n v="1874.4606221045667"/>
  </r>
  <r>
    <s v="AT-22RÚ"/>
    <x v="8"/>
    <s v="Perú"/>
    <d v="2014-04-22T00:00:00"/>
    <n v="201"/>
    <n v="880090"/>
    <n v="3.5720000000000001"/>
    <n v="2463.8577827547592"/>
  </r>
  <r>
    <s v="AL-1IA"/>
    <x v="4"/>
    <s v="Suecia"/>
    <d v="2014-05-01T00:00:00"/>
    <n v="192"/>
    <n v="116060"/>
    <n v="3.157"/>
    <n v="367.62749445676275"/>
  </r>
  <r>
    <s v="AL-11IA"/>
    <x v="2"/>
    <s v="Islandia"/>
    <d v="2014-05-11T00:00:00"/>
    <n v="182"/>
    <n v="138071"/>
    <n v="3.5289999999999999"/>
    <n v="391.24681212808156"/>
  </r>
  <r>
    <s v="AL-16OS"/>
    <x v="4"/>
    <s v="Estados Unidos"/>
    <d v="2014-05-16T00:00:00"/>
    <n v="177"/>
    <n v="92055"/>
    <n v="3.4820000000000002"/>
    <n v="3965.6088454910973"/>
  </r>
  <r>
    <s v="AL-17IL"/>
    <x v="4"/>
    <s v="Brasil"/>
    <d v="2014-05-17T00:00:00"/>
    <n v="176"/>
    <n v="661016"/>
    <n v="2.9239999999999999"/>
    <n v="2260.656634746922"/>
  </r>
  <r>
    <s v="AL-19CO"/>
    <x v="4"/>
    <s v="México"/>
    <d v="2014-05-19T00:00:00"/>
    <n v="174"/>
    <n v="543185"/>
    <n v="3.5939999999999999"/>
    <n v="1511.366165831942"/>
  </r>
  <r>
    <s v="SU-22IA"/>
    <x v="1"/>
    <s v="Libia"/>
    <d v="2014-05-22T00:00:00"/>
    <n v="171"/>
    <n v="97109"/>
    <n v="3.411"/>
    <n v="4270.4045734388746"/>
  </r>
  <r>
    <s v="CR-26IA"/>
    <x v="3"/>
    <s v="Libia"/>
    <d v="2014-05-26T00:00:00"/>
    <n v="167"/>
    <n v="644315"/>
    <n v="3.04"/>
    <n v="2119.4572368421054"/>
  </r>
  <r>
    <s v="VA-29OS"/>
    <x v="7"/>
    <s v="Marruecos"/>
    <d v="2014-05-29T00:00:00"/>
    <n v="164"/>
    <n v="462944"/>
    <n v="3.0489999999999999"/>
    <n v="1518.3469990160709"/>
  </r>
  <r>
    <s v="GO-30CO"/>
    <x v="9"/>
    <s v="México"/>
    <d v="2014-05-30T00:00:00"/>
    <n v="163"/>
    <n v="167172"/>
    <n v="2.891"/>
    <n v="578.2497405741957"/>
  </r>
  <r>
    <s v="CA-11RA"/>
    <x v="0"/>
    <s v="Inglaterra"/>
    <d v="2014-06-11T00:00:00"/>
    <n v="151"/>
    <n v="412033"/>
    <n v="3.2709999999999999"/>
    <n v="1259.6545398960561"/>
  </r>
  <r>
    <s v="CR-17TA"/>
    <x v="3"/>
    <s v="Arabia Saudita"/>
    <d v="2014-06-17T00:00:00"/>
    <n v="145"/>
    <n v="151946"/>
    <n v="2.9590000000000001"/>
    <n v="513.50456235214597"/>
  </r>
  <r>
    <s v="AL-19IA"/>
    <x v="4"/>
    <s v="Libia"/>
    <d v="2014-06-19T00:00:00"/>
    <n v="143"/>
    <n v="457315"/>
    <n v="3.226"/>
    <n v="1417.5914445133292"/>
  </r>
  <r>
    <s v="BL-19RÚ"/>
    <x v="6"/>
    <s v="Perú"/>
    <d v="2014-06-19T00:00:00"/>
    <n v="143"/>
    <n v="539890"/>
    <n v="2.9790000000000001"/>
    <n v="1812.3195703256124"/>
  </r>
  <r>
    <s v="VA-22TA"/>
    <x v="7"/>
    <s v="Arabia Saudita"/>
    <d v="2014-06-22T00:00:00"/>
    <n v="140"/>
    <n v="268501"/>
    <n v="3.6749999999999998"/>
    <n v="730.61496598639451"/>
  </r>
  <r>
    <s v="BL-23ÓN"/>
    <x v="6"/>
    <s v="Japón"/>
    <d v="2014-06-23T00:00:00"/>
    <n v="139"/>
    <n v="273796"/>
    <n v="2.992"/>
    <n v="915.09358288770045"/>
  </r>
  <r>
    <s v="VA-25IA"/>
    <x v="7"/>
    <s v="Libia"/>
    <d v="2014-06-25T00:00:00"/>
    <n v="137"/>
    <n v="111649"/>
    <n v="3.4889999999999999"/>
    <n v="4800.042992261393"/>
  </r>
  <r>
    <s v="AT-30IA"/>
    <x v="8"/>
    <s v="Suecia"/>
    <d v="2014-06-30T00:00:00"/>
    <n v="132"/>
    <n v="672268"/>
    <n v="3.6080000000000001"/>
    <n v="1863.270509977827"/>
  </r>
  <r>
    <s v="CA-10CO"/>
    <x v="0"/>
    <s v="México"/>
    <d v="2014-07-10T00:00:00"/>
    <n v="122"/>
    <n v="688914"/>
    <n v="2.8119999999999998"/>
    <n v="2449.9075391180654"/>
  </r>
  <r>
    <s v="AL-12CO"/>
    <x v="4"/>
    <s v="México"/>
    <d v="2014-07-12T00:00:00"/>
    <n v="120"/>
    <n v="77032"/>
    <n v="3.089"/>
    <n v="3740.6280349627714"/>
  </r>
  <r>
    <s v="SU-12RÚ"/>
    <x v="1"/>
    <s v="Perú"/>
    <d v="2014-07-12T00:00:00"/>
    <n v="120"/>
    <n v="735012"/>
    <n v="2.8370000000000002"/>
    <n v="2590.8071906943956"/>
  </r>
  <r>
    <s v="SU-16CO"/>
    <x v="1"/>
    <s v="México"/>
    <d v="2014-07-16T00:00:00"/>
    <n v="116"/>
    <n v="280406"/>
    <n v="3.419"/>
    <n v="820.14039192746418"/>
  </r>
  <r>
    <s v="VA-18IA"/>
    <x v="7"/>
    <s v="Libia"/>
    <d v="2014-07-18T00:00:00"/>
    <n v="114"/>
    <n v="388483"/>
    <n v="3.052"/>
    <n v="1272.8800786369593"/>
  </r>
  <r>
    <s v="SU-20IA"/>
    <x v="1"/>
    <s v="Suecia"/>
    <d v="2014-07-20T00:00:00"/>
    <n v="112"/>
    <n v="166635"/>
    <n v="2.859"/>
    <n v="582.84365162644281"/>
  </r>
  <r>
    <s v="GO-28GA"/>
    <x v="9"/>
    <s v="Noruega"/>
    <d v="2014-07-28T00:00:00"/>
    <n v="104"/>
    <n v="151790"/>
    <n v="3.319"/>
    <n v="457.33654715275685"/>
  </r>
  <r>
    <s v="BL-6IL"/>
    <x v="6"/>
    <s v="Brasil"/>
    <d v="2014-08-06T00:00:00"/>
    <n v="95"/>
    <n v="912369"/>
    <n v="3.1680000000000001"/>
    <n v="2879.9526515151515"/>
  </r>
  <r>
    <s v="AL-9IA"/>
    <x v="2"/>
    <s v="Islandia"/>
    <d v="2014-08-09T00:00:00"/>
    <n v="92"/>
    <n v="893879"/>
    <n v="3.577"/>
    <n v="2498.962818003914"/>
  </r>
  <r>
    <s v="CR-22IA"/>
    <x v="3"/>
    <s v="Suecia"/>
    <d v="2014-08-22T00:00:00"/>
    <n v="79"/>
    <n v="717896"/>
    <n v="2.7829999999999999"/>
    <n v="2579.5759971254042"/>
  </r>
  <r>
    <s v="GO-24IA"/>
    <x v="9"/>
    <s v="Islandia"/>
    <d v="2014-08-24T00:00:00"/>
    <n v="77"/>
    <n v="797530"/>
    <n v="3.1960000000000002"/>
    <n v="2495.4005006257821"/>
  </r>
  <r>
    <s v="GO-28IA"/>
    <x v="9"/>
    <s v="Suecia"/>
    <d v="2014-08-28T00:00:00"/>
    <n v="73"/>
    <n v="490845"/>
    <n v="3.2160000000000002"/>
    <n v="1526.2593283582089"/>
  </r>
  <r>
    <s v="AL-31IA"/>
    <x v="2"/>
    <s v="Islandia"/>
    <d v="2014-08-31T00:00:00"/>
    <n v="70"/>
    <n v="939565"/>
    <n v="3.6619999999999999"/>
    <n v="2565.7154560349536"/>
  </r>
  <r>
    <s v="AT-1RA"/>
    <x v="8"/>
    <s v="Inglaterra"/>
    <d v="2014-09-01T00:00:00"/>
    <n v="69"/>
    <n v="980534"/>
    <n v="2.7949999999999999"/>
    <n v="3508.1717352415026"/>
  </r>
  <r>
    <s v="AB-3IA"/>
    <x v="5"/>
    <s v="Islandia"/>
    <d v="2014-09-03T00:00:00"/>
    <n v="67"/>
    <n v="672532"/>
    <n v="3.0379999999999998"/>
    <n v="2213.7327188940094"/>
  </r>
  <r>
    <s v="AL-3CO"/>
    <x v="4"/>
    <s v="México"/>
    <d v="2014-09-03T00:00:00"/>
    <n v="67"/>
    <n v="22881"/>
    <n v="2.7130000000000001"/>
    <n v="1265.0755621083672"/>
  </r>
  <r>
    <s v="VA-3IA"/>
    <x v="7"/>
    <s v="Libia"/>
    <d v="2014-09-03T00:00:00"/>
    <n v="67"/>
    <n v="860456"/>
    <n v="3.6259999999999999"/>
    <n v="2373.0170987313845"/>
  </r>
  <r>
    <s v="AB-6IA"/>
    <x v="5"/>
    <s v="India"/>
    <d v="2014-09-06T00:00:00"/>
    <n v="64"/>
    <n v="708919"/>
    <n v="2.8090000000000002"/>
    <n v="2523.7415450338199"/>
  </r>
  <r>
    <s v="CR-13IA"/>
    <x v="3"/>
    <s v="Libia"/>
    <d v="2014-09-13T00:00:00"/>
    <n v="57"/>
    <n v="110703"/>
    <n v="3.2040000000000002"/>
    <n v="345.51498127340818"/>
  </r>
  <r>
    <s v="BL-16IA"/>
    <x v="6"/>
    <s v="Libia"/>
    <d v="2014-09-16T00:00:00"/>
    <n v="54"/>
    <n v="737307"/>
    <n v="3.6339999999999999"/>
    <n v="2028.9130434782608"/>
  </r>
  <r>
    <s v="SU-17ÓN"/>
    <x v="1"/>
    <s v="Japón"/>
    <d v="2014-09-17T00:00:00"/>
    <n v="53"/>
    <n v="563087"/>
    <n v="3.27"/>
    <n v="1721.9785932721713"/>
  </r>
  <r>
    <s v="AL-5TA"/>
    <x v="2"/>
    <s v="Arabia Saudita"/>
    <d v="2014-10-05T00:00:00"/>
    <n v="35"/>
    <n v="437698"/>
    <n v="3.3330000000000002"/>
    <n v="1313.2253225322531"/>
  </r>
  <r>
    <s v="AT-5IA"/>
    <x v="8"/>
    <s v="Suecia"/>
    <d v="2014-10-05T00:00:00"/>
    <n v="35"/>
    <n v="257217"/>
    <n v="3.27"/>
    <n v="786.59633027522943"/>
  </r>
  <r>
    <s v="VA-6IL"/>
    <x v="7"/>
    <s v="Brasil"/>
    <d v="2014-10-06T00:00:00"/>
    <n v="34"/>
    <n v="110570"/>
    <n v="3.6509999999999998"/>
    <n v="4542.7280197206246"/>
  </r>
  <r>
    <s v="AL-8ÓN"/>
    <x v="2"/>
    <s v="Japón"/>
    <d v="2014-10-08T00:00:00"/>
    <n v="32"/>
    <n v="270632"/>
    <n v="3.6850000000000001"/>
    <n v="734.41519674355504"/>
  </r>
  <r>
    <s v="CR-8AL"/>
    <x v="3"/>
    <s v="Portugal"/>
    <d v="2014-10-08T00:00:00"/>
    <n v="32"/>
    <n v="753880"/>
    <n v="2.9649999999999999"/>
    <n v="2542.5969645868468"/>
  </r>
  <r>
    <s v="CR-11IL"/>
    <x v="3"/>
    <s v="Brasil"/>
    <d v="2014-10-11T00:00:00"/>
    <n v="29"/>
    <n v="649684"/>
    <n v="2.9350000000000001"/>
    <n v="2213.5741056218058"/>
  </r>
  <r>
    <s v="GO-11TA"/>
    <x v="9"/>
    <s v="Arabia Saudita"/>
    <d v="2014-10-11T00:00:00"/>
    <n v="29"/>
    <n v="537006"/>
    <n v="3.379"/>
    <n v="1589.24533885765"/>
  </r>
  <r>
    <s v="CA-14RÚ"/>
    <x v="0"/>
    <s v="Perú"/>
    <d v="2014-10-14T00:00:00"/>
    <n v="26"/>
    <n v="460989"/>
    <n v="3.1440000000000001"/>
    <n v="1466.25"/>
  </r>
  <r>
    <s v="AL-26IA"/>
    <x v="2"/>
    <s v="Islandia"/>
    <d v="2014-10-26T00:00:00"/>
    <n v="14"/>
    <n v="728360"/>
    <n v="3.4430000000000001"/>
    <n v="2115.4806854487365"/>
  </r>
  <r>
    <s v="BL-26AL"/>
    <x v="6"/>
    <s v="Portugal"/>
    <d v="2014-10-26T00:00:00"/>
    <n v="14"/>
    <n v="951078"/>
    <n v="3.4590000000000001"/>
    <n v="2749.5750216825672"/>
  </r>
  <r>
    <s v="AB-31IA"/>
    <x v="5"/>
    <s v="Islandia"/>
    <d v="2014-10-31T00:00:00"/>
    <n v="9"/>
    <n v="293277"/>
    <n v="3.6080000000000001"/>
    <n v="812.85199556541022"/>
  </r>
  <r>
    <s v="BL-1IA"/>
    <x v="6"/>
    <s v="Suecia"/>
    <d v="2014-11-01T00:00:00"/>
    <n v="8"/>
    <n v="707432"/>
    <n v="3.669"/>
    <n v="1928.133006268738"/>
  </r>
  <r>
    <s v="AL-4RA"/>
    <x v="4"/>
    <s v="Inglaterra"/>
    <d v="2014-11-04T00:00:00"/>
    <n v="5"/>
    <n v="580301"/>
    <n v="3.4990000000000001"/>
    <n v="1658.476707630751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2">
  <r>
    <s v="GE-OAN94"/>
    <s v="Curci"/>
    <s v="Sanchez"/>
    <s v="Milton Eugenio"/>
    <d v="1981-10-31T00:00:00"/>
    <s v="Administración"/>
    <s v="Arequipa"/>
    <x v="0"/>
    <n v="7876.8496864470735"/>
    <n v="393.8424843223537"/>
  </r>
  <r>
    <s v="SE-OEC57"/>
    <s v="Zarauz"/>
    <s v="Recuero"/>
    <s v="Carlos Humberto"/>
    <d v="1982-08-30T00:00:00"/>
    <s v="Administración"/>
    <s v="Chiclayo"/>
    <x v="1"/>
    <n v="6028.515125894337"/>
    <n v="301.42575629471685"/>
  </r>
  <r>
    <s v="GE-SAR51"/>
    <s v="Areosa"/>
    <s v="Martinez"/>
    <s v="Luis"/>
    <d v="1981-04-14T00:00:00"/>
    <s v="Logística"/>
    <s v="Chiclayo"/>
    <x v="2"/>
    <n v="6373.6382109037795"/>
    <n v="318.681910545189"/>
  </r>
  <r>
    <s v="SU-AHI98"/>
    <s v="Carresse"/>
    <s v="Chirelli"/>
    <s v="Cecilia"/>
    <d v="1984-06-30T00:00:00"/>
    <s v="Recursos Humanos"/>
    <s v="Lima"/>
    <x v="3"/>
    <n v="2191.3298960714255"/>
    <n v="109.56649480357129"/>
  </r>
  <r>
    <s v="ED-AIG66"/>
    <s v="Coustard"/>
    <s v="Vignola"/>
    <s v="Maria Fernanda"/>
    <d v="1983-12-27T00:00:00"/>
    <s v="Marketing"/>
    <s v="Trujillo"/>
    <x v="4"/>
    <n v="2156.7625961217609"/>
    <n v="107.83812980608805"/>
  </r>
  <r>
    <s v="ED-SEJ97"/>
    <s v="Alvez"/>
    <s v="Tejera"/>
    <s v="Jorge Andres"/>
    <d v="1984-05-24T00:00:00"/>
    <s v="Logística"/>
    <s v="Chiclayo"/>
    <x v="2"/>
    <n v="5664.5078862809596"/>
    <n v="283.225394314048"/>
  </r>
  <r>
    <s v="ED-SAC88"/>
    <s v="Lopez"/>
    <s v="Machado"/>
    <s v="Elias Moises"/>
    <d v="1984-06-15T00:00:00"/>
    <s v="Contabilidad"/>
    <s v="Chiclayo"/>
    <x v="5"/>
    <n v="6319.5210076609501"/>
    <n v="315.97605038304755"/>
  </r>
  <r>
    <s v="DI-LER98"/>
    <s v="Minola"/>
    <s v="Perdomo"/>
    <s v="Miguel Angel"/>
    <d v="1982-02-16T00:00:00"/>
    <s v="Logística"/>
    <s v="Arequipa"/>
    <x v="6"/>
    <n v="4664.6427366626531"/>
    <n v="233.23213683313267"/>
  </r>
  <r>
    <s v="ED-OAZ93"/>
    <s v="Rovira"/>
    <s v="Lazzo"/>
    <s v="Eduardo"/>
    <d v="1981-04-15T00:00:00"/>
    <s v="Contabilidad"/>
    <s v="Chiclayo"/>
    <x v="7"/>
    <n v="8336.6155015911627"/>
    <n v="416.83077507955818"/>
  </r>
  <r>
    <s v="JU-EUT49"/>
    <s v="Olivera"/>
    <s v="Cutinella"/>
    <s v="Eduardo Jorge"/>
    <d v="1984-10-24T00:00:00"/>
    <s v="Logística"/>
    <s v="Lima"/>
    <x v="2"/>
    <n v="7425.1670771366553"/>
    <n v="371.2583538568328"/>
  </r>
  <r>
    <s v="ED-OOC60"/>
    <s v="Varela"/>
    <s v="Rocha"/>
    <s v="Zosimo"/>
    <d v="1980-04-25T00:00:00"/>
    <s v="Contabilidad"/>
    <s v="Chiclayo"/>
    <x v="8"/>
    <n v="2246.990366234847"/>
    <n v="112.34951831174236"/>
  </r>
  <r>
    <s v="MI-EON29"/>
    <s v="Balcarcel"/>
    <s v="Poniachjk"/>
    <s v="Amavira Haydee"/>
    <d v="1983-10-05T00:00:00"/>
    <s v="Logística"/>
    <s v="Lima"/>
    <x v="2"/>
    <n v="6130.6399923417375"/>
    <n v="306.53199961708691"/>
  </r>
  <r>
    <s v="DI-AOR46"/>
    <s v="Dotti"/>
    <s v="Moreira"/>
    <s v="Ana"/>
    <d v="1983-06-13T00:00:00"/>
    <s v="Administración"/>
    <s v="Trujillo"/>
    <x v="9"/>
    <n v="3150.7313638604237"/>
    <n v="157.5365681930212"/>
  </r>
  <r>
    <s v="MI-RLB28"/>
    <s v="De Oliveira"/>
    <s v="Albert"/>
    <s v="Victor"/>
    <d v="1984-08-05T00:00:00"/>
    <s v="Marketing"/>
    <s v="Arequipa"/>
    <x v="10"/>
    <n v="3435.7732767238817"/>
    <n v="171.7886638361941"/>
  </r>
  <r>
    <s v="JU-OSB17"/>
    <s v="De La Iglesia"/>
    <s v="Isbarbo"/>
    <s v="Carlos Valerio"/>
    <d v="1980-05-21T00:00:00"/>
    <s v="Contabilidad"/>
    <s v="Trujillo"/>
    <x v="11"/>
    <n v="1545.9874720036169"/>
    <n v="77.299373600180843"/>
  </r>
  <r>
    <s v="ED-A85"/>
    <s v="Motta"/>
    <s v=""/>
    <s v="Blanca Mariela"/>
    <d v="1980-09-21T00:00:00"/>
    <s v="Contabilidad"/>
    <s v="Lima"/>
    <x v="12"/>
    <n v="4534.6856240481657"/>
    <n v="226.73428120240828"/>
  </r>
  <r>
    <s v="ED-OAS81"/>
    <s v="Pinheiro"/>
    <s v="Nasta"/>
    <s v="Hugo"/>
    <d v="1980-02-15T00:00:00"/>
    <s v="Administración"/>
    <s v="Trujillo"/>
    <x v="2"/>
    <n v="2855.6070692927428"/>
    <n v="142.78035346463716"/>
  </r>
  <r>
    <s v="DI-DER50"/>
    <s v="Dominguez"/>
    <s v="Perez"/>
    <s v="Diego Eward"/>
    <d v="1981-06-25T00:00:00"/>
    <s v="Logística"/>
    <s v="Trujillo"/>
    <x v="13"/>
    <n v="6623.8689542145949"/>
    <n v="331.19344771072974"/>
  </r>
  <r>
    <s v="JU-OEN54"/>
    <s v="Ferreira"/>
    <s v="Benitez"/>
    <s v="Fernando Augusto"/>
    <d v="1981-05-22T00:00:00"/>
    <s v="Logística"/>
    <s v="Trujillo"/>
    <x v="14"/>
    <n v="3531.081394098997"/>
    <n v="176.55406970494985"/>
  </r>
  <r>
    <s v="MI-OST29"/>
    <s v="Reyes"/>
    <s v="Estefan"/>
    <s v="Carlos Mario"/>
    <d v="1980-03-18T00:00:00"/>
    <s v="Recursos Humanos"/>
    <s v="Arequipa"/>
    <x v="15"/>
    <n v="4737.2028401705566"/>
    <n v="236.86014200852784"/>
  </r>
  <r>
    <s v="JU-NON42"/>
    <s v="Ibarra"/>
    <s v="Montaldo"/>
    <s v="Allen"/>
    <d v="1984-06-08T00:00:00"/>
    <s v="Administración"/>
    <s v="Lima"/>
    <x v="16"/>
    <n v="2556.1751324056322"/>
    <n v="127.80875662028161"/>
  </r>
  <r>
    <s v="FI-AAB54"/>
    <s v="Sanguinetti"/>
    <s v="Cabaña"/>
    <s v="Lucía María"/>
    <d v="1981-11-29T00:00:00"/>
    <s v="Contabilidad"/>
    <s v="Trujillo"/>
    <x v="17"/>
    <n v="5915.7806258968167"/>
    <n v="295.7890312948408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08">
  <r>
    <d v="2016-01-01T00:00:00"/>
    <s v="REPRODUCTOR DE DVD"/>
    <x v="0"/>
    <s v="TV/Video/DVD"/>
    <s v="Abasto"/>
    <s v="Mnatalini"/>
    <s v="Efectivo"/>
    <n v="229"/>
    <n v="10"/>
    <n v="2290"/>
  </r>
  <r>
    <d v="2016-01-07T00:00:00"/>
    <s v="HELADERA"/>
    <x v="0"/>
    <s v="Línea Blanca"/>
    <s v="Abasto"/>
    <s v="Mnatalini"/>
    <s v="Tarjeta"/>
    <n v="869"/>
    <n v="10"/>
    <n v="8690"/>
  </r>
  <r>
    <d v="2016-01-13T00:00:00"/>
    <s v="FREEZER"/>
    <x v="0"/>
    <s v="Línea Blanca"/>
    <s v="Abasto"/>
    <s v="Mnatalini"/>
    <s v="Tarjeta"/>
    <n v="849"/>
    <n v="24"/>
    <n v="20376"/>
  </r>
  <r>
    <d v="2016-01-17T00:00:00"/>
    <s v="REPRODUCTOR MP3"/>
    <x v="0"/>
    <s v="Audio"/>
    <s v="Abasto"/>
    <s v="Mnatalini"/>
    <s v="Efectivo"/>
    <n v="129"/>
    <n v="30"/>
    <n v="3870"/>
  </r>
  <r>
    <d v="2016-01-23T00:00:00"/>
    <s v="HELADERA"/>
    <x v="1"/>
    <s v="Línea Blanca"/>
    <s v="Abasto"/>
    <s v="Mnatalini"/>
    <s v="Efectivo"/>
    <n v="1029"/>
    <n v="7"/>
    <n v="7203"/>
  </r>
  <r>
    <d v="2016-01-30T00:00:00"/>
    <s v="COCINA"/>
    <x v="0"/>
    <s v="Línea Blanca"/>
    <s v="Abasto"/>
    <s v="Mnatalini"/>
    <s v="Efectivo"/>
    <n v="1249"/>
    <n v="10"/>
    <n v="12490"/>
  </r>
  <r>
    <d v="2016-02-05T00:00:00"/>
    <s v="REPRODUCTOR DE DVD"/>
    <x v="2"/>
    <s v="TV/Video/DVD"/>
    <s v="Abasto"/>
    <s v="Mnatalini"/>
    <s v="Tarjeta"/>
    <n v="329"/>
    <n v="25"/>
    <n v="8225"/>
  </r>
  <r>
    <d v="2016-02-11T00:00:00"/>
    <s v="COCINA"/>
    <x v="3"/>
    <s v="Línea Blanca"/>
    <s v="Abasto"/>
    <s v="Mnatalini"/>
    <s v="Tarjeta"/>
    <n v="699"/>
    <n v="40"/>
    <n v="27960"/>
  </r>
  <r>
    <d v="2016-02-17T00:00:00"/>
    <s v="REPRODUCTOR DE DVD"/>
    <x v="3"/>
    <s v="TV/Video/DVD"/>
    <s v="Abasto"/>
    <s v="Mnatalini"/>
    <s v="Tarjeta"/>
    <n v="229"/>
    <n v="10"/>
    <n v="2290"/>
  </r>
  <r>
    <d v="2016-02-21T00:00:00"/>
    <s v="SECARROPAS"/>
    <x v="1"/>
    <s v="Línea Blanca"/>
    <s v="Abasto"/>
    <s v="Mnatalini"/>
    <s v="Tarjeta"/>
    <n v="1159"/>
    <n v="24"/>
    <n v="27816"/>
  </r>
  <r>
    <d v="2016-02-28T00:00:00"/>
    <s v="SECARROPAS"/>
    <x v="0"/>
    <s v="Línea Blanca"/>
    <s v="Abasto"/>
    <s v="Mnatalini"/>
    <s v="Tarjeta"/>
    <n v="259"/>
    <n v="30"/>
    <n v="7770"/>
  </r>
  <r>
    <d v="2016-03-06T00:00:00"/>
    <s v="SECARROPAS"/>
    <x v="0"/>
    <s v="Línea Blanca"/>
    <s v="Abasto"/>
    <s v="Mnatalini"/>
    <s v="Efectivo"/>
    <n v="259"/>
    <n v="7"/>
    <n v="1813"/>
  </r>
  <r>
    <d v="2016-03-12T00:00:00"/>
    <s v="SECARROPAS"/>
    <x v="3"/>
    <s v="Línea Blanca"/>
    <s v="Abasto"/>
    <s v="Mnatalini"/>
    <s v="Efectivo"/>
    <n v="259"/>
    <n v="10"/>
    <n v="2590"/>
  </r>
  <r>
    <d v="2016-03-18T00:00:00"/>
    <s v="AIRE ACONDICIONADO"/>
    <x v="0"/>
    <s v="Aire Acondicionado"/>
    <s v="Abasto"/>
    <s v="Mnatalini"/>
    <s v="Efectivo"/>
    <n v="899"/>
    <n v="25"/>
    <n v="22475"/>
  </r>
  <r>
    <d v="2016-03-24T00:00:00"/>
    <s v="REPRODUCTOR DE DVD"/>
    <x v="3"/>
    <s v="TV/Video/DVD"/>
    <s v="Abasto"/>
    <s v="Mnatalini"/>
    <s v="Efectivo"/>
    <n v="229"/>
    <n v="40"/>
    <n v="9160"/>
  </r>
  <r>
    <d v="2016-03-31T00:00:00"/>
    <s v="LAVAVAJILLAS"/>
    <x v="3"/>
    <s v="Línea Blanca"/>
    <s v="Abasto"/>
    <s v="Mnatalini"/>
    <s v="Efectivo"/>
    <n v="2279"/>
    <n v="10"/>
    <n v="22790"/>
  </r>
  <r>
    <d v="2016-04-04T00:00:00"/>
    <s v="LAVAVAJILLAS"/>
    <x v="0"/>
    <s v="Línea Blanca"/>
    <s v="Abasto"/>
    <s v="Mnatalini"/>
    <s v="Efectivo"/>
    <n v="2309"/>
    <n v="24"/>
    <n v="55416"/>
  </r>
  <r>
    <d v="2016-04-10T00:00:00"/>
    <s v="HELADERA CON FREEZER"/>
    <x v="2"/>
    <s v="Línea Blanca"/>
    <s v="Abasto"/>
    <s v="Mnatalini"/>
    <s v="Efectivo"/>
    <n v="1269"/>
    <n v="30"/>
    <n v="38070"/>
  </r>
  <r>
    <d v="2016-04-16T00:00:00"/>
    <s v="REPRODUCTOR DE DVD"/>
    <x v="0"/>
    <s v="TV/Video/DVD"/>
    <s v="Abasto"/>
    <s v="Mnatalini"/>
    <s v="Efectivo"/>
    <n v="329"/>
    <n v="7"/>
    <n v="2303"/>
  </r>
  <r>
    <d v="2016-04-22T00:00:00"/>
    <s v="TV COLOR FLAT 21&quot; + REPRODUCTOR DE DVD"/>
    <x v="2"/>
    <s v="TV/Video/DVD"/>
    <s v="Abasto"/>
    <s v="Mnatalini"/>
    <s v="Tarjeta"/>
    <n v="1001"/>
    <n v="10"/>
    <n v="10010"/>
  </r>
  <r>
    <d v="2016-04-29T00:00:00"/>
    <s v="REPRODUCTOR DE DVD"/>
    <x v="0"/>
    <s v="TV/Video/DVD"/>
    <s v="Abasto"/>
    <s v="Mnatalini"/>
    <s v="Efectivo"/>
    <n v="229"/>
    <n v="25"/>
    <n v="5725"/>
  </r>
  <r>
    <d v="2016-05-05T00:00:00"/>
    <s v="TV COLOR FLAT 21&quot; + REPRODUCTOR DE DVD"/>
    <x v="2"/>
    <s v="TV/Video/DVD"/>
    <s v="Abasto"/>
    <s v="Mnatalini"/>
    <s v="Efectivo"/>
    <n v="1000"/>
    <n v="40"/>
    <n v="40000"/>
  </r>
  <r>
    <d v="2016-05-09T00:00:00"/>
    <s v="REPRODUCTOR MP3"/>
    <x v="0"/>
    <s v="Audio"/>
    <s v="Abasto"/>
    <s v="Mnatalini"/>
    <s v="Efectivo"/>
    <n v="139"/>
    <n v="10"/>
    <n v="1390"/>
  </r>
  <r>
    <d v="2016-05-15T00:00:00"/>
    <s v="RADIO RELOJ CR-001"/>
    <x v="0"/>
    <s v="Audio"/>
    <s v="Abasto"/>
    <s v="Mnatalini"/>
    <s v="Efectivo"/>
    <n v="39"/>
    <n v="24"/>
    <n v="936"/>
  </r>
  <r>
    <d v="2016-05-21T00:00:00"/>
    <s v="REPRODUCTOR MP3"/>
    <x v="2"/>
    <s v="Audio"/>
    <s v="Abasto"/>
    <s v="Mnatalini"/>
    <s v="Efectivo"/>
    <n v="139"/>
    <n v="30"/>
    <n v="4170"/>
  </r>
  <r>
    <d v="2016-05-28T00:00:00"/>
    <s v="HELADERA"/>
    <x v="0"/>
    <s v="Línea Blanca"/>
    <s v="Abasto"/>
    <s v="Mnatalini"/>
    <s v="Efectivo"/>
    <n v="1029"/>
    <n v="7"/>
    <n v="7203"/>
  </r>
  <r>
    <d v="2016-06-03T00:00:00"/>
    <s v="REPRODUCTOR DE DVD"/>
    <x v="4"/>
    <s v="TV/Video/DVD"/>
    <s v="Abasto"/>
    <s v="Mnatalini"/>
    <s v="Tarjeta"/>
    <n v="229"/>
    <n v="10"/>
    <n v="2290"/>
  </r>
  <r>
    <d v="2016-06-09T00:00:00"/>
    <s v="COCINA"/>
    <x v="5"/>
    <s v="Línea Blanca"/>
    <s v="Abasto"/>
    <s v="Mnatalini"/>
    <s v="Tarjeta"/>
    <n v="1399"/>
    <n v="25"/>
    <n v="34975"/>
  </r>
  <r>
    <d v="2016-06-17T00:00:00"/>
    <s v="COCINA"/>
    <x v="6"/>
    <s v="Línea Blanca"/>
    <s v="Abasto"/>
    <s v="Mnatalini"/>
    <s v="Tarjeta"/>
    <n v="1399"/>
    <n v="45"/>
    <n v="62955"/>
  </r>
  <r>
    <d v="2016-06-19T00:00:00"/>
    <s v="REPRODUCTOR DE DVD"/>
    <x v="6"/>
    <s v="TV/Video/DVD"/>
    <s v="Abasto"/>
    <s v="Avergara"/>
    <s v="Tarjeta"/>
    <n v="319"/>
    <n v="5"/>
    <n v="1595"/>
  </r>
  <r>
    <d v="2016-06-26T00:00:00"/>
    <s v="HELADERA"/>
    <x v="0"/>
    <s v="Línea Blanca"/>
    <s v="Abasto"/>
    <s v="Avergara"/>
    <s v="Efectivo"/>
    <n v="1029"/>
    <n v="24"/>
    <n v="24696"/>
  </r>
  <r>
    <d v="2016-07-02T00:00:00"/>
    <s v="COCINA"/>
    <x v="2"/>
    <s v="Línea Blanca"/>
    <s v="Abasto"/>
    <s v="Avergara"/>
    <s v="Efectivo"/>
    <n v="1399"/>
    <n v="30"/>
    <n v="41970"/>
  </r>
  <r>
    <d v="2016-07-08T00:00:00"/>
    <s v="HELADERA CON FREEZER"/>
    <x v="3"/>
    <s v="Línea Blanca"/>
    <s v="Abasto"/>
    <s v="Avergara"/>
    <s v="Efectivo"/>
    <n v="1579"/>
    <n v="7"/>
    <n v="11053"/>
  </r>
  <r>
    <d v="2016-07-16T00:00:00"/>
    <s v="LAVARROPAS"/>
    <x v="3"/>
    <s v="Línea Blanca"/>
    <s v="Abasto"/>
    <s v="Avergara"/>
    <s v="Efectivo"/>
    <n v="1259"/>
    <n v="5"/>
    <n v="6295"/>
  </r>
  <r>
    <d v="2016-07-21T00:00:00"/>
    <s v="LAVARROPAS"/>
    <x v="0"/>
    <s v="Línea Blanca"/>
    <s v="Abasto"/>
    <s v="Avergara"/>
    <s v="Efectivo"/>
    <n v="1069"/>
    <n v="36"/>
    <n v="38484"/>
  </r>
  <r>
    <d v="2016-07-23T00:00:00"/>
    <s v="LAVARROPAS"/>
    <x v="4"/>
    <s v="Línea Blanca"/>
    <s v="Abasto"/>
    <s v="Avergara"/>
    <s v="Tarjeta"/>
    <n v="1259"/>
    <n v="24"/>
    <n v="30216"/>
  </r>
  <r>
    <d v="2016-07-25T00:00:00"/>
    <s v="REPRODUCTOR MP3"/>
    <x v="0"/>
    <s v="Audio"/>
    <s v="Abasto"/>
    <s v="Avergara"/>
    <s v="Tarjeta"/>
    <n v="129"/>
    <n v="40"/>
    <n v="5160"/>
  </r>
  <r>
    <d v="2016-08-11T00:00:00"/>
    <s v="LAVAVAJILLAS"/>
    <x v="5"/>
    <s v="Línea Blanca"/>
    <s v="Abasto"/>
    <s v="Avergara"/>
    <s v="Efectivo"/>
    <n v="2279"/>
    <n v="10"/>
    <n v="22790"/>
  </r>
  <r>
    <d v="2016-08-14T00:00:00"/>
    <s v="RADIO RELOJ CR-001"/>
    <x v="0"/>
    <s v="Audio"/>
    <s v="Abasto"/>
    <s v="Avergara"/>
    <s v="Efectivo"/>
    <n v="39"/>
    <n v="25"/>
    <n v="975"/>
  </r>
  <r>
    <d v="2016-08-20T00:00:00"/>
    <s v="HELADERA CON FREEZER"/>
    <x v="5"/>
    <s v="Línea Blanca"/>
    <s v="Abasto"/>
    <s v="Avergara"/>
    <s v="Efectivo"/>
    <n v="1269"/>
    <n v="40"/>
    <n v="50760"/>
  </r>
  <r>
    <d v="2016-08-28T00:00:00"/>
    <s v="FREEZER"/>
    <x v="2"/>
    <s v="Línea Blanca"/>
    <s v="Abasto"/>
    <s v="Avergara"/>
    <s v="Tarjeta"/>
    <n v="1049"/>
    <n v="7"/>
    <n v="7343"/>
  </r>
  <r>
    <d v="2016-09-09T00:00:00"/>
    <s v="HELADERA CON FREEZER"/>
    <x v="0"/>
    <s v="Línea Blanca"/>
    <s v="Abasto"/>
    <s v="Dsandoval"/>
    <s v="Tarjeta"/>
    <n v="1279"/>
    <n v="7"/>
    <n v="8953"/>
  </r>
  <r>
    <d v="2016-09-15T00:00:00"/>
    <s v="LAVAVAJILLAS"/>
    <x v="3"/>
    <s v="Línea Blanca"/>
    <s v="Abasto"/>
    <s v="Dsandoval"/>
    <s v="Efectivo"/>
    <n v="2279"/>
    <n v="10"/>
    <n v="22790"/>
  </r>
  <r>
    <d v="2016-09-18T00:00:00"/>
    <s v="HELADERA CON FREEZER"/>
    <x v="0"/>
    <s v="Línea Blanca"/>
    <s v="Abasto"/>
    <s v="Dsandoval"/>
    <s v="Tarjeta"/>
    <n v="1279"/>
    <n v="25"/>
    <n v="31975"/>
  </r>
  <r>
    <d v="2016-09-24T00:00:00"/>
    <s v="HELADERA CON FREEZER"/>
    <x v="0"/>
    <s v="Línea Blanca"/>
    <s v="Abasto"/>
    <s v="Dsandoval"/>
    <s v="Efectivo"/>
    <n v="1579"/>
    <n v="40"/>
    <n v="63160"/>
  </r>
  <r>
    <d v="2016-09-30T00:00:00"/>
    <s v="LAVAVAJILLAS"/>
    <x v="2"/>
    <s v="Línea Blanca"/>
    <s v="Abasto"/>
    <s v="Dsandoval"/>
    <s v="Tarjeta"/>
    <n v="1599"/>
    <n v="10"/>
    <n v="15990"/>
  </r>
  <r>
    <d v="2016-10-03T00:00:00"/>
    <s v="HELADERA CON FREEZER"/>
    <x v="2"/>
    <s v="Línea Blanca"/>
    <s v="Abasto"/>
    <s v="Dsandoval"/>
    <s v="Efectivo"/>
    <n v="1279"/>
    <n v="24"/>
    <n v="30696"/>
  </r>
  <r>
    <d v="2016-10-13T00:00:00"/>
    <s v="AIRE ACONDICIONADO"/>
    <x v="7"/>
    <s v="Aire Acondicionado"/>
    <s v="Abasto"/>
    <s v="Dsandoval"/>
    <s v="Tarjeta"/>
    <n v="899"/>
    <n v="12"/>
    <n v="10788"/>
  </r>
  <r>
    <d v="2016-10-16T00:00:00"/>
    <s v="RADIO RELOJ CR-001"/>
    <x v="7"/>
    <s v="Audio"/>
    <s v="Abasto"/>
    <s v="Dsandoval"/>
    <s v="Efectivo"/>
    <n v="39"/>
    <n v="5"/>
    <n v="195"/>
  </r>
  <r>
    <d v="2016-10-22T00:00:00"/>
    <s v="LAVARROPAS"/>
    <x v="7"/>
    <s v="Línea Blanca"/>
    <s v="Abasto"/>
    <s v="Dsandoval"/>
    <s v="Efectivo"/>
    <n v="1429"/>
    <n v="6"/>
    <n v="8574"/>
  </r>
  <r>
    <d v="2016-10-30T00:00:00"/>
    <s v="RADIOGRABADOR"/>
    <x v="2"/>
    <s v="Audio"/>
    <s v="Abasto"/>
    <s v="Dsandoval"/>
    <s v="Efectivo"/>
    <n v="89"/>
    <n v="4"/>
    <n v="356"/>
  </r>
  <r>
    <d v="2016-11-07T00:00:00"/>
    <s v="DEPILADORA"/>
    <x v="2"/>
    <s v="Depiladoras"/>
    <s v="Abasto"/>
    <s v="Dsandoval"/>
    <s v="Tarjeta"/>
    <n v="119"/>
    <n v="45"/>
    <n v="5355"/>
  </r>
  <r>
    <d v="2016-11-13T00:00:00"/>
    <s v="RADIOGRABADOR "/>
    <x v="0"/>
    <s v="Audio"/>
    <s v="Abasto"/>
    <s v="Dsandoval"/>
    <s v="Tarjeta"/>
    <n v="89"/>
    <n v="36"/>
    <n v="3204"/>
  </r>
  <r>
    <d v="2016-11-14T00:00:00"/>
    <s v="HELADERA CON FREEZER"/>
    <x v="2"/>
    <s v="Línea Blanca"/>
    <s v="Abasto"/>
    <s v="Dsandoval"/>
    <s v="Tarjeta"/>
    <n v="1579"/>
    <n v="7"/>
    <n v="11053"/>
  </r>
  <r>
    <d v="2016-11-19T00:00:00"/>
    <s v="PROCESADORA"/>
    <x v="2"/>
    <s v="Electro"/>
    <s v="Abasto"/>
    <s v="Dsandoval"/>
    <s v="Tarjeta"/>
    <n v="195"/>
    <n v="10"/>
    <n v="1950"/>
  </r>
  <r>
    <d v="2016-11-25T00:00:00"/>
    <s v="REPRODUCTOR MP3"/>
    <x v="0"/>
    <s v="Audio"/>
    <s v="Abasto"/>
    <s v="Dsandoval"/>
    <s v="Efectivo"/>
    <n v="139"/>
    <n v="30"/>
    <n v="4170"/>
  </r>
  <r>
    <d v="2016-11-28T00:00:00"/>
    <s v="TV COLOR FLAT 21&quot; + REPRODUCTOR DE DVD"/>
    <x v="2"/>
    <s v="TV/Video/DVD"/>
    <s v="Abasto"/>
    <s v="Dsandoval"/>
    <s v="Efectivo"/>
    <n v="1050"/>
    <n v="35"/>
    <n v="36750"/>
  </r>
  <r>
    <d v="2016-12-04T00:00:00"/>
    <s v="TV COLOR FLAT 21&quot; + REPRODUCTOR DE DVD"/>
    <x v="2"/>
    <s v="TV/Video/DVD"/>
    <s v="Abasto"/>
    <s v="Dsandoval"/>
    <s v="Efectivo"/>
    <n v="1050"/>
    <n v="8"/>
    <n v="8400"/>
  </r>
  <r>
    <d v="2016-12-10T00:00:00"/>
    <s v="PROCESADORA"/>
    <x v="3"/>
    <s v="Electro"/>
    <s v="Abasto"/>
    <s v="Dsandoval"/>
    <s v="Efectivo"/>
    <n v="195"/>
    <n v="40"/>
    <n v="7800"/>
  </r>
  <r>
    <d v="2016-12-15T00:00:00"/>
    <s v="REPRODUCTOR Y GRABADORA DE DVD"/>
    <x v="2"/>
    <s v="TV/Video/DVD"/>
    <s v="Abasto"/>
    <s v="Dsandoval"/>
    <s v="Efectivo"/>
    <n v="999"/>
    <n v="15"/>
    <n v="14985"/>
  </r>
  <r>
    <d v="2016-12-18T00:00:00"/>
    <s v="REPRODUCTOR Y GRABADORA DE DVD"/>
    <x v="2"/>
    <s v="TV/Video/DVD"/>
    <s v="Abasto"/>
    <s v="Dsandoval"/>
    <s v="Efectivo"/>
    <n v="999"/>
    <n v="10"/>
    <n v="9990"/>
  </r>
  <r>
    <d v="2016-12-22T00:00:00"/>
    <s v="CAFETERA"/>
    <x v="4"/>
    <s v="Electro"/>
    <s v="Abasto"/>
    <s v="Dsandoval"/>
    <s v="Efectivo"/>
    <n v="99"/>
    <n v="30"/>
    <n v="2970"/>
  </r>
  <r>
    <d v="2016-12-24T00:00:00"/>
    <s v="HELADERA CON FREEZER"/>
    <x v="2"/>
    <s v="Línea Blanca"/>
    <s v="Abasto"/>
    <s v="Dsandoval"/>
    <s v="Efectivo"/>
    <n v="1579"/>
    <n v="4"/>
    <n v="6316"/>
  </r>
  <r>
    <d v="2016-12-29T00:00:00"/>
    <s v="BATIDORA MANUAL"/>
    <x v="6"/>
    <s v="Electro"/>
    <s v="Abasto"/>
    <s v="Dsandoval"/>
    <s v="Efectivo"/>
    <n v="155"/>
    <n v="25"/>
    <n v="3875"/>
  </r>
  <r>
    <d v="2016-01-01T00:00:00"/>
    <s v="FREEZER"/>
    <x v="8"/>
    <s v="Línea Blanca"/>
    <s v="Alto Palermo"/>
    <s v="Lzeppa"/>
    <s v="Tarjeta"/>
    <n v="849"/>
    <n v="40"/>
    <n v="33960"/>
  </r>
  <r>
    <d v="2016-01-07T00:00:00"/>
    <s v="FREEZER"/>
    <x v="3"/>
    <s v="Línea Blanca"/>
    <s v="Alto Palermo"/>
    <s v="Lzeppa"/>
    <s v="Tarjeta"/>
    <n v="849"/>
    <n v="30"/>
    <n v="25470"/>
  </r>
  <r>
    <d v="2016-01-14T00:00:00"/>
    <s v="FREEZER"/>
    <x v="6"/>
    <s v="Línea Blanca"/>
    <s v="Alto Palermo"/>
    <s v="Lzeppa"/>
    <s v="Tarjeta"/>
    <n v="849"/>
    <n v="10"/>
    <n v="8490"/>
  </r>
  <r>
    <d v="2016-01-20T00:00:00"/>
    <s v="FREEZER"/>
    <x v="3"/>
    <s v="Línea Blanca"/>
    <s v="Alto Palermo"/>
    <s v="Lzeppa"/>
    <s v="Efectivo"/>
    <n v="849"/>
    <n v="5"/>
    <n v="4245"/>
  </r>
  <r>
    <d v="2016-01-24T00:00:00"/>
    <s v="COCINA"/>
    <x v="5"/>
    <s v="Línea Blanca"/>
    <s v="Alto Palermo"/>
    <s v="Lzeppa"/>
    <s v="Efectivo"/>
    <n v="699"/>
    <n v="6"/>
    <n v="4194"/>
  </r>
  <r>
    <d v="2016-01-30T00:00:00"/>
    <s v="HELADERA"/>
    <x v="4"/>
    <s v="Línea Blanca"/>
    <s v="Alto Palermo"/>
    <s v="Lzeppa"/>
    <s v="Tarjeta"/>
    <n v="1029"/>
    <n v="45"/>
    <n v="46305"/>
  </r>
  <r>
    <d v="2016-02-05T00:00:00"/>
    <s v="DEPILADORA"/>
    <x v="1"/>
    <s v="Depiladoras"/>
    <s v="Alto Palermo"/>
    <s v="Lzeppa"/>
    <s v="Tarjeta"/>
    <n v="169"/>
    <n v="36"/>
    <n v="6084"/>
  </r>
  <r>
    <d v="2016-02-12T00:00:00"/>
    <s v="SECARROPAS"/>
    <x v="1"/>
    <s v="Línea Blanca"/>
    <s v="Alto Palermo"/>
    <s v="Lzeppa"/>
    <s v="Tarjeta"/>
    <n v="1159"/>
    <n v="35"/>
    <n v="40565"/>
  </r>
  <r>
    <d v="2016-02-18T00:00:00"/>
    <s v="SECARROPAS"/>
    <x v="3"/>
    <s v="Línea Blanca"/>
    <s v="Alto Palermo"/>
    <s v="Lzeppa"/>
    <s v="Tarjeta"/>
    <n v="1159"/>
    <n v="30"/>
    <n v="34770"/>
  </r>
  <r>
    <d v="2016-02-24T00:00:00"/>
    <s v="COCINA"/>
    <x v="3"/>
    <s v="Línea Blanca"/>
    <s v="Alto Palermo"/>
    <s v="Lzeppa"/>
    <s v="Tarjeta"/>
    <n v="699"/>
    <n v="10"/>
    <n v="6990"/>
  </r>
  <r>
    <d v="2016-02-28T00:00:00"/>
    <s v="COCINA"/>
    <x v="6"/>
    <s v="Línea Blanca"/>
    <s v="Alto Palermo"/>
    <s v="Lzeppa"/>
    <s v="Tarjeta"/>
    <n v="1249"/>
    <n v="5"/>
    <n v="6245"/>
  </r>
  <r>
    <d v="2016-03-06T00:00:00"/>
    <s v="COCINA"/>
    <x v="4"/>
    <s v="Línea Blanca"/>
    <s v="Alto Palermo"/>
    <s v="Lzeppa"/>
    <s v="Efectivo"/>
    <n v="1249"/>
    <n v="6"/>
    <n v="7494"/>
  </r>
  <r>
    <d v="2016-03-13T00:00:00"/>
    <s v="SECARROPAS"/>
    <x v="2"/>
    <s v="Línea Blanca"/>
    <s v="Alto Palermo"/>
    <s v="Lzeppa"/>
    <s v="Efectivo"/>
    <n v="259"/>
    <n v="45"/>
    <n v="11655"/>
  </r>
  <r>
    <d v="2016-03-19T00:00:00"/>
    <s v="COCINA"/>
    <x v="2"/>
    <s v="Línea Blanca"/>
    <s v="Alto Palermo"/>
    <s v="Lzeppa"/>
    <s v="Efectivo"/>
    <n v="1249"/>
    <n v="36"/>
    <n v="44964"/>
  </r>
  <r>
    <d v="2016-03-25T00:00:00"/>
    <s v="LAVARROPAS"/>
    <x v="0"/>
    <s v="Línea Blanca"/>
    <s v="Alto Palermo"/>
    <s v="Lzeppa"/>
    <s v="Efectivo"/>
    <n v="1069"/>
    <n v="35"/>
    <n v="37415"/>
  </r>
  <r>
    <d v="2016-03-31T00:00:00"/>
    <s v="HELADERA CON FREEZER"/>
    <x v="9"/>
    <s v="Línea Blanca"/>
    <s v="Alto Palermo"/>
    <s v="Lzeppa"/>
    <s v="Tarjeta"/>
    <n v="1269"/>
    <n v="30"/>
    <n v="38070"/>
  </r>
  <r>
    <d v="2016-04-04T00:00:00"/>
    <s v="MICROONDAS"/>
    <x v="0"/>
    <s v="Línea Blanca"/>
    <s v="Alto Palermo"/>
    <s v="Lzeppa"/>
    <s v="Tarjeta"/>
    <n v="1169"/>
    <n v="10"/>
    <n v="11690"/>
  </r>
  <r>
    <d v="2016-04-11T00:00:00"/>
    <s v="TV COLOR FLAT 21&quot;"/>
    <x v="5"/>
    <s v="TV/Video/DVD"/>
    <s v="Alto Palermo"/>
    <s v="Lzeppa"/>
    <s v="Tarjeta"/>
    <n v="849"/>
    <n v="5"/>
    <n v="4245"/>
  </r>
  <r>
    <d v="2016-04-17T00:00:00"/>
    <s v="COCINA"/>
    <x v="6"/>
    <s v="Línea Blanca"/>
    <s v="Alto Palermo"/>
    <s v="Lzeppa"/>
    <s v="Tarjeta"/>
    <n v="1249"/>
    <n v="6"/>
    <n v="7494"/>
  </r>
  <r>
    <d v="2016-04-23T00:00:00"/>
    <s v="TV COLOR FLAT 21&quot; + REPRODUCTOR DE DVD"/>
    <x v="2"/>
    <s v="TV/Video/DVD"/>
    <s v="Alto Palermo"/>
    <s v="Lzeppa"/>
    <s v="Tarjeta"/>
    <n v="1002"/>
    <n v="45"/>
    <n v="45090"/>
  </r>
  <r>
    <d v="2016-04-29T00:00:00"/>
    <s v="MICROONDAS"/>
    <x v="5"/>
    <s v="Línea Blanca"/>
    <s v="Alto Palermo"/>
    <s v="Lzeppa"/>
    <s v="Efectivo"/>
    <n v="1169"/>
    <n v="36"/>
    <n v="42084"/>
  </r>
  <r>
    <d v="2016-05-05T00:00:00"/>
    <s v="TV COLOR FLAT 21&quot; + REPRODUCTOR DE DVD"/>
    <x v="2"/>
    <s v="TV/Video/DVD"/>
    <s v="Alto Palermo"/>
    <s v="Lzeppa"/>
    <s v="Efectivo"/>
    <n v="1001"/>
    <n v="35"/>
    <n v="35035"/>
  </r>
  <r>
    <d v="2016-05-12T00:00:00"/>
    <s v="LAVAVAJILLAS"/>
    <x v="0"/>
    <s v="Línea Blanca"/>
    <s v="Alto Palermo"/>
    <s v="Ccarrizo"/>
    <s v="Efectivo"/>
    <n v="2279"/>
    <n v="30"/>
    <n v="68370"/>
  </r>
  <r>
    <d v="2016-05-16T00:00:00"/>
    <s v="LAVAVAJILLAS"/>
    <x v="9"/>
    <s v="Línea Blanca"/>
    <s v="Alto Palermo"/>
    <s v="Ccarrizo"/>
    <s v="Efectivo"/>
    <n v="2279"/>
    <n v="10"/>
    <n v="22790"/>
  </r>
  <r>
    <d v="2016-05-22T00:00:00"/>
    <s v="LICUADORA"/>
    <x v="2"/>
    <s v="Electro"/>
    <s v="Alto Palermo"/>
    <s v="Ccarrizo"/>
    <s v="Efectivo"/>
    <n v="99"/>
    <n v="5"/>
    <n v="495"/>
  </r>
  <r>
    <d v="2016-05-28T00:00:00"/>
    <s v="MICROONDAS"/>
    <x v="5"/>
    <s v="Línea Blanca"/>
    <s v="Alto Palermo"/>
    <s v="Ccarrizo"/>
    <s v="Efectivo"/>
    <n v="1169"/>
    <n v="6"/>
    <n v="7014"/>
  </r>
  <r>
    <d v="2016-06-03T00:00:00"/>
    <s v="REPRODUCTOR DE DVD"/>
    <x v="9"/>
    <s v="TV/Video/DVD"/>
    <s v="Alto Palermo"/>
    <s v="Ccarrizo"/>
    <s v="Tarjeta"/>
    <n v="229"/>
    <n v="45"/>
    <n v="10305"/>
  </r>
  <r>
    <d v="2016-06-10T00:00:00"/>
    <s v="RADIO RELOJ CR-001"/>
    <x v="0"/>
    <s v="Audio"/>
    <s v="Alto Palermo"/>
    <s v="Ccarrizo"/>
    <s v="Tarjeta"/>
    <n v="39"/>
    <n v="36"/>
    <n v="1404"/>
  </r>
  <r>
    <d v="2016-06-19T00:00:00"/>
    <s v="REPRODUCTOR DE DVD"/>
    <x v="2"/>
    <s v="TV/Video/DVD"/>
    <s v="Alto Palermo"/>
    <s v="Ccarrizo"/>
    <s v="Efectivo"/>
    <n v="319"/>
    <n v="10"/>
    <n v="3190"/>
  </r>
  <r>
    <d v="2016-06-26T00:00:00"/>
    <s v="MICROONDAS"/>
    <x v="9"/>
    <s v="Línea Blanca"/>
    <s v="Alto Palermo"/>
    <s v="Ccarrizo"/>
    <s v="Efectivo"/>
    <n v="1169"/>
    <n v="10"/>
    <n v="11690"/>
  </r>
  <r>
    <d v="2016-07-02T00:00:00"/>
    <s v="LICUADORA"/>
    <x v="0"/>
    <s v="Electro"/>
    <s v="Alto Palermo"/>
    <s v="Ccarrizo"/>
    <s v="Efectivo"/>
    <n v="99"/>
    <n v="5"/>
    <n v="495"/>
  </r>
  <r>
    <d v="2016-07-09T00:00:00"/>
    <s v="LAVARROPAS"/>
    <x v="9"/>
    <s v="Línea Blanca"/>
    <s v="Alto Palermo"/>
    <s v="Ccarrizo"/>
    <s v="Efectivo"/>
    <n v="1069"/>
    <n v="6"/>
    <n v="6414"/>
  </r>
  <r>
    <d v="2016-07-17T00:00:00"/>
    <s v="LAVARROPAS"/>
    <x v="5"/>
    <s v="Línea Blanca"/>
    <s v="Alto Palermo"/>
    <s v="Ccarrizo"/>
    <s v="Efectivo"/>
    <n v="1069"/>
    <n v="10"/>
    <n v="10690"/>
  </r>
  <r>
    <d v="2016-07-22T00:00:00"/>
    <s v="COCINA"/>
    <x v="4"/>
    <s v="Línea Blanca"/>
    <s v="Alto Palermo"/>
    <s v="Ccarrizo"/>
    <s v="Tarjeta"/>
    <n v="1249"/>
    <n v="7"/>
    <n v="8743"/>
  </r>
  <r>
    <d v="2016-07-24T00:00:00"/>
    <s v="REPRODUCTOR MP3"/>
    <x v="4"/>
    <s v="Audio"/>
    <s v="Alto Palermo"/>
    <s v="Ccarrizo"/>
    <s v="Efectivo"/>
    <n v="129"/>
    <n v="10"/>
    <n v="1290"/>
  </r>
  <r>
    <d v="2016-07-25T00:00:00"/>
    <s v="LAVARROPAS"/>
    <x v="3"/>
    <s v="Línea Blanca"/>
    <s v="Alto Palermo"/>
    <s v="Ccarrizo"/>
    <s v="Efectivo"/>
    <n v="1259"/>
    <n v="35"/>
    <n v="44065"/>
  </r>
  <r>
    <d v="2016-08-11T00:00:00"/>
    <s v="REPRODUCTOR DE DVD"/>
    <x v="2"/>
    <s v="TV/Video/DVD"/>
    <s v="Alto Palermo"/>
    <s v="Ccarrizo"/>
    <s v="Efectivo"/>
    <n v="249"/>
    <n v="45"/>
    <n v="11205"/>
  </r>
  <r>
    <d v="2016-08-15T00:00:00"/>
    <s v="LAVARROPAS"/>
    <x v="4"/>
    <s v="Línea Blanca"/>
    <s v="Alto Palermo"/>
    <s v="Ccarrizo"/>
    <s v="Efectivo"/>
    <n v="1259"/>
    <n v="36"/>
    <n v="45324"/>
  </r>
  <r>
    <d v="2016-08-20T00:00:00"/>
    <s v="REPRODUCTOR DE DVD"/>
    <x v="3"/>
    <s v="TV/Video/DVD"/>
    <s v="Alto Palermo"/>
    <s v="Ccarrizo"/>
    <s v="Efectivo"/>
    <n v="249"/>
    <n v="35"/>
    <n v="8715"/>
  </r>
  <r>
    <d v="2016-08-28T00:00:00"/>
    <s v="LICUADORA"/>
    <x v="0"/>
    <s v="Electro"/>
    <s v="Alto Palermo"/>
    <s v="Ccarrizo"/>
    <s v="Tarjeta"/>
    <n v="99"/>
    <n v="6"/>
    <n v="594"/>
  </r>
  <r>
    <d v="2016-09-10T00:00:00"/>
    <s v="HELADERA CON FREEZER"/>
    <x v="2"/>
    <s v="Línea Blanca"/>
    <s v="Alto Palermo"/>
    <s v="Ccarrizo"/>
    <s v="Tarjeta"/>
    <n v="1579"/>
    <n v="6"/>
    <n v="9474"/>
  </r>
  <r>
    <d v="2016-09-15T00:00:00"/>
    <s v="FREEZER"/>
    <x v="9"/>
    <s v="Línea Blanca"/>
    <s v="Alto Palermo"/>
    <s v="Ccarrizo"/>
    <s v="Tarjeta"/>
    <n v="1049"/>
    <n v="45"/>
    <n v="47205"/>
  </r>
  <r>
    <d v="2016-09-19T00:00:00"/>
    <s v="HELADERA CON FREEZER"/>
    <x v="0"/>
    <s v="Línea Blanca"/>
    <s v="Alto Palermo"/>
    <s v="Ccarrizo"/>
    <s v="Efectivo"/>
    <n v="1579"/>
    <n v="36"/>
    <n v="56844"/>
  </r>
  <r>
    <d v="2016-09-25T00:00:00"/>
    <s v="HELADERA CON FREEZER"/>
    <x v="9"/>
    <s v="Línea Blanca"/>
    <s v="Alto Palermo"/>
    <s v="Mloibiso"/>
    <s v="Tarjeta"/>
    <n v="1579"/>
    <n v="35"/>
    <n v="55265"/>
  </r>
  <r>
    <d v="2016-09-30T00:00:00"/>
    <s v="LICUADORA"/>
    <x v="0"/>
    <s v="Electro"/>
    <s v="Alto Palermo"/>
    <s v="Mloibiso"/>
    <s v="Efectivo"/>
    <n v="99"/>
    <n v="30"/>
    <n v="2970"/>
  </r>
  <r>
    <d v="2016-10-06T00:00:00"/>
    <s v="LICUADORA"/>
    <x v="6"/>
    <s v="Electro"/>
    <s v="Alto Palermo"/>
    <s v="Mloibiso"/>
    <s v="Tarjeta"/>
    <n v="99"/>
    <n v="10"/>
    <n v="990"/>
  </r>
  <r>
    <d v="2016-10-13T00:00:00"/>
    <s v="RADIOGRABADOR "/>
    <x v="9"/>
    <s v="Audio"/>
    <s v="Alto Palermo"/>
    <s v="Mloibiso"/>
    <s v="Tarjeta"/>
    <n v="89"/>
    <n v="21"/>
    <n v="1869"/>
  </r>
  <r>
    <d v="2016-10-17T00:00:00"/>
    <s v="RADIOGRABADOR "/>
    <x v="9"/>
    <s v="Audio"/>
    <s v="Alto Palermo"/>
    <s v="Mloibiso"/>
    <s v="Efectivo"/>
    <n v="89"/>
    <n v="8"/>
    <n v="712"/>
  </r>
  <r>
    <d v="2016-10-22T00:00:00"/>
    <s v="RADIOGRABADOR "/>
    <x v="2"/>
    <s v="Audio"/>
    <s v="Alto Palermo"/>
    <s v="Mloibiso"/>
    <s v="Efectivo"/>
    <n v="89"/>
    <n v="8"/>
    <n v="712"/>
  </r>
  <r>
    <d v="2016-10-30T00:00:00"/>
    <s v="COCINA"/>
    <x v="7"/>
    <s v="Línea Blanca"/>
    <s v="Alto Palermo"/>
    <s v="Mloibiso"/>
    <s v="Efectivo"/>
    <n v="1249"/>
    <n v="7"/>
    <n v="8743"/>
  </r>
  <r>
    <d v="2016-10-31T00:00:00"/>
    <s v="LICUADORA"/>
    <x v="0"/>
    <s v="Electro"/>
    <s v="Alto Palermo"/>
    <s v="Mloibiso"/>
    <s v="Efectivo"/>
    <n v="75"/>
    <n v="5"/>
    <n v="375"/>
  </r>
  <r>
    <d v="2016-11-10T00:00:00"/>
    <s v="DEPILADORA"/>
    <x v="9"/>
    <s v="Depiladoras"/>
    <s v="Alto Palermo"/>
    <s v="Mloibiso"/>
    <s v="Tarjeta"/>
    <n v="119"/>
    <n v="30"/>
    <n v="3570"/>
  </r>
  <r>
    <d v="2016-11-14T00:00:00"/>
    <s v="PROCESADORA"/>
    <x v="5"/>
    <s v="Electro"/>
    <s v="Alto Palermo"/>
    <s v="Mloibiso"/>
    <s v="Tarjeta"/>
    <n v="195"/>
    <n v="6"/>
    <n v="1170"/>
  </r>
  <r>
    <d v="2016-11-20T00:00:00"/>
    <s v="CAFETERA"/>
    <x v="4"/>
    <s v="Electro"/>
    <s v="Alto Palermo"/>
    <s v="Mloibiso"/>
    <s v="Tarjeta"/>
    <n v="99"/>
    <n v="22"/>
    <n v="2178"/>
  </r>
  <r>
    <d v="2016-11-25T00:00:00"/>
    <s v="HELADERA CON FREEZER"/>
    <x v="0"/>
    <s v="Línea Blanca"/>
    <s v="Alto Palermo"/>
    <s v="Mloibiso"/>
    <s v="Tarjeta"/>
    <n v="1579"/>
    <n v="7"/>
    <n v="11053"/>
  </r>
  <r>
    <d v="2016-12-01T00:00:00"/>
    <s v="TV COLOR FLAT 21&quot; + REPRODUCTOR DE DVD"/>
    <x v="2"/>
    <s v="TV/Video/DVD"/>
    <s v="Alto Palermo"/>
    <s v="Mloibiso"/>
    <s v="Tarjeta"/>
    <n v="1050"/>
    <n v="10"/>
    <n v="10500"/>
  </r>
  <r>
    <d v="2016-12-05T00:00:00"/>
    <s v="CAFETERA"/>
    <x v="3"/>
    <s v="Electro"/>
    <s v="Alto Palermo"/>
    <s v="Mloibiso"/>
    <s v="Tarjeta"/>
    <n v="99"/>
    <n v="30"/>
    <n v="2970"/>
  </r>
  <r>
    <d v="2016-12-10T00:00:00"/>
    <s v="HELADERA CON FREEZER"/>
    <x v="2"/>
    <s v="Línea Blanca"/>
    <s v="Alto Palermo"/>
    <s v="Mloibiso"/>
    <s v="Tarjeta"/>
    <n v="1269"/>
    <n v="35"/>
    <n v="44415"/>
  </r>
  <r>
    <d v="2016-12-16T00:00:00"/>
    <s v="REPRODUCTOR Y GRABADORA DE DVD"/>
    <x v="2"/>
    <s v="TV/Video/DVD"/>
    <s v="Alto Palermo"/>
    <s v="Mloibiso"/>
    <s v="Tarjeta"/>
    <n v="999"/>
    <n v="8"/>
    <n v="7992"/>
  </r>
  <r>
    <d v="2016-12-18T00:00:00"/>
    <s v="LICUADORA"/>
    <x v="5"/>
    <s v="Electro"/>
    <s v="Alto Palermo"/>
    <s v="Mloibiso"/>
    <s v="Tarjeta"/>
    <n v="75"/>
    <n v="40"/>
    <n v="3000"/>
  </r>
  <r>
    <d v="2016-12-22T00:00:00"/>
    <s v="REPRODUCTOR MP3"/>
    <x v="3"/>
    <s v="Audio"/>
    <s v="Alto Palermo"/>
    <s v="Mloibiso"/>
    <s v="Tarjeta"/>
    <n v="129"/>
    <n v="15"/>
    <n v="1935"/>
  </r>
  <r>
    <d v="2016-12-25T00:00:00"/>
    <s v="LICUADORA"/>
    <x v="2"/>
    <s v="Electro"/>
    <s v="Alto Palermo"/>
    <s v="Mloibiso"/>
    <s v="Tarjeta"/>
    <n v="75"/>
    <n v="50"/>
    <n v="3750"/>
  </r>
  <r>
    <d v="2016-12-29T00:00:00"/>
    <s v="REPRODUCTOR MP3"/>
    <x v="2"/>
    <s v="Audio"/>
    <s v="Alto Palermo"/>
    <s v="Mloibiso"/>
    <s v="Efectivo"/>
    <n v="139"/>
    <n v="15"/>
    <n v="2085"/>
  </r>
  <r>
    <d v="2016-01-03T00:00:00"/>
    <s v="HELADERA"/>
    <x v="0"/>
    <s v="Línea Blanca"/>
    <s v="Caballito"/>
    <s v="Fcasco"/>
    <s v="Tarjeta"/>
    <n v="909"/>
    <n v="30"/>
    <n v="27270"/>
  </r>
  <r>
    <d v="2016-01-10T00:00:00"/>
    <s v="REPRODUCTOR DE DVD"/>
    <x v="5"/>
    <s v="TV/Video/DVD"/>
    <s v="Caballito"/>
    <s v="Fcasco"/>
    <s v="Tarjeta"/>
    <n v="319"/>
    <n v="7"/>
    <n v="2233"/>
  </r>
  <r>
    <d v="2016-01-16T00:00:00"/>
    <s v="FREEZER"/>
    <x v="0"/>
    <s v="Línea Blanca"/>
    <s v="Caballito"/>
    <s v="Fcasco"/>
    <s v="Efectivo"/>
    <n v="849"/>
    <n v="10"/>
    <n v="8490"/>
  </r>
  <r>
    <d v="2016-01-22T00:00:00"/>
    <s v="COCINA"/>
    <x v="6"/>
    <s v="Línea Blanca"/>
    <s v="Caballito"/>
    <s v="Fcasco"/>
    <s v="Efectivo"/>
    <n v="1249"/>
    <n v="25"/>
    <n v="31225"/>
  </r>
  <r>
    <d v="2016-01-28T00:00:00"/>
    <s v="HELADERA"/>
    <x v="4"/>
    <s v="Línea Blanca"/>
    <s v="Caballito"/>
    <s v="Fcasco"/>
    <s v="Efectivo"/>
    <n v="1029"/>
    <n v="40"/>
    <n v="41160"/>
  </r>
  <r>
    <d v="2016-02-03T00:00:00"/>
    <s v="HELADERA"/>
    <x v="1"/>
    <s v="Línea Blanca"/>
    <s v="Caballito"/>
    <s v="Fcasco"/>
    <s v="Tarjeta"/>
    <n v="1029"/>
    <n v="10"/>
    <n v="10290"/>
  </r>
  <r>
    <d v="2016-02-10T00:00:00"/>
    <s v="DEPILADORA"/>
    <x v="4"/>
    <s v="Depiladoras"/>
    <s v="Caballito"/>
    <s v="Fcasco"/>
    <s v="Tarjeta"/>
    <n v="169"/>
    <n v="24"/>
    <n v="4056"/>
  </r>
  <r>
    <d v="2016-02-14T00:00:00"/>
    <s v="HELADERA CON FREEZER"/>
    <x v="3"/>
    <s v="Línea Blanca"/>
    <s v="Caballito"/>
    <s v="Fcasco"/>
    <s v="Tarjeta"/>
    <n v="1269"/>
    <n v="30"/>
    <n v="38070"/>
  </r>
  <r>
    <d v="2016-02-20T00:00:00"/>
    <s v="SECARROPAS"/>
    <x v="3"/>
    <s v="Línea Blanca"/>
    <s v="Caballito"/>
    <s v="Fcasco"/>
    <s v="Tarjeta"/>
    <n v="1159"/>
    <n v="7"/>
    <n v="8113"/>
  </r>
  <r>
    <d v="2016-02-26T00:00:00"/>
    <s v="SECARROPAS"/>
    <x v="5"/>
    <s v="Línea Blanca"/>
    <s v="Caballito"/>
    <s v="Fcasco"/>
    <s v="Tarjeta"/>
    <n v="259"/>
    <n v="10"/>
    <n v="2590"/>
  </r>
  <r>
    <d v="2016-03-04T00:00:00"/>
    <s v="SECARROPAS"/>
    <x v="4"/>
    <s v="Línea Blanca"/>
    <s v="Caballito"/>
    <s v="Fcasco"/>
    <s v="Efectivo"/>
    <n v="259"/>
    <n v="25"/>
    <n v="6475"/>
  </r>
  <r>
    <d v="2016-03-11T00:00:00"/>
    <s v="COCINA"/>
    <x v="3"/>
    <s v="Línea Blanca"/>
    <s v="Caballito"/>
    <s v="Fcasco"/>
    <s v="Efectivo"/>
    <n v="699"/>
    <n v="40"/>
    <n v="27960"/>
  </r>
  <r>
    <d v="2016-03-17T00:00:00"/>
    <s v="REPRODUCTOR MP3"/>
    <x v="0"/>
    <s v="Audio"/>
    <s v="Caballito"/>
    <s v="Fcasco"/>
    <s v="Efectivo"/>
    <n v="139"/>
    <n v="10"/>
    <n v="1390"/>
  </r>
  <r>
    <d v="2016-03-21T00:00:00"/>
    <s v="HELADERA CON FREEZER"/>
    <x v="0"/>
    <s v="Línea Blanca"/>
    <s v="Caballito"/>
    <s v="Fcasco"/>
    <s v="Efectivo"/>
    <n v="1579"/>
    <n v="24"/>
    <n v="37896"/>
  </r>
  <r>
    <d v="2016-03-27T00:00:00"/>
    <s v="REPRODUCTOR MP3"/>
    <x v="0"/>
    <s v="Audio"/>
    <s v="Caballito"/>
    <s v="Fcasco"/>
    <s v="Efectivo"/>
    <n v="139"/>
    <n v="30"/>
    <n v="4170"/>
  </r>
  <r>
    <d v="2016-04-02T00:00:00"/>
    <s v="LAVAVAJILLAS"/>
    <x v="1"/>
    <s v="Línea Blanca"/>
    <s v="Caballito"/>
    <s v="Fcasco"/>
    <s v="Efectivo"/>
    <n v="2309"/>
    <n v="7"/>
    <n v="16163"/>
  </r>
  <r>
    <d v="2016-04-09T00:00:00"/>
    <s v="MICROONDAS"/>
    <x v="2"/>
    <s v="Línea Blanca"/>
    <s v="Caballito"/>
    <s v="Fcasco"/>
    <s v="Efectivo"/>
    <n v="1169"/>
    <n v="10"/>
    <n v="11690"/>
  </r>
  <r>
    <d v="2016-04-15T00:00:00"/>
    <s v="LAVARROPAS"/>
    <x v="0"/>
    <s v="Línea Blanca"/>
    <s v="Caballito"/>
    <s v="Fcasco"/>
    <s v="Efectivo"/>
    <n v="1069"/>
    <n v="25"/>
    <n v="26725"/>
  </r>
  <r>
    <d v="2016-04-21T00:00:00"/>
    <s v="TV COLOR FLAT 21&quot; + REPRODUCTOR DE DVD"/>
    <x v="2"/>
    <s v="TV/Video/DVD"/>
    <s v="Caballito"/>
    <s v="Fcasco"/>
    <s v="Tarjeta"/>
    <n v="999"/>
    <n v="40"/>
    <n v="39960"/>
  </r>
  <r>
    <d v="2016-04-25T00:00:00"/>
    <s v="TV COLOR FLAT 21&quot; + REPRODUCTOR DE DVD"/>
    <x v="3"/>
    <s v="TV/Video/DVD"/>
    <s v="Caballito"/>
    <s v="Fcasco"/>
    <s v="Efectivo"/>
    <n v="1005"/>
    <n v="10"/>
    <n v="10050"/>
  </r>
  <r>
    <d v="2016-05-01T00:00:00"/>
    <s v="MICROONDAS"/>
    <x v="2"/>
    <s v="Línea Blanca"/>
    <s v="Caballito"/>
    <s v="Fcasco"/>
    <s v="Efectivo"/>
    <n v="1169"/>
    <n v="24"/>
    <n v="28056"/>
  </r>
  <r>
    <d v="2016-05-08T00:00:00"/>
    <s v="TV COLOR FLAT 21&quot; + REPRODUCTOR DE DVD"/>
    <x v="2"/>
    <s v="TV/Video/DVD"/>
    <s v="Caballito"/>
    <s v="Fcasco"/>
    <s v="Efectivo"/>
    <n v="1004"/>
    <n v="30"/>
    <n v="30120"/>
  </r>
  <r>
    <d v="2016-05-14T00:00:00"/>
    <s v="LICUADORA"/>
    <x v="0"/>
    <s v="Electro"/>
    <s v="Caballito"/>
    <s v="Fcasco"/>
    <s v="Efectivo"/>
    <n v="99"/>
    <n v="7"/>
    <n v="693"/>
  </r>
  <r>
    <d v="2016-05-20T00:00:00"/>
    <s v="COCINA"/>
    <x v="2"/>
    <s v="Línea Blanca"/>
    <s v="Caballito"/>
    <s v="Mnarduzzi"/>
    <s v="Efectivo"/>
    <n v="1399"/>
    <n v="10"/>
    <n v="13990"/>
  </r>
  <r>
    <d v="2016-05-26T00:00:00"/>
    <s v="LAVAVAJILLAS"/>
    <x v="9"/>
    <s v="Línea Blanca"/>
    <s v="Caballito"/>
    <s v="Mnarduzzi"/>
    <s v="Efectivo"/>
    <n v="2309"/>
    <n v="25"/>
    <n v="57725"/>
  </r>
  <r>
    <d v="2016-05-30T00:00:00"/>
    <s v="COCINA"/>
    <x v="0"/>
    <s v="Línea Blanca"/>
    <s v="Caballito"/>
    <s v="Mnarduzzi"/>
    <s v="Tarjeta"/>
    <n v="1399"/>
    <n v="40"/>
    <n v="55960"/>
  </r>
  <r>
    <d v="2016-06-06T00:00:00"/>
    <s v="LAVAVAJILLAS"/>
    <x v="3"/>
    <s v="Línea Blanca"/>
    <s v="Caballito"/>
    <s v="Mnarduzzi"/>
    <s v="Tarjeta"/>
    <n v="2309"/>
    <n v="10"/>
    <n v="23090"/>
  </r>
  <r>
    <d v="2016-06-12T00:00:00"/>
    <s v="HELADERA"/>
    <x v="5"/>
    <s v="Línea Blanca"/>
    <s v="Caballito"/>
    <s v="Mnarduzzi"/>
    <s v="Tarjeta"/>
    <n v="1029"/>
    <n v="24"/>
    <n v="24696"/>
  </r>
  <r>
    <d v="2016-06-18T00:00:00"/>
    <s v="REPRODUCTOR DE DVD"/>
    <x v="6"/>
    <s v="TV/Video/DVD"/>
    <s v="Caballito"/>
    <s v="Mnarduzzi"/>
    <s v="Tarjeta"/>
    <n v="319"/>
    <n v="30"/>
    <n v="9570"/>
  </r>
  <r>
    <d v="2016-06-23T00:00:00"/>
    <s v="COCINA"/>
    <x v="5"/>
    <s v="Línea Blanca"/>
    <s v="Caballito"/>
    <s v="Mnarduzzi"/>
    <s v="Efectivo"/>
    <n v="1399"/>
    <n v="36"/>
    <n v="50364"/>
  </r>
  <r>
    <d v="2016-06-25T00:00:00"/>
    <s v="COCINA"/>
    <x v="0"/>
    <s v="Línea Blanca"/>
    <s v="Caballito"/>
    <s v="Mnarduzzi"/>
    <s v="Efectivo"/>
    <n v="1399"/>
    <n v="6"/>
    <n v="8394"/>
  </r>
  <r>
    <d v="2016-06-30T00:00:00"/>
    <s v="RADIO RELOJ CR-001"/>
    <x v="0"/>
    <s v="Audio"/>
    <s v="Caballito"/>
    <s v="Mnarduzzi"/>
    <s v="Efectivo"/>
    <n v="39"/>
    <n v="10"/>
    <n v="390"/>
  </r>
  <r>
    <d v="2016-07-07T00:00:00"/>
    <s v="MICROONDAS"/>
    <x v="5"/>
    <s v="Línea Blanca"/>
    <s v="Caballito"/>
    <s v="Mnarduzzi"/>
    <s v="Efectivo"/>
    <n v="1169"/>
    <n v="25"/>
    <n v="29225"/>
  </r>
  <r>
    <d v="2016-07-11T00:00:00"/>
    <s v="LAVARROPAS"/>
    <x v="2"/>
    <s v="Línea Blanca"/>
    <s v="Caballito"/>
    <s v="Mnarduzzi"/>
    <s v="Efectivo"/>
    <n v="1069"/>
    <n v="40"/>
    <n v="42760"/>
  </r>
  <r>
    <d v="2016-07-14T00:00:00"/>
    <s v="REPRODUCTOR MP3"/>
    <x v="0"/>
    <s v="Audio"/>
    <s v="Caballito"/>
    <s v="Mnarduzzi"/>
    <s v="Efectivo"/>
    <n v="139"/>
    <n v="10"/>
    <n v="1390"/>
  </r>
  <r>
    <d v="2016-07-15T00:00:00"/>
    <s v="MICROONDAS"/>
    <x v="3"/>
    <s v="Línea Blanca"/>
    <s v="Caballito"/>
    <s v="Mnarduzzi"/>
    <s v="Efectivo"/>
    <n v="1169"/>
    <n v="45"/>
    <n v="52605"/>
  </r>
  <r>
    <d v="2016-07-18T00:00:00"/>
    <s v="REPRODUCTOR DE DVD"/>
    <x v="2"/>
    <s v="TV/Video/DVD"/>
    <s v="Caballito"/>
    <s v="Mnarduzzi"/>
    <s v="Efectivo"/>
    <n v="249"/>
    <n v="30"/>
    <n v="7470"/>
  </r>
  <r>
    <d v="2016-07-29T00:00:00"/>
    <s v="LAVARROPAS"/>
    <x v="5"/>
    <s v="Línea Blanca"/>
    <s v="Caballito"/>
    <s v="Mnarduzzi"/>
    <s v="Tarjeta"/>
    <n v="1069"/>
    <n v="30"/>
    <n v="32070"/>
  </r>
  <r>
    <d v="2016-08-01T00:00:00"/>
    <s v="REPRODUCTOR Y GRABADORA DE DVD"/>
    <x v="2"/>
    <s v="TV/Video/DVD"/>
    <s v="Caballito"/>
    <s v="Mnarduzzi"/>
    <s v="Tarjeta"/>
    <n v="999"/>
    <n v="25"/>
    <n v="24975"/>
  </r>
  <r>
    <d v="2016-08-06T00:00:00"/>
    <s v="LAVAVAJILLAS"/>
    <x v="5"/>
    <s v="Línea Blanca"/>
    <s v="Caballito"/>
    <s v="Mnarduzzi"/>
    <s v="Tarjeta"/>
    <n v="2279"/>
    <n v="24"/>
    <n v="54696"/>
  </r>
  <r>
    <d v="2016-08-08T00:00:00"/>
    <s v="REPRODUCTOR MP3"/>
    <x v="0"/>
    <s v="Audio"/>
    <s v="Caballito"/>
    <s v="Mnarduzzi"/>
    <s v="Efectivo"/>
    <n v="139"/>
    <n v="35"/>
    <n v="4865"/>
  </r>
  <r>
    <d v="2016-08-13T00:00:00"/>
    <s v="LICUADORA"/>
    <x v="0"/>
    <s v="Electro"/>
    <s v="Caballito"/>
    <s v="Mnarduzzi"/>
    <s v="Efectivo"/>
    <n v="75"/>
    <n v="10"/>
    <n v="750"/>
  </r>
  <r>
    <d v="2016-08-19T00:00:00"/>
    <s v="HELADERA CON FREEZER"/>
    <x v="3"/>
    <s v="Línea Blanca"/>
    <s v="Caballito"/>
    <s v="Mnarduzzi"/>
    <s v="Efectivo"/>
    <n v="1269"/>
    <n v="24"/>
    <n v="30456"/>
  </r>
  <r>
    <d v="2016-08-22T00:00:00"/>
    <s v="REPRODUCTOR Y GRABADORA DE DVD"/>
    <x v="2"/>
    <s v="TV/Video/DVD"/>
    <s v="Caballito"/>
    <s v="Mnarduzzi"/>
    <s v="Tarjeta"/>
    <n v="999"/>
    <n v="30"/>
    <n v="29970"/>
  </r>
  <r>
    <d v="2016-08-27T00:00:00"/>
    <s v="REPRODUCTOR MP3"/>
    <x v="0"/>
    <s v="Audio"/>
    <s v="Caballito"/>
    <s v="Mnarduzzi"/>
    <s v="Tarjeta"/>
    <n v="129"/>
    <n v="25"/>
    <n v="3225"/>
  </r>
  <r>
    <d v="2016-08-27T00:00:00"/>
    <s v="AIRE ACONDICIONADO"/>
    <x v="3"/>
    <s v="Aire Acondicionado"/>
    <s v="Caballito"/>
    <s v="Mnarduzzi"/>
    <s v="Tarjeta"/>
    <n v="899"/>
    <n v="36"/>
    <n v="32364"/>
  </r>
  <r>
    <d v="2016-09-01T00:00:00"/>
    <s v="LAVARROPAS"/>
    <x v="5"/>
    <s v="Línea Blanca"/>
    <s v="Caballito"/>
    <s v="Mnarduzzi"/>
    <s v="Tarjeta"/>
    <n v="1259"/>
    <n v="40"/>
    <n v="50360"/>
  </r>
  <r>
    <d v="2016-09-04T00:00:00"/>
    <s v="LICUADORA"/>
    <x v="4"/>
    <s v="Electro"/>
    <s v="Caballito"/>
    <s v="Mnarduzzi"/>
    <s v="Tarjeta"/>
    <n v="99"/>
    <n v="5"/>
    <n v="495"/>
  </r>
  <r>
    <d v="2016-09-05T00:00:00"/>
    <s v="REPRODUCTOR MP3"/>
    <x v="2"/>
    <s v="Audio"/>
    <s v="Caballito"/>
    <s v="Mnarduzzi"/>
    <s v="Tarjeta"/>
    <n v="129"/>
    <n v="10"/>
    <n v="1290"/>
  </r>
  <r>
    <d v="2016-09-05T00:00:00"/>
    <s v="LICUADORA"/>
    <x v="5"/>
    <s v="Electro"/>
    <s v="Caballito"/>
    <s v="Mnarduzzi"/>
    <s v="Tarjeta"/>
    <n v="75"/>
    <n v="30"/>
    <n v="2250"/>
  </r>
  <r>
    <d v="2016-09-08T00:00:00"/>
    <s v="REPRODUCTOR DE DVD"/>
    <x v="2"/>
    <s v="TV/Video/DVD"/>
    <s v="Caballito"/>
    <s v="Mnarduzzi"/>
    <s v="Tarjeta"/>
    <n v="249"/>
    <n v="25"/>
    <n v="6225"/>
  </r>
  <r>
    <d v="2016-09-09T00:00:00"/>
    <s v="CAFETERA"/>
    <x v="10"/>
    <s v="Electro"/>
    <s v="Caballito"/>
    <s v="Mnarduzzi"/>
    <s v="Tarjeta"/>
    <n v="99"/>
    <n v="36"/>
    <n v="3564"/>
  </r>
  <r>
    <d v="2016-09-12T00:00:00"/>
    <s v="REPRODUCTOR DE DVD"/>
    <x v="2"/>
    <s v="TV/Video/DVD"/>
    <s v="Caballito"/>
    <s v="Mnarduzzi"/>
    <s v="Efectivo"/>
    <n v="329"/>
    <n v="40"/>
    <n v="13160"/>
  </r>
  <r>
    <d v="2016-09-17T00:00:00"/>
    <s v="REPRODUCTOR DE DVD"/>
    <x v="2"/>
    <s v="TV/Video/DVD"/>
    <s v="Caballito"/>
    <s v="Mnarduzzi"/>
    <s v="Efectivo"/>
    <n v="249"/>
    <n v="10"/>
    <n v="2490"/>
  </r>
  <r>
    <d v="2016-09-23T00:00:00"/>
    <s v="COCINA"/>
    <x v="4"/>
    <s v="Línea Blanca"/>
    <s v="Caballito"/>
    <s v="Mnarduzzi"/>
    <s v="Tarjeta"/>
    <n v="1249"/>
    <n v="24"/>
    <n v="29976"/>
  </r>
  <r>
    <d v="2016-09-26T00:00:00"/>
    <s v="REPRODUCTOR DE DVD"/>
    <x v="3"/>
    <s v="TV/Video/DVD"/>
    <s v="Caballito"/>
    <s v="Mnarduzzi"/>
    <s v="Efectivo"/>
    <n v="249"/>
    <n v="30"/>
    <n v="7470"/>
  </r>
  <r>
    <d v="2016-10-02T00:00:00"/>
    <s v="REPRODUCTOR Y GRABADORA DE DVD"/>
    <x v="2"/>
    <s v="TV/Video/DVD"/>
    <s v="Caballito"/>
    <s v="Mnarduzzi"/>
    <s v="Tarjeta"/>
    <n v="999"/>
    <n v="7"/>
    <n v="6993"/>
  </r>
  <r>
    <d v="2016-10-08T00:00:00"/>
    <s v="AIRE ACONDICIONADO"/>
    <x v="0"/>
    <s v="Aire Acondicionado"/>
    <s v="Caballito"/>
    <s v="Mnarduzzi"/>
    <s v="Efectivo"/>
    <n v="899"/>
    <n v="2"/>
    <n v="1798"/>
  </r>
  <r>
    <d v="2016-10-10T00:00:00"/>
    <s v="HELADERA CON FREEZER"/>
    <x v="0"/>
    <s v="Línea Blanca"/>
    <s v="Caballito"/>
    <s v="Mnarduzzi"/>
    <s v="Efectivo"/>
    <n v="1279"/>
    <n v="10"/>
    <n v="12790"/>
  </r>
  <r>
    <d v="2016-10-15T00:00:00"/>
    <s v="RADIOGRABADOR "/>
    <x v="0"/>
    <s v="Audio"/>
    <s v="Caballito"/>
    <s v="Mnarduzzi"/>
    <s v="Tarjeta"/>
    <n v="89"/>
    <n v="12"/>
    <n v="1068"/>
  </r>
  <r>
    <d v="2016-10-21T00:00:00"/>
    <s v="REPRODUCTOR DE DVD"/>
    <x v="9"/>
    <s v="TV/Video/DVD"/>
    <s v="Caballito"/>
    <s v="Mnarduzzi"/>
    <s v="Efectivo"/>
    <n v="249"/>
    <n v="10"/>
    <n v="2490"/>
  </r>
  <r>
    <d v="2016-10-24T00:00:00"/>
    <s v="TV COLOR FLAT 21&quot; + REPRODUCTOR DE DVD"/>
    <x v="2"/>
    <s v="TV/Video/DVD"/>
    <s v="Caballito"/>
    <s v="Mnarduzzi"/>
    <s v="Efectivo"/>
    <n v="999"/>
    <n v="2"/>
    <n v="1998"/>
  </r>
  <r>
    <d v="2016-11-04T00:00:00"/>
    <s v="REPRODUCTOR DE DVD"/>
    <x v="7"/>
    <s v="TV/Video/DVD"/>
    <s v="Caballito"/>
    <s v="Mnarduzzi"/>
    <s v="Efectivo"/>
    <n v="249"/>
    <n v="3"/>
    <n v="747"/>
  </r>
  <r>
    <d v="2016-11-12T00:00:00"/>
    <s v="PROCESADORA"/>
    <x v="2"/>
    <s v="Electro"/>
    <s v="Caballito"/>
    <s v="Mnarduzzi"/>
    <s v="Tarjeta"/>
    <n v="195"/>
    <n v="30"/>
    <n v="5850"/>
  </r>
  <r>
    <d v="2016-11-18T00:00:00"/>
    <s v="DEPILADORA"/>
    <x v="2"/>
    <s v="Depiladoras"/>
    <s v="Caballito"/>
    <s v="Mnarduzzi"/>
    <s v="Tarjeta"/>
    <n v="119"/>
    <n v="40"/>
    <n v="4760"/>
  </r>
  <r>
    <d v="2016-11-24T00:00:00"/>
    <s v="PROCESADORA"/>
    <x v="9"/>
    <s v="Electro"/>
    <s v="Caballito"/>
    <s v="Mnarduzzi"/>
    <s v="Efectivo"/>
    <n v="195"/>
    <n v="15"/>
    <n v="2925"/>
  </r>
  <r>
    <d v="2016-11-27T00:00:00"/>
    <s v="PROCESADORA"/>
    <x v="5"/>
    <s v="Electro"/>
    <s v="Caballito"/>
    <s v="Mnarduzzi"/>
    <s v="Efectivo"/>
    <n v="195"/>
    <n v="10"/>
    <n v="1950"/>
  </r>
  <r>
    <d v="2016-12-03T00:00:00"/>
    <s v="TV COLOR FLAT 21&quot; + REPRODUCTOR DE DVD"/>
    <x v="2"/>
    <s v="TV/Video/DVD"/>
    <s v="Caballito"/>
    <s v="Mnarduzzi"/>
    <s v="Efectivo"/>
    <n v="1050"/>
    <n v="30"/>
    <n v="31500"/>
  </r>
  <r>
    <d v="2016-12-08T00:00:00"/>
    <s v="CAFETERA"/>
    <x v="5"/>
    <s v="Electro"/>
    <s v="Caballito"/>
    <s v="Mnarduzzi"/>
    <s v="Efectivo"/>
    <n v="99"/>
    <n v="24"/>
    <n v="2376"/>
  </r>
  <r>
    <d v="2016-12-12T00:00:00"/>
    <s v="REPRODUCTOR Y GRABADORA DE DVD"/>
    <x v="2"/>
    <s v="TV/Video/DVD"/>
    <s v="Caballito"/>
    <s v="Mnarduzzi"/>
    <s v="Efectivo"/>
    <n v="999"/>
    <n v="10"/>
    <n v="9990"/>
  </r>
  <r>
    <d v="2016-12-17T00:00:00"/>
    <s v="REPRODUCTOR Y GRABADORA DE DVD"/>
    <x v="2"/>
    <s v="TV/Video/DVD"/>
    <s v="Caballito"/>
    <s v="Mnarduzzi"/>
    <s v="Efectivo"/>
    <n v="999"/>
    <n v="6"/>
    <n v="5994"/>
  </r>
  <r>
    <d v="2016-12-19T00:00:00"/>
    <s v="HELADERA CON FREEZER"/>
    <x v="2"/>
    <s v="Línea Blanca"/>
    <s v="Caballito"/>
    <s v="Mnarduzzi"/>
    <s v="Efectivo"/>
    <n v="1279"/>
    <n v="22"/>
    <n v="28138"/>
  </r>
  <r>
    <d v="2016-12-24T00:00:00"/>
    <s v="LICUADORA"/>
    <x v="5"/>
    <s v="Electro"/>
    <s v="Caballito"/>
    <s v="Mnarduzzi"/>
    <s v="Efectivo"/>
    <n v="75"/>
    <n v="45"/>
    <n v="3375"/>
  </r>
  <r>
    <d v="2016-12-26T00:00:00"/>
    <s v="REPRODUCTOR Y GRABADORA DE DVD"/>
    <x v="10"/>
    <s v="TV/Video/DVD"/>
    <s v="Caballito"/>
    <s v="Mnarduzzi"/>
    <s v="Tarjeta"/>
    <n v="999"/>
    <n v="9"/>
    <n v="8991"/>
  </r>
  <r>
    <d v="2016-12-30T00:00:00"/>
    <s v="HELADERA CON FREEZER"/>
    <x v="10"/>
    <s v="Línea Blanca"/>
    <s v="Caballito"/>
    <s v="Mnarduzzi"/>
    <s v="Efectivo"/>
    <n v="1579"/>
    <n v="6"/>
    <n v="9474"/>
  </r>
  <r>
    <d v="2016-01-02T00:00:00"/>
    <s v="RADIO  DRK-30"/>
    <x v="3"/>
    <s v="Audio"/>
    <s v="Centro"/>
    <s v="Jlopez"/>
    <s v="Efectivo"/>
    <n v="29"/>
    <n v="10"/>
    <n v="290"/>
  </r>
  <r>
    <d v="2016-01-08T00:00:00"/>
    <s v="HELADERA"/>
    <x v="0"/>
    <s v="Línea Blanca"/>
    <s v="Centro"/>
    <s v="Jlopez"/>
    <s v="Tarjeta"/>
    <n v="869"/>
    <n v="25"/>
    <n v="21725"/>
  </r>
  <r>
    <d v="2016-01-14T00:00:00"/>
    <s v="REPRODUCTOR DE DVD"/>
    <x v="6"/>
    <s v="TV/Video/DVD"/>
    <s v="Centro"/>
    <s v="Jlopez"/>
    <s v="Tarjeta"/>
    <n v="319"/>
    <n v="40"/>
    <n v="12760"/>
  </r>
  <r>
    <d v="2016-01-21T00:00:00"/>
    <s v="HELADERA CON FREEZER"/>
    <x v="0"/>
    <s v="Línea Blanca"/>
    <s v="Centro"/>
    <s v="Jlopez"/>
    <s v="Efectivo"/>
    <n v="1269"/>
    <n v="10"/>
    <n v="12690"/>
  </r>
  <r>
    <d v="2016-01-27T00:00:00"/>
    <s v="REPRODUCTOR DE DVD"/>
    <x v="0"/>
    <s v="TV/Video/DVD"/>
    <s v="Centro"/>
    <s v="Jlopez"/>
    <s v="Efectivo"/>
    <n v="249"/>
    <n v="24"/>
    <n v="5976"/>
  </r>
  <r>
    <d v="2016-01-31T00:00:00"/>
    <s v="REPRODUCTOR MP3"/>
    <x v="0"/>
    <s v="Audio"/>
    <s v="Centro"/>
    <s v="Jlopez"/>
    <s v="Efectivo"/>
    <n v="129"/>
    <n v="30"/>
    <n v="3870"/>
  </r>
  <r>
    <d v="2016-02-06T00:00:00"/>
    <s v="COCINA"/>
    <x v="2"/>
    <s v="Línea Blanca"/>
    <s v="Centro"/>
    <s v="Jlopez"/>
    <s v="Tarjeta"/>
    <n v="699"/>
    <n v="7"/>
    <n v="4893"/>
  </r>
  <r>
    <d v="2016-02-12T00:00:00"/>
    <s v="COCINA"/>
    <x v="3"/>
    <s v="Línea Blanca"/>
    <s v="Centro"/>
    <s v="Jlopez"/>
    <s v="Tarjeta"/>
    <n v="699"/>
    <n v="10"/>
    <n v="6990"/>
  </r>
  <r>
    <d v="2016-02-19T00:00:00"/>
    <s v="SECARROPAS"/>
    <x v="6"/>
    <s v="Línea Blanca"/>
    <s v="Centro"/>
    <s v="Jlopez"/>
    <s v="Tarjeta"/>
    <n v="1159"/>
    <n v="25"/>
    <n v="28975"/>
  </r>
  <r>
    <d v="2016-02-25T00:00:00"/>
    <s v="SECARROPAS"/>
    <x v="2"/>
    <s v="Línea Blanca"/>
    <s v="Centro"/>
    <s v="Jlopez"/>
    <s v="Tarjeta"/>
    <n v="1159"/>
    <n v="40"/>
    <n v="46360"/>
  </r>
  <r>
    <d v="2016-03-03T00:00:00"/>
    <s v="REPRODUCTOR MP3"/>
    <x v="0"/>
    <s v="Audio"/>
    <s v="Centro"/>
    <s v="Jlopez"/>
    <s v="Efectivo"/>
    <n v="139"/>
    <n v="10"/>
    <n v="1390"/>
  </r>
  <r>
    <d v="2016-03-07T00:00:00"/>
    <s v="REPRODUCTOR DE DVD"/>
    <x v="1"/>
    <s v="TV/Video/DVD"/>
    <s v="Centro"/>
    <s v="Jlopez"/>
    <s v="Efectivo"/>
    <n v="229"/>
    <n v="24"/>
    <n v="5496"/>
  </r>
  <r>
    <d v="2016-03-13T00:00:00"/>
    <s v="TV COLOR 14&quot;"/>
    <x v="3"/>
    <s v="TV/Video/DVD"/>
    <s v="Centro"/>
    <s v="Jlopez"/>
    <s v="Efectivo"/>
    <n v="599"/>
    <n v="30"/>
    <n v="17970"/>
  </r>
  <r>
    <d v="2016-03-20T00:00:00"/>
    <s v="REPRODUCTOR DE DVD"/>
    <x v="0"/>
    <s v="TV/Video/DVD"/>
    <s v="Centro"/>
    <s v="Jlopez"/>
    <s v="Efectivo"/>
    <n v="329"/>
    <n v="7"/>
    <n v="2303"/>
  </r>
  <r>
    <d v="2016-03-26T00:00:00"/>
    <s v="HELADERA"/>
    <x v="6"/>
    <s v="Línea Blanca"/>
    <s v="Centro"/>
    <s v="Jlopez"/>
    <s v="Efectivo"/>
    <n v="1029"/>
    <n v="10"/>
    <n v="10290"/>
  </r>
  <r>
    <d v="2016-04-01T00:00:00"/>
    <s v="LAVAVAJILLAS"/>
    <x v="4"/>
    <s v="Línea Blanca"/>
    <s v="Centro"/>
    <s v="Jlopez"/>
    <s v="Efectivo"/>
    <n v="2309"/>
    <n v="25"/>
    <n v="57725"/>
  </r>
  <r>
    <d v="2016-04-07T00:00:00"/>
    <s v="MICROONDAS"/>
    <x v="4"/>
    <s v="Línea Blanca"/>
    <s v="Centro"/>
    <s v="Jlopez"/>
    <s v="Efectivo"/>
    <n v="1169"/>
    <n v="40"/>
    <n v="46760"/>
  </r>
  <r>
    <d v="2016-04-11T00:00:00"/>
    <s v="RADIO RELOJ CR-001"/>
    <x v="0"/>
    <s v="Audio"/>
    <s v="Centro"/>
    <s v="Jlopez"/>
    <s v="Efectivo"/>
    <n v="39"/>
    <n v="10"/>
    <n v="390"/>
  </r>
  <r>
    <d v="2016-04-18T00:00:00"/>
    <s v="REPRODUCTOR MP3"/>
    <x v="9"/>
    <s v="Audio"/>
    <s v="Centro"/>
    <s v="Jlopez"/>
    <s v="Efectivo"/>
    <n v="139"/>
    <n v="24"/>
    <n v="3336"/>
  </r>
  <r>
    <d v="2016-04-24T00:00:00"/>
    <s v="TV COLOR FLAT 21&quot; + REPRODUCTOR DE DVD"/>
    <x v="2"/>
    <s v="TV/Video/DVD"/>
    <s v="Centro"/>
    <s v="Jlopez"/>
    <s v="Efectivo"/>
    <n v="1003"/>
    <n v="30"/>
    <n v="30090"/>
  </r>
  <r>
    <d v="2016-04-30T00:00:00"/>
    <s v="RADIO RELOJ CR-001"/>
    <x v="0"/>
    <s v="Audio"/>
    <s v="Centro"/>
    <s v="Agomez"/>
    <s v="Efectivo"/>
    <n v="39"/>
    <n v="7"/>
    <n v="273"/>
  </r>
  <r>
    <d v="2016-05-06T00:00:00"/>
    <s v="TV COLOR FLAT 21&quot; + REPRODUCTOR DE DVD"/>
    <x v="2"/>
    <s v="TV/Video/DVD"/>
    <s v="Centro"/>
    <s v="Agomez"/>
    <s v="Efectivo"/>
    <n v="1002"/>
    <n v="10"/>
    <n v="10020"/>
  </r>
  <r>
    <d v="2016-05-12T00:00:00"/>
    <s v="COCINA"/>
    <x v="4"/>
    <s v="Línea Blanca"/>
    <s v="Centro"/>
    <s v="Agomez"/>
    <s v="Efectivo"/>
    <n v="1249"/>
    <n v="25"/>
    <n v="31225"/>
  </r>
  <r>
    <d v="2016-05-19T00:00:00"/>
    <s v="COCINA"/>
    <x v="3"/>
    <s v="Línea Blanca"/>
    <s v="Centro"/>
    <s v="Agomez"/>
    <s v="Efectivo"/>
    <n v="1399"/>
    <n v="40"/>
    <n v="55960"/>
  </r>
  <r>
    <d v="2016-05-23T00:00:00"/>
    <s v="REPRODUCTOR DE DVD"/>
    <x v="4"/>
    <s v="TV/Video/DVD"/>
    <s v="Centro"/>
    <s v="Agomez"/>
    <s v="Efectivo"/>
    <n v="329"/>
    <n v="10"/>
    <n v="3290"/>
  </r>
  <r>
    <d v="2016-05-29T00:00:00"/>
    <s v="REPRODUCTOR DE DVD"/>
    <x v="2"/>
    <s v="TV/Video/DVD"/>
    <s v="Centro"/>
    <s v="Agomez"/>
    <s v="Efectivo"/>
    <n v="249"/>
    <n v="24"/>
    <n v="5976"/>
  </r>
  <r>
    <d v="2016-06-04T00:00:00"/>
    <s v="LAVAVAJILLAS"/>
    <x v="6"/>
    <s v="Línea Blanca"/>
    <s v="Centro"/>
    <s v="Agomez"/>
    <s v="Tarjeta"/>
    <n v="2309"/>
    <n v="30"/>
    <n v="69270"/>
  </r>
  <r>
    <d v="2016-06-10T00:00:00"/>
    <s v="COCINA"/>
    <x v="2"/>
    <s v="Línea Blanca"/>
    <s v="Centro"/>
    <s v="Agomez"/>
    <s v="Tarjeta"/>
    <n v="1249"/>
    <n v="7"/>
    <n v="8743"/>
  </r>
  <r>
    <d v="2016-06-20T00:00:00"/>
    <s v="LICUADORA"/>
    <x v="5"/>
    <s v="Electro"/>
    <s v="Centro"/>
    <s v="Agomez"/>
    <s v="Efectivo"/>
    <n v="99"/>
    <n v="30"/>
    <n v="2970"/>
  </r>
  <r>
    <d v="2016-06-27T00:00:00"/>
    <s v="COCINA"/>
    <x v="3"/>
    <s v="Línea Blanca"/>
    <s v="Centro"/>
    <s v="Agomez"/>
    <s v="Efectivo"/>
    <n v="1399"/>
    <n v="40"/>
    <n v="55960"/>
  </r>
  <r>
    <d v="2016-07-03T00:00:00"/>
    <s v="HELADERA CON FREEZER"/>
    <x v="2"/>
    <s v="Línea Blanca"/>
    <s v="Centro"/>
    <s v="Agomez"/>
    <s v="Efectivo"/>
    <n v="1579"/>
    <n v="10"/>
    <n v="15790"/>
  </r>
  <r>
    <d v="2016-07-09T00:00:00"/>
    <s v="COCINA"/>
    <x v="2"/>
    <s v="Línea Blanca"/>
    <s v="Centro"/>
    <s v="Agomez"/>
    <s v="Efectivo"/>
    <n v="1399"/>
    <n v="24"/>
    <n v="33576"/>
  </r>
  <r>
    <d v="2016-07-28T00:00:00"/>
    <s v="FREEZER"/>
    <x v="2"/>
    <s v="Línea Blanca"/>
    <s v="Centro"/>
    <s v="Agomez"/>
    <s v="Tarjeta"/>
    <n v="1049"/>
    <n v="10"/>
    <n v="10490"/>
  </r>
  <r>
    <d v="2016-08-12T00:00:00"/>
    <s v="LICUADORA"/>
    <x v="3"/>
    <s v="Electro"/>
    <s v="Centro"/>
    <s v="Agomez"/>
    <s v="Efectivo"/>
    <n v="99"/>
    <n v="30"/>
    <n v="2970"/>
  </r>
  <r>
    <d v="2016-08-15T00:00:00"/>
    <s v="REPRODUCTOR MP3"/>
    <x v="0"/>
    <s v="Audio"/>
    <s v="Centro"/>
    <s v="Agomez"/>
    <s v="Efectivo"/>
    <n v="129"/>
    <n v="7"/>
    <n v="903"/>
  </r>
  <r>
    <d v="2016-08-21T00:00:00"/>
    <s v="FREEZER"/>
    <x v="10"/>
    <s v="Línea Blanca"/>
    <s v="Centro"/>
    <s v="Agomez"/>
    <s v="Efectivo"/>
    <n v="1049"/>
    <n v="10"/>
    <n v="10490"/>
  </r>
  <r>
    <d v="2016-08-29T00:00:00"/>
    <s v="LAVARROPAS"/>
    <x v="5"/>
    <s v="Línea Blanca"/>
    <s v="Centro"/>
    <s v="Agomez"/>
    <s v="Tarjeta"/>
    <n v="1259"/>
    <n v="24"/>
    <n v="30216"/>
  </r>
  <r>
    <d v="2016-09-10T00:00:00"/>
    <s v="REPRODUCTOR DE DVD"/>
    <x v="2"/>
    <s v="TV/Video/DVD"/>
    <s v="Centro"/>
    <s v="Agomez"/>
    <s v="Efectivo"/>
    <n v="329"/>
    <n v="24"/>
    <n v="7896"/>
  </r>
  <r>
    <d v="2016-09-16T00:00:00"/>
    <s v="LAVAVAJILLAS"/>
    <x v="0"/>
    <s v="Línea Blanca"/>
    <s v="Centro"/>
    <s v="Srambaldo"/>
    <s v="Efectivo"/>
    <n v="1599"/>
    <n v="30"/>
    <n v="47970"/>
  </r>
  <r>
    <d v="2016-09-22T00:00:00"/>
    <s v="LAVAVAJILLAS"/>
    <x v="0"/>
    <s v="Línea Blanca"/>
    <s v="Centro"/>
    <s v="Srambaldo"/>
    <s v="Efectivo"/>
    <n v="2279"/>
    <n v="7"/>
    <n v="15953"/>
  </r>
  <r>
    <d v="2016-09-25T00:00:00"/>
    <s v="LAVAVAJILLAS"/>
    <x v="0"/>
    <s v="Línea Blanca"/>
    <s v="Centro"/>
    <s v="Srambaldo"/>
    <s v="Tarjeta"/>
    <n v="1599"/>
    <n v="10"/>
    <n v="15990"/>
  </r>
  <r>
    <d v="2016-10-01T00:00:00"/>
    <s v="LAVAVAJILLAS"/>
    <x v="2"/>
    <s v="Línea Blanca"/>
    <s v="Centro"/>
    <s v="Srambaldo"/>
    <s v="Efectivo"/>
    <n v="2279"/>
    <n v="25"/>
    <n v="56975"/>
  </r>
  <r>
    <d v="2016-10-06T00:00:00"/>
    <s v="REPRODUCTOR MP3"/>
    <x v="2"/>
    <s v="Audio"/>
    <s v="Centro"/>
    <s v="Srambaldo"/>
    <s v="Tarjeta"/>
    <n v="139"/>
    <n v="40"/>
    <n v="5560"/>
  </r>
  <r>
    <d v="2016-10-09T00:00:00"/>
    <s v="COCINA"/>
    <x v="5"/>
    <s v="Línea Blanca"/>
    <s v="Centro"/>
    <s v="Srambaldo"/>
    <s v="Tarjeta"/>
    <n v="1249"/>
    <n v="5"/>
    <n v="6245"/>
  </r>
  <r>
    <d v="2016-10-09T00:00:00"/>
    <s v="REPRODUCTOR DE DVD"/>
    <x v="10"/>
    <s v="TV/Video/DVD"/>
    <s v="Centro"/>
    <s v="Srambaldo"/>
    <s v="Efectivo"/>
    <n v="249"/>
    <n v="6"/>
    <n v="1494"/>
  </r>
  <r>
    <d v="2016-10-14T00:00:00"/>
    <s v="LAVAVAJILLAS"/>
    <x v="9"/>
    <s v="Línea Blanca"/>
    <s v="Centro"/>
    <s v="Srambaldo"/>
    <s v="Efectivo"/>
    <n v="1599"/>
    <n v="18"/>
    <n v="28782"/>
  </r>
  <r>
    <d v="2016-10-17T00:00:00"/>
    <s v="LAVARROPAS"/>
    <x v="9"/>
    <s v="Línea Blanca"/>
    <s v="Centro"/>
    <s v="Srambaldo"/>
    <s v="Efectivo"/>
    <n v="1429"/>
    <n v="7"/>
    <n v="10003"/>
  </r>
  <r>
    <d v="2016-10-23T00:00:00"/>
    <s v="DEPILADORA"/>
    <x v="2"/>
    <s v="Depiladoras"/>
    <s v="Centro"/>
    <s v="Srambaldo"/>
    <s v="Efectivo"/>
    <n v="119"/>
    <n v="4"/>
    <n v="476"/>
  </r>
  <r>
    <d v="2016-10-27T00:00:00"/>
    <s v="TV COLOR FLAT 21&quot; + REPRODUCTOR DE DVD"/>
    <x v="2"/>
    <s v="TV/Video/DVD"/>
    <s v="Centro"/>
    <s v="Srambaldo"/>
    <s v="Efectivo"/>
    <n v="999"/>
    <n v="6"/>
    <n v="5994"/>
  </r>
  <r>
    <d v="2016-10-28T00:00:00"/>
    <s v="TV COLOR FLAT 21&quot; + REPRODUCTOR DE DVD"/>
    <x v="2"/>
    <s v="TV/Video/DVD"/>
    <s v="Centro"/>
    <s v="Srambaldo"/>
    <s v="Efectivo"/>
    <n v="999"/>
    <n v="5"/>
    <n v="4995"/>
  </r>
  <r>
    <d v="2016-10-29T00:00:00"/>
    <s v="TV COLOR FLAT 21&quot; + REPRODUCTOR DE DVD"/>
    <x v="2"/>
    <s v="TV/Video/DVD"/>
    <s v="Centro"/>
    <s v="Srambaldo"/>
    <s v="Efectivo"/>
    <n v="999"/>
    <n v="9"/>
    <n v="8991"/>
  </r>
  <r>
    <d v="2016-11-03T00:00:00"/>
    <s v="COCINA"/>
    <x v="9"/>
    <s v="Línea Blanca"/>
    <s v="Centro"/>
    <s v="Srambaldo"/>
    <s v="Efectivo"/>
    <n v="1349"/>
    <n v="6"/>
    <n v="8094"/>
  </r>
  <r>
    <d v="2016-11-11T00:00:00"/>
    <s v="LAVAVAJILLAS"/>
    <x v="7"/>
    <s v="Línea Blanca"/>
    <s v="Centro"/>
    <s v="Srambaldo"/>
    <s v="Tarjeta"/>
    <n v="1599"/>
    <n v="5"/>
    <n v="7995"/>
  </r>
  <r>
    <d v="2016-11-17T00:00:00"/>
    <s v="REPRODUCTOR DE DVD"/>
    <x v="0"/>
    <s v="TV/Video/DVD"/>
    <s v="Centro"/>
    <s v="Srambaldo"/>
    <s v="Tarjeta"/>
    <n v="249"/>
    <n v="24"/>
    <n v="5976"/>
  </r>
  <r>
    <d v="2016-11-20T00:00:00"/>
    <s v="REPRODUCTOR MP3"/>
    <x v="2"/>
    <s v="Audio"/>
    <s v="Centro"/>
    <s v="Srambaldo"/>
    <s v="Efectivo"/>
    <n v="129"/>
    <n v="10"/>
    <n v="1290"/>
  </r>
  <r>
    <d v="2016-11-26T00:00:00"/>
    <s v="HELADERA CON FREEZER"/>
    <x v="2"/>
    <s v="Línea Blanca"/>
    <s v="Centro"/>
    <s v="Srambaldo"/>
    <s v="Efectivo"/>
    <n v="1579"/>
    <n v="6"/>
    <n v="9474"/>
  </r>
  <r>
    <d v="2016-12-02T00:00:00"/>
    <s v="TV COLOR FLAT 21&quot; + REPRODUCTOR DE DVD"/>
    <x v="2"/>
    <s v="TV/Video/DVD"/>
    <s v="Centro"/>
    <s v="Srambaldo"/>
    <s v="Efectivo"/>
    <n v="1050"/>
    <n v="22"/>
    <n v="23100"/>
  </r>
  <r>
    <d v="2016-12-05T00:00:00"/>
    <s v="HELADERA CON FREEZER"/>
    <x v="10"/>
    <s v="Línea Blanca"/>
    <s v="Centro"/>
    <s v="Srambaldo"/>
    <s v="Efectivo"/>
    <n v="1269"/>
    <n v="7"/>
    <n v="8883"/>
  </r>
  <r>
    <d v="2016-12-11T00:00:00"/>
    <s v="PROCESADORA"/>
    <x v="2"/>
    <s v="Electro"/>
    <s v="Centro"/>
    <s v="Srambaldo"/>
    <s v="Efectivo"/>
    <n v="195"/>
    <n v="10"/>
    <n v="1950"/>
  </r>
  <r>
    <d v="2016-12-16T00:00:00"/>
    <s v="REPRODUCTOR Y GRABADORA DE DVD"/>
    <x v="2"/>
    <s v="TV/Video/DVD"/>
    <s v="Centro"/>
    <s v="Srambaldo"/>
    <s v="Efectivo"/>
    <n v="999"/>
    <n v="30"/>
    <n v="29970"/>
  </r>
  <r>
    <d v="2016-12-18T00:00:00"/>
    <s v="REPRODUCTOR DE DVD"/>
    <x v="2"/>
    <s v="TV/Video/DVD"/>
    <s v="Centro"/>
    <s v="Srambaldo"/>
    <s v="Efectivo"/>
    <n v="249"/>
    <n v="35"/>
    <n v="8715"/>
  </r>
  <r>
    <d v="2016-12-23T00:00:00"/>
    <s v="HELADERA CON FREEZER"/>
    <x v="10"/>
    <s v="Línea Blanca"/>
    <s v="Centro"/>
    <s v="Srambaldo"/>
    <s v="Efectivo"/>
    <n v="1269"/>
    <n v="8"/>
    <n v="10152"/>
  </r>
  <r>
    <d v="2016-12-25T00:00:00"/>
    <s v="REPRODUCTOR Y GRABADORA DE DVD"/>
    <x v="2"/>
    <s v="TV/Video/DVD"/>
    <s v="Centro"/>
    <s v="Srambaldo"/>
    <s v="Tarjeta"/>
    <n v="999"/>
    <n v="8"/>
    <n v="7992"/>
  </r>
  <r>
    <d v="2016-12-30T00:00:00"/>
    <s v="BATIDORA MANUAL"/>
    <x v="3"/>
    <s v="Electro"/>
    <s v="Centro"/>
    <s v="Srambaldo"/>
    <s v="Efectivo"/>
    <n v="155"/>
    <n v="26"/>
    <n v="4030"/>
  </r>
  <r>
    <d v="2016-01-03T00:00:00"/>
    <s v="HELADERA"/>
    <x v="3"/>
    <s v="Línea Blanca"/>
    <s v="Liniers"/>
    <s v="Ggonzalez"/>
    <s v="Tarjeta"/>
    <n v="869"/>
    <n v="45"/>
    <n v="39105"/>
  </r>
  <r>
    <d v="2016-01-09T00:00:00"/>
    <s v="FREEZER"/>
    <x v="6"/>
    <s v="Línea Blanca"/>
    <s v="Liniers"/>
    <s v="Ggonzalez"/>
    <s v="Tarjeta"/>
    <n v="849"/>
    <n v="36"/>
    <n v="30564"/>
  </r>
  <r>
    <d v="2016-01-15T00:00:00"/>
    <s v="REPRODUCTOR DE DVD"/>
    <x v="0"/>
    <s v="TV/Video/DVD"/>
    <s v="Liniers"/>
    <s v="Dacosta"/>
    <s v="Efectivo"/>
    <n v="319"/>
    <n v="35"/>
    <n v="11165"/>
  </r>
  <r>
    <d v="2016-01-21T00:00:00"/>
    <s v="HELADERA"/>
    <x v="0"/>
    <s v="Línea Blanca"/>
    <s v="Liniers"/>
    <s v="Mnoguera"/>
    <s v="Efectivo"/>
    <n v="1029"/>
    <n v="30"/>
    <n v="30870"/>
  </r>
  <r>
    <d v="2016-01-27T00:00:00"/>
    <s v="COCINA"/>
    <x v="0"/>
    <s v="Línea Blanca"/>
    <s v="Liniers"/>
    <s v="Ggonzalez"/>
    <s v="Efectivo"/>
    <n v="1249"/>
    <n v="10"/>
    <n v="12490"/>
  </r>
  <r>
    <d v="2016-02-03T00:00:00"/>
    <s v="COCINA"/>
    <x v="0"/>
    <s v="Línea Blanca"/>
    <s v="Liniers"/>
    <s v="Dacosta"/>
    <s v="Efectivo"/>
    <n v="1249"/>
    <n v="5"/>
    <n v="6245"/>
  </r>
  <r>
    <d v="2016-02-07T00:00:00"/>
    <s v="DEPILADORA"/>
    <x v="2"/>
    <s v="Depiladoras"/>
    <s v="Liniers"/>
    <s v="Mnoguera"/>
    <s v="Tarjeta"/>
    <n v="169"/>
    <n v="6"/>
    <n v="1014"/>
  </r>
  <r>
    <d v="2016-02-13T00:00:00"/>
    <s v="SECARROPAS"/>
    <x v="3"/>
    <s v="Línea Blanca"/>
    <s v="Liniers"/>
    <s v="Ggonzalez"/>
    <s v="Tarjeta"/>
    <n v="1159"/>
    <n v="45"/>
    <n v="52155"/>
  </r>
  <r>
    <d v="2016-02-19T00:00:00"/>
    <s v="REPRODUCTOR MP3"/>
    <x v="3"/>
    <s v="Audio"/>
    <s v="Liniers"/>
    <s v="Ggonzalez"/>
    <s v="Tarjeta"/>
    <n v="139"/>
    <n v="36"/>
    <n v="5004"/>
  </r>
  <r>
    <d v="2016-02-25T00:00:00"/>
    <s v="REPRODUCTOR DE DVD"/>
    <x v="3"/>
    <s v="TV/Video/DVD"/>
    <s v="Liniers"/>
    <s v="Mnoguera"/>
    <s v="Tarjeta"/>
    <n v="329"/>
    <n v="35"/>
    <n v="11515"/>
  </r>
  <r>
    <d v="2016-03-04T00:00:00"/>
    <s v="COCINA"/>
    <x v="3"/>
    <s v="Línea Blanca"/>
    <s v="Liniers"/>
    <s v="Dacosta"/>
    <s v="Efectivo"/>
    <n v="1249"/>
    <n v="30"/>
    <n v="37470"/>
  </r>
  <r>
    <d v="2016-03-10T00:00:00"/>
    <s v="COCINA"/>
    <x v="1"/>
    <s v="Línea Blanca"/>
    <s v="Liniers"/>
    <s v="Dacosta"/>
    <s v="Efectivo"/>
    <n v="699"/>
    <n v="10"/>
    <n v="6990"/>
  </r>
  <r>
    <d v="2016-03-14T00:00:00"/>
    <s v="SECARROPAS"/>
    <x v="6"/>
    <s v="Línea Blanca"/>
    <s v="Liniers"/>
    <s v="Dacosta"/>
    <s v="Efectivo"/>
    <n v="259"/>
    <n v="5"/>
    <n v="1295"/>
  </r>
  <r>
    <d v="2016-03-20T00:00:00"/>
    <s v="COCINA"/>
    <x v="0"/>
    <s v="Línea Blanca"/>
    <s v="Liniers"/>
    <s v="Dacosta"/>
    <s v="Efectivo"/>
    <n v="1249"/>
    <n v="6"/>
    <n v="7494"/>
  </r>
  <r>
    <d v="2016-03-26T00:00:00"/>
    <s v="REPRODUCTOR MP3"/>
    <x v="6"/>
    <s v="Audio"/>
    <s v="Liniers"/>
    <s v="Dacosta"/>
    <s v="Efectivo"/>
    <n v="139"/>
    <n v="45"/>
    <n v="6255"/>
  </r>
  <r>
    <d v="2016-04-02T00:00:00"/>
    <s v="REPRODUCTOR DE DVD"/>
    <x v="9"/>
    <s v="TV/Video/DVD"/>
    <s v="Liniers"/>
    <s v="Dacosta"/>
    <s v="Tarjeta"/>
    <n v="229"/>
    <n v="36"/>
    <n v="8244"/>
  </r>
  <r>
    <d v="2016-04-08T00:00:00"/>
    <s v="REPRODUCTOR DE DVD"/>
    <x v="0"/>
    <s v="TV/Video/DVD"/>
    <s v="Liniers"/>
    <s v="Dacosta"/>
    <s v="Tarjeta"/>
    <n v="229"/>
    <n v="35"/>
    <n v="8015"/>
  </r>
  <r>
    <d v="2016-04-14T00:00:00"/>
    <s v="HELADERA"/>
    <x v="3"/>
    <s v="Línea Blanca"/>
    <s v="Liniers"/>
    <s v="Dacosta"/>
    <s v="Tarjeta"/>
    <n v="1029"/>
    <n v="30"/>
    <n v="30870"/>
  </r>
  <r>
    <d v="2016-04-18T00:00:00"/>
    <s v="LAVAVAJILLAS"/>
    <x v="2"/>
    <s v="Línea Blanca"/>
    <s v="Liniers"/>
    <s v="Dacosta"/>
    <s v="Tarjeta"/>
    <n v="2309"/>
    <n v="10"/>
    <n v="23090"/>
  </r>
  <r>
    <d v="2016-04-24T00:00:00"/>
    <s v="TV COLOR FLAT 21&quot; + REPRODUCTOR DE DVD"/>
    <x v="2"/>
    <s v="TV/Video/DVD"/>
    <s v="Liniers"/>
    <s v="Dacosta"/>
    <s v="Efectivo"/>
    <n v="1004"/>
    <n v="5"/>
    <n v="5020"/>
  </r>
  <r>
    <d v="2016-05-01T00:00:00"/>
    <s v="MICROONDAS"/>
    <x v="0"/>
    <s v="Línea Blanca"/>
    <s v="Liniers"/>
    <s v="Dacosta"/>
    <s v="Efectivo"/>
    <n v="1169"/>
    <n v="6"/>
    <n v="7014"/>
  </r>
  <r>
    <d v="2016-05-07T00:00:00"/>
    <s v="TV COLOR FLAT 21&quot; + REPRODUCTOR DE DVD"/>
    <x v="2"/>
    <s v="TV/Video/DVD"/>
    <s v="Liniers"/>
    <s v="Dacosta"/>
    <s v="Efectivo"/>
    <n v="1003"/>
    <n v="45"/>
    <n v="45135"/>
  </r>
  <r>
    <d v="2016-05-13T00:00:00"/>
    <s v="REPRODUCTOR DE DVD"/>
    <x v="2"/>
    <s v="TV/Video/DVD"/>
    <s v="Liniers"/>
    <s v="Dacosta"/>
    <s v="Efectivo"/>
    <n v="229"/>
    <n v="36"/>
    <n v="8244"/>
  </r>
  <r>
    <d v="2016-05-19T00:00:00"/>
    <s v="HELADERA"/>
    <x v="9"/>
    <s v="Línea Blanca"/>
    <s v="Liniers"/>
    <s v="Dacosta"/>
    <s v="Efectivo"/>
    <n v="909"/>
    <n v="35"/>
    <n v="31815"/>
  </r>
  <r>
    <d v="2016-05-23T00:00:00"/>
    <s v="REPRODUCTOR DE DVD"/>
    <x v="9"/>
    <s v="TV/Video/DVD"/>
    <s v="Liniers"/>
    <s v="Dacosta"/>
    <s v="Efectivo"/>
    <n v="229"/>
    <n v="30"/>
    <n v="6870"/>
  </r>
  <r>
    <d v="2016-05-30T00:00:00"/>
    <s v="LICUADORA"/>
    <x v="9"/>
    <s v="Electro"/>
    <s v="Liniers"/>
    <s v="Dacosta"/>
    <s v="Tarjeta"/>
    <n v="99"/>
    <n v="10"/>
    <n v="990"/>
  </r>
  <r>
    <d v="2016-06-05T00:00:00"/>
    <s v="REPRODUCTOR MP3"/>
    <x v="9"/>
    <s v="Audio"/>
    <s v="Liniers"/>
    <s v="Dacosta"/>
    <s v="Tarjeta"/>
    <n v="139"/>
    <n v="5"/>
    <n v="695"/>
  </r>
  <r>
    <d v="2016-06-11T00:00:00"/>
    <s v="LICUADORA"/>
    <x v="0"/>
    <s v="Electro"/>
    <s v="Liniers"/>
    <s v="Dacosta"/>
    <s v="Tarjeta"/>
    <n v="99"/>
    <n v="6"/>
    <n v="594"/>
  </r>
  <r>
    <d v="2016-06-13T00:00:00"/>
    <s v="MICROONDAS"/>
    <x v="3"/>
    <s v="Línea Blanca"/>
    <s v="Liniers"/>
    <s v="Dacosta"/>
    <s v="Tarjeta"/>
    <n v="1169"/>
    <n v="40"/>
    <n v="46760"/>
  </r>
  <r>
    <d v="2016-06-16T00:00:00"/>
    <s v="HELADERA CON FREEZER"/>
    <x v="9"/>
    <s v="Línea Blanca"/>
    <s v="Liniers"/>
    <s v="Dacosta"/>
    <s v="Tarjeta"/>
    <n v="1269"/>
    <n v="35"/>
    <n v="44415"/>
  </r>
  <r>
    <d v="2016-06-17T00:00:00"/>
    <s v="COCINA"/>
    <x v="9"/>
    <s v="Línea Blanca"/>
    <s v="Liniers"/>
    <s v="Dacosta"/>
    <s v="Tarjeta"/>
    <n v="1399"/>
    <n v="10"/>
    <n v="13990"/>
  </r>
  <r>
    <d v="2016-06-23T00:00:00"/>
    <s v="REPRODUCTOR DE DVD"/>
    <x v="9"/>
    <s v="TV/Video/DVD"/>
    <s v="Liniers"/>
    <s v="Dacosta"/>
    <s v="Efectivo"/>
    <n v="249"/>
    <n v="25"/>
    <n v="6225"/>
  </r>
  <r>
    <d v="2016-06-30T00:00:00"/>
    <s v="FREEZER"/>
    <x v="5"/>
    <s v="Línea Blanca"/>
    <s v="Liniers"/>
    <s v="Dacosta"/>
    <s v="Efectivo"/>
    <n v="1049"/>
    <n v="35"/>
    <n v="36715"/>
  </r>
  <r>
    <d v="2016-07-04T00:00:00"/>
    <s v="REPRODUCTOR DE DVD"/>
    <x v="0"/>
    <s v="TV/Video/DVD"/>
    <s v="Liniers"/>
    <s v="Dacosta"/>
    <s v="Efectivo"/>
    <n v="329"/>
    <n v="30"/>
    <n v="9870"/>
  </r>
  <r>
    <d v="2016-07-10T00:00:00"/>
    <s v="REPRODUCTOR DE DVD"/>
    <x v="3"/>
    <s v="TV/Video/DVD"/>
    <s v="Liniers"/>
    <s v="Dacosta"/>
    <s v="Efectivo"/>
    <n v="329"/>
    <n v="10"/>
    <n v="3290"/>
  </r>
  <r>
    <d v="2016-07-29T00:00:00"/>
    <s v="LICUADORA"/>
    <x v="3"/>
    <s v="Electro"/>
    <s v="Liniers"/>
    <s v="Dacosta"/>
    <s v="Efectivo"/>
    <n v="99"/>
    <n v="45"/>
    <n v="4455"/>
  </r>
  <r>
    <d v="2016-07-31T00:00:00"/>
    <s v="MICROONDAS"/>
    <x v="3"/>
    <s v="Línea Blanca"/>
    <s v="Liniers"/>
    <s v="Ggonzalez"/>
    <s v="Tarjeta"/>
    <n v="1169"/>
    <n v="10"/>
    <n v="11690"/>
  </r>
  <r>
    <d v="2016-07-31T00:00:00"/>
    <s v="FREEZER"/>
    <x v="2"/>
    <s v="Línea Blanca"/>
    <s v="Liniers"/>
    <s v="Ggonzalez"/>
    <s v="Efectivo"/>
    <n v="1049"/>
    <n v="30"/>
    <n v="31470"/>
  </r>
  <r>
    <d v="2016-08-04T00:00:00"/>
    <s v="REPRODUCTOR Y GRABADORA DE DVD"/>
    <x v="2"/>
    <s v="TV/Video/DVD"/>
    <s v="Liniers"/>
    <s v="Ggonzalez"/>
    <s v="Efectivo"/>
    <n v="999"/>
    <n v="36"/>
    <n v="35964"/>
  </r>
  <r>
    <d v="2016-08-05T00:00:00"/>
    <s v="REPRODUCTOR Y GRABADORA DE DVD"/>
    <x v="2"/>
    <s v="TV/Video/DVD"/>
    <s v="Liniers"/>
    <s v="Ggonzalez"/>
    <s v="Tarjeta"/>
    <n v="999"/>
    <n v="7"/>
    <n v="6993"/>
  </r>
  <r>
    <d v="2016-08-05T00:00:00"/>
    <s v="LICUADORA"/>
    <x v="0"/>
    <s v="Electro"/>
    <s v="Liniers"/>
    <s v="Ggonzalez"/>
    <s v="Efectivo"/>
    <n v="75"/>
    <n v="6"/>
    <n v="450"/>
  </r>
  <r>
    <d v="2016-08-07T00:00:00"/>
    <s v="RADIO RELOJ CR-001"/>
    <x v="2"/>
    <s v="Audio"/>
    <s v="Liniers"/>
    <s v="Ggonzalez"/>
    <s v="Efectivo"/>
    <n v="39"/>
    <n v="10"/>
    <n v="390"/>
  </r>
  <r>
    <d v="2016-08-07T00:00:00"/>
    <s v="LICUADORA"/>
    <x v="6"/>
    <s v="Electro"/>
    <s v="Liniers"/>
    <s v="Ggonzalez"/>
    <s v="Tarjeta"/>
    <n v="75"/>
    <n v="40"/>
    <n v="3000"/>
  </r>
  <r>
    <d v="2016-08-12T00:00:00"/>
    <s v="FREEZER"/>
    <x v="2"/>
    <s v="Línea Blanca"/>
    <s v="Liniers"/>
    <s v="Ggonzalez"/>
    <s v="Efectivo"/>
    <n v="1049"/>
    <n v="5"/>
    <n v="5245"/>
  </r>
  <r>
    <d v="2016-08-18T00:00:00"/>
    <s v="LAVARROPAS"/>
    <x v="3"/>
    <s v="Línea Blanca"/>
    <s v="Liniers"/>
    <s v="Ggonzalez"/>
    <s v="Efectivo"/>
    <n v="1259"/>
    <n v="6"/>
    <n v="7554"/>
  </r>
  <r>
    <d v="2016-08-22T00:00:00"/>
    <s v="HELADERA CON FREEZER"/>
    <x v="2"/>
    <s v="Línea Blanca"/>
    <s v="Liniers"/>
    <s v="Ggonzalez"/>
    <s v="Efectivo"/>
    <n v="1279"/>
    <n v="45"/>
    <n v="57555"/>
  </r>
  <r>
    <d v="2016-08-25T00:00:00"/>
    <s v="REPRODUCTOR Y GRABADORA DE DVD"/>
    <x v="0"/>
    <s v="TV/Video/DVD"/>
    <s v="Liniers"/>
    <s v="Ggonzalez"/>
    <s v="Tarjeta"/>
    <n v="999"/>
    <n v="10"/>
    <n v="9990"/>
  </r>
  <r>
    <d v="2016-08-26T00:00:00"/>
    <s v="COCINA"/>
    <x v="4"/>
    <s v="Línea Blanca"/>
    <s v="Liniers"/>
    <s v="Ggonzalez"/>
    <s v="Tarjeta"/>
    <n v="1249"/>
    <n v="30"/>
    <n v="37470"/>
  </r>
  <r>
    <d v="2016-09-01T00:00:00"/>
    <s v="REPRODUCTOR DE DVD"/>
    <x v="0"/>
    <s v="TV/Video/DVD"/>
    <s v="Liniers"/>
    <s v="Ggonzalez"/>
    <s v="Tarjeta"/>
    <n v="249"/>
    <n v="10"/>
    <n v="2490"/>
  </r>
  <r>
    <d v="2016-09-02T00:00:00"/>
    <s v="CAFETERA"/>
    <x v="0"/>
    <s v="Electro"/>
    <s v="Liniers"/>
    <s v="Ggonzalez"/>
    <s v="Tarjeta"/>
    <n v="99"/>
    <n v="10"/>
    <n v="990"/>
  </r>
  <r>
    <d v="2016-09-03T00:00:00"/>
    <s v="AIRE ACONDICIONADO"/>
    <x v="3"/>
    <s v="Aire Acondicionado"/>
    <s v="Liniers"/>
    <s v="Ggonzalez"/>
    <s v="Tarjeta"/>
    <n v="899"/>
    <n v="45"/>
    <n v="40455"/>
  </r>
  <r>
    <d v="2016-09-04T00:00:00"/>
    <s v="FREEZER"/>
    <x v="2"/>
    <s v="Línea Blanca"/>
    <s v="Liniers"/>
    <s v="Ggonzalez"/>
    <s v="Tarjeta"/>
    <n v="1049"/>
    <n v="30"/>
    <n v="31470"/>
  </r>
  <r>
    <d v="2016-09-11T00:00:00"/>
    <s v="REPRODUCTOR DE DVD"/>
    <x v="2"/>
    <s v="TV/Video/DVD"/>
    <s v="Liniers"/>
    <s v="Ggonzalez"/>
    <s v="Tarjeta"/>
    <n v="329"/>
    <n v="10"/>
    <n v="3290"/>
  </r>
  <r>
    <d v="2016-09-17T00:00:00"/>
    <s v="LAVAVAJILLAS"/>
    <x v="5"/>
    <s v="Línea Blanca"/>
    <s v="Liniers"/>
    <s v="Ggonzalez"/>
    <s v="Tarjeta"/>
    <n v="2279"/>
    <n v="5"/>
    <n v="11395"/>
  </r>
  <r>
    <d v="2016-09-22T00:00:00"/>
    <s v="HELADERA CON FREEZER"/>
    <x v="0"/>
    <s v="Línea Blanca"/>
    <s v="Liniers"/>
    <s v="Ggonzalez"/>
    <s v="Tarjeta"/>
    <n v="1579"/>
    <n v="6"/>
    <n v="9474"/>
  </r>
  <r>
    <d v="2016-09-26T00:00:00"/>
    <s v="LAVAVAJILLAS"/>
    <x v="5"/>
    <s v="Línea Blanca"/>
    <s v="Liniers"/>
    <s v="Ggonzalez"/>
    <s v="Efectivo"/>
    <n v="2279"/>
    <n v="45"/>
    <n v="102555"/>
  </r>
  <r>
    <d v="2016-10-01T00:00:00"/>
    <s v="REPRODUCTOR Y GRABADORA DE DVD"/>
    <x v="2"/>
    <s v="TV/Video/DVD"/>
    <s v="Liniers"/>
    <s v="Mnoguera"/>
    <s v="Tarjeta"/>
    <n v="999"/>
    <n v="36"/>
    <n v="35964"/>
  </r>
  <r>
    <d v="2016-10-07T00:00:00"/>
    <s v="LICUADORA"/>
    <x v="0"/>
    <s v="Electro"/>
    <s v="Liniers"/>
    <s v="Mnoguera"/>
    <s v="Efectivo"/>
    <n v="99"/>
    <n v="35"/>
    <n v="3465"/>
  </r>
  <r>
    <d v="2016-10-14T00:00:00"/>
    <s v="LAVAVAJILLAS"/>
    <x v="7"/>
    <s v="Línea Blanca"/>
    <s v="Liniers"/>
    <s v="Mnoguera"/>
    <s v="Efectivo"/>
    <n v="1599"/>
    <n v="15"/>
    <n v="23985"/>
  </r>
  <r>
    <d v="2016-10-20T00:00:00"/>
    <s v="LAVARROPAS"/>
    <x v="5"/>
    <s v="Línea Blanca"/>
    <s v="Liniers"/>
    <s v="Mnoguera"/>
    <s v="Efectivo"/>
    <n v="1429"/>
    <n v="9"/>
    <n v="12861"/>
  </r>
  <r>
    <d v="2016-10-24T00:00:00"/>
    <s v="TV COLOR FLAT 21&quot; + REPRODUCTOR DE DVD"/>
    <x v="2"/>
    <s v="TV/Video/DVD"/>
    <s v="Liniers"/>
    <s v="Mnoguera"/>
    <s v="Efectivo"/>
    <n v="999"/>
    <n v="3"/>
    <n v="2997"/>
  </r>
  <r>
    <d v="2016-11-03T00:00:00"/>
    <s v="LAVAVAJILLAS"/>
    <x v="5"/>
    <s v="Línea Blanca"/>
    <s v="Liniers"/>
    <s v="Mnoguera"/>
    <s v="Efectivo"/>
    <n v="1599"/>
    <n v="2"/>
    <n v="3198"/>
  </r>
  <r>
    <d v="2016-11-11T00:00:00"/>
    <s v="RADIOGRABADOR "/>
    <x v="2"/>
    <s v="Audio"/>
    <s v="Liniers"/>
    <s v="Mnoguera"/>
    <s v="Tarjeta"/>
    <n v="89"/>
    <n v="10"/>
    <n v="890"/>
  </r>
  <r>
    <d v="2016-11-17T00:00:00"/>
    <s v="HELADERA CON FREEZER"/>
    <x v="2"/>
    <s v="Línea Blanca"/>
    <s v="Liniers"/>
    <s v="Mnoguera"/>
    <s v="Tarjeta"/>
    <n v="1579"/>
    <n v="10"/>
    <n v="15790"/>
  </r>
  <r>
    <d v="2016-11-21T00:00:00"/>
    <s v="CAFETERA"/>
    <x v="2"/>
    <s v="Electro"/>
    <s v="Liniers"/>
    <s v="Mnoguera"/>
    <s v="Tarjeta"/>
    <n v="99"/>
    <n v="30"/>
    <n v="2970"/>
  </r>
  <r>
    <d v="2016-11-27T00:00:00"/>
    <s v="LICUADORA"/>
    <x v="2"/>
    <s v="Electro"/>
    <s v="Liniers"/>
    <s v="Mnoguera"/>
    <s v="Tarjeta"/>
    <n v="75"/>
    <n v="24"/>
    <n v="1800"/>
  </r>
  <r>
    <d v="2016-12-02T00:00:00"/>
    <s v="TV COLOR FLAT 21&quot; + REPRODUCTOR DE DVD"/>
    <x v="2"/>
    <s v="TV/Video/DVD"/>
    <s v="Liniers"/>
    <s v="Mnoguera"/>
    <s v="Tarjeta"/>
    <n v="1050"/>
    <n v="10"/>
    <n v="10500"/>
  </r>
  <r>
    <d v="2016-12-08T00:00:00"/>
    <s v="HELADERA CON FREEZER"/>
    <x v="2"/>
    <s v="Línea Blanca"/>
    <s v="Liniers"/>
    <s v="Mnoguera"/>
    <s v="Tarjeta"/>
    <n v="1279"/>
    <n v="6"/>
    <n v="7674"/>
  </r>
  <r>
    <d v="2016-12-11T00:00:00"/>
    <s v="PROCESADORA"/>
    <x v="2"/>
    <s v="Electro"/>
    <s v="Liniers"/>
    <s v="Mnoguera"/>
    <s v="Tarjeta"/>
    <n v="195"/>
    <n v="22"/>
    <n v="4290"/>
  </r>
  <r>
    <d v="2016-12-16T00:00:00"/>
    <s v="REPRODUCTOR Y GRABADORA DE DVD"/>
    <x v="2"/>
    <s v="TV/Video/DVD"/>
    <s v="Liniers"/>
    <s v="Mnoguera"/>
    <s v="Tarjeta"/>
    <n v="999"/>
    <n v="7"/>
    <n v="6993"/>
  </r>
  <r>
    <d v="2016-12-19T00:00:00"/>
    <s v="PROCESADORA"/>
    <x v="10"/>
    <s v="Electro"/>
    <s v="Liniers"/>
    <s v="Mnoguera"/>
    <s v="Tarjeta"/>
    <n v="195"/>
    <n v="10"/>
    <n v="1950"/>
  </r>
  <r>
    <d v="2016-12-23T00:00:00"/>
    <s v="HELADERA CON FREEZER"/>
    <x v="2"/>
    <s v="Línea Blanca"/>
    <s v="Liniers"/>
    <s v="Mnoguera"/>
    <s v="Tarjeta"/>
    <n v="1279"/>
    <n v="30"/>
    <n v="38370"/>
  </r>
  <r>
    <d v="2016-12-26T00:00:00"/>
    <s v="REPRODUCTOR Y GRABADORA DE DVD"/>
    <x v="2"/>
    <s v="TV/Video/DVD"/>
    <s v="Liniers"/>
    <s v="Mnoguera"/>
    <s v="Tarjeta"/>
    <n v="999"/>
    <n v="7"/>
    <n v="6993"/>
  </r>
  <r>
    <d v="2016-12-30T00:00:00"/>
    <s v="HELADERA CON FREEZER"/>
    <x v="0"/>
    <s v="Línea Blanca"/>
    <s v="Liniers"/>
    <s v="Mnoguera"/>
    <s v="Efectivo"/>
    <n v="1269"/>
    <n v="4"/>
    <n v="5076"/>
  </r>
  <r>
    <d v="2016-12-31T00:00:00"/>
    <s v="BATIDORA MANUAL"/>
    <x v="2"/>
    <s v="Electro"/>
    <s v="Liniers"/>
    <s v="Ggonzalez"/>
    <s v="Tarjeta"/>
    <n v="155"/>
    <n v="30"/>
    <n v="4650"/>
  </r>
  <r>
    <d v="2016-01-06T00:00:00"/>
    <s v="FREEZER"/>
    <x v="3"/>
    <s v="Línea Blanca"/>
    <s v="Unicenter"/>
    <s v="Abrieva"/>
    <s v="Tarjeta"/>
    <n v="849"/>
    <n v="5"/>
    <n v="4245"/>
  </r>
  <r>
    <d v="2016-01-10T00:00:00"/>
    <s v="REPRODUCTOR DE DVD"/>
    <x v="0"/>
    <s v="TV/Video/DVD"/>
    <s v="Unicenter"/>
    <s v="Abrieva"/>
    <s v="Tarjeta"/>
    <n v="249"/>
    <n v="6"/>
    <n v="1494"/>
  </r>
  <r>
    <d v="2016-01-16T00:00:00"/>
    <s v="COCINA"/>
    <x v="4"/>
    <s v="Línea Blanca"/>
    <s v="Unicenter"/>
    <s v="Abrieva"/>
    <s v="Efectivo"/>
    <n v="1249"/>
    <n v="45"/>
    <n v="56205"/>
  </r>
  <r>
    <d v="2016-01-23T00:00:00"/>
    <s v="REPRODUCTOR MP3"/>
    <x v="0"/>
    <s v="Audio"/>
    <s v="Unicenter"/>
    <s v="Abrieva"/>
    <s v="Efectivo"/>
    <n v="139"/>
    <n v="36"/>
    <n v="5004"/>
  </r>
  <r>
    <d v="2016-01-29T00:00:00"/>
    <s v="REPRODUCTOR MP3"/>
    <x v="0"/>
    <s v="Audio"/>
    <s v="Unicenter"/>
    <s v="Abrieva"/>
    <s v="Tarjeta"/>
    <n v="129"/>
    <n v="35"/>
    <n v="4515"/>
  </r>
  <r>
    <d v="2016-02-04T00:00:00"/>
    <s v="COCINA"/>
    <x v="2"/>
    <s v="Línea Blanca"/>
    <s v="Unicenter"/>
    <s v="Abrieva"/>
    <s v="Tarjeta"/>
    <n v="699"/>
    <n v="30"/>
    <n v="20970"/>
  </r>
  <r>
    <d v="2016-02-10T00:00:00"/>
    <s v="REPRODUCTOR DE DVD"/>
    <x v="1"/>
    <s v="TV/Video/DVD"/>
    <s v="Unicenter"/>
    <s v="Abrieva"/>
    <s v="Tarjeta"/>
    <n v="229"/>
    <n v="10"/>
    <n v="2290"/>
  </r>
  <r>
    <d v="2016-02-14T00:00:00"/>
    <s v="HELADERA CON FREEZER"/>
    <x v="4"/>
    <s v="Línea Blanca"/>
    <s v="Unicenter"/>
    <s v="Abrieva"/>
    <s v="Tarjeta"/>
    <n v="1269"/>
    <n v="5"/>
    <n v="6345"/>
  </r>
  <r>
    <d v="2016-02-21T00:00:00"/>
    <s v="HELADERA CON FREEZER"/>
    <x v="3"/>
    <s v="Línea Blanca"/>
    <s v="Unicenter"/>
    <s v="Abrieva"/>
    <s v="Tarjeta"/>
    <n v="1269"/>
    <n v="6"/>
    <n v="7614"/>
  </r>
  <r>
    <d v="2016-02-27T00:00:00"/>
    <s v="REPRODUCTOR DE DVD"/>
    <x v="3"/>
    <s v="TV/Video/DVD"/>
    <s v="Unicenter"/>
    <s v="Abrieva"/>
    <s v="Tarjeta"/>
    <n v="249"/>
    <n v="45"/>
    <n v="11205"/>
  </r>
  <r>
    <d v="2016-03-05T00:00:00"/>
    <s v="REPRODUCTOR DE DVD"/>
    <x v="3"/>
    <s v="TV/Video/DVD"/>
    <s v="Unicenter"/>
    <s v="Abrieva"/>
    <s v="Efectivo"/>
    <n v="229"/>
    <n v="36"/>
    <n v="8244"/>
  </r>
  <r>
    <d v="2016-03-11T00:00:00"/>
    <s v="SECARROPAS"/>
    <x v="3"/>
    <s v="Línea Blanca"/>
    <s v="Unicenter"/>
    <s v="Abrieva"/>
    <s v="Efectivo"/>
    <n v="259"/>
    <n v="35"/>
    <n v="9065"/>
  </r>
  <r>
    <d v="2016-03-17T00:00:00"/>
    <s v="HELADERA CON FREEZER"/>
    <x v="0"/>
    <s v="Línea Blanca"/>
    <s v="Unicenter"/>
    <s v="Abrieva"/>
    <s v="Efectivo"/>
    <n v="1579"/>
    <n v="30"/>
    <n v="47370"/>
  </r>
  <r>
    <d v="2016-03-24T00:00:00"/>
    <s v="HELADERA"/>
    <x v="4"/>
    <s v="Línea Blanca"/>
    <s v="Unicenter"/>
    <s v="Abrieva"/>
    <s v="Efectivo"/>
    <n v="1029"/>
    <n v="10"/>
    <n v="10290"/>
  </r>
  <r>
    <d v="2016-03-28T00:00:00"/>
    <s v="MICROONDAS"/>
    <x v="0"/>
    <s v="Línea Blanca"/>
    <s v="Unicenter"/>
    <s v="Abrieva"/>
    <s v="Efectivo"/>
    <n v="1169"/>
    <n v="5"/>
    <n v="5845"/>
  </r>
  <r>
    <d v="2016-04-03T00:00:00"/>
    <s v="COCINA"/>
    <x v="9"/>
    <s v="Línea Blanca"/>
    <s v="Unicenter"/>
    <s v="Abrieva"/>
    <s v="Tarjeta"/>
    <n v="699"/>
    <n v="6"/>
    <n v="4194"/>
  </r>
  <r>
    <d v="2016-04-09T00:00:00"/>
    <s v="TV COLOR 20&quot;"/>
    <x v="3"/>
    <s v="TV/Video/DVD"/>
    <s v="Unicenter"/>
    <s v="Abrieva"/>
    <s v="Tarjeta"/>
    <n v="685"/>
    <n v="45"/>
    <n v="30825"/>
  </r>
  <r>
    <d v="2016-04-15T00:00:00"/>
    <s v="COCINA"/>
    <x v="2"/>
    <s v="Línea Blanca"/>
    <s v="Unicenter"/>
    <s v="Abrieva"/>
    <s v="Tarjeta"/>
    <n v="1249"/>
    <n v="36"/>
    <n v="44964"/>
  </r>
  <r>
    <d v="2016-04-22T00:00:00"/>
    <s v="TV COLOR FLAT 21&quot; + REPRODUCTOR DE DVD"/>
    <x v="2"/>
    <s v="TV/Video/DVD"/>
    <s v="Unicenter"/>
    <s v="Abrieva"/>
    <s v="Tarjeta"/>
    <n v="1000"/>
    <n v="35"/>
    <n v="35000"/>
  </r>
  <r>
    <d v="2016-04-28T00:00:00"/>
    <s v="HELADERA CON FREEZER"/>
    <x v="4"/>
    <s v="Línea Blanca"/>
    <s v="Unicenter"/>
    <s v="Abrieva"/>
    <s v="Efectivo"/>
    <n v="1269"/>
    <n v="30"/>
    <n v="38070"/>
  </r>
  <r>
    <d v="2016-05-02T00:00:00"/>
    <s v="TV COLOR FLAT 21&quot; + REPRODUCTOR DE DVD"/>
    <x v="2"/>
    <s v="TV/Video/DVD"/>
    <s v="Unicenter"/>
    <s v="Abrieva"/>
    <s v="Efectivo"/>
    <n v="999"/>
    <n v="10"/>
    <n v="9990"/>
  </r>
  <r>
    <d v="2016-05-08T00:00:00"/>
    <s v="TV COLOR FLAT 21&quot; + REPRODUCTOR DE DVD"/>
    <x v="6"/>
    <s v="TV/Video/DVD"/>
    <s v="Unicenter"/>
    <s v="Abrieva"/>
    <s v="Efectivo"/>
    <n v="1005"/>
    <n v="5"/>
    <n v="5025"/>
  </r>
  <r>
    <d v="2016-05-14T00:00:00"/>
    <s v="LAVAVAJILLAS"/>
    <x v="5"/>
    <s v="Línea Blanca"/>
    <s v="Unicenter"/>
    <s v="Abrieva"/>
    <s v="Efectivo"/>
    <n v="2279"/>
    <n v="6"/>
    <n v="13674"/>
  </r>
  <r>
    <d v="2016-05-21T00:00:00"/>
    <s v="REPRODUCTOR DE DVD"/>
    <x v="6"/>
    <s v="TV/Video/DVD"/>
    <s v="Unicenter"/>
    <s v="Scorrales"/>
    <s v="Efectivo"/>
    <n v="329"/>
    <n v="45"/>
    <n v="14805"/>
  </r>
  <r>
    <d v="2016-05-27T00:00:00"/>
    <s v="LAVAVAJILLAS"/>
    <x v="0"/>
    <s v="Línea Blanca"/>
    <s v="Unicenter"/>
    <s v="Scorrales"/>
    <s v="Efectivo"/>
    <n v="2309"/>
    <n v="36"/>
    <n v="83124"/>
  </r>
  <r>
    <d v="2016-06-02T00:00:00"/>
    <s v="MICROONDAS"/>
    <x v="4"/>
    <s v="Línea Blanca"/>
    <s v="Unicenter"/>
    <s v="Scorrales"/>
    <s v="Tarjeta"/>
    <n v="1169"/>
    <n v="35"/>
    <n v="40915"/>
  </r>
  <r>
    <d v="2016-06-06T00:00:00"/>
    <s v="HELADERA CON FREEZER"/>
    <x v="9"/>
    <s v="Línea Blanca"/>
    <s v="Unicenter"/>
    <s v="Scorrales"/>
    <s v="Tarjeta"/>
    <n v="1269"/>
    <n v="30"/>
    <n v="38070"/>
  </r>
  <r>
    <d v="2016-06-12T00:00:00"/>
    <s v="REPRODUCTOR DE DVD"/>
    <x v="0"/>
    <s v="TV/Video/DVD"/>
    <s v="Unicenter"/>
    <s v="Scorrales"/>
    <s v="Tarjeta"/>
    <n v="249"/>
    <n v="10"/>
    <n v="2490"/>
  </r>
  <r>
    <d v="2016-06-24T00:00:00"/>
    <s v="RADIO RELOJ CR-001"/>
    <x v="9"/>
    <s v="Audio"/>
    <s v="Unicenter"/>
    <s v="Scorrales"/>
    <s v="Efectivo"/>
    <n v="39"/>
    <n v="7"/>
    <n v="273"/>
  </r>
  <r>
    <d v="2016-07-01T00:00:00"/>
    <s v="COCINA"/>
    <x v="9"/>
    <s v="Línea Blanca"/>
    <s v="Unicenter"/>
    <s v="Scorrales"/>
    <s v="Efectivo"/>
    <n v="1249"/>
    <n v="45"/>
    <n v="56205"/>
  </r>
  <r>
    <d v="2016-07-07T00:00:00"/>
    <s v="REPRODUCTOR DE DVD"/>
    <x v="0"/>
    <s v="TV/Video/DVD"/>
    <s v="Unicenter"/>
    <s v="Scorrales"/>
    <s v="Efectivo"/>
    <n v="249"/>
    <n v="36"/>
    <n v="8964"/>
  </r>
  <r>
    <d v="2016-07-11T00:00:00"/>
    <s v="LICUADORA"/>
    <x v="6"/>
    <s v="Electro"/>
    <s v="Unicenter"/>
    <s v="Scorrales"/>
    <s v="Efectivo"/>
    <n v="99"/>
    <n v="35"/>
    <n v="3465"/>
  </r>
  <r>
    <d v="2016-07-16T00:00:00"/>
    <s v="LAVARROPAS"/>
    <x v="0"/>
    <s v="Línea Blanca"/>
    <s v="Unicenter"/>
    <s v="Scorrales"/>
    <s v="Efectivo"/>
    <n v="1069"/>
    <n v="30"/>
    <n v="32070"/>
  </r>
  <r>
    <d v="2016-07-18T00:00:00"/>
    <s v="LICUADORA"/>
    <x v="3"/>
    <s v="Electro"/>
    <s v="Unicenter"/>
    <s v="Scorrales"/>
    <s v="Tarjeta"/>
    <n v="99"/>
    <n v="25"/>
    <n v="2475"/>
  </r>
  <r>
    <d v="2016-07-22T00:00:00"/>
    <s v="REPRODUCTOR MP3"/>
    <x v="0"/>
    <s v="Audio"/>
    <s v="Unicenter"/>
    <s v="Scorrales"/>
    <s v="Efectivo"/>
    <n v="129"/>
    <n v="6"/>
    <n v="774"/>
  </r>
  <r>
    <d v="2016-07-30T00:00:00"/>
    <s v="REPRODUCTOR DE DVD"/>
    <x v="0"/>
    <s v="TV/Video/DVD"/>
    <s v="Unicenter"/>
    <s v="Scorrales"/>
    <s v="Efectivo"/>
    <n v="249"/>
    <n v="5"/>
    <n v="1245"/>
  </r>
  <r>
    <d v="2016-08-14T00:00:00"/>
    <s v="LAVARROPAS"/>
    <x v="5"/>
    <s v="Línea Blanca"/>
    <s v="Unicenter"/>
    <s v="Scorrales"/>
    <s v="Efectivo"/>
    <n v="1259"/>
    <n v="30"/>
    <n v="37770"/>
  </r>
  <r>
    <d v="2016-08-19T00:00:00"/>
    <s v="HELADERA CON FREEZER"/>
    <x v="3"/>
    <s v="Línea Blanca"/>
    <s v="Unicenter"/>
    <s v="Scorrales"/>
    <s v="Efectivo"/>
    <n v="1269"/>
    <n v="10"/>
    <n v="12690"/>
  </r>
  <r>
    <d v="2016-08-25T00:00:00"/>
    <s v="REPRODUCTOR Y GRABADORA DE DVD"/>
    <x v="2"/>
    <s v="TV/Video/DVD"/>
    <s v="Unicenter"/>
    <s v="Scorrales"/>
    <s v="Tarjeta"/>
    <n v="999"/>
    <n v="5"/>
    <n v="4995"/>
  </r>
  <r>
    <d v="2016-09-02T00:00:00"/>
    <s v="RADIO RELOJ CR-001"/>
    <x v="2"/>
    <s v="Audio"/>
    <s v="Unicenter"/>
    <s v="Scorrales"/>
    <s v="Tarjeta"/>
    <n v="39"/>
    <n v="35"/>
    <n v="1365"/>
  </r>
  <r>
    <d v="2016-09-12T00:00:00"/>
    <s v="LICUADORA"/>
    <x v="0"/>
    <s v="Electro"/>
    <s v="Unicenter"/>
    <s v="Scorrales"/>
    <s v="Tarjeta"/>
    <n v="75"/>
    <n v="35"/>
    <n v="2625"/>
  </r>
  <r>
    <d v="2016-09-18T00:00:00"/>
    <s v="LICUADORA"/>
    <x v="10"/>
    <s v="Electro"/>
    <s v="Unicenter"/>
    <s v="Scorrales"/>
    <s v="Tarjeta"/>
    <n v="99"/>
    <n v="30"/>
    <n v="2970"/>
  </r>
  <r>
    <d v="2016-09-23T00:00:00"/>
    <s v="REPRODUCTOR MP3"/>
    <x v="0"/>
    <s v="Audio"/>
    <s v="Unicenter"/>
    <s v="Scorrales"/>
    <s v="Efectivo"/>
    <n v="129"/>
    <n v="10"/>
    <n v="1290"/>
  </r>
  <r>
    <d v="2016-09-29T00:00:00"/>
    <s v="HELADERA CON FREEZER"/>
    <x v="9"/>
    <s v="Línea Blanca"/>
    <s v="Unicenter"/>
    <s v="Scorrales"/>
    <s v="Tarjeta"/>
    <n v="1269"/>
    <n v="5"/>
    <n v="6345"/>
  </r>
  <r>
    <d v="2016-10-03T00:00:00"/>
    <s v="REPRODUCTOR Y GRABADORA DE DVD"/>
    <x v="10"/>
    <s v="TV/Video/DVD"/>
    <s v="Unicenter"/>
    <s v="Scorrales"/>
    <s v="Efectivo"/>
    <n v="999"/>
    <n v="6"/>
    <n v="5994"/>
  </r>
  <r>
    <d v="2016-10-08T00:00:00"/>
    <s v="HELADERA CON FREEZER"/>
    <x v="0"/>
    <s v="Línea Blanca"/>
    <s v="Unicenter"/>
    <s v="Scorrales"/>
    <s v="Tarjeta"/>
    <n v="1579"/>
    <n v="3"/>
    <n v="4737"/>
  </r>
  <r>
    <d v="2016-10-16T00:00:00"/>
    <s v="HELADERA CON FREEZER"/>
    <x v="5"/>
    <s v="Línea Blanca"/>
    <s v="Unicenter"/>
    <s v="Scorrales"/>
    <s v="Tarjeta"/>
    <n v="1579"/>
    <n v="4"/>
    <n v="6316"/>
  </r>
  <r>
    <d v="2016-10-21T00:00:00"/>
    <s v="LAVAVAJILLAS"/>
    <x v="9"/>
    <s v="Línea Blanca"/>
    <s v="Unicenter"/>
    <s v="Scorrales"/>
    <s v="Efectivo"/>
    <n v="1599"/>
    <n v="5"/>
    <n v="7995"/>
  </r>
  <r>
    <d v="2016-10-27T00:00:00"/>
    <s v="TV COLOR FLAT 21&quot; + REPRODUCTOR DE DVD"/>
    <x v="2"/>
    <s v="TV/Video/DVD"/>
    <s v="Unicenter"/>
    <s v="Scorrales"/>
    <s v="Efectivo"/>
    <n v="999"/>
    <n v="1"/>
    <n v="999"/>
  </r>
  <r>
    <d v="2016-10-29T00:00:00"/>
    <s v="TV COLOR FLAT 21&quot; + REPRODUCTOR DE DVD"/>
    <x v="0"/>
    <s v="TV/Video/DVD"/>
    <s v="Unicenter"/>
    <s v="Scorrales"/>
    <s v="Efectivo"/>
    <n v="999"/>
    <n v="8"/>
    <n v="7992"/>
  </r>
  <r>
    <d v="2016-11-04T00:00:00"/>
    <s v="RADIOGRABADOR "/>
    <x v="2"/>
    <s v="Audio"/>
    <s v="Unicenter"/>
    <s v="Scorrales"/>
    <s v="Efectivo"/>
    <n v="89"/>
    <n v="25"/>
    <n v="2225"/>
  </r>
  <r>
    <d v="2016-11-05T00:00:00"/>
    <s v="LICUADORA"/>
    <x v="2"/>
    <s v="Electro"/>
    <s v="Unicenter"/>
    <s v="Scorrales"/>
    <s v="Efectivo"/>
    <n v="75"/>
    <n v="15"/>
    <n v="1125"/>
  </r>
  <r>
    <d v="2016-11-06T00:00:00"/>
    <s v="REPRODUCTOR Y GRABADORA DE DVD"/>
    <x v="2"/>
    <s v="TV/Video/DVD"/>
    <s v="Unicenter"/>
    <s v="Scorrales"/>
    <s v="Efectivo"/>
    <n v="999"/>
    <n v="8"/>
    <n v="7992"/>
  </r>
  <r>
    <d v="2016-11-06T00:00:00"/>
    <s v="REPRODUCTOR Y GRABADORA DE DVD"/>
    <x v="2"/>
    <s v="TV/Video/DVD"/>
    <s v="Unicenter"/>
    <s v="Scorrales"/>
    <s v="Efectivo"/>
    <n v="999"/>
    <n v="9"/>
    <n v="8991"/>
  </r>
  <r>
    <d v="2016-11-07T00:00:00"/>
    <s v="REPRODUCTOR Y GRABADORA DE DVD"/>
    <x v="2"/>
    <s v="TV/Video/DVD"/>
    <s v="Unicenter"/>
    <s v="Scorrales"/>
    <s v="Efectivo"/>
    <n v="999"/>
    <n v="10"/>
    <n v="9990"/>
  </r>
  <r>
    <d v="2016-11-12T00:00:00"/>
    <s v="DEPILADORA"/>
    <x v="7"/>
    <s v="Depiladoras"/>
    <s v="Unicenter"/>
    <s v="Scorrales"/>
    <s v="Tarjeta"/>
    <n v="119"/>
    <n v="25"/>
    <n v="2975"/>
  </r>
  <r>
    <d v="2016-11-19T00:00:00"/>
    <s v="PROCESADORA"/>
    <x v="2"/>
    <s v="Electro"/>
    <s v="Unicenter"/>
    <s v="Scorrales"/>
    <s v="Tarjeta"/>
    <n v="195"/>
    <n v="35"/>
    <n v="6825"/>
  </r>
  <r>
    <d v="2016-11-24T00:00:00"/>
    <s v="LAVAVAJILLAS"/>
    <x v="6"/>
    <s v="Línea Blanca"/>
    <s v="Unicenter"/>
    <s v="Scorrales"/>
    <s v="Tarjeta"/>
    <n v="1599"/>
    <n v="8"/>
    <n v="12792"/>
  </r>
  <r>
    <d v="2016-11-28T00:00:00"/>
    <s v="REPRODUCTOR DE DVD"/>
    <x v="2"/>
    <s v="TV/Video/DVD"/>
    <s v="Unicenter"/>
    <s v="Esaralegui"/>
    <s v="Tarjeta"/>
    <n v="249"/>
    <n v="40"/>
    <n v="9960"/>
  </r>
  <r>
    <d v="2016-12-03T00:00:00"/>
    <s v="TV COLOR FLAT 21&quot; + REPRODUCTOR DE DVD"/>
    <x v="2"/>
    <s v="TV/Video/DVD"/>
    <s v="Unicenter"/>
    <s v="Esaralegui"/>
    <s v="Tarjeta"/>
    <n v="1050"/>
    <n v="15"/>
    <n v="15750"/>
  </r>
  <r>
    <d v="2016-12-09T00:00:00"/>
    <s v="REPRODUCTOR DE DVD"/>
    <x v="2"/>
    <s v="TV/Video/DVD"/>
    <s v="Unicenter"/>
    <s v="Esaralegui"/>
    <s v="Tarjeta"/>
    <n v="249"/>
    <n v="10"/>
    <n v="2490"/>
  </r>
  <r>
    <d v="2016-12-15T00:00:00"/>
    <s v="REPRODUCTOR Y GRABADORA DE DVD"/>
    <x v="2"/>
    <s v="TV/Video/DVD"/>
    <s v="Unicenter"/>
    <s v="Esaralegui"/>
    <s v="Tarjeta"/>
    <n v="999"/>
    <n v="30"/>
    <n v="29970"/>
  </r>
  <r>
    <d v="2016-12-17T00:00:00"/>
    <s v="REPRODUCTOR Y GRABADORA DE DVD"/>
    <x v="2"/>
    <s v="TV/Video/DVD"/>
    <s v="Unicenter"/>
    <s v="Esaralegui"/>
    <s v="Tarjeta"/>
    <n v="999"/>
    <n v="24"/>
    <n v="23976"/>
  </r>
  <r>
    <d v="2016-12-22T00:00:00"/>
    <s v="LICUADORA"/>
    <x v="2"/>
    <s v="Electro"/>
    <s v="Unicenter"/>
    <s v="Esaralegui"/>
    <s v="Tarjeta"/>
    <n v="75"/>
    <n v="10"/>
    <n v="750"/>
  </r>
  <r>
    <d v="2016-12-24T00:00:00"/>
    <s v="REPRODUCTOR DE DVD"/>
    <x v="0"/>
    <s v="TV/Video/DVD"/>
    <s v="Unicenter"/>
    <s v="Esaralegui"/>
    <s v="Tarjeta"/>
    <n v="249"/>
    <n v="10"/>
    <n v="2490"/>
  </r>
  <r>
    <d v="2016-12-26T00:00:00"/>
    <s v="HELADERA CON FREEZER"/>
    <x v="2"/>
    <s v="Línea Blanca"/>
    <s v="Unicenter"/>
    <s v="Esaralegui"/>
    <s v="Tarjeta"/>
    <n v="1279"/>
    <n v="5"/>
    <n v="6395"/>
  </r>
  <r>
    <d v="2016-12-31T00:00:00"/>
    <s v="HELADERA CON FREEZER"/>
    <x v="2"/>
    <s v="Línea Blanca"/>
    <s v="Unicenter"/>
    <s v="Esaralegui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5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42:U46" firstHeaderRow="1" firstDataRow="2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dataField="1" numFmtId="168" showAll="0"/>
  </pivotFields>
  <rowFields count="1">
    <field x="4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a de Sueldo" fld="14" baseField="0" baseItem="0" numFmtId="173"/>
  </dataFields>
  <formats count="3"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</format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N44:P49" firstHeaderRow="0" firstDataRow="1" firstDataCol="1"/>
  <pivotFields count="12"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numFmtId="172" showAll="0"/>
    <pivotField dataField="1" numFmtId="168" showAll="0"/>
    <pivotField numFmtId="16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9" baseField="0" baseItem="0"/>
    <dataField name="Suma de Descuento" fld="10" baseField="0" baseItem="0"/>
  </dataFields>
  <formats count="3"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6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M32:N39" firstHeaderRow="1" firstDataRow="1" firstDataCol="1"/>
  <pivotFields count="13">
    <pivotField numFmtId="14" showAll="0"/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0" showAll="0"/>
    <pivotField numFmtId="20" showAll="0"/>
    <pivotField dataField="1" showAll="0"/>
    <pivotField showAll="0"/>
    <pivotField axis="axisRow" showAll="0">
      <items count="7">
        <item x="2"/>
        <item x="0"/>
        <item x="4"/>
        <item x="1"/>
        <item x="3"/>
        <item x="5"/>
        <item t="default"/>
      </items>
    </pivotField>
    <pivotField showAll="0"/>
    <pivotField showAll="0"/>
    <pivotField numFmtId="173"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Código" fld="5" subtotal="count" baseField="0" baseItem="0"/>
  </dataFields>
  <chartFormats count="7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6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65:L86" firstHeaderRow="0" firstDataRow="1" firstDataCol="1"/>
  <pivotFields count="9"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dataField="1" numFmtId="173" showAll="0"/>
    <pivotField showAll="0"/>
    <pivotField dataField="1" numFmtId="166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8"/>
    <field x="3"/>
  </rowFields>
  <rowItems count="21">
    <i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mporte (S/.)" fld="5" baseField="0" baseItem="0"/>
    <dataField name="Suma de Km(recorrido)" fld="7" baseField="0" baseItem="0"/>
  </dataFields>
  <formats count="36">
    <format dxfId="50">
      <pivotArea collapsedLevelsAreSubtotals="1" fieldPosition="0">
        <references count="3">
          <reference field="4294967294" count="1" selected="0">
            <x v="0"/>
          </reference>
          <reference field="3" count="5">
            <x v="2"/>
            <x v="3"/>
            <x v="4"/>
            <x v="5"/>
            <x v="6"/>
          </reference>
          <reference field="8" count="1" selected="0">
            <x v="1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0"/>
          </reference>
          <reference field="3" count="0"/>
          <reference field="8" count="1" selected="0">
            <x v="2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0"/>
          </reference>
          <reference field="8" count="1">
            <x v="3"/>
          </reference>
        </references>
      </pivotArea>
    </format>
    <format dxfId="46">
      <pivotArea collapsedLevelsAreSubtotals="1" fieldPosition="0">
        <references count="3">
          <reference field="4294967294" count="1" selected="0">
            <x v="0"/>
          </reference>
          <reference field="3" count="0"/>
          <reference field="8" count="1" selected="0">
            <x v="3"/>
          </reference>
        </references>
      </pivotArea>
    </format>
    <format dxfId="45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1"/>
          </reference>
          <reference field="3" count="5">
            <x v="2"/>
            <x v="3"/>
            <x v="4"/>
            <x v="5"/>
            <x v="6"/>
          </reference>
          <reference field="8" count="1" selected="0">
            <x v="1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8" count="1">
            <x v="2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1"/>
          </reference>
          <reference field="3" count="0"/>
          <reference field="8" count="1" selected="0">
            <x v="2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8" count="1">
            <x v="3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1"/>
          </reference>
          <reference field="3" count="0"/>
          <reference field="8" count="1" selected="0">
            <x v="3"/>
          </reference>
        </references>
      </pivotArea>
    </format>
    <format dxfId="39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1"/>
          </reference>
          <reference field="3" count="5">
            <x v="2"/>
            <x v="3"/>
            <x v="4"/>
            <x v="5"/>
            <x v="6"/>
          </reference>
          <reference field="8" count="1" selected="0">
            <x v="1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8" count="1">
            <x v="2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1"/>
          </reference>
          <reference field="3" count="0"/>
          <reference field="8" count="1" selected="0">
            <x v="2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8" count="1">
            <x v="3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1"/>
          </reference>
          <reference field="3" count="0"/>
          <reference field="8" count="1" selected="0">
            <x v="3"/>
          </reference>
        </references>
      </pivotArea>
    </format>
    <format dxfId="33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1"/>
          </reference>
          <reference field="3" count="5">
            <x v="2"/>
            <x v="3"/>
            <x v="4"/>
            <x v="5"/>
            <x v="6"/>
          </reference>
          <reference field="8" count="1" selected="0"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8" count="1">
            <x v="2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3" count="0"/>
          <reference field="8" count="1" selected="0">
            <x v="2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8" count="1">
            <x v="3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1"/>
          </reference>
          <reference field="3" count="0"/>
          <reference field="8" count="1" selected="0">
            <x v="3"/>
          </reference>
        </references>
      </pivotArea>
    </format>
    <format dxfId="27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0"/>
          </reference>
          <reference field="3" count="5">
            <x v="2"/>
            <x v="3"/>
            <x v="4"/>
            <x v="5"/>
            <x v="6"/>
          </reference>
          <reference field="8" count="1" selected="0">
            <x v="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0"/>
          </reference>
          <reference field="3" count="0"/>
          <reference field="8" count="1" selected="0">
            <x v="2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8" count="1">
            <x v="3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0"/>
          </reference>
          <reference field="3" count="0"/>
          <reference field="8" count="1" selected="0">
            <x v="3"/>
          </reference>
        </references>
      </pivotArea>
    </format>
    <format dxfId="21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0"/>
          </reference>
          <reference field="3" count="5">
            <x v="2"/>
            <x v="3"/>
            <x v="4"/>
            <x v="5"/>
            <x v="6"/>
          </reference>
          <reference field="8" count="1" selected="0">
            <x v="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0"/>
          </reference>
          <reference field="3" count="0"/>
          <reference field="8" count="1" selected="0">
            <x v="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8" count="1">
            <x v="3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0"/>
          </reference>
          <reference field="3" count="0"/>
          <reference field="8" count="1" selected="0">
            <x v="3"/>
          </reference>
        </references>
      </pivotArea>
    </format>
    <format dxfId="15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6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L40:M46" firstHeaderRow="1" firstDataRow="1" firstDataCol="1"/>
  <pivotFields count="10">
    <pivotField dataField="1"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65" showAll="0"/>
    <pivotField numFmtId="165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Código" fld="0" subtotal="count" baseField="0" baseItem="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67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L46:N53" firstHeaderRow="1" firstDataRow="2" firstDataCol="1"/>
  <pivotFields count="10">
    <pivotField axis="axisRow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>
      <items count="18">
        <item x="14"/>
        <item h="1" x="9"/>
        <item h="1" x="1"/>
        <item h="1" x="4"/>
        <item h="1" x="12"/>
        <item h="1" x="2"/>
        <item h="1" x="16"/>
        <item h="1" x="6"/>
        <item h="1" x="11"/>
        <item h="1" x="8"/>
        <item h="1" x="3"/>
        <item h="1" x="5"/>
        <item h="1" x="7"/>
        <item h="1" x="0"/>
        <item h="1" x="13"/>
        <item h="1" x="15"/>
        <item h="1" x="10"/>
        <item t="default"/>
      </items>
    </pivotField>
    <pivotField showAll="0"/>
    <pivotField numFmtId="174" showAll="0"/>
    <pivotField numFmtId="175" showAll="0"/>
    <pivotField dataField="1" numFmtId="177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2">
    <i>
      <x/>
    </i>
    <i t="grand">
      <x/>
    </i>
  </colItems>
  <dataFields count="1">
    <dataField name="Suma de Total" fld="9" baseField="0" baseItem="0" numFmtId="179"/>
  </dataFields>
  <formats count="1">
    <format dxfId="14">
      <pivotArea outline="0" collapsedLevelsAreSubtotals="1" fieldPosition="0"/>
    </format>
  </format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68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63:K74" firstHeaderRow="1" firstDataRow="1" firstDataCol="1"/>
  <pivotFields count="8">
    <pivotField showAll="0"/>
    <pivotField axis="axisRow" showAll="0">
      <items count="11">
        <item x="5"/>
        <item x="4"/>
        <item x="2"/>
        <item x="8"/>
        <item x="6"/>
        <item x="0"/>
        <item x="3"/>
        <item x="9"/>
        <item x="1"/>
        <item x="7"/>
        <item t="default"/>
      </items>
    </pivotField>
    <pivotField showAll="0"/>
    <pivotField numFmtId="14" showAll="0"/>
    <pivotField dataField="1" showAll="0"/>
    <pivotField numFmtId="173" showAll="0"/>
    <pivotField showAll="0"/>
    <pivotField numFmtId="166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Cant." fld="4" baseField="0" baseItem="0" numFmtId="178"/>
  </dataFields>
  <formats count="5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69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L47:M59" firstHeaderRow="1" firstDataRow="1" firstDataCol="1"/>
  <pivotFields count="11"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dataField="1" numFmtId="165" showAll="0"/>
    <pivotField axis="axisRow" showAll="0" defaultSubtotal="0">
      <items count="20">
        <item h="1"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</items>
    </pivotField>
  </pivotFields>
  <rowFields count="2">
    <field x="10"/>
    <field x="7"/>
  </rowFields>
  <rowItems count="12">
    <i>
      <x v="1"/>
    </i>
    <i r="1">
      <x v="1"/>
    </i>
    <i>
      <x v="4"/>
    </i>
    <i r="1">
      <x v="1"/>
    </i>
    <i>
      <x v="5"/>
    </i>
    <i r="1">
      <x v="3"/>
    </i>
    <i r="1">
      <x v="11"/>
    </i>
    <i r="1">
      <x v="12"/>
    </i>
    <i>
      <x v="6"/>
    </i>
    <i r="1">
      <x v="5"/>
    </i>
    <i r="1">
      <x v="11"/>
    </i>
    <i t="grand">
      <x/>
    </i>
  </rowItems>
  <colItems count="1">
    <i/>
  </colItems>
  <dataFields count="1">
    <dataField name="Suma de Bonificación" fld="9" baseField="0" baseItem="0"/>
  </dataFields>
  <formats count="8">
    <format dxfId="8">
      <pivotArea collapsedLevelsAreSubtotals="1" fieldPosition="0">
        <references count="2">
          <reference field="7" count="1">
            <x v="1"/>
          </reference>
          <reference field="10" count="1" selected="0">
            <x v="1"/>
          </reference>
        </references>
      </pivotArea>
    </format>
    <format dxfId="7">
      <pivotArea collapsedLevelsAreSubtotals="1" fieldPosition="0">
        <references count="1">
          <reference field="10" count="1">
            <x v="4"/>
          </reference>
        </references>
      </pivotArea>
    </format>
    <format dxfId="6">
      <pivotArea collapsedLevelsAreSubtotals="1" fieldPosition="0">
        <references count="2">
          <reference field="7" count="1">
            <x v="1"/>
          </reference>
          <reference field="10" count="1" selected="0">
            <x v="4"/>
          </reference>
        </references>
      </pivotArea>
    </format>
    <format dxfId="5">
      <pivotArea collapsedLevelsAreSubtotals="1" fieldPosition="0">
        <references count="1">
          <reference field="10" count="1">
            <x v="5"/>
          </reference>
        </references>
      </pivotArea>
    </format>
    <format dxfId="4">
      <pivotArea collapsedLevelsAreSubtotals="1" fieldPosition="0">
        <references count="2">
          <reference field="7" count="3">
            <x v="3"/>
            <x v="11"/>
            <x v="12"/>
          </reference>
          <reference field="10" count="1" selected="0">
            <x v="5"/>
          </reference>
        </references>
      </pivotArea>
    </format>
    <format dxfId="3">
      <pivotArea collapsedLevelsAreSubtotals="1" fieldPosition="0">
        <references count="1">
          <reference field="10" count="1">
            <x v="6"/>
          </reference>
        </references>
      </pivotArea>
    </format>
    <format dxfId="2">
      <pivotArea collapsedLevelsAreSubtotals="1" fieldPosition="0">
        <references count="2">
          <reference field="7" count="2">
            <x v="5"/>
            <x v="11"/>
          </reference>
          <reference field="10" count="1" selected="0">
            <x v="6"/>
          </reference>
        </references>
      </pivotArea>
    </format>
    <format dxfId="1">
      <pivotArea grandRow="1"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laDinámica70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L56:N68" firstHeaderRow="0" firstDataRow="1" firstDataCol="1"/>
  <pivotFields count="10">
    <pivotField numFmtId="176" showAll="0"/>
    <pivotField showAll="0"/>
    <pivotField axis="axisRow" showAll="0">
      <items count="12">
        <item x="9"/>
        <item x="5"/>
        <item x="8"/>
        <item x="4"/>
        <item x="10"/>
        <item x="3"/>
        <item x="6"/>
        <item x="1"/>
        <item x="7"/>
        <item x="2"/>
        <item x="0"/>
        <item t="default"/>
      </items>
    </pivotField>
    <pivotField showAll="0"/>
    <pivotField showAll="0"/>
    <pivotField showAll="0"/>
    <pivotField showAll="0"/>
    <pivotField numFmtId="174" showAll="0"/>
    <pivotField dataField="1" numFmtId="175" showAll="0"/>
    <pivotField dataField="1" numFmtId="177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" fld="9" baseField="0" baseItem="0" numFmtId="179"/>
    <dataField name="Suma de Cantidad" fld="8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4:U59"/>
  <sheetViews>
    <sheetView topLeftCell="L13" workbookViewId="0">
      <selection activeCell="V42" sqref="V42"/>
    </sheetView>
  </sheetViews>
  <sheetFormatPr baseColWidth="10" defaultColWidth="11.44140625" defaultRowHeight="13.2"/>
  <cols>
    <col min="1" max="1" width="20.6640625" style="3" customWidth="1"/>
    <col min="2" max="2" width="21.5546875" style="3" bestFit="1" customWidth="1"/>
    <col min="3" max="3" width="57.6640625" style="3" bestFit="1" customWidth="1"/>
    <col min="4" max="5" width="11.88671875" style="3" bestFit="1" customWidth="1"/>
    <col min="6" max="6" width="10.33203125" style="3" bestFit="1" customWidth="1"/>
    <col min="7" max="7" width="9.33203125" style="3" bestFit="1" customWidth="1"/>
    <col min="8" max="8" width="26.6640625" style="3" customWidth="1"/>
    <col min="9" max="9" width="6" style="3" bestFit="1" customWidth="1"/>
    <col min="10" max="10" width="6.6640625" style="3" bestFit="1" customWidth="1"/>
    <col min="11" max="12" width="11.33203125" style="3" bestFit="1" customWidth="1"/>
    <col min="13" max="13" width="10.109375" style="3" bestFit="1" customWidth="1"/>
    <col min="14" max="14" width="26.44140625" style="3" bestFit="1" customWidth="1"/>
    <col min="15" max="15" width="13.33203125" style="3" bestFit="1" customWidth="1"/>
    <col min="16" max="16" width="11.44140625" style="3"/>
    <col min="17" max="17" width="16.5546875" style="3" bestFit="1" customWidth="1"/>
    <col min="18" max="18" width="21.44140625" style="3" customWidth="1"/>
    <col min="19" max="20" width="9.77734375" style="3" customWidth="1"/>
    <col min="21" max="21" width="11.88671875" style="3" customWidth="1"/>
    <col min="22" max="16384" width="11.44140625" style="3"/>
  </cols>
  <sheetData>
    <row r="4" spans="1:15" ht="15.75" customHeight="1">
      <c r="A4" s="2"/>
    </row>
    <row r="5" spans="1:15" ht="15.75" customHeight="1"/>
    <row r="6" spans="1:15" s="4" customFormat="1" ht="15.75" customHeight="1">
      <c r="A6" s="1" t="s">
        <v>229</v>
      </c>
      <c r="B6" s="1" t="s">
        <v>228</v>
      </c>
      <c r="C6" s="1" t="s">
        <v>227</v>
      </c>
      <c r="D6" s="1" t="s">
        <v>226</v>
      </c>
      <c r="E6" s="1" t="s">
        <v>225</v>
      </c>
      <c r="F6" s="1" t="s">
        <v>224</v>
      </c>
      <c r="G6" s="1" t="s">
        <v>223</v>
      </c>
      <c r="H6" s="1" t="s">
        <v>222</v>
      </c>
      <c r="I6" s="1" t="s">
        <v>221</v>
      </c>
      <c r="J6" s="1" t="s">
        <v>220</v>
      </c>
      <c r="K6" s="1" t="s">
        <v>219</v>
      </c>
      <c r="L6" s="1" t="s">
        <v>218</v>
      </c>
      <c r="M6" s="1" t="s">
        <v>217</v>
      </c>
      <c r="N6" s="1" t="s">
        <v>216</v>
      </c>
      <c r="O6" s="1" t="s">
        <v>0</v>
      </c>
    </row>
    <row r="7" spans="1:15" s="4" customFormat="1" ht="15.75" customHeight="1">
      <c r="A7" s="4" t="s">
        <v>181</v>
      </c>
      <c r="B7" s="4" t="s">
        <v>215</v>
      </c>
      <c r="C7" s="4" t="s">
        <v>28</v>
      </c>
      <c r="D7" s="4" t="s">
        <v>16</v>
      </c>
      <c r="E7" s="4" t="s">
        <v>6</v>
      </c>
      <c r="F7" s="4" t="s">
        <v>5</v>
      </c>
      <c r="G7" s="4" t="s">
        <v>14</v>
      </c>
      <c r="H7" s="4" t="s">
        <v>13</v>
      </c>
      <c r="I7" s="5" t="s">
        <v>48</v>
      </c>
      <c r="J7" s="6">
        <v>0</v>
      </c>
      <c r="K7" s="7">
        <v>30787</v>
      </c>
      <c r="L7" s="7">
        <v>35551</v>
      </c>
      <c r="M7" s="4">
        <v>37887798</v>
      </c>
      <c r="N7" s="4" t="s">
        <v>214</v>
      </c>
      <c r="O7" s="8">
        <v>800</v>
      </c>
    </row>
    <row r="8" spans="1:15" s="4" customFormat="1" ht="15.75" customHeight="1">
      <c r="A8" s="4" t="s">
        <v>213</v>
      </c>
      <c r="B8" s="4" t="s">
        <v>212</v>
      </c>
      <c r="C8" s="4" t="s">
        <v>211</v>
      </c>
      <c r="D8" s="4" t="s">
        <v>16</v>
      </c>
      <c r="E8" s="4" t="s">
        <v>15</v>
      </c>
      <c r="F8" s="4" t="s">
        <v>207</v>
      </c>
      <c r="G8" s="4" t="s">
        <v>34</v>
      </c>
      <c r="H8" s="4" t="s">
        <v>13</v>
      </c>
      <c r="I8" s="5" t="s">
        <v>48</v>
      </c>
      <c r="J8" s="6">
        <v>2</v>
      </c>
      <c r="K8" s="7">
        <v>27588</v>
      </c>
      <c r="L8" s="7">
        <v>37347</v>
      </c>
      <c r="M8" s="4">
        <v>33566775</v>
      </c>
      <c r="N8" s="4" t="s">
        <v>210</v>
      </c>
      <c r="O8" s="8">
        <v>1400</v>
      </c>
    </row>
    <row r="9" spans="1:15" s="4" customFormat="1" ht="15" customHeight="1">
      <c r="A9" s="4" t="s">
        <v>202</v>
      </c>
      <c r="B9" s="4" t="s">
        <v>209</v>
      </c>
      <c r="C9" s="4" t="s">
        <v>208</v>
      </c>
      <c r="D9" s="4" t="s">
        <v>16</v>
      </c>
      <c r="E9" s="4" t="s">
        <v>15</v>
      </c>
      <c r="F9" s="4" t="s">
        <v>207</v>
      </c>
      <c r="G9" s="4" t="s">
        <v>14</v>
      </c>
      <c r="H9" s="4" t="s">
        <v>13</v>
      </c>
      <c r="I9" s="5" t="s">
        <v>48</v>
      </c>
      <c r="J9" s="6">
        <v>0</v>
      </c>
      <c r="K9" s="7">
        <v>26127</v>
      </c>
      <c r="L9" s="7">
        <v>35125</v>
      </c>
      <c r="M9" s="4">
        <v>22424783</v>
      </c>
      <c r="N9" s="4" t="s">
        <v>206</v>
      </c>
      <c r="O9" s="8">
        <v>800</v>
      </c>
    </row>
    <row r="10" spans="1:15" s="4" customFormat="1" ht="15" customHeight="1">
      <c r="A10" s="4" t="s">
        <v>88</v>
      </c>
      <c r="B10" s="4" t="s">
        <v>205</v>
      </c>
      <c r="C10" s="4" t="s">
        <v>204</v>
      </c>
      <c r="D10" s="4" t="s">
        <v>7</v>
      </c>
      <c r="E10" s="4" t="s">
        <v>15</v>
      </c>
      <c r="F10" s="4" t="s">
        <v>5</v>
      </c>
      <c r="G10" s="4" t="s">
        <v>34</v>
      </c>
      <c r="H10" s="4" t="s">
        <v>13</v>
      </c>
      <c r="I10" s="5" t="s">
        <v>12</v>
      </c>
      <c r="J10" s="6">
        <v>3</v>
      </c>
      <c r="K10" s="7">
        <v>22146</v>
      </c>
      <c r="L10" s="7">
        <v>35704</v>
      </c>
      <c r="M10" s="4">
        <v>78271343</v>
      </c>
      <c r="N10" s="4" t="s">
        <v>203</v>
      </c>
      <c r="O10" s="8">
        <v>2800</v>
      </c>
    </row>
    <row r="11" spans="1:15" s="4" customFormat="1" ht="15" customHeight="1">
      <c r="A11" s="4" t="s">
        <v>202</v>
      </c>
      <c r="B11" s="4" t="s">
        <v>201</v>
      </c>
      <c r="C11" s="4" t="s">
        <v>200</v>
      </c>
      <c r="D11" s="4" t="s">
        <v>22</v>
      </c>
      <c r="E11" s="4" t="s">
        <v>15</v>
      </c>
      <c r="F11" s="4" t="s">
        <v>5</v>
      </c>
      <c r="G11" s="4" t="s">
        <v>4</v>
      </c>
      <c r="H11" s="4" t="s">
        <v>90</v>
      </c>
      <c r="I11" s="5" t="s">
        <v>48</v>
      </c>
      <c r="J11" s="6">
        <v>5</v>
      </c>
      <c r="K11" s="7">
        <v>26495</v>
      </c>
      <c r="L11" s="7">
        <v>35827</v>
      </c>
      <c r="M11" s="4">
        <v>87896884</v>
      </c>
      <c r="N11" s="4" t="s">
        <v>199</v>
      </c>
      <c r="O11" s="8">
        <v>1200</v>
      </c>
    </row>
    <row r="12" spans="1:15" s="4" customFormat="1" ht="15" customHeight="1">
      <c r="A12" s="4" t="s">
        <v>198</v>
      </c>
      <c r="B12" s="4" t="s">
        <v>197</v>
      </c>
      <c r="C12" s="4" t="s">
        <v>196</v>
      </c>
      <c r="D12" s="4" t="s">
        <v>22</v>
      </c>
      <c r="E12" s="4" t="s">
        <v>15</v>
      </c>
      <c r="F12" s="4" t="s">
        <v>5</v>
      </c>
      <c r="G12" s="4" t="s">
        <v>14</v>
      </c>
      <c r="H12" s="4" t="s">
        <v>13</v>
      </c>
      <c r="I12" s="5" t="s">
        <v>12</v>
      </c>
      <c r="J12" s="6">
        <v>0</v>
      </c>
      <c r="K12" s="7">
        <v>22704</v>
      </c>
      <c r="L12" s="7">
        <v>37165</v>
      </c>
      <c r="M12" s="4">
        <v>86754882</v>
      </c>
      <c r="N12" s="4" t="s">
        <v>195</v>
      </c>
      <c r="O12" s="8">
        <v>1300</v>
      </c>
    </row>
    <row r="13" spans="1:15" s="4" customFormat="1" ht="15" customHeight="1">
      <c r="A13" s="4" t="s">
        <v>194</v>
      </c>
      <c r="B13" s="4" t="s">
        <v>193</v>
      </c>
      <c r="C13" s="4" t="s">
        <v>192</v>
      </c>
      <c r="D13" s="4" t="s">
        <v>22</v>
      </c>
      <c r="E13" s="4" t="s">
        <v>6</v>
      </c>
      <c r="F13" s="4" t="s">
        <v>5</v>
      </c>
      <c r="G13" s="4" t="s">
        <v>14</v>
      </c>
      <c r="H13" s="4" t="s">
        <v>13</v>
      </c>
      <c r="I13" s="5" t="s">
        <v>12</v>
      </c>
      <c r="J13" s="6">
        <v>0</v>
      </c>
      <c r="K13" s="7">
        <v>29161</v>
      </c>
      <c r="L13" s="7">
        <v>37135</v>
      </c>
      <c r="M13" s="4">
        <v>36564698</v>
      </c>
      <c r="N13" s="4" t="s">
        <v>230</v>
      </c>
      <c r="O13" s="8">
        <v>1900</v>
      </c>
    </row>
    <row r="14" spans="1:15" s="4" customFormat="1">
      <c r="A14" s="4" t="s">
        <v>191</v>
      </c>
      <c r="B14" s="4" t="s">
        <v>190</v>
      </c>
      <c r="C14" s="4" t="s">
        <v>189</v>
      </c>
      <c r="D14" s="4" t="s">
        <v>22</v>
      </c>
      <c r="E14" s="4" t="s">
        <v>15</v>
      </c>
      <c r="F14" s="4" t="s">
        <v>5</v>
      </c>
      <c r="G14" s="4" t="s">
        <v>34</v>
      </c>
      <c r="H14" s="4" t="s">
        <v>13</v>
      </c>
      <c r="I14" s="5" t="s">
        <v>12</v>
      </c>
      <c r="J14" s="6">
        <v>5</v>
      </c>
      <c r="K14" s="7">
        <v>24596</v>
      </c>
      <c r="L14" s="7">
        <v>37926</v>
      </c>
      <c r="M14" s="4">
        <v>58556554</v>
      </c>
      <c r="N14" s="4" t="s">
        <v>188</v>
      </c>
      <c r="O14" s="8">
        <v>1800</v>
      </c>
    </row>
    <row r="15" spans="1:15" s="4" customFormat="1">
      <c r="A15" s="4" t="s">
        <v>187</v>
      </c>
      <c r="B15" s="4" t="s">
        <v>186</v>
      </c>
      <c r="C15" s="4" t="s">
        <v>82</v>
      </c>
      <c r="D15" s="4" t="s">
        <v>22</v>
      </c>
      <c r="E15" s="4" t="s">
        <v>6</v>
      </c>
      <c r="F15" s="4" t="s">
        <v>5</v>
      </c>
      <c r="G15" s="4" t="s">
        <v>4</v>
      </c>
      <c r="H15" s="4" t="s">
        <v>13</v>
      </c>
      <c r="I15" s="5" t="s">
        <v>12</v>
      </c>
      <c r="J15" s="6">
        <v>0</v>
      </c>
      <c r="K15" s="7">
        <v>28672</v>
      </c>
      <c r="L15" s="7">
        <v>35551</v>
      </c>
      <c r="M15" s="4">
        <v>79777475</v>
      </c>
      <c r="N15" s="4" t="s">
        <v>185</v>
      </c>
      <c r="O15" s="8">
        <v>1300</v>
      </c>
    </row>
    <row r="16" spans="1:15" s="4" customFormat="1">
      <c r="A16" s="4" t="s">
        <v>184</v>
      </c>
      <c r="B16" s="4" t="s">
        <v>183</v>
      </c>
      <c r="C16" s="4" t="s">
        <v>28</v>
      </c>
      <c r="D16" s="4" t="s">
        <v>22</v>
      </c>
      <c r="E16" s="4" t="s">
        <v>6</v>
      </c>
      <c r="F16" s="4" t="s">
        <v>5</v>
      </c>
      <c r="G16" s="4" t="s">
        <v>14</v>
      </c>
      <c r="H16" s="4" t="s">
        <v>13</v>
      </c>
      <c r="I16" s="5" t="s">
        <v>32</v>
      </c>
      <c r="J16" s="6">
        <v>5</v>
      </c>
      <c r="K16" s="7">
        <v>25342</v>
      </c>
      <c r="L16" s="7">
        <v>35217</v>
      </c>
      <c r="M16" s="4">
        <v>78625473</v>
      </c>
      <c r="N16" s="4" t="s">
        <v>182</v>
      </c>
      <c r="O16" s="8">
        <v>1200</v>
      </c>
    </row>
    <row r="17" spans="1:15" s="4" customFormat="1">
      <c r="A17" s="4" t="s">
        <v>181</v>
      </c>
      <c r="B17" s="4" t="s">
        <v>180</v>
      </c>
      <c r="C17" s="4" t="s">
        <v>179</v>
      </c>
      <c r="D17" s="4" t="s">
        <v>22</v>
      </c>
      <c r="E17" s="4" t="s">
        <v>15</v>
      </c>
      <c r="F17" s="4" t="s">
        <v>5</v>
      </c>
      <c r="G17" s="4" t="s">
        <v>14</v>
      </c>
      <c r="H17" s="4" t="s">
        <v>13</v>
      </c>
      <c r="I17" s="5" t="s">
        <v>48</v>
      </c>
      <c r="J17" s="6">
        <v>0</v>
      </c>
      <c r="K17" s="7">
        <v>25360</v>
      </c>
      <c r="L17" s="7">
        <v>38353</v>
      </c>
      <c r="M17" s="4">
        <v>67562579</v>
      </c>
      <c r="N17" s="4" t="s">
        <v>178</v>
      </c>
      <c r="O17" s="8">
        <v>1800</v>
      </c>
    </row>
    <row r="18" spans="1:15" s="4" customFormat="1">
      <c r="A18" s="4" t="s">
        <v>19</v>
      </c>
      <c r="B18" s="4" t="s">
        <v>177</v>
      </c>
      <c r="C18" s="4" t="s">
        <v>176</v>
      </c>
      <c r="D18" s="4" t="s">
        <v>16</v>
      </c>
      <c r="E18" s="4" t="s">
        <v>15</v>
      </c>
      <c r="F18" s="4" t="s">
        <v>5</v>
      </c>
      <c r="G18" s="4" t="s">
        <v>34</v>
      </c>
      <c r="H18" s="4" t="s">
        <v>13</v>
      </c>
      <c r="I18" s="5" t="s">
        <v>32</v>
      </c>
      <c r="J18" s="6">
        <v>5</v>
      </c>
      <c r="K18" s="7">
        <v>28499</v>
      </c>
      <c r="L18" s="7">
        <v>37591</v>
      </c>
      <c r="M18" s="4">
        <v>89654334</v>
      </c>
      <c r="N18" s="4" t="s">
        <v>175</v>
      </c>
      <c r="O18" s="8">
        <v>700</v>
      </c>
    </row>
    <row r="19" spans="1:15" s="4" customFormat="1">
      <c r="A19" s="4" t="s">
        <v>174</v>
      </c>
      <c r="B19" s="4" t="s">
        <v>173</v>
      </c>
      <c r="C19" s="4" t="s">
        <v>61</v>
      </c>
      <c r="D19" s="4" t="s">
        <v>16</v>
      </c>
      <c r="E19" s="4" t="s">
        <v>15</v>
      </c>
      <c r="F19" s="4" t="s">
        <v>5</v>
      </c>
      <c r="G19" s="4" t="s">
        <v>14</v>
      </c>
      <c r="H19" s="4" t="s">
        <v>13</v>
      </c>
      <c r="I19" s="5" t="s">
        <v>2</v>
      </c>
      <c r="J19" s="6">
        <v>0</v>
      </c>
      <c r="K19" s="7">
        <v>29700</v>
      </c>
      <c r="L19" s="7">
        <v>37773</v>
      </c>
      <c r="M19" s="4">
        <v>78592332</v>
      </c>
      <c r="N19" s="4" t="s">
        <v>172</v>
      </c>
      <c r="O19" s="8">
        <v>1300</v>
      </c>
    </row>
    <row r="20" spans="1:15" s="4" customFormat="1">
      <c r="A20" s="4" t="s">
        <v>171</v>
      </c>
      <c r="B20" s="4" t="s">
        <v>170</v>
      </c>
      <c r="C20" s="4" t="s">
        <v>166</v>
      </c>
      <c r="D20" s="4" t="s">
        <v>22</v>
      </c>
      <c r="E20" s="4" t="s">
        <v>15</v>
      </c>
      <c r="F20" s="4" t="s">
        <v>5</v>
      </c>
      <c r="G20" s="4" t="s">
        <v>34</v>
      </c>
      <c r="H20" s="4" t="s">
        <v>13</v>
      </c>
      <c r="I20" s="5" t="s">
        <v>48</v>
      </c>
      <c r="J20" s="6">
        <v>3</v>
      </c>
      <c r="K20" s="7">
        <v>26563</v>
      </c>
      <c r="L20" s="7">
        <v>36100</v>
      </c>
      <c r="M20" s="4">
        <v>76457448</v>
      </c>
      <c r="N20" s="4" t="s">
        <v>169</v>
      </c>
      <c r="O20" s="8">
        <v>1200</v>
      </c>
    </row>
    <row r="21" spans="1:15" s="4" customFormat="1">
      <c r="A21" s="4" t="s">
        <v>168</v>
      </c>
      <c r="B21" s="4" t="s">
        <v>167</v>
      </c>
      <c r="C21" s="4" t="s">
        <v>166</v>
      </c>
      <c r="D21" s="4" t="s">
        <v>22</v>
      </c>
      <c r="E21" s="4" t="s">
        <v>15</v>
      </c>
      <c r="F21" s="4" t="s">
        <v>5</v>
      </c>
      <c r="G21" s="4" t="s">
        <v>14</v>
      </c>
      <c r="H21" s="4" t="s">
        <v>13</v>
      </c>
      <c r="I21" s="5" t="s">
        <v>48</v>
      </c>
      <c r="J21" s="6">
        <v>0</v>
      </c>
      <c r="K21" s="7">
        <v>22901</v>
      </c>
      <c r="L21" s="7">
        <v>37377</v>
      </c>
      <c r="M21" s="4">
        <v>99431274</v>
      </c>
      <c r="N21" s="4" t="s">
        <v>165</v>
      </c>
      <c r="O21" s="8">
        <v>2000</v>
      </c>
    </row>
    <row r="22" spans="1:15" s="4" customFormat="1">
      <c r="A22" s="4" t="s">
        <v>164</v>
      </c>
      <c r="B22" s="4" t="s">
        <v>163</v>
      </c>
      <c r="C22" s="4" t="s">
        <v>162</v>
      </c>
      <c r="D22" s="4" t="s">
        <v>16</v>
      </c>
      <c r="E22" s="4" t="s">
        <v>15</v>
      </c>
      <c r="F22" s="4" t="s">
        <v>5</v>
      </c>
      <c r="G22" s="4" t="s">
        <v>4</v>
      </c>
      <c r="H22" s="4" t="s">
        <v>13</v>
      </c>
      <c r="I22" s="5" t="s">
        <v>12</v>
      </c>
      <c r="J22" s="6">
        <v>1</v>
      </c>
      <c r="K22" s="7">
        <v>25314</v>
      </c>
      <c r="L22" s="7">
        <v>36739</v>
      </c>
      <c r="M22" s="4">
        <v>94999261</v>
      </c>
      <c r="N22" s="4" t="s">
        <v>161</v>
      </c>
      <c r="O22" s="8">
        <v>800</v>
      </c>
    </row>
    <row r="23" spans="1:15" s="4" customFormat="1">
      <c r="A23" s="4" t="s">
        <v>160</v>
      </c>
      <c r="B23" s="4" t="s">
        <v>159</v>
      </c>
      <c r="C23" s="4" t="s">
        <v>158</v>
      </c>
      <c r="D23" s="4" t="s">
        <v>22</v>
      </c>
      <c r="E23" s="4" t="s">
        <v>15</v>
      </c>
      <c r="F23" s="4" t="s">
        <v>5</v>
      </c>
      <c r="G23" s="4" t="s">
        <v>34</v>
      </c>
      <c r="H23" s="4" t="s">
        <v>13</v>
      </c>
      <c r="I23" s="5" t="s">
        <v>12</v>
      </c>
      <c r="J23" s="6">
        <v>0</v>
      </c>
      <c r="K23" s="7">
        <v>31129</v>
      </c>
      <c r="L23" s="7">
        <v>37104</v>
      </c>
      <c r="M23" s="4">
        <v>83856267</v>
      </c>
      <c r="N23" s="4" t="s">
        <v>157</v>
      </c>
      <c r="O23" s="8">
        <v>1800</v>
      </c>
    </row>
    <row r="24" spans="1:15" s="4" customFormat="1">
      <c r="A24" s="4" t="s">
        <v>156</v>
      </c>
      <c r="B24" s="4" t="s">
        <v>155</v>
      </c>
      <c r="C24" s="4" t="s">
        <v>154</v>
      </c>
      <c r="D24" s="4" t="s">
        <v>16</v>
      </c>
      <c r="E24" s="4" t="s">
        <v>15</v>
      </c>
      <c r="F24" s="4" t="s">
        <v>5</v>
      </c>
      <c r="G24" s="4" t="s">
        <v>14</v>
      </c>
      <c r="H24" s="4" t="s">
        <v>153</v>
      </c>
      <c r="I24" s="5" t="s">
        <v>12</v>
      </c>
      <c r="J24" s="6">
        <v>4</v>
      </c>
      <c r="K24" s="7">
        <v>29500</v>
      </c>
      <c r="L24" s="7">
        <v>36951</v>
      </c>
      <c r="M24" s="4">
        <v>25838923</v>
      </c>
      <c r="N24" s="4" t="s">
        <v>152</v>
      </c>
      <c r="O24" s="8">
        <v>1000</v>
      </c>
    </row>
    <row r="25" spans="1:15" s="4" customFormat="1">
      <c r="A25" s="4" t="s">
        <v>88</v>
      </c>
      <c r="B25" s="4" t="s">
        <v>151</v>
      </c>
      <c r="C25" s="4" t="s">
        <v>150</v>
      </c>
      <c r="D25" s="4" t="s">
        <v>22</v>
      </c>
      <c r="E25" s="4" t="s">
        <v>15</v>
      </c>
      <c r="F25" s="4" t="s">
        <v>5</v>
      </c>
      <c r="G25" s="4" t="s">
        <v>14</v>
      </c>
      <c r="H25" s="4" t="s">
        <v>52</v>
      </c>
      <c r="I25" s="5" t="s">
        <v>32</v>
      </c>
      <c r="J25" s="6">
        <v>5</v>
      </c>
      <c r="K25" s="7">
        <v>22191</v>
      </c>
      <c r="L25" s="7">
        <v>37316</v>
      </c>
      <c r="M25" s="4">
        <v>14776121</v>
      </c>
      <c r="N25" s="4" t="s">
        <v>149</v>
      </c>
      <c r="O25" s="8">
        <v>1600</v>
      </c>
    </row>
    <row r="26" spans="1:15" s="4" customFormat="1">
      <c r="A26" s="4" t="s">
        <v>148</v>
      </c>
      <c r="B26" s="4" t="s">
        <v>147</v>
      </c>
      <c r="C26" s="4" t="s">
        <v>146</v>
      </c>
      <c r="D26" s="4" t="s">
        <v>16</v>
      </c>
      <c r="E26" s="4" t="s">
        <v>6</v>
      </c>
      <c r="F26" s="4" t="s">
        <v>5</v>
      </c>
      <c r="G26" s="4" t="s">
        <v>4</v>
      </c>
      <c r="H26" s="4" t="s">
        <v>13</v>
      </c>
      <c r="I26" s="5" t="s">
        <v>48</v>
      </c>
      <c r="J26" s="6">
        <v>6</v>
      </c>
      <c r="K26" s="7">
        <v>28311</v>
      </c>
      <c r="L26" s="7">
        <v>36373</v>
      </c>
      <c r="M26" s="4">
        <v>93633237</v>
      </c>
      <c r="N26" s="4" t="s">
        <v>145</v>
      </c>
      <c r="O26" s="8">
        <v>1500</v>
      </c>
    </row>
    <row r="27" spans="1:15" s="4" customFormat="1">
      <c r="A27" s="4" t="s">
        <v>71</v>
      </c>
      <c r="B27" s="4" t="s">
        <v>144</v>
      </c>
      <c r="C27" s="4" t="s">
        <v>143</v>
      </c>
      <c r="D27" s="4" t="s">
        <v>16</v>
      </c>
      <c r="E27" s="4" t="s">
        <v>6</v>
      </c>
      <c r="F27" s="4" t="s">
        <v>5</v>
      </c>
      <c r="G27" s="4" t="s">
        <v>14</v>
      </c>
      <c r="H27" s="4" t="s">
        <v>13</v>
      </c>
      <c r="I27" s="5" t="s">
        <v>32</v>
      </c>
      <c r="J27" s="6">
        <v>2</v>
      </c>
      <c r="K27" s="7">
        <v>22161</v>
      </c>
      <c r="L27" s="7">
        <v>37622</v>
      </c>
      <c r="M27" s="4">
        <v>25715873</v>
      </c>
      <c r="N27" s="4" t="s">
        <v>142</v>
      </c>
      <c r="O27" s="8">
        <v>800</v>
      </c>
    </row>
    <row r="28" spans="1:15" s="4" customFormat="1">
      <c r="A28" s="4" t="s">
        <v>141</v>
      </c>
      <c r="B28" s="4" t="s">
        <v>140</v>
      </c>
      <c r="C28" s="4" t="s">
        <v>139</v>
      </c>
      <c r="D28" s="4" t="s">
        <v>22</v>
      </c>
      <c r="E28" s="4" t="s">
        <v>6</v>
      </c>
      <c r="F28" s="4" t="s">
        <v>5</v>
      </c>
      <c r="G28" s="4" t="s">
        <v>4</v>
      </c>
      <c r="H28" s="4" t="s">
        <v>52</v>
      </c>
      <c r="I28" s="5" t="s">
        <v>2</v>
      </c>
      <c r="J28" s="6">
        <v>0</v>
      </c>
      <c r="K28" s="7">
        <v>28121</v>
      </c>
      <c r="L28" s="7">
        <v>37165</v>
      </c>
      <c r="M28" s="4">
        <v>24653971</v>
      </c>
      <c r="N28" s="4" t="s">
        <v>138</v>
      </c>
      <c r="O28" s="8">
        <v>1400</v>
      </c>
    </row>
    <row r="29" spans="1:15" s="4" customFormat="1">
      <c r="A29" s="4" t="s">
        <v>137</v>
      </c>
      <c r="B29" s="4" t="s">
        <v>136</v>
      </c>
      <c r="C29" s="4" t="s">
        <v>135</v>
      </c>
      <c r="D29" s="4" t="s">
        <v>22</v>
      </c>
      <c r="E29" s="4" t="s">
        <v>15</v>
      </c>
      <c r="F29" s="4" t="s">
        <v>5</v>
      </c>
      <c r="G29" s="4" t="s">
        <v>14</v>
      </c>
      <c r="H29" s="4" t="s">
        <v>134</v>
      </c>
      <c r="I29" s="5" t="s">
        <v>12</v>
      </c>
      <c r="J29" s="6">
        <v>2</v>
      </c>
      <c r="K29" s="7">
        <v>26630</v>
      </c>
      <c r="L29" s="7">
        <v>37469</v>
      </c>
      <c r="M29" s="4">
        <v>13518177</v>
      </c>
      <c r="N29" s="4" t="s">
        <v>133</v>
      </c>
      <c r="O29" s="8">
        <v>1500</v>
      </c>
    </row>
    <row r="30" spans="1:15" s="4" customFormat="1">
      <c r="A30" s="4" t="s">
        <v>132</v>
      </c>
      <c r="B30" s="4" t="s">
        <v>131</v>
      </c>
      <c r="C30" s="4" t="s">
        <v>130</v>
      </c>
      <c r="D30" s="4" t="s">
        <v>16</v>
      </c>
      <c r="E30" s="4" t="s">
        <v>15</v>
      </c>
      <c r="F30" s="4" t="s">
        <v>5</v>
      </c>
      <c r="G30" s="4" t="s">
        <v>4</v>
      </c>
      <c r="H30" s="4" t="s">
        <v>129</v>
      </c>
      <c r="I30" s="5" t="s">
        <v>2</v>
      </c>
      <c r="J30" s="6">
        <v>0</v>
      </c>
      <c r="K30" s="7">
        <v>24314</v>
      </c>
      <c r="L30" s="7">
        <v>36342</v>
      </c>
      <c r="M30" s="4">
        <v>35572733</v>
      </c>
      <c r="N30" s="4" t="s">
        <v>128</v>
      </c>
      <c r="O30" s="8">
        <v>1100</v>
      </c>
    </row>
    <row r="31" spans="1:15" s="4" customFormat="1">
      <c r="A31" s="4" t="s">
        <v>127</v>
      </c>
      <c r="B31" s="4" t="s">
        <v>126</v>
      </c>
      <c r="C31" s="4" t="s">
        <v>125</v>
      </c>
      <c r="D31" s="4" t="s">
        <v>16</v>
      </c>
      <c r="E31" s="4" t="s">
        <v>15</v>
      </c>
      <c r="F31" s="4" t="s">
        <v>5</v>
      </c>
      <c r="G31" s="4" t="s">
        <v>4</v>
      </c>
      <c r="H31" s="4" t="s">
        <v>13</v>
      </c>
      <c r="I31" s="5" t="s">
        <v>48</v>
      </c>
      <c r="J31" s="6">
        <v>2</v>
      </c>
      <c r="K31" s="7">
        <v>24794</v>
      </c>
      <c r="L31" s="7">
        <v>35521</v>
      </c>
      <c r="M31" s="4">
        <v>31252728</v>
      </c>
      <c r="N31" s="4" t="s">
        <v>124</v>
      </c>
      <c r="O31" s="8">
        <v>1100</v>
      </c>
    </row>
    <row r="32" spans="1:15" s="4" customFormat="1" ht="15" customHeight="1">
      <c r="A32" s="4" t="s">
        <v>123</v>
      </c>
      <c r="B32" s="4" t="s">
        <v>122</v>
      </c>
      <c r="C32" s="4" t="s">
        <v>121</v>
      </c>
      <c r="D32" s="4" t="s">
        <v>22</v>
      </c>
      <c r="E32" s="4" t="s">
        <v>15</v>
      </c>
      <c r="F32" s="4" t="s">
        <v>5</v>
      </c>
      <c r="G32" s="4" t="s">
        <v>34</v>
      </c>
      <c r="H32" s="4" t="s">
        <v>120</v>
      </c>
      <c r="I32" s="5" t="s">
        <v>2</v>
      </c>
      <c r="J32" s="6">
        <v>0</v>
      </c>
      <c r="K32" s="7">
        <v>25442</v>
      </c>
      <c r="L32" s="7">
        <v>36557</v>
      </c>
      <c r="M32" s="4">
        <v>38917826</v>
      </c>
      <c r="N32" s="4" t="s">
        <v>119</v>
      </c>
      <c r="O32" s="8">
        <v>1600</v>
      </c>
    </row>
    <row r="33" spans="1:21" s="4" customFormat="1" ht="15" customHeight="1">
      <c r="A33" s="4" t="s">
        <v>118</v>
      </c>
      <c r="B33" s="4" t="s">
        <v>29</v>
      </c>
      <c r="C33" s="4" t="s">
        <v>117</v>
      </c>
      <c r="D33" s="4" t="s">
        <v>22</v>
      </c>
      <c r="E33" s="4" t="s">
        <v>6</v>
      </c>
      <c r="F33" s="4" t="s">
        <v>5</v>
      </c>
      <c r="G33" s="4" t="s">
        <v>34</v>
      </c>
      <c r="H33" s="4" t="s">
        <v>13</v>
      </c>
      <c r="I33" s="5" t="s">
        <v>2</v>
      </c>
      <c r="J33" s="6">
        <v>0</v>
      </c>
      <c r="K33" s="7">
        <v>29407</v>
      </c>
      <c r="L33" s="7">
        <v>37288</v>
      </c>
      <c r="M33" s="4">
        <v>42181662</v>
      </c>
      <c r="N33" s="4" t="s">
        <v>116</v>
      </c>
      <c r="O33" s="8">
        <v>1200</v>
      </c>
    </row>
    <row r="34" spans="1:21" s="4" customFormat="1" ht="15" customHeight="1">
      <c r="A34" s="4" t="s">
        <v>115</v>
      </c>
      <c r="B34" s="4" t="s">
        <v>103</v>
      </c>
      <c r="C34" s="4" t="s">
        <v>91</v>
      </c>
      <c r="D34" s="4" t="s">
        <v>22</v>
      </c>
      <c r="E34" s="4" t="s">
        <v>15</v>
      </c>
      <c r="F34" s="4" t="s">
        <v>5</v>
      </c>
      <c r="G34" s="4" t="s">
        <v>14</v>
      </c>
      <c r="H34" s="4" t="s">
        <v>52</v>
      </c>
      <c r="I34" s="5" t="s">
        <v>32</v>
      </c>
      <c r="J34" s="6">
        <v>0</v>
      </c>
      <c r="K34" s="7">
        <v>25083</v>
      </c>
      <c r="L34" s="7">
        <v>35156</v>
      </c>
      <c r="M34" s="4">
        <v>41847768</v>
      </c>
      <c r="N34" s="4" t="s">
        <v>114</v>
      </c>
      <c r="O34" s="8">
        <v>1500</v>
      </c>
    </row>
    <row r="35" spans="1:21" s="4" customFormat="1" ht="15" customHeight="1">
      <c r="A35" s="4" t="s">
        <v>113</v>
      </c>
      <c r="B35" s="4" t="s">
        <v>112</v>
      </c>
      <c r="C35" s="4" t="s">
        <v>111</v>
      </c>
      <c r="D35" s="4" t="s">
        <v>22</v>
      </c>
      <c r="E35" s="4" t="s">
        <v>15</v>
      </c>
      <c r="F35" s="4" t="s">
        <v>5</v>
      </c>
      <c r="G35" s="4" t="s">
        <v>14</v>
      </c>
      <c r="H35" s="4" t="s">
        <v>52</v>
      </c>
      <c r="I35" s="5" t="s">
        <v>48</v>
      </c>
      <c r="J35" s="6">
        <v>0</v>
      </c>
      <c r="K35" s="7">
        <v>22356</v>
      </c>
      <c r="L35" s="7">
        <v>37500</v>
      </c>
      <c r="M35" s="4">
        <v>38774766</v>
      </c>
      <c r="N35" s="4" t="s">
        <v>110</v>
      </c>
      <c r="O35" s="8">
        <v>1400</v>
      </c>
    </row>
    <row r="36" spans="1:21" s="4" customFormat="1" ht="15" customHeight="1">
      <c r="A36" s="4" t="s">
        <v>109</v>
      </c>
      <c r="B36" s="4" t="s">
        <v>108</v>
      </c>
      <c r="C36" s="4" t="s">
        <v>107</v>
      </c>
      <c r="D36" s="4" t="s">
        <v>16</v>
      </c>
      <c r="E36" s="4" t="s">
        <v>15</v>
      </c>
      <c r="F36" s="4" t="s">
        <v>5</v>
      </c>
      <c r="G36" s="4" t="s">
        <v>4</v>
      </c>
      <c r="H36" s="4" t="s">
        <v>106</v>
      </c>
      <c r="I36" s="5" t="s">
        <v>32</v>
      </c>
      <c r="J36" s="6">
        <v>1</v>
      </c>
      <c r="K36" s="7">
        <v>23196</v>
      </c>
      <c r="L36" s="7">
        <v>36982</v>
      </c>
      <c r="M36" s="4">
        <v>17186257</v>
      </c>
      <c r="N36" s="4" t="s">
        <v>105</v>
      </c>
      <c r="O36" s="8">
        <v>1300</v>
      </c>
    </row>
    <row r="37" spans="1:21" s="4" customFormat="1" ht="15" customHeight="1">
      <c r="A37" s="4" t="s">
        <v>104</v>
      </c>
      <c r="B37" s="4" t="s">
        <v>103</v>
      </c>
      <c r="C37" s="4" t="s">
        <v>102</v>
      </c>
      <c r="D37" s="4" t="s">
        <v>22</v>
      </c>
      <c r="E37" s="4" t="s">
        <v>15</v>
      </c>
      <c r="F37" s="4" t="s">
        <v>5</v>
      </c>
      <c r="G37" s="4" t="s">
        <v>4</v>
      </c>
      <c r="H37" s="4" t="s">
        <v>101</v>
      </c>
      <c r="I37" s="5" t="s">
        <v>32</v>
      </c>
      <c r="J37" s="6">
        <v>0</v>
      </c>
      <c r="K37" s="7">
        <v>25528</v>
      </c>
      <c r="L37" s="7">
        <v>35339</v>
      </c>
      <c r="M37" s="4">
        <v>96833255</v>
      </c>
      <c r="N37" s="4" t="s">
        <v>100</v>
      </c>
      <c r="O37" s="8">
        <v>1600</v>
      </c>
    </row>
    <row r="38" spans="1:21" s="4" customFormat="1" ht="15" customHeight="1">
      <c r="A38" s="4" t="s">
        <v>99</v>
      </c>
      <c r="B38" s="4" t="s">
        <v>92</v>
      </c>
      <c r="C38" s="4" t="s">
        <v>44</v>
      </c>
      <c r="D38" s="4" t="s">
        <v>16</v>
      </c>
      <c r="E38" s="4" t="s">
        <v>15</v>
      </c>
      <c r="F38" s="4" t="s">
        <v>5</v>
      </c>
      <c r="G38" s="4" t="s">
        <v>34</v>
      </c>
      <c r="H38" s="4" t="s">
        <v>13</v>
      </c>
      <c r="I38" s="5" t="s">
        <v>12</v>
      </c>
      <c r="J38" s="6">
        <v>0</v>
      </c>
      <c r="K38" s="7">
        <v>24208</v>
      </c>
      <c r="L38" s="7">
        <v>37347</v>
      </c>
      <c r="M38" s="4">
        <v>38925911</v>
      </c>
      <c r="N38" s="4" t="s">
        <v>98</v>
      </c>
      <c r="O38" s="8">
        <v>1400</v>
      </c>
    </row>
    <row r="39" spans="1:21" s="4" customFormat="1" ht="15" customHeight="1">
      <c r="A39" s="4" t="s">
        <v>97</v>
      </c>
      <c r="B39" s="4" t="s">
        <v>96</v>
      </c>
      <c r="C39" s="4" t="s">
        <v>95</v>
      </c>
      <c r="D39" s="4" t="s">
        <v>16</v>
      </c>
      <c r="E39" s="4" t="s">
        <v>6</v>
      </c>
      <c r="F39" s="4" t="s">
        <v>5</v>
      </c>
      <c r="G39" s="4" t="s">
        <v>34</v>
      </c>
      <c r="H39" s="4" t="s">
        <v>13</v>
      </c>
      <c r="I39" s="5" t="s">
        <v>12</v>
      </c>
      <c r="J39" s="6">
        <v>2</v>
      </c>
      <c r="K39" s="7">
        <v>26858</v>
      </c>
      <c r="L39" s="7">
        <v>35247</v>
      </c>
      <c r="M39" s="4">
        <v>27862127</v>
      </c>
      <c r="N39" s="4" t="s">
        <v>94</v>
      </c>
      <c r="O39" s="8">
        <v>800</v>
      </c>
    </row>
    <row r="40" spans="1:21" s="4" customFormat="1" ht="15" customHeight="1">
      <c r="A40" s="4" t="s">
        <v>93</v>
      </c>
      <c r="B40" s="4" t="s">
        <v>92</v>
      </c>
      <c r="C40" s="4" t="s">
        <v>91</v>
      </c>
      <c r="D40" s="4" t="s">
        <v>16</v>
      </c>
      <c r="E40" s="4" t="s">
        <v>15</v>
      </c>
      <c r="F40" s="4" t="s">
        <v>5</v>
      </c>
      <c r="G40" s="4" t="s">
        <v>4</v>
      </c>
      <c r="H40" s="4" t="s">
        <v>90</v>
      </c>
      <c r="I40" s="5" t="s">
        <v>2</v>
      </c>
      <c r="J40" s="6">
        <v>0</v>
      </c>
      <c r="K40" s="7">
        <v>28869</v>
      </c>
      <c r="L40" s="7">
        <v>37043</v>
      </c>
      <c r="M40" s="4">
        <v>26728225</v>
      </c>
      <c r="N40" s="4" t="s">
        <v>89</v>
      </c>
      <c r="O40" s="8">
        <v>800</v>
      </c>
    </row>
    <row r="41" spans="1:21" s="4" customFormat="1" ht="15" customHeight="1">
      <c r="A41" s="4" t="s">
        <v>88</v>
      </c>
      <c r="B41" s="4" t="s">
        <v>87</v>
      </c>
      <c r="C41" s="4" t="s">
        <v>86</v>
      </c>
      <c r="D41" s="4" t="s">
        <v>16</v>
      </c>
      <c r="E41" s="4" t="s">
        <v>15</v>
      </c>
      <c r="F41" s="4" t="s">
        <v>5</v>
      </c>
      <c r="G41" s="4" t="s">
        <v>4</v>
      </c>
      <c r="H41" s="4" t="s">
        <v>13</v>
      </c>
      <c r="I41" s="5" t="s">
        <v>12</v>
      </c>
      <c r="J41" s="6">
        <v>0</v>
      </c>
      <c r="K41" s="7">
        <v>27523</v>
      </c>
      <c r="L41" s="7">
        <v>35855</v>
      </c>
      <c r="M41" s="4">
        <v>38782869</v>
      </c>
      <c r="N41" s="4" t="s">
        <v>85</v>
      </c>
      <c r="O41" s="8">
        <v>500</v>
      </c>
    </row>
    <row r="42" spans="1:21" s="4" customFormat="1" ht="14.4">
      <c r="A42" s="4" t="s">
        <v>84</v>
      </c>
      <c r="B42" s="4" t="s">
        <v>83</v>
      </c>
      <c r="C42" s="4" t="s">
        <v>82</v>
      </c>
      <c r="D42" s="4" t="s">
        <v>22</v>
      </c>
      <c r="E42" s="4" t="s">
        <v>15</v>
      </c>
      <c r="F42" s="4" t="s">
        <v>5</v>
      </c>
      <c r="G42" s="4" t="s">
        <v>34</v>
      </c>
      <c r="H42" s="4" t="s">
        <v>77</v>
      </c>
      <c r="I42" s="5" t="s">
        <v>2</v>
      </c>
      <c r="J42" s="6">
        <v>0</v>
      </c>
      <c r="K42" s="7">
        <v>29192</v>
      </c>
      <c r="L42" s="7">
        <v>35125</v>
      </c>
      <c r="M42" s="4">
        <v>37647967</v>
      </c>
      <c r="N42" s="4" t="s">
        <v>81</v>
      </c>
      <c r="O42" s="8">
        <v>1100</v>
      </c>
      <c r="Q42" s="56" t="s">
        <v>1256</v>
      </c>
      <c r="R42" s="56" t="s">
        <v>1259</v>
      </c>
      <c r="S42"/>
      <c r="T42"/>
      <c r="U42"/>
    </row>
    <row r="43" spans="1:21" s="4" customFormat="1" ht="14.4">
      <c r="A43" s="4" t="s">
        <v>80</v>
      </c>
      <c r="B43" s="4" t="s">
        <v>79</v>
      </c>
      <c r="C43" s="4" t="s">
        <v>78</v>
      </c>
      <c r="D43" s="4" t="s">
        <v>16</v>
      </c>
      <c r="E43" s="4" t="s">
        <v>6</v>
      </c>
      <c r="F43" s="4" t="s">
        <v>5</v>
      </c>
      <c r="G43" s="4" t="s">
        <v>34</v>
      </c>
      <c r="H43" s="4" t="s">
        <v>77</v>
      </c>
      <c r="I43" s="5" t="s">
        <v>48</v>
      </c>
      <c r="J43" s="6">
        <v>0</v>
      </c>
      <c r="K43" s="7">
        <v>29074</v>
      </c>
      <c r="L43" s="7">
        <v>35339</v>
      </c>
      <c r="M43" s="4">
        <v>26585165</v>
      </c>
      <c r="N43" s="4" t="s">
        <v>76</v>
      </c>
      <c r="O43" s="8">
        <v>600</v>
      </c>
      <c r="Q43" s="56" t="s">
        <v>1257</v>
      </c>
      <c r="R43" t="s">
        <v>34</v>
      </c>
      <c r="S43" t="s">
        <v>4</v>
      </c>
      <c r="T43" t="s">
        <v>14</v>
      </c>
      <c r="U43" t="s">
        <v>1258</v>
      </c>
    </row>
    <row r="44" spans="1:21" s="4" customFormat="1" ht="14.4">
      <c r="A44" s="4" t="s">
        <v>75</v>
      </c>
      <c r="B44" s="4" t="s">
        <v>74</v>
      </c>
      <c r="C44" s="4" t="s">
        <v>73</v>
      </c>
      <c r="D44" s="4" t="s">
        <v>16</v>
      </c>
      <c r="E44" s="4" t="s">
        <v>15</v>
      </c>
      <c r="F44" s="4" t="s">
        <v>5</v>
      </c>
      <c r="G44" s="4" t="s">
        <v>34</v>
      </c>
      <c r="H44" s="4" t="s">
        <v>13</v>
      </c>
      <c r="I44" s="5" t="s">
        <v>32</v>
      </c>
      <c r="J44" s="6">
        <v>0</v>
      </c>
      <c r="K44" s="7">
        <v>23457</v>
      </c>
      <c r="L44" s="7">
        <v>37226</v>
      </c>
      <c r="M44" s="4">
        <v>48667729</v>
      </c>
      <c r="N44" s="4" t="s">
        <v>72</v>
      </c>
      <c r="O44" s="8">
        <v>1300</v>
      </c>
      <c r="Q44" s="58" t="s">
        <v>6</v>
      </c>
      <c r="R44" s="60">
        <v>4800</v>
      </c>
      <c r="S44" s="60">
        <v>8500</v>
      </c>
      <c r="T44" s="60">
        <v>7400</v>
      </c>
      <c r="U44" s="60">
        <v>20700</v>
      </c>
    </row>
    <row r="45" spans="1:21" s="4" customFormat="1" ht="14.4">
      <c r="A45" s="4" t="s">
        <v>71</v>
      </c>
      <c r="B45" s="4" t="s">
        <v>70</v>
      </c>
      <c r="C45" s="4" t="s">
        <v>69</v>
      </c>
      <c r="D45" s="4" t="s">
        <v>22</v>
      </c>
      <c r="E45" s="4" t="s">
        <v>15</v>
      </c>
      <c r="F45" s="4" t="s">
        <v>5</v>
      </c>
      <c r="G45" s="4" t="s">
        <v>34</v>
      </c>
      <c r="H45" s="4" t="s">
        <v>13</v>
      </c>
      <c r="I45" s="5" t="s">
        <v>32</v>
      </c>
      <c r="J45" s="6">
        <v>0</v>
      </c>
      <c r="K45" s="7">
        <v>27565</v>
      </c>
      <c r="L45" s="7">
        <v>37773</v>
      </c>
      <c r="M45" s="4">
        <v>47524827</v>
      </c>
      <c r="N45" s="4" t="s">
        <v>68</v>
      </c>
      <c r="O45" s="8">
        <v>1800</v>
      </c>
      <c r="Q45" s="58" t="s">
        <v>15</v>
      </c>
      <c r="R45" s="60">
        <v>19200</v>
      </c>
      <c r="S45" s="60">
        <v>10700</v>
      </c>
      <c r="T45" s="60">
        <v>16800</v>
      </c>
      <c r="U45" s="60">
        <v>46700</v>
      </c>
    </row>
    <row r="46" spans="1:21" s="4" customFormat="1" ht="14.4">
      <c r="A46" s="4" t="s">
        <v>67</v>
      </c>
      <c r="B46" s="4" t="s">
        <v>66</v>
      </c>
      <c r="C46" s="4" t="s">
        <v>65</v>
      </c>
      <c r="D46" s="4" t="s">
        <v>16</v>
      </c>
      <c r="E46" s="4" t="s">
        <v>15</v>
      </c>
      <c r="F46" s="4" t="s">
        <v>5</v>
      </c>
      <c r="G46" s="4" t="s">
        <v>14</v>
      </c>
      <c r="H46" s="4" t="s">
        <v>13</v>
      </c>
      <c r="I46" s="5" t="s">
        <v>2</v>
      </c>
      <c r="J46" s="6">
        <v>1</v>
      </c>
      <c r="K46" s="7">
        <v>29565</v>
      </c>
      <c r="L46" s="7">
        <v>37408</v>
      </c>
      <c r="M46" s="4">
        <v>43184814</v>
      </c>
      <c r="N46" s="4" t="s">
        <v>64</v>
      </c>
      <c r="O46" s="8">
        <v>1200</v>
      </c>
      <c r="Q46" s="58" t="s">
        <v>1258</v>
      </c>
      <c r="R46" s="60">
        <v>24000</v>
      </c>
      <c r="S46" s="60">
        <v>19200</v>
      </c>
      <c r="T46" s="60">
        <v>24200</v>
      </c>
      <c r="U46" s="60">
        <v>67400</v>
      </c>
    </row>
    <row r="47" spans="1:21" s="4" customFormat="1" ht="14.4">
      <c r="A47" s="4" t="s">
        <v>63</v>
      </c>
      <c r="B47" s="4" t="s">
        <v>62</v>
      </c>
      <c r="C47" s="4" t="s">
        <v>61</v>
      </c>
      <c r="D47" s="4" t="s">
        <v>22</v>
      </c>
      <c r="E47" s="4" t="s">
        <v>6</v>
      </c>
      <c r="F47" s="4" t="s">
        <v>5</v>
      </c>
      <c r="G47" s="4" t="s">
        <v>4</v>
      </c>
      <c r="H47" s="4" t="s">
        <v>13</v>
      </c>
      <c r="I47" s="5" t="s">
        <v>12</v>
      </c>
      <c r="J47" s="6">
        <v>0</v>
      </c>
      <c r="K47" s="7">
        <v>24918</v>
      </c>
      <c r="L47" s="7">
        <v>37135</v>
      </c>
      <c r="M47" s="4">
        <v>55166658</v>
      </c>
      <c r="N47" s="4" t="s">
        <v>60</v>
      </c>
      <c r="O47" s="8">
        <v>1600</v>
      </c>
      <c r="Q47"/>
      <c r="R47"/>
      <c r="S47"/>
    </row>
    <row r="48" spans="1:21" s="4" customFormat="1" ht="14.4">
      <c r="A48" s="4" t="s">
        <v>59</v>
      </c>
      <c r="B48" s="4" t="s">
        <v>58</v>
      </c>
      <c r="C48" s="4" t="s">
        <v>57</v>
      </c>
      <c r="D48" s="4" t="s">
        <v>16</v>
      </c>
      <c r="E48" s="4" t="s">
        <v>15</v>
      </c>
      <c r="F48" s="4" t="s">
        <v>5</v>
      </c>
      <c r="G48" s="4" t="s">
        <v>4</v>
      </c>
      <c r="H48" s="4" t="s">
        <v>52</v>
      </c>
      <c r="I48" s="5" t="s">
        <v>12</v>
      </c>
      <c r="J48" s="6">
        <v>0</v>
      </c>
      <c r="K48" s="7">
        <v>29881</v>
      </c>
      <c r="L48" s="7">
        <v>37561</v>
      </c>
      <c r="M48" s="4">
        <v>54923756</v>
      </c>
      <c r="N48" s="4" t="s">
        <v>56</v>
      </c>
      <c r="O48" s="8">
        <v>800</v>
      </c>
      <c r="Q48"/>
      <c r="R48"/>
      <c r="S48"/>
    </row>
    <row r="49" spans="1:19" s="4" customFormat="1" ht="14.4">
      <c r="A49" s="4" t="s">
        <v>55</v>
      </c>
      <c r="B49" s="4" t="s">
        <v>54</v>
      </c>
      <c r="C49" s="4" t="s">
        <v>53</v>
      </c>
      <c r="D49" s="4" t="s">
        <v>22</v>
      </c>
      <c r="E49" s="4" t="s">
        <v>15</v>
      </c>
      <c r="F49" s="4" t="s">
        <v>5</v>
      </c>
      <c r="G49" s="4" t="s">
        <v>34</v>
      </c>
      <c r="H49" s="4" t="s">
        <v>52</v>
      </c>
      <c r="I49" s="5" t="s">
        <v>12</v>
      </c>
      <c r="J49" s="6">
        <v>5</v>
      </c>
      <c r="K49" s="7">
        <v>29085</v>
      </c>
      <c r="L49" s="7">
        <v>36404</v>
      </c>
      <c r="M49" s="4">
        <v>43869754</v>
      </c>
      <c r="N49" s="4" t="s">
        <v>51</v>
      </c>
      <c r="O49" s="8">
        <v>1600</v>
      </c>
      <c r="Q49"/>
      <c r="R49"/>
      <c r="S49"/>
    </row>
    <row r="50" spans="1:19" s="4" customFormat="1" ht="14.4">
      <c r="A50" s="4" t="s">
        <v>50</v>
      </c>
      <c r="B50" s="4" t="s">
        <v>45</v>
      </c>
      <c r="C50" s="4" t="s">
        <v>49</v>
      </c>
      <c r="D50" s="4" t="s">
        <v>16</v>
      </c>
      <c r="E50" s="4" t="s">
        <v>15</v>
      </c>
      <c r="F50" s="4" t="s">
        <v>5</v>
      </c>
      <c r="G50" s="4" t="s">
        <v>34</v>
      </c>
      <c r="H50" s="4" t="s">
        <v>27</v>
      </c>
      <c r="I50" s="5" t="s">
        <v>48</v>
      </c>
      <c r="J50" s="6">
        <v>0</v>
      </c>
      <c r="K50" s="7">
        <v>29995</v>
      </c>
      <c r="L50" s="7">
        <v>37377</v>
      </c>
      <c r="M50" s="4">
        <v>65853518</v>
      </c>
      <c r="N50" s="4" t="s">
        <v>47</v>
      </c>
      <c r="O50" s="8">
        <v>700</v>
      </c>
      <c r="Q50"/>
      <c r="R50"/>
      <c r="S50"/>
    </row>
    <row r="51" spans="1:19" s="4" customFormat="1" ht="14.4">
      <c r="A51" s="4" t="s">
        <v>46</v>
      </c>
      <c r="B51" s="4" t="s">
        <v>45</v>
      </c>
      <c r="C51" s="4" t="s">
        <v>44</v>
      </c>
      <c r="D51" s="4" t="s">
        <v>22</v>
      </c>
      <c r="E51" s="4" t="s">
        <v>6</v>
      </c>
      <c r="F51" s="4" t="s">
        <v>5</v>
      </c>
      <c r="G51" s="4" t="s">
        <v>34</v>
      </c>
      <c r="H51" s="4" t="s">
        <v>13</v>
      </c>
      <c r="I51" s="5" t="s">
        <v>32</v>
      </c>
      <c r="J51" s="6">
        <v>5</v>
      </c>
      <c r="K51" s="7">
        <v>30358</v>
      </c>
      <c r="L51" s="7">
        <v>36192</v>
      </c>
      <c r="M51" s="4">
        <v>54788626</v>
      </c>
      <c r="N51" s="4" t="s">
        <v>43</v>
      </c>
      <c r="O51" s="8">
        <v>1100</v>
      </c>
      <c r="Q51"/>
      <c r="R51"/>
      <c r="S51"/>
    </row>
    <row r="52" spans="1:19" s="4" customFormat="1" ht="14.4">
      <c r="A52" s="4" t="s">
        <v>42</v>
      </c>
      <c r="B52" s="4" t="s">
        <v>41</v>
      </c>
      <c r="C52" s="4" t="s">
        <v>40</v>
      </c>
      <c r="D52" s="4" t="s">
        <v>16</v>
      </c>
      <c r="E52" s="4" t="s">
        <v>6</v>
      </c>
      <c r="F52" s="4" t="s">
        <v>5</v>
      </c>
      <c r="G52" s="4" t="s">
        <v>14</v>
      </c>
      <c r="H52" s="4" t="s">
        <v>39</v>
      </c>
      <c r="I52" s="5" t="s">
        <v>2</v>
      </c>
      <c r="J52" s="6">
        <v>0</v>
      </c>
      <c r="K52" s="7">
        <v>28058</v>
      </c>
      <c r="L52" s="7">
        <v>37987</v>
      </c>
      <c r="M52" s="4">
        <v>52646624</v>
      </c>
      <c r="N52" s="4" t="s">
        <v>38</v>
      </c>
      <c r="O52" s="8">
        <v>1300</v>
      </c>
      <c r="Q52"/>
      <c r="R52"/>
      <c r="S52"/>
    </row>
    <row r="53" spans="1:19" s="4" customFormat="1" ht="14.4">
      <c r="A53" s="4" t="s">
        <v>37</v>
      </c>
      <c r="B53" s="4" t="s">
        <v>36</v>
      </c>
      <c r="C53" s="4" t="s">
        <v>35</v>
      </c>
      <c r="D53" s="4" t="s">
        <v>22</v>
      </c>
      <c r="E53" s="4" t="s">
        <v>6</v>
      </c>
      <c r="F53" s="4" t="s">
        <v>5</v>
      </c>
      <c r="G53" s="4" t="s">
        <v>34</v>
      </c>
      <c r="H53" s="4" t="s">
        <v>33</v>
      </c>
      <c r="I53" s="5" t="s">
        <v>32</v>
      </c>
      <c r="J53" s="6">
        <v>5</v>
      </c>
      <c r="K53" s="7">
        <v>24844</v>
      </c>
      <c r="L53" s="7">
        <v>37742</v>
      </c>
      <c r="M53" s="4">
        <v>72452447</v>
      </c>
      <c r="N53" s="4" t="s">
        <v>31</v>
      </c>
      <c r="O53" s="8">
        <v>1100</v>
      </c>
      <c r="Q53"/>
      <c r="R53"/>
      <c r="S53"/>
    </row>
    <row r="54" spans="1:19" s="4" customFormat="1" ht="14.4">
      <c r="A54" s="4" t="s">
        <v>30</v>
      </c>
      <c r="B54" s="4" t="s">
        <v>29</v>
      </c>
      <c r="C54" s="4" t="s">
        <v>28</v>
      </c>
      <c r="D54" s="4" t="s">
        <v>22</v>
      </c>
      <c r="E54" s="4" t="s">
        <v>6</v>
      </c>
      <c r="F54" s="4" t="s">
        <v>5</v>
      </c>
      <c r="G54" s="4" t="s">
        <v>14</v>
      </c>
      <c r="H54" s="4" t="s">
        <v>27</v>
      </c>
      <c r="I54" s="5" t="s">
        <v>2</v>
      </c>
      <c r="J54" s="6">
        <v>5</v>
      </c>
      <c r="K54" s="7">
        <v>26796</v>
      </c>
      <c r="L54" s="7">
        <v>37561</v>
      </c>
      <c r="M54" s="4">
        <v>61788392</v>
      </c>
      <c r="N54" s="4" t="s">
        <v>26</v>
      </c>
      <c r="O54" s="8">
        <v>1400</v>
      </c>
      <c r="Q54"/>
      <c r="R54"/>
      <c r="S54"/>
    </row>
    <row r="55" spans="1:19" s="4" customFormat="1" ht="14.4">
      <c r="A55" s="4" t="s">
        <v>25</v>
      </c>
      <c r="B55" s="4" t="s">
        <v>24</v>
      </c>
      <c r="C55" s="4" t="s">
        <v>23</v>
      </c>
      <c r="D55" s="4" t="s">
        <v>22</v>
      </c>
      <c r="E55" s="4" t="s">
        <v>15</v>
      </c>
      <c r="F55" s="4" t="s">
        <v>5</v>
      </c>
      <c r="G55" s="4" t="s">
        <v>4</v>
      </c>
      <c r="H55" s="4" t="s">
        <v>21</v>
      </c>
      <c r="I55" s="5" t="s">
        <v>2</v>
      </c>
      <c r="J55" s="6">
        <v>0</v>
      </c>
      <c r="K55" s="7">
        <v>24940</v>
      </c>
      <c r="L55" s="7">
        <v>38473</v>
      </c>
      <c r="M55" s="4">
        <v>68636318</v>
      </c>
      <c r="N55" s="4" t="s">
        <v>20</v>
      </c>
      <c r="O55" s="8">
        <v>1500</v>
      </c>
      <c r="Q55"/>
      <c r="R55"/>
      <c r="S55"/>
    </row>
    <row r="56" spans="1:19" s="4" customFormat="1" ht="14.4">
      <c r="A56" s="4" t="s">
        <v>19</v>
      </c>
      <c r="B56" s="4" t="s">
        <v>18</v>
      </c>
      <c r="C56" s="4" t="s">
        <v>17</v>
      </c>
      <c r="D56" s="4" t="s">
        <v>16</v>
      </c>
      <c r="E56" s="4" t="s">
        <v>15</v>
      </c>
      <c r="F56" s="4" t="s">
        <v>5</v>
      </c>
      <c r="G56" s="4" t="s">
        <v>14</v>
      </c>
      <c r="H56" s="4" t="s">
        <v>13</v>
      </c>
      <c r="I56" s="5" t="s">
        <v>12</v>
      </c>
      <c r="J56" s="6">
        <v>5</v>
      </c>
      <c r="K56" s="7">
        <v>22961</v>
      </c>
      <c r="L56" s="7">
        <v>37196</v>
      </c>
      <c r="M56" s="4">
        <v>82728254</v>
      </c>
      <c r="N56" s="4" t="s">
        <v>11</v>
      </c>
      <c r="O56" s="8">
        <v>1400</v>
      </c>
      <c r="Q56"/>
      <c r="R56"/>
      <c r="S56"/>
    </row>
    <row r="57" spans="1:19" s="4" customFormat="1" ht="14.4">
      <c r="A57" s="4" t="s">
        <v>10</v>
      </c>
      <c r="B57" s="4" t="s">
        <v>9</v>
      </c>
      <c r="C57" s="4" t="s">
        <v>8</v>
      </c>
      <c r="D57" s="4" t="s">
        <v>7</v>
      </c>
      <c r="E57" s="4" t="s">
        <v>6</v>
      </c>
      <c r="F57" s="4" t="s">
        <v>5</v>
      </c>
      <c r="G57" s="4" t="s">
        <v>4</v>
      </c>
      <c r="H57" s="4" t="s">
        <v>3</v>
      </c>
      <c r="I57" s="5" t="s">
        <v>2</v>
      </c>
      <c r="J57" s="6">
        <v>0</v>
      </c>
      <c r="K57" s="7">
        <v>28934</v>
      </c>
      <c r="L57" s="7">
        <v>34973</v>
      </c>
      <c r="M57" s="4">
        <v>45517655</v>
      </c>
      <c r="N57" s="4" t="s">
        <v>1</v>
      </c>
      <c r="O57" s="8">
        <v>2700</v>
      </c>
      <c r="Q57"/>
      <c r="R57"/>
      <c r="S57"/>
    </row>
    <row r="58" spans="1:19" ht="14.4">
      <c r="Q58"/>
      <c r="R58"/>
      <c r="S58"/>
    </row>
    <row r="59" spans="1:19" ht="14.4">
      <c r="Q59"/>
      <c r="R59"/>
      <c r="S59"/>
    </row>
  </sheetData>
  <pageMargins left="0.7" right="0.7" top="0.75" bottom="0.75" header="0.3" footer="0.3"/>
  <pageSetup paperSize="9" orientation="landscape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6:T168"/>
  <sheetViews>
    <sheetView topLeftCell="J10" zoomScaleNormal="100" workbookViewId="0">
      <selection activeCell="V37" sqref="V37"/>
    </sheetView>
  </sheetViews>
  <sheetFormatPr baseColWidth="10" defaultColWidth="11.44140625" defaultRowHeight="14.4"/>
  <cols>
    <col min="1" max="1" width="7.33203125" style="9" bestFit="1" customWidth="1"/>
    <col min="2" max="2" width="8.6640625" style="9" bestFit="1" customWidth="1"/>
    <col min="3" max="3" width="21.33203125" style="10" bestFit="1" customWidth="1"/>
    <col min="4" max="4" width="16.33203125" style="10" bestFit="1" customWidth="1"/>
    <col min="5" max="6" width="6.5546875" style="10" customWidth="1"/>
    <col min="7" max="7" width="14.44140625" style="10" bestFit="1" customWidth="1"/>
    <col min="8" max="8" width="27.109375" style="10" customWidth="1"/>
    <col min="9" max="9" width="30.88671875" style="10" bestFit="1" customWidth="1"/>
    <col min="10" max="12" width="11.88671875" style="10" bestFit="1" customWidth="1"/>
    <col min="13" max="13" width="11.44140625" style="10"/>
    <col min="14" max="14" width="16.5546875" style="10" bestFit="1" customWidth="1"/>
    <col min="15" max="15" width="14.5546875" style="10" customWidth="1"/>
    <col min="16" max="16" width="17.77734375" style="10" customWidth="1"/>
    <col min="17" max="16384" width="11.44140625" style="10"/>
  </cols>
  <sheetData>
    <row r="6" spans="1:18" ht="27.6">
      <c r="A6" s="12" t="s">
        <v>231</v>
      </c>
      <c r="B6" s="12" t="s">
        <v>232</v>
      </c>
      <c r="C6" s="12" t="s">
        <v>233</v>
      </c>
      <c r="D6" s="12" t="s">
        <v>234</v>
      </c>
      <c r="E6" s="12" t="s">
        <v>235</v>
      </c>
      <c r="F6" s="12" t="s">
        <v>236</v>
      </c>
      <c r="G6" s="12" t="s">
        <v>217</v>
      </c>
      <c r="H6" s="12" t="s">
        <v>237</v>
      </c>
      <c r="I6" s="12" t="s">
        <v>238</v>
      </c>
      <c r="J6" s="12" t="s">
        <v>0</v>
      </c>
      <c r="K6" s="12" t="s">
        <v>239</v>
      </c>
      <c r="L6" s="12" t="s">
        <v>240</v>
      </c>
    </row>
    <row r="7" spans="1:18" ht="15" customHeight="1">
      <c r="A7" s="13" t="s">
        <v>241</v>
      </c>
      <c r="B7" s="14" t="s">
        <v>242</v>
      </c>
      <c r="C7" s="15" t="s">
        <v>243</v>
      </c>
      <c r="D7" s="16" t="s">
        <v>244</v>
      </c>
      <c r="E7" s="17" t="s">
        <v>245</v>
      </c>
      <c r="F7" s="17">
        <v>1</v>
      </c>
      <c r="G7" s="17">
        <v>55681673</v>
      </c>
      <c r="H7" s="18" t="s">
        <v>246</v>
      </c>
      <c r="I7" s="19" t="s">
        <v>247</v>
      </c>
      <c r="J7" s="20">
        <v>7458</v>
      </c>
      <c r="K7" s="21">
        <f>5%*J7</f>
        <v>372.90000000000003</v>
      </c>
      <c r="L7" s="21">
        <f>J7-K7</f>
        <v>7085.1</v>
      </c>
    </row>
    <row r="8" spans="1:18" ht="15" customHeight="1">
      <c r="A8" s="13" t="s">
        <v>248</v>
      </c>
      <c r="B8" s="14" t="s">
        <v>242</v>
      </c>
      <c r="C8" s="14" t="s">
        <v>249</v>
      </c>
      <c r="D8" s="16" t="s">
        <v>250</v>
      </c>
      <c r="E8" s="14" t="s">
        <v>245</v>
      </c>
      <c r="F8" s="17">
        <v>2</v>
      </c>
      <c r="G8" s="17"/>
      <c r="H8" s="22" t="s">
        <v>251</v>
      </c>
      <c r="I8" s="19" t="s">
        <v>252</v>
      </c>
      <c r="J8" s="20">
        <v>3402</v>
      </c>
      <c r="K8" s="21">
        <f t="shared" ref="K8:K71" si="0">5%*J8</f>
        <v>170.10000000000002</v>
      </c>
      <c r="L8" s="21">
        <f t="shared" ref="L8:L71" si="1">J8-K8</f>
        <v>3231.9</v>
      </c>
    </row>
    <row r="9" spans="1:18" ht="15" customHeight="1">
      <c r="A9" s="13" t="s">
        <v>241</v>
      </c>
      <c r="B9" s="14" t="s">
        <v>242</v>
      </c>
      <c r="C9" s="14" t="s">
        <v>249</v>
      </c>
      <c r="D9" s="16" t="s">
        <v>250</v>
      </c>
      <c r="E9" s="14" t="s">
        <v>32</v>
      </c>
      <c r="F9" s="17">
        <v>2</v>
      </c>
      <c r="G9" s="17">
        <v>60993006</v>
      </c>
      <c r="H9" s="22" t="s">
        <v>253</v>
      </c>
      <c r="I9" s="19" t="s">
        <v>254</v>
      </c>
      <c r="J9" s="20">
        <v>6277</v>
      </c>
      <c r="K9" s="21">
        <f t="shared" si="0"/>
        <v>313.85000000000002</v>
      </c>
      <c r="L9" s="21">
        <f t="shared" si="1"/>
        <v>5963.15</v>
      </c>
    </row>
    <row r="10" spans="1:18" ht="15" customHeight="1">
      <c r="A10" s="13" t="s">
        <v>241</v>
      </c>
      <c r="B10" s="14" t="s">
        <v>242</v>
      </c>
      <c r="C10" s="23" t="s">
        <v>243</v>
      </c>
      <c r="D10" s="16" t="s">
        <v>255</v>
      </c>
      <c r="E10" s="17" t="s">
        <v>256</v>
      </c>
      <c r="F10" s="14"/>
      <c r="G10" s="17">
        <v>22017823</v>
      </c>
      <c r="H10" s="24" t="s">
        <v>257</v>
      </c>
      <c r="I10" s="19" t="s">
        <v>258</v>
      </c>
      <c r="J10" s="20">
        <v>5828</v>
      </c>
      <c r="K10" s="21">
        <f t="shared" si="0"/>
        <v>291.40000000000003</v>
      </c>
      <c r="L10" s="21">
        <f t="shared" si="1"/>
        <v>5536.6</v>
      </c>
    </row>
    <row r="11" spans="1:18" ht="15.75" customHeight="1">
      <c r="A11" s="13" t="s">
        <v>241</v>
      </c>
      <c r="B11" s="14" t="s">
        <v>242</v>
      </c>
      <c r="C11" s="14" t="s">
        <v>259</v>
      </c>
      <c r="D11" s="16" t="s">
        <v>255</v>
      </c>
      <c r="E11" s="14" t="s">
        <v>256</v>
      </c>
      <c r="F11" s="14">
        <v>2</v>
      </c>
      <c r="G11" s="17"/>
      <c r="H11" s="18" t="s">
        <v>260</v>
      </c>
      <c r="I11" s="19" t="s">
        <v>261</v>
      </c>
      <c r="J11" s="20">
        <v>6950</v>
      </c>
      <c r="K11" s="21">
        <f t="shared" si="0"/>
        <v>347.5</v>
      </c>
      <c r="L11" s="21">
        <f t="shared" si="1"/>
        <v>6602.5</v>
      </c>
    </row>
    <row r="12" spans="1:18" s="11" customFormat="1" ht="15" customHeight="1">
      <c r="A12" s="13" t="s">
        <v>241</v>
      </c>
      <c r="B12" s="14" t="s">
        <v>242</v>
      </c>
      <c r="C12" s="14" t="s">
        <v>249</v>
      </c>
      <c r="D12" s="16" t="s">
        <v>250</v>
      </c>
      <c r="E12" s="14" t="s">
        <v>256</v>
      </c>
      <c r="F12" s="17">
        <v>2</v>
      </c>
      <c r="G12" s="17">
        <v>29060591</v>
      </c>
      <c r="H12" s="22" t="s">
        <v>262</v>
      </c>
      <c r="I12" s="19" t="s">
        <v>263</v>
      </c>
      <c r="J12" s="20">
        <v>6515</v>
      </c>
      <c r="K12" s="21">
        <f t="shared" si="0"/>
        <v>325.75</v>
      </c>
      <c r="L12" s="21">
        <f t="shared" si="1"/>
        <v>6189.25</v>
      </c>
      <c r="N12" s="10"/>
      <c r="O12" s="10"/>
      <c r="P12" s="10"/>
      <c r="Q12" s="10"/>
      <c r="R12" s="10"/>
    </row>
    <row r="13" spans="1:18" ht="15" customHeight="1">
      <c r="A13" s="13" t="s">
        <v>241</v>
      </c>
      <c r="B13" s="14" t="s">
        <v>242</v>
      </c>
      <c r="C13" s="14" t="s">
        <v>249</v>
      </c>
      <c r="D13" s="16" t="s">
        <v>250</v>
      </c>
      <c r="E13" s="14" t="s">
        <v>245</v>
      </c>
      <c r="F13" s="17">
        <v>2</v>
      </c>
      <c r="G13" s="17">
        <v>50513954</v>
      </c>
      <c r="H13" s="22" t="s">
        <v>264</v>
      </c>
      <c r="I13" s="19" t="s">
        <v>265</v>
      </c>
      <c r="J13" s="20">
        <v>6469</v>
      </c>
      <c r="K13" s="21">
        <f t="shared" si="0"/>
        <v>323.45000000000005</v>
      </c>
      <c r="L13" s="21">
        <f t="shared" si="1"/>
        <v>6145.55</v>
      </c>
    </row>
    <row r="14" spans="1:18" ht="15" customHeight="1">
      <c r="A14" s="13" t="s">
        <v>241</v>
      </c>
      <c r="B14" s="14" t="s">
        <v>242</v>
      </c>
      <c r="C14" s="23" t="s">
        <v>243</v>
      </c>
      <c r="D14" s="16" t="s">
        <v>255</v>
      </c>
      <c r="E14" s="17" t="s">
        <v>245</v>
      </c>
      <c r="F14" s="14">
        <v>2</v>
      </c>
      <c r="G14" s="17">
        <v>79286791</v>
      </c>
      <c r="H14" s="18" t="s">
        <v>266</v>
      </c>
      <c r="I14" s="19" t="s">
        <v>267</v>
      </c>
      <c r="J14" s="20">
        <v>5880</v>
      </c>
      <c r="K14" s="21">
        <f t="shared" si="0"/>
        <v>294</v>
      </c>
      <c r="L14" s="21">
        <f t="shared" si="1"/>
        <v>5586</v>
      </c>
    </row>
    <row r="15" spans="1:18" ht="15" customHeight="1">
      <c r="A15" s="13" t="s">
        <v>241</v>
      </c>
      <c r="B15" s="14" t="s">
        <v>242</v>
      </c>
      <c r="C15" s="14" t="s">
        <v>259</v>
      </c>
      <c r="D15" s="16" t="s">
        <v>255</v>
      </c>
      <c r="E15" s="17" t="s">
        <v>32</v>
      </c>
      <c r="F15" s="14">
        <v>1</v>
      </c>
      <c r="G15" s="17"/>
      <c r="H15" s="18" t="s">
        <v>268</v>
      </c>
      <c r="I15" s="19" t="s">
        <v>269</v>
      </c>
      <c r="J15" s="20">
        <v>4253</v>
      </c>
      <c r="K15" s="21">
        <f t="shared" si="0"/>
        <v>212.65</v>
      </c>
      <c r="L15" s="21">
        <f t="shared" si="1"/>
        <v>4040.35</v>
      </c>
    </row>
    <row r="16" spans="1:18" ht="15" customHeight="1">
      <c r="A16" s="13" t="s">
        <v>241</v>
      </c>
      <c r="B16" s="14" t="s">
        <v>242</v>
      </c>
      <c r="C16" s="17" t="s">
        <v>270</v>
      </c>
      <c r="D16" s="25" t="s">
        <v>244</v>
      </c>
      <c r="E16" s="23" t="s">
        <v>256</v>
      </c>
      <c r="F16" s="23">
        <v>2</v>
      </c>
      <c r="G16" s="17">
        <v>69692165</v>
      </c>
      <c r="H16" s="22" t="s">
        <v>271</v>
      </c>
      <c r="I16" s="19" t="s">
        <v>272</v>
      </c>
      <c r="J16" s="20">
        <v>6010</v>
      </c>
      <c r="K16" s="21">
        <f t="shared" si="0"/>
        <v>300.5</v>
      </c>
      <c r="L16" s="21">
        <f t="shared" si="1"/>
        <v>5709.5</v>
      </c>
    </row>
    <row r="17" spans="1:12" ht="15" customHeight="1">
      <c r="A17" s="13" t="s">
        <v>241</v>
      </c>
      <c r="B17" s="17" t="s">
        <v>242</v>
      </c>
      <c r="C17" s="14" t="s">
        <v>259</v>
      </c>
      <c r="D17" s="16" t="s">
        <v>255</v>
      </c>
      <c r="E17" s="14" t="s">
        <v>245</v>
      </c>
      <c r="F17" s="14"/>
      <c r="G17" s="17"/>
      <c r="H17" s="26" t="s">
        <v>274</v>
      </c>
      <c r="I17" s="19" t="s">
        <v>275</v>
      </c>
      <c r="J17" s="20">
        <v>5879</v>
      </c>
      <c r="K17" s="21">
        <f t="shared" si="0"/>
        <v>293.95</v>
      </c>
      <c r="L17" s="21">
        <f t="shared" si="1"/>
        <v>5585.05</v>
      </c>
    </row>
    <row r="18" spans="1:12" ht="15" customHeight="1">
      <c r="A18" s="13" t="s">
        <v>241</v>
      </c>
      <c r="B18" s="14" t="s">
        <v>242</v>
      </c>
      <c r="C18" s="23" t="s">
        <v>243</v>
      </c>
      <c r="D18" s="16" t="s">
        <v>255</v>
      </c>
      <c r="E18" s="14" t="s">
        <v>256</v>
      </c>
      <c r="F18" s="14">
        <v>2</v>
      </c>
      <c r="G18" s="17">
        <v>39148738</v>
      </c>
      <c r="H18" s="18" t="s">
        <v>277</v>
      </c>
      <c r="I18" s="19" t="s">
        <v>278</v>
      </c>
      <c r="J18" s="20">
        <v>6138</v>
      </c>
      <c r="K18" s="21">
        <f t="shared" si="0"/>
        <v>306.90000000000003</v>
      </c>
      <c r="L18" s="21">
        <f t="shared" si="1"/>
        <v>5831.1</v>
      </c>
    </row>
    <row r="19" spans="1:12" ht="15" customHeight="1">
      <c r="A19" s="13" t="s">
        <v>248</v>
      </c>
      <c r="B19" s="17" t="s">
        <v>242</v>
      </c>
      <c r="C19" s="14" t="s">
        <v>279</v>
      </c>
      <c r="D19" s="16" t="s">
        <v>250</v>
      </c>
      <c r="E19" s="14" t="s">
        <v>256</v>
      </c>
      <c r="F19" s="17">
        <v>2</v>
      </c>
      <c r="G19" s="17">
        <v>42962114</v>
      </c>
      <c r="H19" s="22" t="s">
        <v>280</v>
      </c>
      <c r="I19" s="19" t="s">
        <v>281</v>
      </c>
      <c r="J19" s="20">
        <v>5707</v>
      </c>
      <c r="K19" s="21">
        <f t="shared" si="0"/>
        <v>285.35000000000002</v>
      </c>
      <c r="L19" s="21">
        <f t="shared" si="1"/>
        <v>5421.65</v>
      </c>
    </row>
    <row r="20" spans="1:12" ht="15" customHeight="1">
      <c r="A20" s="13" t="s">
        <v>241</v>
      </c>
      <c r="B20" s="14" t="s">
        <v>242</v>
      </c>
      <c r="C20" s="23" t="s">
        <v>243</v>
      </c>
      <c r="D20" s="16" t="s">
        <v>255</v>
      </c>
      <c r="E20" s="14" t="s">
        <v>32</v>
      </c>
      <c r="F20" s="14">
        <v>2</v>
      </c>
      <c r="G20" s="17"/>
      <c r="H20" s="18" t="s">
        <v>283</v>
      </c>
      <c r="I20" s="19" t="s">
        <v>284</v>
      </c>
      <c r="J20" s="20">
        <v>6800</v>
      </c>
      <c r="K20" s="21">
        <f t="shared" si="0"/>
        <v>340</v>
      </c>
      <c r="L20" s="21">
        <f t="shared" si="1"/>
        <v>6460</v>
      </c>
    </row>
    <row r="21" spans="1:12" ht="15" customHeight="1">
      <c r="A21" s="13" t="s">
        <v>248</v>
      </c>
      <c r="B21" s="14" t="s">
        <v>242</v>
      </c>
      <c r="C21" s="14" t="s">
        <v>282</v>
      </c>
      <c r="D21" s="16" t="s">
        <v>250</v>
      </c>
      <c r="E21" s="14" t="s">
        <v>32</v>
      </c>
      <c r="F21" s="17">
        <v>2</v>
      </c>
      <c r="G21" s="17">
        <v>22286071</v>
      </c>
      <c r="H21" s="22" t="s">
        <v>286</v>
      </c>
      <c r="I21" s="19" t="s">
        <v>287</v>
      </c>
      <c r="J21" s="20">
        <v>5185</v>
      </c>
      <c r="K21" s="21">
        <f t="shared" si="0"/>
        <v>259.25</v>
      </c>
      <c r="L21" s="21">
        <f t="shared" si="1"/>
        <v>4925.75</v>
      </c>
    </row>
    <row r="22" spans="1:12" ht="15" customHeight="1">
      <c r="A22" s="13" t="s">
        <v>241</v>
      </c>
      <c r="B22" s="14" t="s">
        <v>242</v>
      </c>
      <c r="C22" s="14" t="s">
        <v>276</v>
      </c>
      <c r="D22" s="16" t="s">
        <v>250</v>
      </c>
      <c r="E22" s="14" t="s">
        <v>245</v>
      </c>
      <c r="F22" s="17">
        <v>2</v>
      </c>
      <c r="G22" s="17">
        <v>84415897</v>
      </c>
      <c r="H22" s="22" t="s">
        <v>289</v>
      </c>
      <c r="I22" s="19" t="s">
        <v>290</v>
      </c>
      <c r="J22" s="20">
        <v>5588</v>
      </c>
      <c r="K22" s="21">
        <f t="shared" si="0"/>
        <v>279.40000000000003</v>
      </c>
      <c r="L22" s="21">
        <f t="shared" si="1"/>
        <v>5308.6</v>
      </c>
    </row>
    <row r="23" spans="1:12" ht="15" customHeight="1">
      <c r="A23" s="13" t="s">
        <v>241</v>
      </c>
      <c r="B23" s="17" t="s">
        <v>242</v>
      </c>
      <c r="C23" s="14" t="s">
        <v>259</v>
      </c>
      <c r="D23" s="16" t="s">
        <v>255</v>
      </c>
      <c r="E23" s="14" t="s">
        <v>32</v>
      </c>
      <c r="F23" s="14">
        <v>2</v>
      </c>
      <c r="G23" s="17">
        <v>94964640</v>
      </c>
      <c r="H23" s="18" t="s">
        <v>292</v>
      </c>
      <c r="I23" s="19" t="s">
        <v>293</v>
      </c>
      <c r="J23" s="20">
        <v>2348</v>
      </c>
      <c r="K23" s="21">
        <f t="shared" si="0"/>
        <v>117.4</v>
      </c>
      <c r="L23" s="21">
        <f t="shared" si="1"/>
        <v>2230.6</v>
      </c>
    </row>
    <row r="24" spans="1:12" ht="15" customHeight="1">
      <c r="A24" s="13" t="s">
        <v>248</v>
      </c>
      <c r="B24" s="14" t="s">
        <v>242</v>
      </c>
      <c r="C24" s="23" t="s">
        <v>243</v>
      </c>
      <c r="D24" s="16" t="s">
        <v>294</v>
      </c>
      <c r="E24" s="17" t="s">
        <v>245</v>
      </c>
      <c r="F24" s="14"/>
      <c r="G24" s="17"/>
      <c r="H24" s="18" t="s">
        <v>295</v>
      </c>
      <c r="I24" s="19" t="s">
        <v>296</v>
      </c>
      <c r="J24" s="20">
        <v>6259</v>
      </c>
      <c r="K24" s="21">
        <f t="shared" si="0"/>
        <v>312.95000000000005</v>
      </c>
      <c r="L24" s="21">
        <f t="shared" si="1"/>
        <v>5946.05</v>
      </c>
    </row>
    <row r="25" spans="1:12" ht="15" customHeight="1">
      <c r="A25" s="13" t="s">
        <v>241</v>
      </c>
      <c r="B25" s="14" t="s">
        <v>242</v>
      </c>
      <c r="C25" s="23" t="s">
        <v>243</v>
      </c>
      <c r="D25" s="16" t="s">
        <v>294</v>
      </c>
      <c r="E25" s="14" t="s">
        <v>32</v>
      </c>
      <c r="F25" s="14">
        <v>2</v>
      </c>
      <c r="G25" s="17">
        <v>67885304</v>
      </c>
      <c r="H25" s="22" t="s">
        <v>297</v>
      </c>
      <c r="I25" s="19" t="s">
        <v>298</v>
      </c>
      <c r="J25" s="20">
        <v>3965</v>
      </c>
      <c r="K25" s="21">
        <f t="shared" si="0"/>
        <v>198.25</v>
      </c>
      <c r="L25" s="21">
        <f t="shared" si="1"/>
        <v>3766.75</v>
      </c>
    </row>
    <row r="26" spans="1:12" ht="15" customHeight="1">
      <c r="A26" s="27" t="s">
        <v>248</v>
      </c>
      <c r="B26" s="17" t="s">
        <v>242</v>
      </c>
      <c r="C26" s="17" t="s">
        <v>259</v>
      </c>
      <c r="D26" s="16" t="s">
        <v>255</v>
      </c>
      <c r="E26" s="17" t="s">
        <v>245</v>
      </c>
      <c r="F26" s="17">
        <v>1</v>
      </c>
      <c r="G26" s="17">
        <v>86612520</v>
      </c>
      <c r="H26" s="18" t="s">
        <v>300</v>
      </c>
      <c r="I26" s="19" t="s">
        <v>301</v>
      </c>
      <c r="J26" s="20">
        <v>5287</v>
      </c>
      <c r="K26" s="21">
        <f t="shared" si="0"/>
        <v>264.35000000000002</v>
      </c>
      <c r="L26" s="21">
        <f t="shared" si="1"/>
        <v>5022.6499999999996</v>
      </c>
    </row>
    <row r="27" spans="1:12" ht="15" customHeight="1">
      <c r="A27" s="13" t="s">
        <v>241</v>
      </c>
      <c r="B27" s="17" t="s">
        <v>242</v>
      </c>
      <c r="C27" s="14" t="s">
        <v>279</v>
      </c>
      <c r="D27" s="16" t="s">
        <v>250</v>
      </c>
      <c r="E27" s="17" t="s">
        <v>245</v>
      </c>
      <c r="F27" s="17">
        <v>1</v>
      </c>
      <c r="G27" s="17"/>
      <c r="H27" s="18" t="s">
        <v>302</v>
      </c>
      <c r="I27" s="19" t="s">
        <v>303</v>
      </c>
      <c r="J27" s="20">
        <v>4847</v>
      </c>
      <c r="K27" s="21">
        <f t="shared" si="0"/>
        <v>242.35000000000002</v>
      </c>
      <c r="L27" s="21">
        <f t="shared" si="1"/>
        <v>4604.6499999999996</v>
      </c>
    </row>
    <row r="28" spans="1:12" ht="15" customHeight="1">
      <c r="A28" s="13" t="s">
        <v>241</v>
      </c>
      <c r="B28" s="14" t="s">
        <v>242</v>
      </c>
      <c r="C28" s="14" t="s">
        <v>249</v>
      </c>
      <c r="D28" s="16" t="s">
        <v>250</v>
      </c>
      <c r="E28" s="14" t="s">
        <v>32</v>
      </c>
      <c r="F28" s="17">
        <v>2</v>
      </c>
      <c r="G28" s="17">
        <v>28609408</v>
      </c>
      <c r="H28" s="22" t="s">
        <v>305</v>
      </c>
      <c r="I28" s="19" t="s">
        <v>306</v>
      </c>
      <c r="J28" s="20">
        <v>7359</v>
      </c>
      <c r="K28" s="21">
        <f t="shared" si="0"/>
        <v>367.95000000000005</v>
      </c>
      <c r="L28" s="21">
        <f t="shared" si="1"/>
        <v>6991.05</v>
      </c>
    </row>
    <row r="29" spans="1:12" ht="15" customHeight="1">
      <c r="A29" s="27" t="s">
        <v>241</v>
      </c>
      <c r="B29" s="17" t="s">
        <v>308</v>
      </c>
      <c r="C29" s="28" t="s">
        <v>309</v>
      </c>
      <c r="D29" s="16" t="s">
        <v>294</v>
      </c>
      <c r="E29" s="17" t="s">
        <v>245</v>
      </c>
      <c r="F29" s="17">
        <v>2</v>
      </c>
      <c r="G29" s="17">
        <v>55688393</v>
      </c>
      <c r="H29" s="24" t="s">
        <v>310</v>
      </c>
      <c r="I29" s="19" t="s">
        <v>311</v>
      </c>
      <c r="J29" s="20">
        <v>3800</v>
      </c>
      <c r="K29" s="21">
        <f t="shared" si="0"/>
        <v>190</v>
      </c>
      <c r="L29" s="21">
        <f t="shared" si="1"/>
        <v>3610</v>
      </c>
    </row>
    <row r="30" spans="1:12" ht="15" customHeight="1">
      <c r="A30" s="13" t="s">
        <v>241</v>
      </c>
      <c r="B30" s="14" t="s">
        <v>242</v>
      </c>
      <c r="C30" s="14" t="s">
        <v>276</v>
      </c>
      <c r="D30" s="16" t="s">
        <v>250</v>
      </c>
      <c r="E30" s="14" t="s">
        <v>32</v>
      </c>
      <c r="F30" s="17">
        <v>2</v>
      </c>
      <c r="G30" s="17">
        <v>66423910</v>
      </c>
      <c r="H30" s="22" t="s">
        <v>312</v>
      </c>
      <c r="I30" s="19" t="s">
        <v>313</v>
      </c>
      <c r="J30" s="20">
        <v>7559</v>
      </c>
      <c r="K30" s="21">
        <f t="shared" si="0"/>
        <v>377.95000000000005</v>
      </c>
      <c r="L30" s="21">
        <f t="shared" si="1"/>
        <v>7181.05</v>
      </c>
    </row>
    <row r="31" spans="1:12" ht="15" customHeight="1">
      <c r="A31" s="13" t="s">
        <v>241</v>
      </c>
      <c r="B31" s="14" t="s">
        <v>242</v>
      </c>
      <c r="C31" s="14" t="s">
        <v>299</v>
      </c>
      <c r="D31" s="16" t="s">
        <v>255</v>
      </c>
      <c r="E31" s="14" t="s">
        <v>256</v>
      </c>
      <c r="F31" s="14">
        <v>1</v>
      </c>
      <c r="G31" s="17">
        <v>76699047</v>
      </c>
      <c r="H31" s="18" t="s">
        <v>314</v>
      </c>
      <c r="I31" s="19" t="s">
        <v>315</v>
      </c>
      <c r="J31" s="20">
        <v>5080</v>
      </c>
      <c r="K31" s="21">
        <f t="shared" si="0"/>
        <v>254</v>
      </c>
      <c r="L31" s="21">
        <f t="shared" si="1"/>
        <v>4826</v>
      </c>
    </row>
    <row r="32" spans="1:12" ht="15" customHeight="1">
      <c r="A32" s="13" t="s">
        <v>241</v>
      </c>
      <c r="B32" s="14" t="s">
        <v>242</v>
      </c>
      <c r="C32" s="23" t="s">
        <v>243</v>
      </c>
      <c r="D32" s="16" t="s">
        <v>255</v>
      </c>
      <c r="E32" s="14" t="s">
        <v>256</v>
      </c>
      <c r="F32" s="14"/>
      <c r="G32" s="17"/>
      <c r="H32" s="18" t="s">
        <v>317</v>
      </c>
      <c r="I32" s="19" t="s">
        <v>318</v>
      </c>
      <c r="J32" s="20">
        <v>4956</v>
      </c>
      <c r="K32" s="21">
        <f t="shared" si="0"/>
        <v>247.8</v>
      </c>
      <c r="L32" s="21">
        <f t="shared" si="1"/>
        <v>4708.2</v>
      </c>
    </row>
    <row r="33" spans="1:18" ht="15" customHeight="1">
      <c r="A33" s="13" t="s">
        <v>248</v>
      </c>
      <c r="B33" s="17" t="s">
        <v>242</v>
      </c>
      <c r="C33" s="14" t="s">
        <v>279</v>
      </c>
      <c r="D33" s="16" t="s">
        <v>250</v>
      </c>
      <c r="E33" s="14" t="s">
        <v>32</v>
      </c>
      <c r="F33" s="17">
        <v>2</v>
      </c>
      <c r="G33" s="17">
        <v>88838708</v>
      </c>
      <c r="H33" s="22" t="s">
        <v>320</v>
      </c>
      <c r="I33" s="19" t="s">
        <v>321</v>
      </c>
      <c r="J33" s="20">
        <v>4347</v>
      </c>
      <c r="K33" s="21">
        <f t="shared" si="0"/>
        <v>217.35000000000002</v>
      </c>
      <c r="L33" s="21">
        <f t="shared" si="1"/>
        <v>4129.6499999999996</v>
      </c>
    </row>
    <row r="34" spans="1:18" s="11" customFormat="1" ht="15" customHeight="1">
      <c r="A34" s="13" t="s">
        <v>248</v>
      </c>
      <c r="B34" s="14" t="s">
        <v>242</v>
      </c>
      <c r="C34" s="23" t="s">
        <v>288</v>
      </c>
      <c r="D34" s="16" t="s">
        <v>294</v>
      </c>
      <c r="E34" s="17" t="s">
        <v>245</v>
      </c>
      <c r="F34" s="17">
        <v>1</v>
      </c>
      <c r="G34" s="17"/>
      <c r="H34" s="29" t="s">
        <v>323</v>
      </c>
      <c r="I34" s="19" t="s">
        <v>324</v>
      </c>
      <c r="J34" s="20">
        <v>3656</v>
      </c>
      <c r="K34" s="21">
        <f t="shared" si="0"/>
        <v>182.8</v>
      </c>
      <c r="L34" s="21">
        <f t="shared" si="1"/>
        <v>3473.2</v>
      </c>
      <c r="N34" s="10"/>
      <c r="O34" s="10"/>
      <c r="P34" s="10"/>
      <c r="Q34" s="10"/>
      <c r="R34" s="10"/>
    </row>
    <row r="35" spans="1:18" ht="15" customHeight="1">
      <c r="A35" s="13" t="s">
        <v>241</v>
      </c>
      <c r="B35" s="14" t="s">
        <v>242</v>
      </c>
      <c r="C35" s="14" t="s">
        <v>282</v>
      </c>
      <c r="D35" s="16" t="s">
        <v>294</v>
      </c>
      <c r="E35" s="17" t="s">
        <v>245</v>
      </c>
      <c r="F35" s="14">
        <v>1</v>
      </c>
      <c r="G35" s="17">
        <v>25471658</v>
      </c>
      <c r="H35" s="18" t="s">
        <v>326</v>
      </c>
      <c r="I35" s="19" t="s">
        <v>327</v>
      </c>
      <c r="J35" s="20">
        <v>7279</v>
      </c>
      <c r="K35" s="21">
        <f t="shared" si="0"/>
        <v>363.95000000000005</v>
      </c>
      <c r="L35" s="21">
        <f t="shared" si="1"/>
        <v>6915.05</v>
      </c>
    </row>
    <row r="36" spans="1:18" ht="15" customHeight="1">
      <c r="A36" s="13" t="s">
        <v>248</v>
      </c>
      <c r="B36" s="14" t="s">
        <v>242</v>
      </c>
      <c r="C36" s="14" t="s">
        <v>282</v>
      </c>
      <c r="D36" s="16" t="s">
        <v>294</v>
      </c>
      <c r="E36" s="17" t="s">
        <v>245</v>
      </c>
      <c r="F36" s="14">
        <v>1</v>
      </c>
      <c r="G36" s="17"/>
      <c r="H36" s="24" t="s">
        <v>329</v>
      </c>
      <c r="I36" s="19" t="s">
        <v>330</v>
      </c>
      <c r="J36" s="20">
        <v>5760</v>
      </c>
      <c r="K36" s="21">
        <f t="shared" si="0"/>
        <v>288</v>
      </c>
      <c r="L36" s="21">
        <f t="shared" si="1"/>
        <v>5472</v>
      </c>
    </row>
    <row r="37" spans="1:18" ht="15" customHeight="1">
      <c r="A37" s="13" t="s">
        <v>241</v>
      </c>
      <c r="B37" s="14" t="s">
        <v>242</v>
      </c>
      <c r="C37" s="14" t="s">
        <v>299</v>
      </c>
      <c r="D37" s="16" t="s">
        <v>255</v>
      </c>
      <c r="E37" s="14" t="s">
        <v>256</v>
      </c>
      <c r="F37" s="14"/>
      <c r="G37" s="17">
        <v>44574400</v>
      </c>
      <c r="H37" s="18" t="s">
        <v>332</v>
      </c>
      <c r="I37" s="19" t="s">
        <v>333</v>
      </c>
      <c r="J37" s="20">
        <v>3556</v>
      </c>
      <c r="K37" s="21">
        <f t="shared" si="0"/>
        <v>177.8</v>
      </c>
      <c r="L37" s="21">
        <f t="shared" si="1"/>
        <v>3378.2</v>
      </c>
    </row>
    <row r="38" spans="1:18" ht="15" customHeight="1">
      <c r="A38" s="27" t="s">
        <v>248</v>
      </c>
      <c r="B38" s="17" t="s">
        <v>334</v>
      </c>
      <c r="C38" s="23" t="s">
        <v>243</v>
      </c>
      <c r="D38" s="16" t="s">
        <v>255</v>
      </c>
      <c r="E38" s="17" t="s">
        <v>256</v>
      </c>
      <c r="F38" s="17">
        <v>1</v>
      </c>
      <c r="G38" s="17">
        <v>77509225</v>
      </c>
      <c r="H38" s="24" t="s">
        <v>335</v>
      </c>
      <c r="I38" s="19" t="s">
        <v>336</v>
      </c>
      <c r="J38" s="20">
        <v>6930</v>
      </c>
      <c r="K38" s="21">
        <f t="shared" si="0"/>
        <v>346.5</v>
      </c>
      <c r="L38" s="21">
        <f t="shared" si="1"/>
        <v>6583.5</v>
      </c>
    </row>
    <row r="39" spans="1:18" ht="15" customHeight="1">
      <c r="A39" s="13" t="s">
        <v>241</v>
      </c>
      <c r="B39" s="17" t="s">
        <v>242</v>
      </c>
      <c r="C39" s="14" t="s">
        <v>331</v>
      </c>
      <c r="D39" s="16" t="s">
        <v>250</v>
      </c>
      <c r="E39" s="14" t="s">
        <v>32</v>
      </c>
      <c r="F39" s="17">
        <v>2</v>
      </c>
      <c r="G39" s="17"/>
      <c r="H39" s="22" t="s">
        <v>337</v>
      </c>
      <c r="I39" s="19" t="s">
        <v>338</v>
      </c>
      <c r="J39" s="20">
        <v>5028</v>
      </c>
      <c r="K39" s="21">
        <f t="shared" si="0"/>
        <v>251.4</v>
      </c>
      <c r="L39" s="21">
        <f t="shared" si="1"/>
        <v>4776.6000000000004</v>
      </c>
    </row>
    <row r="40" spans="1:18" ht="15" customHeight="1">
      <c r="A40" s="13" t="s">
        <v>248</v>
      </c>
      <c r="B40" s="14" t="s">
        <v>242</v>
      </c>
      <c r="C40" s="14" t="s">
        <v>282</v>
      </c>
      <c r="D40" s="16" t="s">
        <v>294</v>
      </c>
      <c r="E40" s="14" t="s">
        <v>32</v>
      </c>
      <c r="F40" s="14">
        <v>2</v>
      </c>
      <c r="G40" s="17">
        <v>21964373</v>
      </c>
      <c r="H40" s="22" t="s">
        <v>339</v>
      </c>
      <c r="I40" s="19" t="s">
        <v>340</v>
      </c>
      <c r="J40" s="20">
        <v>2392</v>
      </c>
      <c r="K40" s="21">
        <f t="shared" si="0"/>
        <v>119.60000000000001</v>
      </c>
      <c r="L40" s="21">
        <f t="shared" si="1"/>
        <v>2272.4</v>
      </c>
    </row>
    <row r="41" spans="1:18" ht="15" customHeight="1">
      <c r="A41" s="13" t="s">
        <v>241</v>
      </c>
      <c r="B41" s="14" t="s">
        <v>242</v>
      </c>
      <c r="C41" s="14" t="s">
        <v>249</v>
      </c>
      <c r="D41" s="16" t="s">
        <v>250</v>
      </c>
      <c r="E41" s="14" t="s">
        <v>32</v>
      </c>
      <c r="F41" s="17">
        <v>2</v>
      </c>
      <c r="G41" s="17">
        <v>28794814</v>
      </c>
      <c r="H41" s="22" t="s">
        <v>341</v>
      </c>
      <c r="I41" s="19" t="s">
        <v>342</v>
      </c>
      <c r="J41" s="20">
        <v>5473</v>
      </c>
      <c r="K41" s="21">
        <f t="shared" si="0"/>
        <v>273.65000000000003</v>
      </c>
      <c r="L41" s="21">
        <f t="shared" si="1"/>
        <v>5199.3500000000004</v>
      </c>
    </row>
    <row r="42" spans="1:18" ht="15" customHeight="1">
      <c r="A42" s="13" t="s">
        <v>241</v>
      </c>
      <c r="B42" s="17" t="s">
        <v>242</v>
      </c>
      <c r="C42" s="14" t="s">
        <v>279</v>
      </c>
      <c r="D42" s="16" t="s">
        <v>250</v>
      </c>
      <c r="E42" s="14" t="s">
        <v>32</v>
      </c>
      <c r="F42" s="17"/>
      <c r="G42" s="17"/>
      <c r="H42" s="22" t="s">
        <v>343</v>
      </c>
      <c r="I42" s="19" t="s">
        <v>344</v>
      </c>
      <c r="J42" s="20">
        <v>2074</v>
      </c>
      <c r="K42" s="21">
        <f t="shared" si="0"/>
        <v>103.7</v>
      </c>
      <c r="L42" s="21">
        <f t="shared" si="1"/>
        <v>1970.3</v>
      </c>
    </row>
    <row r="43" spans="1:18" ht="15" customHeight="1">
      <c r="A43" s="13" t="s">
        <v>241</v>
      </c>
      <c r="B43" s="14" t="s">
        <v>242</v>
      </c>
      <c r="C43" s="14" t="s">
        <v>276</v>
      </c>
      <c r="D43" s="16" t="s">
        <v>250</v>
      </c>
      <c r="E43" s="14" t="s">
        <v>32</v>
      </c>
      <c r="F43" s="17">
        <v>2</v>
      </c>
      <c r="G43" s="17">
        <v>99283346</v>
      </c>
      <c r="H43" s="22" t="s">
        <v>345</v>
      </c>
      <c r="I43" s="19" t="s">
        <v>346</v>
      </c>
      <c r="J43" s="20">
        <v>7253</v>
      </c>
      <c r="K43" s="21">
        <f t="shared" si="0"/>
        <v>362.65000000000003</v>
      </c>
      <c r="L43" s="21">
        <f t="shared" si="1"/>
        <v>6890.35</v>
      </c>
    </row>
    <row r="44" spans="1:18">
      <c r="A44" s="13" t="s">
        <v>241</v>
      </c>
      <c r="B44" s="14" t="s">
        <v>242</v>
      </c>
      <c r="C44" s="14" t="s">
        <v>276</v>
      </c>
      <c r="D44" s="16" t="s">
        <v>250</v>
      </c>
      <c r="E44" s="14" t="s">
        <v>32</v>
      </c>
      <c r="F44" s="17">
        <v>2</v>
      </c>
      <c r="G44" s="17">
        <v>57107292</v>
      </c>
      <c r="H44" s="22" t="s">
        <v>347</v>
      </c>
      <c r="I44" s="19" t="s">
        <v>348</v>
      </c>
      <c r="J44" s="20">
        <v>4139</v>
      </c>
      <c r="K44" s="21">
        <f t="shared" si="0"/>
        <v>206.95000000000002</v>
      </c>
      <c r="L44" s="21">
        <f t="shared" si="1"/>
        <v>3932.05</v>
      </c>
      <c r="N44" s="56" t="s">
        <v>1257</v>
      </c>
      <c r="O44" t="s">
        <v>1256</v>
      </c>
      <c r="P44" t="s">
        <v>1260</v>
      </c>
    </row>
    <row r="45" spans="1:18">
      <c r="A45" s="13" t="s">
        <v>248</v>
      </c>
      <c r="B45" s="14" t="s">
        <v>242</v>
      </c>
      <c r="C45" s="14" t="s">
        <v>249</v>
      </c>
      <c r="D45" s="16" t="s">
        <v>250</v>
      </c>
      <c r="E45" s="14" t="s">
        <v>32</v>
      </c>
      <c r="F45" s="17">
        <v>2</v>
      </c>
      <c r="G45" s="17"/>
      <c r="H45" s="22" t="s">
        <v>349</v>
      </c>
      <c r="I45" s="19" t="s">
        <v>350</v>
      </c>
      <c r="J45" s="20">
        <v>3840</v>
      </c>
      <c r="K45" s="21">
        <f t="shared" si="0"/>
        <v>192</v>
      </c>
      <c r="L45" s="21">
        <f t="shared" si="1"/>
        <v>3648</v>
      </c>
      <c r="N45" s="58" t="s">
        <v>250</v>
      </c>
      <c r="O45" s="60">
        <v>334222</v>
      </c>
      <c r="P45" s="60">
        <v>16711.099999999999</v>
      </c>
    </row>
    <row r="46" spans="1:18">
      <c r="A46" s="13" t="s">
        <v>241</v>
      </c>
      <c r="B46" s="17" t="s">
        <v>242</v>
      </c>
      <c r="C46" s="14" t="s">
        <v>325</v>
      </c>
      <c r="D46" s="16" t="s">
        <v>294</v>
      </c>
      <c r="E46" s="14" t="s">
        <v>245</v>
      </c>
      <c r="F46" s="14">
        <v>2</v>
      </c>
      <c r="G46" s="17">
        <v>94623436</v>
      </c>
      <c r="H46" s="30" t="s">
        <v>351</v>
      </c>
      <c r="I46" s="19" t="s">
        <v>352</v>
      </c>
      <c r="J46" s="20">
        <v>5617</v>
      </c>
      <c r="K46" s="21">
        <f t="shared" si="0"/>
        <v>280.85000000000002</v>
      </c>
      <c r="L46" s="21">
        <f t="shared" si="1"/>
        <v>5336.15</v>
      </c>
      <c r="N46" s="58" t="s">
        <v>294</v>
      </c>
      <c r="O46" s="60">
        <v>196213</v>
      </c>
      <c r="P46" s="60">
        <v>9810.6500000000015</v>
      </c>
    </row>
    <row r="47" spans="1:18">
      <c r="A47" s="27" t="s">
        <v>241</v>
      </c>
      <c r="B47" s="17" t="s">
        <v>334</v>
      </c>
      <c r="C47" s="17" t="s">
        <v>285</v>
      </c>
      <c r="D47" s="17" t="s">
        <v>250</v>
      </c>
      <c r="E47" s="17" t="s">
        <v>245</v>
      </c>
      <c r="F47" s="17">
        <v>1</v>
      </c>
      <c r="G47" s="17">
        <v>25829266</v>
      </c>
      <c r="H47" s="26" t="s">
        <v>353</v>
      </c>
      <c r="I47" s="19" t="s">
        <v>354</v>
      </c>
      <c r="J47" s="20">
        <v>4885</v>
      </c>
      <c r="K47" s="21">
        <f t="shared" si="0"/>
        <v>244.25</v>
      </c>
      <c r="L47" s="21">
        <f t="shared" si="1"/>
        <v>4640.75</v>
      </c>
      <c r="N47" s="58" t="s">
        <v>244</v>
      </c>
      <c r="O47" s="60">
        <v>50474</v>
      </c>
      <c r="P47" s="60">
        <v>2523.7000000000003</v>
      </c>
    </row>
    <row r="48" spans="1:18">
      <c r="A48" s="27" t="s">
        <v>248</v>
      </c>
      <c r="B48" s="17" t="s">
        <v>334</v>
      </c>
      <c r="C48" s="14" t="s">
        <v>282</v>
      </c>
      <c r="D48" s="16" t="s">
        <v>250</v>
      </c>
      <c r="E48" s="17" t="s">
        <v>245</v>
      </c>
      <c r="F48" s="17">
        <v>2</v>
      </c>
      <c r="G48" s="17">
        <v>36446303</v>
      </c>
      <c r="H48" s="18" t="s">
        <v>355</v>
      </c>
      <c r="I48" s="19" t="s">
        <v>356</v>
      </c>
      <c r="J48" s="20">
        <v>4534</v>
      </c>
      <c r="K48" s="21">
        <f t="shared" si="0"/>
        <v>226.70000000000002</v>
      </c>
      <c r="L48" s="21">
        <f t="shared" si="1"/>
        <v>4307.3</v>
      </c>
      <c r="N48" s="58" t="s">
        <v>255</v>
      </c>
      <c r="O48" s="60">
        <v>249141</v>
      </c>
      <c r="P48" s="60">
        <v>12457.05</v>
      </c>
    </row>
    <row r="49" spans="1:18">
      <c r="A49" s="13" t="s">
        <v>241</v>
      </c>
      <c r="B49" s="14" t="s">
        <v>242</v>
      </c>
      <c r="C49" s="14" t="s">
        <v>282</v>
      </c>
      <c r="D49" s="16" t="s">
        <v>255</v>
      </c>
      <c r="E49" s="17" t="s">
        <v>245</v>
      </c>
      <c r="F49" s="14">
        <v>1</v>
      </c>
      <c r="G49" s="17"/>
      <c r="H49" s="24" t="s">
        <v>357</v>
      </c>
      <c r="I49" s="19" t="s">
        <v>358</v>
      </c>
      <c r="J49" s="20">
        <v>4979</v>
      </c>
      <c r="K49" s="21">
        <f t="shared" si="0"/>
        <v>248.95000000000002</v>
      </c>
      <c r="L49" s="21">
        <f t="shared" si="1"/>
        <v>4730.05</v>
      </c>
      <c r="N49" s="58" t="s">
        <v>1258</v>
      </c>
      <c r="O49" s="60">
        <v>830050</v>
      </c>
      <c r="P49" s="60">
        <v>41502.5</v>
      </c>
    </row>
    <row r="50" spans="1:18">
      <c r="A50" s="13" t="s">
        <v>241</v>
      </c>
      <c r="B50" s="17" t="s">
        <v>242</v>
      </c>
      <c r="C50" s="14" t="s">
        <v>259</v>
      </c>
      <c r="D50" s="16" t="s">
        <v>255</v>
      </c>
      <c r="E50" s="14" t="s">
        <v>32</v>
      </c>
      <c r="F50" s="14">
        <v>2</v>
      </c>
      <c r="G50" s="17">
        <v>53664481</v>
      </c>
      <c r="H50" s="18" t="s">
        <v>359</v>
      </c>
      <c r="I50" s="19" t="s">
        <v>360</v>
      </c>
      <c r="J50" s="20">
        <v>6344</v>
      </c>
      <c r="K50" s="21">
        <f t="shared" si="0"/>
        <v>317.20000000000005</v>
      </c>
      <c r="L50" s="21">
        <f t="shared" si="1"/>
        <v>6026.8</v>
      </c>
      <c r="N50"/>
      <c r="O50"/>
      <c r="P50"/>
    </row>
    <row r="51" spans="1:18">
      <c r="A51" s="13" t="s">
        <v>241</v>
      </c>
      <c r="B51" s="17" t="s">
        <v>242</v>
      </c>
      <c r="C51" s="14" t="s">
        <v>259</v>
      </c>
      <c r="D51" s="16" t="s">
        <v>255</v>
      </c>
      <c r="E51" s="14" t="s">
        <v>256</v>
      </c>
      <c r="F51" s="14">
        <v>2</v>
      </c>
      <c r="G51" s="17">
        <v>83716355</v>
      </c>
      <c r="H51" s="18" t="s">
        <v>361</v>
      </c>
      <c r="I51" s="19" t="s">
        <v>362</v>
      </c>
      <c r="J51" s="20">
        <v>7510</v>
      </c>
      <c r="K51" s="21">
        <f t="shared" si="0"/>
        <v>375.5</v>
      </c>
      <c r="L51" s="21">
        <f t="shared" si="1"/>
        <v>7134.5</v>
      </c>
      <c r="N51"/>
      <c r="O51"/>
      <c r="P51"/>
    </row>
    <row r="52" spans="1:18">
      <c r="A52" s="27" t="s">
        <v>241</v>
      </c>
      <c r="B52" s="17" t="s">
        <v>334</v>
      </c>
      <c r="C52" s="17" t="s">
        <v>319</v>
      </c>
      <c r="D52" s="16" t="s">
        <v>244</v>
      </c>
      <c r="E52" s="17" t="s">
        <v>245</v>
      </c>
      <c r="F52" s="17">
        <v>1</v>
      </c>
      <c r="G52" s="17">
        <v>65982433</v>
      </c>
      <c r="H52" s="29" t="s">
        <v>363</v>
      </c>
      <c r="I52" s="19" t="s">
        <v>364</v>
      </c>
      <c r="J52" s="20">
        <v>6420</v>
      </c>
      <c r="K52" s="21">
        <f t="shared" si="0"/>
        <v>321</v>
      </c>
      <c r="L52" s="21">
        <f t="shared" si="1"/>
        <v>6099</v>
      </c>
      <c r="N52"/>
      <c r="O52"/>
      <c r="P52"/>
    </row>
    <row r="53" spans="1:18">
      <c r="A53" s="13" t="s">
        <v>241</v>
      </c>
      <c r="B53" s="14" t="s">
        <v>242</v>
      </c>
      <c r="C53" s="14" t="s">
        <v>282</v>
      </c>
      <c r="D53" s="16" t="s">
        <v>255</v>
      </c>
      <c r="E53" s="14" t="s">
        <v>32</v>
      </c>
      <c r="F53" s="14">
        <v>2</v>
      </c>
      <c r="G53" s="17">
        <v>37637392</v>
      </c>
      <c r="H53" s="18" t="s">
        <v>365</v>
      </c>
      <c r="I53" s="19" t="s">
        <v>366</v>
      </c>
      <c r="J53" s="20">
        <v>4821</v>
      </c>
      <c r="K53" s="21">
        <f t="shared" si="0"/>
        <v>241.05</v>
      </c>
      <c r="L53" s="21">
        <f t="shared" si="1"/>
        <v>4579.95</v>
      </c>
      <c r="N53"/>
      <c r="O53"/>
      <c r="P53"/>
    </row>
    <row r="54" spans="1:18">
      <c r="A54" s="13" t="s">
        <v>248</v>
      </c>
      <c r="B54" s="14" t="s">
        <v>242</v>
      </c>
      <c r="C54" s="14" t="s">
        <v>322</v>
      </c>
      <c r="D54" s="16" t="s">
        <v>250</v>
      </c>
      <c r="E54" s="14" t="s">
        <v>32</v>
      </c>
      <c r="F54" s="17"/>
      <c r="G54" s="17"/>
      <c r="H54" s="22" t="s">
        <v>367</v>
      </c>
      <c r="I54" s="19" t="s">
        <v>368</v>
      </c>
      <c r="J54" s="20">
        <v>6374</v>
      </c>
      <c r="K54" s="21">
        <f t="shared" si="0"/>
        <v>318.70000000000005</v>
      </c>
      <c r="L54" s="21">
        <f t="shared" si="1"/>
        <v>6055.3</v>
      </c>
      <c r="N54"/>
      <c r="O54"/>
      <c r="P54"/>
    </row>
    <row r="55" spans="1:18">
      <c r="A55" s="27" t="s">
        <v>241</v>
      </c>
      <c r="B55" s="17" t="s">
        <v>334</v>
      </c>
      <c r="C55" s="17" t="s">
        <v>270</v>
      </c>
      <c r="D55" s="16" t="s">
        <v>294</v>
      </c>
      <c r="E55" s="17" t="s">
        <v>245</v>
      </c>
      <c r="F55" s="17">
        <v>2</v>
      </c>
      <c r="G55" s="17">
        <v>55940572</v>
      </c>
      <c r="H55" s="22" t="s">
        <v>369</v>
      </c>
      <c r="I55" s="19" t="s">
        <v>370</v>
      </c>
      <c r="J55" s="20">
        <v>5336</v>
      </c>
      <c r="K55" s="21">
        <f t="shared" si="0"/>
        <v>266.8</v>
      </c>
      <c r="L55" s="21">
        <f t="shared" si="1"/>
        <v>5069.2</v>
      </c>
      <c r="N55"/>
      <c r="O55"/>
      <c r="P55"/>
    </row>
    <row r="56" spans="1:18">
      <c r="A56" s="13" t="s">
        <v>241</v>
      </c>
      <c r="B56" s="14" t="s">
        <v>242</v>
      </c>
      <c r="C56" s="14" t="s">
        <v>282</v>
      </c>
      <c r="D56" s="16" t="s">
        <v>255</v>
      </c>
      <c r="E56" s="17" t="s">
        <v>256</v>
      </c>
      <c r="F56" s="14">
        <v>1</v>
      </c>
      <c r="G56" s="17">
        <v>29862949</v>
      </c>
      <c r="H56" s="24" t="s">
        <v>371</v>
      </c>
      <c r="I56" s="19" t="s">
        <v>372</v>
      </c>
      <c r="J56" s="20">
        <v>5990</v>
      </c>
      <c r="K56" s="21">
        <f t="shared" si="0"/>
        <v>299.5</v>
      </c>
      <c r="L56" s="21">
        <f t="shared" si="1"/>
        <v>5690.5</v>
      </c>
      <c r="N56"/>
      <c r="O56"/>
      <c r="P56"/>
    </row>
    <row r="57" spans="1:18">
      <c r="A57" s="13" t="s">
        <v>248</v>
      </c>
      <c r="B57" s="14" t="s">
        <v>242</v>
      </c>
      <c r="C57" s="14" t="s">
        <v>299</v>
      </c>
      <c r="D57" s="16" t="s">
        <v>250</v>
      </c>
      <c r="E57" s="17" t="s">
        <v>32</v>
      </c>
      <c r="F57" s="17">
        <v>2</v>
      </c>
      <c r="G57" s="17"/>
      <c r="H57" s="18" t="s">
        <v>373</v>
      </c>
      <c r="I57" s="19" t="s">
        <v>374</v>
      </c>
      <c r="J57" s="20">
        <v>4105</v>
      </c>
      <c r="K57" s="21">
        <f t="shared" si="0"/>
        <v>205.25</v>
      </c>
      <c r="L57" s="21">
        <f t="shared" si="1"/>
        <v>3899.75</v>
      </c>
      <c r="N57"/>
      <c r="O57"/>
      <c r="P57"/>
    </row>
    <row r="58" spans="1:18">
      <c r="A58" s="13" t="s">
        <v>241</v>
      </c>
      <c r="B58" s="14" t="s">
        <v>242</v>
      </c>
      <c r="C58" s="23" t="s">
        <v>243</v>
      </c>
      <c r="D58" s="16" t="s">
        <v>294</v>
      </c>
      <c r="E58" s="17" t="s">
        <v>256</v>
      </c>
      <c r="F58" s="14">
        <v>2</v>
      </c>
      <c r="G58" s="17">
        <v>16118290</v>
      </c>
      <c r="H58" s="18" t="s">
        <v>375</v>
      </c>
      <c r="I58" s="19" t="s">
        <v>376</v>
      </c>
      <c r="J58" s="20">
        <v>5217</v>
      </c>
      <c r="K58" s="21">
        <f t="shared" si="0"/>
        <v>260.85000000000002</v>
      </c>
      <c r="L58" s="21">
        <f t="shared" si="1"/>
        <v>4956.1499999999996</v>
      </c>
      <c r="N58"/>
      <c r="O58"/>
      <c r="P58"/>
    </row>
    <row r="59" spans="1:18">
      <c r="A59" s="13" t="s">
        <v>248</v>
      </c>
      <c r="B59" s="14" t="s">
        <v>242</v>
      </c>
      <c r="C59" s="23" t="s">
        <v>243</v>
      </c>
      <c r="D59" s="16" t="s">
        <v>255</v>
      </c>
      <c r="E59" s="17" t="s">
        <v>32</v>
      </c>
      <c r="F59" s="14">
        <v>1</v>
      </c>
      <c r="G59" s="17">
        <v>25303820</v>
      </c>
      <c r="H59" s="24" t="s">
        <v>377</v>
      </c>
      <c r="I59" s="19" t="s">
        <v>378</v>
      </c>
      <c r="J59" s="20">
        <v>4331</v>
      </c>
      <c r="K59" s="21">
        <f t="shared" si="0"/>
        <v>216.55</v>
      </c>
      <c r="L59" s="21">
        <f t="shared" si="1"/>
        <v>4114.45</v>
      </c>
      <c r="N59"/>
      <c r="O59"/>
      <c r="P59"/>
    </row>
    <row r="60" spans="1:18" s="11" customFormat="1">
      <c r="A60" s="13" t="s">
        <v>241</v>
      </c>
      <c r="B60" s="14" t="s">
        <v>242</v>
      </c>
      <c r="C60" s="14" t="s">
        <v>322</v>
      </c>
      <c r="D60" s="16" t="s">
        <v>250</v>
      </c>
      <c r="E60" s="14" t="s">
        <v>245</v>
      </c>
      <c r="F60" s="17"/>
      <c r="G60" s="17"/>
      <c r="H60" s="22" t="s">
        <v>379</v>
      </c>
      <c r="I60" s="19" t="s">
        <v>380</v>
      </c>
      <c r="J60" s="20">
        <v>6451</v>
      </c>
      <c r="K60" s="21">
        <f t="shared" si="0"/>
        <v>322.55</v>
      </c>
      <c r="L60" s="21">
        <f t="shared" si="1"/>
        <v>6128.45</v>
      </c>
      <c r="N60"/>
      <c r="O60"/>
      <c r="P60"/>
      <c r="Q60" s="10"/>
      <c r="R60" s="10"/>
    </row>
    <row r="61" spans="1:18">
      <c r="A61" s="13" t="s">
        <v>241</v>
      </c>
      <c r="B61" s="14" t="s">
        <v>242</v>
      </c>
      <c r="C61" s="23" t="s">
        <v>243</v>
      </c>
      <c r="D61" s="16" t="s">
        <v>255</v>
      </c>
      <c r="E61" s="14" t="s">
        <v>32</v>
      </c>
      <c r="F61" s="14">
        <v>2</v>
      </c>
      <c r="G61" s="17">
        <v>31706532</v>
      </c>
      <c r="H61" s="18" t="s">
        <v>381</v>
      </c>
      <c r="I61" s="19" t="s">
        <v>382</v>
      </c>
      <c r="J61" s="20">
        <v>2489</v>
      </c>
      <c r="K61" s="21">
        <f t="shared" si="0"/>
        <v>124.45</v>
      </c>
      <c r="L61" s="21">
        <f t="shared" si="1"/>
        <v>2364.5500000000002</v>
      </c>
      <c r="N61"/>
      <c r="O61"/>
      <c r="P61"/>
    </row>
    <row r="62" spans="1:18" ht="15" customHeight="1">
      <c r="A62" s="13" t="s">
        <v>248</v>
      </c>
      <c r="B62" s="14" t="s">
        <v>242</v>
      </c>
      <c r="C62" s="23" t="s">
        <v>243</v>
      </c>
      <c r="D62" s="16" t="s">
        <v>294</v>
      </c>
      <c r="E62" s="14" t="s">
        <v>245</v>
      </c>
      <c r="F62" s="14">
        <v>2</v>
      </c>
      <c r="G62" s="17">
        <v>81457432</v>
      </c>
      <c r="H62" s="22" t="s">
        <v>383</v>
      </c>
      <c r="I62" s="19" t="s">
        <v>384</v>
      </c>
      <c r="J62" s="20">
        <v>3301</v>
      </c>
      <c r="K62" s="21">
        <f t="shared" si="0"/>
        <v>165.05</v>
      </c>
      <c r="L62" s="21">
        <f t="shared" si="1"/>
        <v>3135.95</v>
      </c>
    </row>
    <row r="63" spans="1:18" ht="15" customHeight="1">
      <c r="A63" s="13" t="s">
        <v>241</v>
      </c>
      <c r="B63" s="17" t="s">
        <v>242</v>
      </c>
      <c r="C63" s="14" t="s">
        <v>259</v>
      </c>
      <c r="D63" s="16" t="s">
        <v>255</v>
      </c>
      <c r="E63" s="14" t="s">
        <v>32</v>
      </c>
      <c r="F63" s="14">
        <v>2</v>
      </c>
      <c r="G63" s="17"/>
      <c r="H63" s="18" t="s">
        <v>385</v>
      </c>
      <c r="I63" s="19" t="s">
        <v>386</v>
      </c>
      <c r="J63" s="20">
        <v>6789</v>
      </c>
      <c r="K63" s="21">
        <f t="shared" si="0"/>
        <v>339.45000000000005</v>
      </c>
      <c r="L63" s="21">
        <f t="shared" si="1"/>
        <v>6449.55</v>
      </c>
    </row>
    <row r="64" spans="1:18" ht="15" customHeight="1">
      <c r="A64" s="13" t="s">
        <v>248</v>
      </c>
      <c r="B64" s="17" t="s">
        <v>242</v>
      </c>
      <c r="C64" s="14" t="s">
        <v>273</v>
      </c>
      <c r="D64" s="16" t="s">
        <v>294</v>
      </c>
      <c r="E64" s="14" t="s">
        <v>245</v>
      </c>
      <c r="F64" s="14">
        <v>2</v>
      </c>
      <c r="G64" s="17">
        <v>38833571</v>
      </c>
      <c r="H64" s="31" t="s">
        <v>387</v>
      </c>
      <c r="I64" s="19" t="s">
        <v>388</v>
      </c>
      <c r="J64" s="20">
        <v>6440</v>
      </c>
      <c r="K64" s="21">
        <f t="shared" si="0"/>
        <v>322</v>
      </c>
      <c r="L64" s="21">
        <f t="shared" si="1"/>
        <v>6118</v>
      </c>
    </row>
    <row r="65" spans="1:20" ht="15" customHeight="1">
      <c r="A65" s="27" t="s">
        <v>241</v>
      </c>
      <c r="B65" s="17" t="s">
        <v>242</v>
      </c>
      <c r="C65" s="17" t="s">
        <v>273</v>
      </c>
      <c r="D65" s="16" t="s">
        <v>294</v>
      </c>
      <c r="E65" s="17" t="s">
        <v>256</v>
      </c>
      <c r="F65" s="17">
        <v>1</v>
      </c>
      <c r="G65" s="17"/>
      <c r="H65" s="22" t="s">
        <v>389</v>
      </c>
      <c r="I65" s="19" t="s">
        <v>390</v>
      </c>
      <c r="J65" s="20">
        <v>2256</v>
      </c>
      <c r="K65" s="21">
        <f t="shared" si="0"/>
        <v>112.80000000000001</v>
      </c>
      <c r="L65" s="21">
        <f t="shared" si="1"/>
        <v>2143.1999999999998</v>
      </c>
    </row>
    <row r="66" spans="1:20" ht="15" customHeight="1">
      <c r="A66" s="27" t="s">
        <v>241</v>
      </c>
      <c r="B66" s="17" t="s">
        <v>334</v>
      </c>
      <c r="C66" s="17" t="s">
        <v>304</v>
      </c>
      <c r="D66" s="17" t="s">
        <v>255</v>
      </c>
      <c r="E66" s="17" t="s">
        <v>245</v>
      </c>
      <c r="F66" s="17">
        <v>1</v>
      </c>
      <c r="G66" s="17">
        <v>11715370</v>
      </c>
      <c r="H66" s="24" t="s">
        <v>391</v>
      </c>
      <c r="I66" s="19" t="s">
        <v>392</v>
      </c>
      <c r="J66" s="20">
        <v>7293</v>
      </c>
      <c r="K66" s="21">
        <f t="shared" si="0"/>
        <v>364.65000000000003</v>
      </c>
      <c r="L66" s="21">
        <f t="shared" si="1"/>
        <v>6928.35</v>
      </c>
      <c r="S66" s="10" t="s">
        <v>393</v>
      </c>
      <c r="T66" s="10" t="s">
        <v>394</v>
      </c>
    </row>
    <row r="67" spans="1:20">
      <c r="A67" s="13" t="s">
        <v>241</v>
      </c>
      <c r="B67" s="17" t="s">
        <v>242</v>
      </c>
      <c r="C67" s="14" t="s">
        <v>279</v>
      </c>
      <c r="D67" s="16" t="s">
        <v>250</v>
      </c>
      <c r="E67" s="14" t="s">
        <v>245</v>
      </c>
      <c r="F67" s="17">
        <v>2</v>
      </c>
      <c r="G67" s="17">
        <v>99715853</v>
      </c>
      <c r="H67" s="22" t="s">
        <v>395</v>
      </c>
      <c r="I67" s="19" t="s">
        <v>396</v>
      </c>
      <c r="J67" s="20">
        <v>2149</v>
      </c>
      <c r="K67" s="21">
        <f t="shared" si="0"/>
        <v>107.45</v>
      </c>
      <c r="L67" s="21">
        <f t="shared" si="1"/>
        <v>2041.55</v>
      </c>
    </row>
    <row r="68" spans="1:20" s="11" customFormat="1">
      <c r="A68" s="13" t="s">
        <v>241</v>
      </c>
      <c r="B68" s="14" t="s">
        <v>242</v>
      </c>
      <c r="C68" s="23" t="s">
        <v>243</v>
      </c>
      <c r="D68" s="16" t="s">
        <v>294</v>
      </c>
      <c r="E68" s="17" t="s">
        <v>245</v>
      </c>
      <c r="F68" s="14">
        <v>2</v>
      </c>
      <c r="G68" s="17"/>
      <c r="H68" s="18" t="s">
        <v>397</v>
      </c>
      <c r="I68" s="19" t="s">
        <v>398</v>
      </c>
      <c r="J68" s="20">
        <v>3472</v>
      </c>
      <c r="K68" s="21">
        <f t="shared" si="0"/>
        <v>173.60000000000002</v>
      </c>
      <c r="L68" s="21">
        <f t="shared" si="1"/>
        <v>3298.4</v>
      </c>
      <c r="N68" s="10"/>
      <c r="O68" s="10"/>
      <c r="P68" s="10"/>
      <c r="Q68" s="10"/>
      <c r="R68" s="10"/>
    </row>
    <row r="69" spans="1:20" ht="15" customHeight="1">
      <c r="A69" s="13" t="s">
        <v>248</v>
      </c>
      <c r="B69" s="14" t="s">
        <v>242</v>
      </c>
      <c r="C69" s="23" t="s">
        <v>243</v>
      </c>
      <c r="D69" s="16" t="s">
        <v>255</v>
      </c>
      <c r="E69" s="14" t="s">
        <v>256</v>
      </c>
      <c r="F69" s="14">
        <v>2</v>
      </c>
      <c r="G69" s="17">
        <v>76923009</v>
      </c>
      <c r="H69" s="18" t="s">
        <v>399</v>
      </c>
      <c r="I69" s="19" t="s">
        <v>400</v>
      </c>
      <c r="J69" s="20">
        <v>3009</v>
      </c>
      <c r="K69" s="21">
        <f t="shared" si="0"/>
        <v>150.45000000000002</v>
      </c>
      <c r="L69" s="21">
        <f t="shared" si="1"/>
        <v>2858.55</v>
      </c>
    </row>
    <row r="70" spans="1:20" ht="15" customHeight="1">
      <c r="A70" s="13" t="s">
        <v>248</v>
      </c>
      <c r="B70" s="14" t="s">
        <v>242</v>
      </c>
      <c r="C70" s="23" t="s">
        <v>243</v>
      </c>
      <c r="D70" s="16" t="s">
        <v>255</v>
      </c>
      <c r="E70" s="14" t="s">
        <v>256</v>
      </c>
      <c r="F70" s="14">
        <v>2</v>
      </c>
      <c r="G70" s="17">
        <v>50780797</v>
      </c>
      <c r="H70" s="18" t="s">
        <v>401</v>
      </c>
      <c r="I70" s="19" t="s">
        <v>402</v>
      </c>
      <c r="J70" s="20">
        <v>4864</v>
      </c>
      <c r="K70" s="21">
        <f t="shared" si="0"/>
        <v>243.20000000000002</v>
      </c>
      <c r="L70" s="21">
        <f t="shared" si="1"/>
        <v>4620.8</v>
      </c>
    </row>
    <row r="71" spans="1:20" ht="15" customHeight="1">
      <c r="A71" s="13" t="s">
        <v>241</v>
      </c>
      <c r="B71" s="17" t="s">
        <v>242</v>
      </c>
      <c r="C71" s="14" t="s">
        <v>299</v>
      </c>
      <c r="D71" s="16" t="s">
        <v>250</v>
      </c>
      <c r="E71" s="14" t="s">
        <v>245</v>
      </c>
      <c r="F71" s="14">
        <v>2</v>
      </c>
      <c r="G71" s="17">
        <v>89509631</v>
      </c>
      <c r="H71" s="31" t="s">
        <v>403</v>
      </c>
      <c r="I71" s="19" t="s">
        <v>404</v>
      </c>
      <c r="J71" s="20">
        <v>6360</v>
      </c>
      <c r="K71" s="21">
        <f t="shared" si="0"/>
        <v>318</v>
      </c>
      <c r="L71" s="21">
        <f t="shared" si="1"/>
        <v>6042</v>
      </c>
    </row>
    <row r="72" spans="1:20" ht="15" customHeight="1">
      <c r="A72" s="13" t="s">
        <v>241</v>
      </c>
      <c r="B72" s="17" t="s">
        <v>242</v>
      </c>
      <c r="C72" s="14" t="s">
        <v>291</v>
      </c>
      <c r="D72" s="16" t="s">
        <v>250</v>
      </c>
      <c r="E72" s="14" t="s">
        <v>32</v>
      </c>
      <c r="F72" s="17"/>
      <c r="G72" s="17"/>
      <c r="H72" s="22" t="s">
        <v>257</v>
      </c>
      <c r="I72" s="19" t="s">
        <v>405</v>
      </c>
      <c r="J72" s="20">
        <v>3333</v>
      </c>
      <c r="K72" s="21">
        <f t="shared" ref="K72:K135" si="2">5%*J72</f>
        <v>166.65</v>
      </c>
      <c r="L72" s="21">
        <f t="shared" ref="L72:L135" si="3">J72-K72</f>
        <v>3166.35</v>
      </c>
    </row>
    <row r="73" spans="1:20" ht="15" customHeight="1">
      <c r="A73" s="13" t="s">
        <v>241</v>
      </c>
      <c r="B73" s="17" t="s">
        <v>242</v>
      </c>
      <c r="C73" s="14" t="s">
        <v>259</v>
      </c>
      <c r="D73" s="16" t="s">
        <v>255</v>
      </c>
      <c r="E73" s="17" t="s">
        <v>245</v>
      </c>
      <c r="F73" s="14">
        <v>1</v>
      </c>
      <c r="G73" s="17">
        <v>54732962</v>
      </c>
      <c r="H73" s="24" t="s">
        <v>406</v>
      </c>
      <c r="I73" s="19" t="s">
        <v>407</v>
      </c>
      <c r="J73" s="20">
        <v>7762</v>
      </c>
      <c r="K73" s="21">
        <f t="shared" si="2"/>
        <v>388.1</v>
      </c>
      <c r="L73" s="21">
        <f t="shared" si="3"/>
        <v>7373.9</v>
      </c>
    </row>
    <row r="74" spans="1:20" ht="15" customHeight="1">
      <c r="A74" s="13" t="s">
        <v>248</v>
      </c>
      <c r="B74" s="14" t="s">
        <v>242</v>
      </c>
      <c r="C74" s="14" t="s">
        <v>282</v>
      </c>
      <c r="D74" s="16" t="s">
        <v>255</v>
      </c>
      <c r="E74" s="17" t="s">
        <v>245</v>
      </c>
      <c r="F74" s="14">
        <v>1</v>
      </c>
      <c r="G74" s="17"/>
      <c r="H74" s="24" t="s">
        <v>408</v>
      </c>
      <c r="I74" s="19" t="s">
        <v>409</v>
      </c>
      <c r="J74" s="20">
        <v>6760</v>
      </c>
      <c r="K74" s="21">
        <f t="shared" si="2"/>
        <v>338</v>
      </c>
      <c r="L74" s="21">
        <f t="shared" si="3"/>
        <v>6422</v>
      </c>
    </row>
    <row r="75" spans="1:20" ht="15" customHeight="1">
      <c r="A75" s="27" t="s">
        <v>248</v>
      </c>
      <c r="B75" s="17" t="s">
        <v>308</v>
      </c>
      <c r="C75" s="17" t="s">
        <v>259</v>
      </c>
      <c r="D75" s="16" t="s">
        <v>255</v>
      </c>
      <c r="E75" s="17" t="s">
        <v>32</v>
      </c>
      <c r="F75" s="17">
        <v>1</v>
      </c>
      <c r="G75" s="17">
        <v>57748991</v>
      </c>
      <c r="H75" s="18" t="s">
        <v>410</v>
      </c>
      <c r="I75" s="19" t="s">
        <v>411</v>
      </c>
      <c r="J75" s="20">
        <v>7196</v>
      </c>
      <c r="K75" s="21">
        <f t="shared" si="2"/>
        <v>359.8</v>
      </c>
      <c r="L75" s="21">
        <f t="shared" si="3"/>
        <v>6836.2</v>
      </c>
    </row>
    <row r="76" spans="1:20" ht="15" customHeight="1">
      <c r="A76" s="27" t="s">
        <v>241</v>
      </c>
      <c r="B76" s="17" t="s">
        <v>334</v>
      </c>
      <c r="C76" s="17" t="s">
        <v>285</v>
      </c>
      <c r="D76" s="32" t="s">
        <v>250</v>
      </c>
      <c r="E76" s="17" t="s">
        <v>245</v>
      </c>
      <c r="F76" s="17"/>
      <c r="G76" s="17"/>
      <c r="H76" s="26" t="s">
        <v>412</v>
      </c>
      <c r="I76" s="19" t="s">
        <v>413</v>
      </c>
      <c r="J76" s="20">
        <v>5308</v>
      </c>
      <c r="K76" s="21">
        <f t="shared" si="2"/>
        <v>265.40000000000003</v>
      </c>
      <c r="L76" s="21">
        <f t="shared" si="3"/>
        <v>5042.6000000000004</v>
      </c>
    </row>
    <row r="77" spans="1:20" ht="15" customHeight="1">
      <c r="A77" s="13" t="s">
        <v>241</v>
      </c>
      <c r="B77" s="14" t="s">
        <v>242</v>
      </c>
      <c r="C77" s="17" t="s">
        <v>299</v>
      </c>
      <c r="D77" s="16" t="s">
        <v>244</v>
      </c>
      <c r="E77" s="17" t="s">
        <v>245</v>
      </c>
      <c r="F77" s="17">
        <v>1</v>
      </c>
      <c r="G77" s="17">
        <v>73430222</v>
      </c>
      <c r="H77" s="29" t="s">
        <v>414</v>
      </c>
      <c r="I77" s="19" t="s">
        <v>415</v>
      </c>
      <c r="J77" s="20">
        <v>7774</v>
      </c>
      <c r="K77" s="21">
        <f t="shared" si="2"/>
        <v>388.70000000000005</v>
      </c>
      <c r="L77" s="21">
        <f t="shared" si="3"/>
        <v>7385.3</v>
      </c>
    </row>
    <row r="78" spans="1:20" ht="15" customHeight="1">
      <c r="A78" s="13" t="s">
        <v>248</v>
      </c>
      <c r="B78" s="17" t="s">
        <v>242</v>
      </c>
      <c r="C78" s="14" t="s">
        <v>279</v>
      </c>
      <c r="D78" s="16" t="s">
        <v>250</v>
      </c>
      <c r="E78" s="17" t="s">
        <v>245</v>
      </c>
      <c r="F78" s="17">
        <v>1</v>
      </c>
      <c r="G78" s="17">
        <v>49050191</v>
      </c>
      <c r="H78" s="18" t="s">
        <v>416</v>
      </c>
      <c r="I78" s="19" t="s">
        <v>417</v>
      </c>
      <c r="J78" s="20">
        <v>4149</v>
      </c>
      <c r="K78" s="21">
        <f t="shared" si="2"/>
        <v>207.45000000000002</v>
      </c>
      <c r="L78" s="21">
        <f t="shared" si="3"/>
        <v>3941.55</v>
      </c>
    </row>
    <row r="79" spans="1:20" s="11" customFormat="1" ht="15" customHeight="1">
      <c r="A79" s="13" t="s">
        <v>241</v>
      </c>
      <c r="B79" s="17" t="s">
        <v>242</v>
      </c>
      <c r="C79" s="14" t="s">
        <v>325</v>
      </c>
      <c r="D79" s="16" t="s">
        <v>294</v>
      </c>
      <c r="E79" s="14" t="s">
        <v>245</v>
      </c>
      <c r="F79" s="14">
        <v>2</v>
      </c>
      <c r="G79" s="17"/>
      <c r="H79" s="31" t="s">
        <v>418</v>
      </c>
      <c r="I79" s="19" t="s">
        <v>419</v>
      </c>
      <c r="J79" s="20">
        <v>4918</v>
      </c>
      <c r="K79" s="21">
        <f t="shared" si="2"/>
        <v>245.9</v>
      </c>
      <c r="L79" s="21">
        <f t="shared" si="3"/>
        <v>4672.1000000000004</v>
      </c>
      <c r="N79" s="10"/>
      <c r="O79" s="10"/>
      <c r="P79" s="10"/>
      <c r="Q79" s="10"/>
      <c r="R79" s="10"/>
    </row>
    <row r="80" spans="1:20" ht="15" customHeight="1">
      <c r="A80" s="13" t="s">
        <v>241</v>
      </c>
      <c r="B80" s="14" t="s">
        <v>242</v>
      </c>
      <c r="C80" s="14" t="s">
        <v>282</v>
      </c>
      <c r="D80" s="16" t="s">
        <v>294</v>
      </c>
      <c r="E80" s="14" t="s">
        <v>256</v>
      </c>
      <c r="F80" s="14">
        <v>2</v>
      </c>
      <c r="G80" s="17">
        <v>65719130</v>
      </c>
      <c r="H80" s="22" t="s">
        <v>420</v>
      </c>
      <c r="I80" s="19" t="s">
        <v>421</v>
      </c>
      <c r="J80" s="20">
        <v>4471</v>
      </c>
      <c r="K80" s="21">
        <f t="shared" si="2"/>
        <v>223.55</v>
      </c>
      <c r="L80" s="21">
        <f t="shared" si="3"/>
        <v>4247.45</v>
      </c>
    </row>
    <row r="81" spans="1:18" ht="15" customHeight="1">
      <c r="A81" s="13" t="s">
        <v>241</v>
      </c>
      <c r="B81" s="14" t="s">
        <v>242</v>
      </c>
      <c r="C81" s="14" t="s">
        <v>322</v>
      </c>
      <c r="D81" s="16" t="s">
        <v>250</v>
      </c>
      <c r="E81" s="17" t="s">
        <v>245</v>
      </c>
      <c r="F81" s="17">
        <v>1</v>
      </c>
      <c r="G81" s="17"/>
      <c r="H81" s="18" t="s">
        <v>422</v>
      </c>
      <c r="I81" s="19" t="s">
        <v>423</v>
      </c>
      <c r="J81" s="20">
        <v>2267</v>
      </c>
      <c r="K81" s="21">
        <f t="shared" si="2"/>
        <v>113.35000000000001</v>
      </c>
      <c r="L81" s="21">
        <f t="shared" si="3"/>
        <v>2153.65</v>
      </c>
    </row>
    <row r="82" spans="1:18" ht="15" customHeight="1">
      <c r="A82" s="13" t="s">
        <v>241</v>
      </c>
      <c r="B82" s="14" t="s">
        <v>242</v>
      </c>
      <c r="C82" s="14" t="s">
        <v>276</v>
      </c>
      <c r="D82" s="16" t="s">
        <v>250</v>
      </c>
      <c r="E82" s="14" t="s">
        <v>245</v>
      </c>
      <c r="F82" s="17">
        <v>2</v>
      </c>
      <c r="G82" s="17">
        <v>82966757</v>
      </c>
      <c r="H82" s="22" t="s">
        <v>424</v>
      </c>
      <c r="I82" s="19" t="s">
        <v>425</v>
      </c>
      <c r="J82" s="20">
        <v>2506</v>
      </c>
      <c r="K82" s="21">
        <f t="shared" si="2"/>
        <v>125.30000000000001</v>
      </c>
      <c r="L82" s="21">
        <f t="shared" si="3"/>
        <v>2380.6999999999998</v>
      </c>
    </row>
    <row r="83" spans="1:18" s="11" customFormat="1" ht="15" customHeight="1">
      <c r="A83" s="13" t="s">
        <v>241</v>
      </c>
      <c r="B83" s="14" t="s">
        <v>242</v>
      </c>
      <c r="C83" s="14" t="s">
        <v>276</v>
      </c>
      <c r="D83" s="16" t="s">
        <v>250</v>
      </c>
      <c r="E83" s="14" t="s">
        <v>245</v>
      </c>
      <c r="F83" s="17">
        <v>2</v>
      </c>
      <c r="G83" s="17">
        <v>30787171</v>
      </c>
      <c r="H83" s="22" t="s">
        <v>426</v>
      </c>
      <c r="I83" s="19" t="s">
        <v>427</v>
      </c>
      <c r="J83" s="20">
        <v>7159</v>
      </c>
      <c r="K83" s="21">
        <f t="shared" si="2"/>
        <v>357.95000000000005</v>
      </c>
      <c r="L83" s="21">
        <f t="shared" si="3"/>
        <v>6801.05</v>
      </c>
      <c r="N83" s="10"/>
      <c r="O83" s="10"/>
      <c r="P83" s="10"/>
      <c r="Q83" s="10"/>
      <c r="R83" s="10"/>
    </row>
    <row r="84" spans="1:18" ht="15" customHeight="1">
      <c r="A84" s="13" t="s">
        <v>248</v>
      </c>
      <c r="B84" s="14" t="s">
        <v>242</v>
      </c>
      <c r="C84" s="23" t="s">
        <v>243</v>
      </c>
      <c r="D84" s="16" t="s">
        <v>294</v>
      </c>
      <c r="E84" s="14" t="s">
        <v>256</v>
      </c>
      <c r="F84" s="14">
        <v>2</v>
      </c>
      <c r="G84" s="17"/>
      <c r="H84" s="22" t="s">
        <v>428</v>
      </c>
      <c r="I84" s="19" t="s">
        <v>429</v>
      </c>
      <c r="J84" s="20">
        <v>7906</v>
      </c>
      <c r="K84" s="21">
        <f t="shared" si="2"/>
        <v>395.3</v>
      </c>
      <c r="L84" s="21">
        <f t="shared" si="3"/>
        <v>7510.7</v>
      </c>
    </row>
    <row r="85" spans="1:18" ht="15" customHeight="1">
      <c r="A85" s="13" t="s">
        <v>248</v>
      </c>
      <c r="B85" s="14" t="s">
        <v>242</v>
      </c>
      <c r="C85" s="23" t="s">
        <v>243</v>
      </c>
      <c r="D85" s="16" t="s">
        <v>255</v>
      </c>
      <c r="E85" s="17" t="s">
        <v>256</v>
      </c>
      <c r="F85" s="14">
        <v>1</v>
      </c>
      <c r="G85" s="17">
        <v>91989326</v>
      </c>
      <c r="H85" s="24" t="s">
        <v>430</v>
      </c>
      <c r="I85" s="19" t="s">
        <v>431</v>
      </c>
      <c r="J85" s="20">
        <v>4758</v>
      </c>
      <c r="K85" s="21">
        <f t="shared" si="2"/>
        <v>237.9</v>
      </c>
      <c r="L85" s="21">
        <f t="shared" si="3"/>
        <v>4520.1000000000004</v>
      </c>
    </row>
    <row r="86" spans="1:18" ht="15" customHeight="1">
      <c r="A86" s="13" t="s">
        <v>241</v>
      </c>
      <c r="B86" s="17" t="s">
        <v>242</v>
      </c>
      <c r="C86" s="14" t="s">
        <v>259</v>
      </c>
      <c r="D86" s="16" t="s">
        <v>255</v>
      </c>
      <c r="E86" s="17" t="s">
        <v>245</v>
      </c>
      <c r="F86" s="14">
        <v>1</v>
      </c>
      <c r="G86" s="17"/>
      <c r="H86" s="24" t="s">
        <v>432</v>
      </c>
      <c r="I86" s="19" t="s">
        <v>433</v>
      </c>
      <c r="J86" s="20">
        <v>5753</v>
      </c>
      <c r="K86" s="21">
        <f t="shared" si="2"/>
        <v>287.65000000000003</v>
      </c>
      <c r="L86" s="21">
        <f t="shared" si="3"/>
        <v>5465.35</v>
      </c>
    </row>
    <row r="87" spans="1:18" ht="15" customHeight="1">
      <c r="A87" s="13" t="s">
        <v>241</v>
      </c>
      <c r="B87" s="17" t="s">
        <v>242</v>
      </c>
      <c r="C87" s="14" t="s">
        <v>259</v>
      </c>
      <c r="D87" s="16" t="s">
        <v>255</v>
      </c>
      <c r="E87" s="14" t="s">
        <v>256</v>
      </c>
      <c r="F87" s="14">
        <v>2</v>
      </c>
      <c r="G87" s="17">
        <v>76833087</v>
      </c>
      <c r="H87" s="18" t="s">
        <v>434</v>
      </c>
      <c r="I87" s="19" t="s">
        <v>435</v>
      </c>
      <c r="J87" s="20">
        <v>7784</v>
      </c>
      <c r="K87" s="21">
        <f t="shared" si="2"/>
        <v>389.20000000000005</v>
      </c>
      <c r="L87" s="21">
        <f t="shared" si="3"/>
        <v>7394.8</v>
      </c>
    </row>
    <row r="88" spans="1:18" ht="15" customHeight="1">
      <c r="A88" s="13" t="s">
        <v>241</v>
      </c>
      <c r="B88" s="14" t="s">
        <v>242</v>
      </c>
      <c r="C88" s="23" t="s">
        <v>243</v>
      </c>
      <c r="D88" s="16" t="s">
        <v>255</v>
      </c>
      <c r="E88" s="14" t="s">
        <v>256</v>
      </c>
      <c r="F88" s="14">
        <v>2</v>
      </c>
      <c r="G88" s="17">
        <v>92725936</v>
      </c>
      <c r="H88" s="18" t="s">
        <v>436</v>
      </c>
      <c r="I88" s="19" t="s">
        <v>437</v>
      </c>
      <c r="J88" s="20">
        <v>4126</v>
      </c>
      <c r="K88" s="21">
        <f t="shared" si="2"/>
        <v>206.3</v>
      </c>
      <c r="L88" s="21">
        <f t="shared" si="3"/>
        <v>3919.7</v>
      </c>
    </row>
    <row r="89" spans="1:18" s="11" customFormat="1" ht="15" customHeight="1">
      <c r="A89" s="13" t="s">
        <v>241</v>
      </c>
      <c r="B89" s="14" t="s">
        <v>242</v>
      </c>
      <c r="C89" s="14" t="s">
        <v>299</v>
      </c>
      <c r="D89" s="16" t="s">
        <v>250</v>
      </c>
      <c r="E89" s="14" t="s">
        <v>32</v>
      </c>
      <c r="F89" s="17">
        <v>2</v>
      </c>
      <c r="G89" s="17"/>
      <c r="H89" s="22" t="s">
        <v>438</v>
      </c>
      <c r="I89" s="19" t="s">
        <v>439</v>
      </c>
      <c r="J89" s="20">
        <v>2493</v>
      </c>
      <c r="K89" s="21">
        <f t="shared" si="2"/>
        <v>124.65</v>
      </c>
      <c r="L89" s="21">
        <f t="shared" si="3"/>
        <v>2368.35</v>
      </c>
      <c r="N89" s="10"/>
      <c r="O89" s="10"/>
      <c r="P89" s="10"/>
      <c r="Q89" s="10"/>
      <c r="R89" s="10"/>
    </row>
    <row r="90" spans="1:18" s="11" customFormat="1" ht="15" customHeight="1">
      <c r="A90" s="13" t="s">
        <v>248</v>
      </c>
      <c r="B90" s="14" t="s">
        <v>242</v>
      </c>
      <c r="C90" s="28" t="s">
        <v>309</v>
      </c>
      <c r="D90" s="16" t="s">
        <v>294</v>
      </c>
      <c r="E90" s="14" t="s">
        <v>245</v>
      </c>
      <c r="F90" s="14">
        <v>2</v>
      </c>
      <c r="G90" s="17">
        <v>22162109</v>
      </c>
      <c r="H90" s="22" t="s">
        <v>440</v>
      </c>
      <c r="I90" s="19" t="s">
        <v>441</v>
      </c>
      <c r="J90" s="20">
        <v>7796</v>
      </c>
      <c r="K90" s="21">
        <f t="shared" si="2"/>
        <v>389.8</v>
      </c>
      <c r="L90" s="21">
        <f t="shared" si="3"/>
        <v>7406.2</v>
      </c>
      <c r="N90" s="10"/>
      <c r="O90" s="10"/>
      <c r="P90" s="10"/>
      <c r="Q90" s="10"/>
      <c r="R90" s="10"/>
    </row>
    <row r="91" spans="1:18" ht="15" customHeight="1">
      <c r="A91" s="13" t="s">
        <v>241</v>
      </c>
      <c r="B91" s="14" t="s">
        <v>242</v>
      </c>
      <c r="C91" s="14" t="s">
        <v>282</v>
      </c>
      <c r="D91" s="16" t="s">
        <v>250</v>
      </c>
      <c r="E91" s="14" t="s">
        <v>245</v>
      </c>
      <c r="F91" s="17">
        <v>2</v>
      </c>
      <c r="G91" s="17"/>
      <c r="H91" s="22" t="s">
        <v>442</v>
      </c>
      <c r="I91" s="19" t="s">
        <v>443</v>
      </c>
      <c r="J91" s="20">
        <v>3674</v>
      </c>
      <c r="K91" s="21">
        <f t="shared" si="2"/>
        <v>183.70000000000002</v>
      </c>
      <c r="L91" s="21">
        <f t="shared" si="3"/>
        <v>3490.3</v>
      </c>
    </row>
    <row r="92" spans="1:18" ht="15" customHeight="1">
      <c r="A92" s="13" t="s">
        <v>248</v>
      </c>
      <c r="B92" s="14" t="s">
        <v>242</v>
      </c>
      <c r="C92" s="14" t="s">
        <v>282</v>
      </c>
      <c r="D92" s="16" t="s">
        <v>294</v>
      </c>
      <c r="E92" s="17" t="s">
        <v>245</v>
      </c>
      <c r="F92" s="14">
        <v>1</v>
      </c>
      <c r="G92" s="17">
        <v>35487791</v>
      </c>
      <c r="H92" s="18" t="s">
        <v>444</v>
      </c>
      <c r="I92" s="19" t="s">
        <v>445</v>
      </c>
      <c r="J92" s="20">
        <v>4539</v>
      </c>
      <c r="K92" s="21">
        <f t="shared" si="2"/>
        <v>226.95000000000002</v>
      </c>
      <c r="L92" s="21">
        <f t="shared" si="3"/>
        <v>4312.05</v>
      </c>
    </row>
    <row r="93" spans="1:18" ht="15" customHeight="1">
      <c r="A93" s="13" t="s">
        <v>241</v>
      </c>
      <c r="B93" s="14" t="s">
        <v>242</v>
      </c>
      <c r="C93" s="14" t="s">
        <v>282</v>
      </c>
      <c r="D93" s="16" t="s">
        <v>255</v>
      </c>
      <c r="E93" s="14" t="s">
        <v>32</v>
      </c>
      <c r="F93" s="14">
        <v>2</v>
      </c>
      <c r="G93" s="17">
        <v>15127309</v>
      </c>
      <c r="H93" s="18" t="s">
        <v>446</v>
      </c>
      <c r="I93" s="19" t="s">
        <v>447</v>
      </c>
      <c r="J93" s="20">
        <v>3135</v>
      </c>
      <c r="K93" s="21">
        <f t="shared" si="2"/>
        <v>156.75</v>
      </c>
      <c r="L93" s="21">
        <f t="shared" si="3"/>
        <v>2978.25</v>
      </c>
    </row>
    <row r="94" spans="1:18" ht="15" customHeight="1">
      <c r="A94" s="13" t="s">
        <v>248</v>
      </c>
      <c r="B94" s="14" t="s">
        <v>242</v>
      </c>
      <c r="C94" s="23" t="s">
        <v>243</v>
      </c>
      <c r="D94" s="16" t="s">
        <v>294</v>
      </c>
      <c r="E94" s="17" t="s">
        <v>245</v>
      </c>
      <c r="F94" s="14"/>
      <c r="G94" s="17"/>
      <c r="H94" s="18" t="s">
        <v>377</v>
      </c>
      <c r="I94" s="19" t="s">
        <v>448</v>
      </c>
      <c r="J94" s="20">
        <v>5723</v>
      </c>
      <c r="K94" s="21">
        <f t="shared" si="2"/>
        <v>286.15000000000003</v>
      </c>
      <c r="L94" s="21">
        <f t="shared" si="3"/>
        <v>5436.85</v>
      </c>
    </row>
    <row r="95" spans="1:18" s="11" customFormat="1" ht="15" customHeight="1">
      <c r="A95" s="13" t="s">
        <v>241</v>
      </c>
      <c r="B95" s="17" t="s">
        <v>242</v>
      </c>
      <c r="C95" s="17" t="s">
        <v>243</v>
      </c>
      <c r="D95" s="16" t="s">
        <v>244</v>
      </c>
      <c r="E95" s="14" t="s">
        <v>245</v>
      </c>
      <c r="F95" s="14">
        <v>2</v>
      </c>
      <c r="G95" s="17">
        <v>68895393</v>
      </c>
      <c r="H95" s="22" t="s">
        <v>363</v>
      </c>
      <c r="I95" s="19" t="s">
        <v>449</v>
      </c>
      <c r="J95" s="20">
        <v>6046</v>
      </c>
      <c r="K95" s="21">
        <f t="shared" si="2"/>
        <v>302.3</v>
      </c>
      <c r="L95" s="21">
        <f t="shared" si="3"/>
        <v>5743.7</v>
      </c>
      <c r="N95" s="10"/>
      <c r="O95" s="10"/>
      <c r="P95" s="10"/>
      <c r="Q95" s="10"/>
      <c r="R95" s="10"/>
    </row>
    <row r="96" spans="1:18" s="11" customFormat="1" ht="15" customHeight="1">
      <c r="A96" s="13" t="s">
        <v>248</v>
      </c>
      <c r="B96" s="14" t="s">
        <v>242</v>
      </c>
      <c r="C96" s="14" t="s">
        <v>282</v>
      </c>
      <c r="D96" s="16" t="s">
        <v>294</v>
      </c>
      <c r="E96" s="17" t="s">
        <v>245</v>
      </c>
      <c r="F96" s="14">
        <v>2</v>
      </c>
      <c r="G96" s="17">
        <v>14415161</v>
      </c>
      <c r="H96" s="18" t="s">
        <v>450</v>
      </c>
      <c r="I96" s="19" t="s">
        <v>451</v>
      </c>
      <c r="J96" s="20">
        <v>6812</v>
      </c>
      <c r="K96" s="21">
        <f t="shared" si="2"/>
        <v>340.6</v>
      </c>
      <c r="L96" s="21">
        <f t="shared" si="3"/>
        <v>6471.4</v>
      </c>
      <c r="N96" s="10"/>
      <c r="O96" s="10"/>
      <c r="P96" s="10"/>
      <c r="Q96" s="10"/>
      <c r="R96" s="10"/>
    </row>
    <row r="97" spans="1:18" s="11" customFormat="1" ht="15" customHeight="1">
      <c r="A97" s="13" t="s">
        <v>241</v>
      </c>
      <c r="B97" s="14" t="s">
        <v>242</v>
      </c>
      <c r="C97" s="14" t="s">
        <v>299</v>
      </c>
      <c r="D97" s="16" t="s">
        <v>250</v>
      </c>
      <c r="E97" s="17" t="s">
        <v>256</v>
      </c>
      <c r="F97" s="17">
        <v>2</v>
      </c>
      <c r="G97" s="17"/>
      <c r="H97" s="18" t="s">
        <v>343</v>
      </c>
      <c r="I97" s="19" t="s">
        <v>452</v>
      </c>
      <c r="J97" s="20">
        <v>4089</v>
      </c>
      <c r="K97" s="21">
        <f t="shared" si="2"/>
        <v>204.45000000000002</v>
      </c>
      <c r="L97" s="21">
        <f t="shared" si="3"/>
        <v>3884.55</v>
      </c>
      <c r="N97" s="10"/>
      <c r="O97" s="10"/>
      <c r="P97" s="10"/>
      <c r="Q97" s="10"/>
      <c r="R97" s="10"/>
    </row>
    <row r="98" spans="1:18" ht="15" customHeight="1">
      <c r="A98" s="13" t="s">
        <v>241</v>
      </c>
      <c r="B98" s="14" t="s">
        <v>242</v>
      </c>
      <c r="C98" s="14" t="s">
        <v>316</v>
      </c>
      <c r="D98" s="16" t="s">
        <v>244</v>
      </c>
      <c r="E98" s="17" t="s">
        <v>245</v>
      </c>
      <c r="F98" s="17">
        <v>1</v>
      </c>
      <c r="G98" s="17">
        <v>13353611</v>
      </c>
      <c r="H98" s="18" t="s">
        <v>453</v>
      </c>
      <c r="I98" s="19" t="s">
        <v>454</v>
      </c>
      <c r="J98" s="20">
        <v>2294</v>
      </c>
      <c r="K98" s="21">
        <f t="shared" si="2"/>
        <v>114.7</v>
      </c>
      <c r="L98" s="21">
        <f t="shared" si="3"/>
        <v>2179.3000000000002</v>
      </c>
    </row>
    <row r="99" spans="1:18" ht="15" customHeight="1">
      <c r="A99" s="27" t="s">
        <v>248</v>
      </c>
      <c r="B99" s="17" t="s">
        <v>334</v>
      </c>
      <c r="C99" s="14" t="s">
        <v>282</v>
      </c>
      <c r="D99" s="16" t="s">
        <v>250</v>
      </c>
      <c r="E99" s="17" t="s">
        <v>245</v>
      </c>
      <c r="F99" s="17">
        <v>1</v>
      </c>
      <c r="G99" s="17"/>
      <c r="H99" s="18" t="s">
        <v>455</v>
      </c>
      <c r="I99" s="19" t="s">
        <v>456</v>
      </c>
      <c r="J99" s="20">
        <v>4043</v>
      </c>
      <c r="K99" s="21">
        <f t="shared" si="2"/>
        <v>202.15</v>
      </c>
      <c r="L99" s="21">
        <f t="shared" si="3"/>
        <v>3840.85</v>
      </c>
    </row>
    <row r="100" spans="1:18" ht="15" customHeight="1">
      <c r="A100" s="13" t="s">
        <v>248</v>
      </c>
      <c r="B100" s="14" t="s">
        <v>242</v>
      </c>
      <c r="C100" s="14" t="s">
        <v>299</v>
      </c>
      <c r="D100" s="16" t="s">
        <v>250</v>
      </c>
      <c r="E100" s="14" t="s">
        <v>32</v>
      </c>
      <c r="F100" s="17">
        <v>2</v>
      </c>
      <c r="G100" s="17">
        <v>76864389</v>
      </c>
      <c r="H100" s="22" t="s">
        <v>457</v>
      </c>
      <c r="I100" s="19" t="s">
        <v>458</v>
      </c>
      <c r="J100" s="20">
        <v>4081</v>
      </c>
      <c r="K100" s="21">
        <f t="shared" si="2"/>
        <v>204.05</v>
      </c>
      <c r="L100" s="21">
        <f t="shared" si="3"/>
        <v>3876.95</v>
      </c>
    </row>
    <row r="101" spans="1:18" s="11" customFormat="1" ht="15" customHeight="1">
      <c r="A101" s="13" t="s">
        <v>248</v>
      </c>
      <c r="B101" s="14" t="s">
        <v>242</v>
      </c>
      <c r="C101" s="14" t="s">
        <v>307</v>
      </c>
      <c r="D101" s="16" t="s">
        <v>250</v>
      </c>
      <c r="E101" s="14" t="s">
        <v>32</v>
      </c>
      <c r="F101" s="17">
        <v>2</v>
      </c>
      <c r="G101" s="17">
        <v>22790159</v>
      </c>
      <c r="H101" s="22" t="s">
        <v>459</v>
      </c>
      <c r="I101" s="19" t="s">
        <v>460</v>
      </c>
      <c r="J101" s="20">
        <v>2647</v>
      </c>
      <c r="K101" s="21">
        <f t="shared" si="2"/>
        <v>132.35</v>
      </c>
      <c r="L101" s="21">
        <f t="shared" si="3"/>
        <v>2514.65</v>
      </c>
      <c r="N101" s="10"/>
      <c r="O101" s="10"/>
      <c r="P101" s="10"/>
      <c r="Q101" s="10"/>
      <c r="R101" s="10"/>
    </row>
    <row r="102" spans="1:18" s="11" customFormat="1" ht="15" customHeight="1">
      <c r="A102" s="13" t="s">
        <v>248</v>
      </c>
      <c r="B102" s="14" t="s">
        <v>242</v>
      </c>
      <c r="C102" s="14" t="s">
        <v>282</v>
      </c>
      <c r="D102" s="16" t="s">
        <v>255</v>
      </c>
      <c r="E102" s="17" t="s">
        <v>245</v>
      </c>
      <c r="F102" s="14"/>
      <c r="G102" s="17"/>
      <c r="H102" s="24" t="s">
        <v>461</v>
      </c>
      <c r="I102" s="19" t="s">
        <v>462</v>
      </c>
      <c r="J102" s="20">
        <v>2774</v>
      </c>
      <c r="K102" s="21">
        <f t="shared" si="2"/>
        <v>138.70000000000002</v>
      </c>
      <c r="L102" s="21">
        <f t="shared" si="3"/>
        <v>2635.3</v>
      </c>
      <c r="N102" s="10"/>
      <c r="O102" s="10"/>
      <c r="P102" s="10"/>
      <c r="Q102" s="10"/>
      <c r="R102" s="10"/>
    </row>
    <row r="103" spans="1:18" ht="15" customHeight="1">
      <c r="A103" s="13" t="s">
        <v>241</v>
      </c>
      <c r="B103" s="14" t="s">
        <v>242</v>
      </c>
      <c r="C103" s="14" t="s">
        <v>282</v>
      </c>
      <c r="D103" s="16" t="s">
        <v>250</v>
      </c>
      <c r="E103" s="14" t="s">
        <v>256</v>
      </c>
      <c r="F103" s="17">
        <v>2</v>
      </c>
      <c r="G103" s="17">
        <v>93103727</v>
      </c>
      <c r="H103" s="22" t="s">
        <v>463</v>
      </c>
      <c r="I103" s="19" t="s">
        <v>464</v>
      </c>
      <c r="J103" s="20">
        <v>5291</v>
      </c>
      <c r="K103" s="21">
        <f t="shared" si="2"/>
        <v>264.55</v>
      </c>
      <c r="L103" s="21">
        <f t="shared" si="3"/>
        <v>5026.45</v>
      </c>
    </row>
    <row r="104" spans="1:18" ht="15" customHeight="1">
      <c r="A104" s="13" t="s">
        <v>241</v>
      </c>
      <c r="B104" s="14" t="s">
        <v>242</v>
      </c>
      <c r="C104" s="28" t="s">
        <v>309</v>
      </c>
      <c r="D104" s="16" t="s">
        <v>244</v>
      </c>
      <c r="E104" s="14" t="s">
        <v>245</v>
      </c>
      <c r="F104" s="14">
        <v>2</v>
      </c>
      <c r="G104" s="17">
        <v>97371440</v>
      </c>
      <c r="H104" s="22" t="s">
        <v>465</v>
      </c>
      <c r="I104" s="19" t="s">
        <v>466</v>
      </c>
      <c r="J104" s="20">
        <v>7102</v>
      </c>
      <c r="K104" s="21">
        <f t="shared" si="2"/>
        <v>355.1</v>
      </c>
      <c r="L104" s="21">
        <f t="shared" si="3"/>
        <v>6746.9</v>
      </c>
    </row>
    <row r="105" spans="1:18" ht="15" customHeight="1">
      <c r="A105" s="13" t="s">
        <v>248</v>
      </c>
      <c r="B105" s="14" t="s">
        <v>242</v>
      </c>
      <c r="C105" s="14" t="s">
        <v>249</v>
      </c>
      <c r="D105" s="16" t="s">
        <v>250</v>
      </c>
      <c r="E105" s="14" t="s">
        <v>245</v>
      </c>
      <c r="F105" s="17">
        <v>2</v>
      </c>
      <c r="G105" s="17"/>
      <c r="H105" s="22" t="s">
        <v>467</v>
      </c>
      <c r="I105" s="19" t="s">
        <v>468</v>
      </c>
      <c r="J105" s="20">
        <v>2243</v>
      </c>
      <c r="K105" s="21">
        <f t="shared" si="2"/>
        <v>112.15</v>
      </c>
      <c r="L105" s="21">
        <f t="shared" si="3"/>
        <v>2130.85</v>
      </c>
    </row>
    <row r="106" spans="1:18" ht="15" customHeight="1">
      <c r="A106" s="13" t="s">
        <v>241</v>
      </c>
      <c r="B106" s="14" t="s">
        <v>242</v>
      </c>
      <c r="C106" s="23" t="s">
        <v>243</v>
      </c>
      <c r="D106" s="16" t="s">
        <v>294</v>
      </c>
      <c r="E106" s="14" t="s">
        <v>256</v>
      </c>
      <c r="F106" s="14"/>
      <c r="G106" s="17">
        <v>37038764</v>
      </c>
      <c r="H106" s="22" t="s">
        <v>469</v>
      </c>
      <c r="I106" s="19" t="s">
        <v>470</v>
      </c>
      <c r="J106" s="20">
        <v>6633</v>
      </c>
      <c r="K106" s="21">
        <f t="shared" si="2"/>
        <v>331.65000000000003</v>
      </c>
      <c r="L106" s="21">
        <f t="shared" si="3"/>
        <v>6301.35</v>
      </c>
    </row>
    <row r="107" spans="1:18" s="11" customFormat="1" ht="15" customHeight="1">
      <c r="A107" s="13" t="s">
        <v>241</v>
      </c>
      <c r="B107" s="14" t="s">
        <v>242</v>
      </c>
      <c r="C107" s="23" t="s">
        <v>243</v>
      </c>
      <c r="D107" s="16" t="s">
        <v>250</v>
      </c>
      <c r="E107" s="14" t="s">
        <v>245</v>
      </c>
      <c r="F107" s="14">
        <v>1</v>
      </c>
      <c r="G107" s="17"/>
      <c r="H107" s="22" t="s">
        <v>471</v>
      </c>
      <c r="I107" s="19" t="s">
        <v>472</v>
      </c>
      <c r="J107" s="20">
        <v>5764</v>
      </c>
      <c r="K107" s="21">
        <f t="shared" si="2"/>
        <v>288.2</v>
      </c>
      <c r="L107" s="21">
        <f t="shared" si="3"/>
        <v>5475.8</v>
      </c>
      <c r="N107" s="10"/>
      <c r="O107" s="10"/>
      <c r="P107" s="10"/>
      <c r="Q107" s="10"/>
      <c r="R107" s="10"/>
    </row>
    <row r="108" spans="1:18" ht="15" customHeight="1">
      <c r="A108" s="13" t="s">
        <v>241</v>
      </c>
      <c r="B108" s="17" t="s">
        <v>242</v>
      </c>
      <c r="C108" s="17" t="s">
        <v>273</v>
      </c>
      <c r="D108" s="16" t="s">
        <v>294</v>
      </c>
      <c r="E108" s="17" t="s">
        <v>245</v>
      </c>
      <c r="F108" s="14">
        <v>1</v>
      </c>
      <c r="G108" s="17">
        <v>92375527</v>
      </c>
      <c r="H108" s="24" t="s">
        <v>473</v>
      </c>
      <c r="I108" s="19" t="s">
        <v>474</v>
      </c>
      <c r="J108" s="20">
        <v>3109</v>
      </c>
      <c r="K108" s="21">
        <f t="shared" si="2"/>
        <v>155.45000000000002</v>
      </c>
      <c r="L108" s="21">
        <f t="shared" si="3"/>
        <v>2953.55</v>
      </c>
    </row>
    <row r="109" spans="1:18" ht="15" customHeight="1">
      <c r="A109" s="13" t="s">
        <v>241</v>
      </c>
      <c r="B109" s="17" t="s">
        <v>242</v>
      </c>
      <c r="C109" s="14" t="s">
        <v>259</v>
      </c>
      <c r="D109" s="16" t="s">
        <v>255</v>
      </c>
      <c r="E109" s="14" t="s">
        <v>256</v>
      </c>
      <c r="F109" s="14">
        <v>2</v>
      </c>
      <c r="G109" s="17"/>
      <c r="H109" s="18" t="s">
        <v>326</v>
      </c>
      <c r="I109" s="19" t="s">
        <v>475</v>
      </c>
      <c r="J109" s="20">
        <v>5113</v>
      </c>
      <c r="K109" s="21">
        <f t="shared" si="2"/>
        <v>255.65</v>
      </c>
      <c r="L109" s="21">
        <f t="shared" si="3"/>
        <v>4857.3500000000004</v>
      </c>
    </row>
    <row r="110" spans="1:18" ht="15" customHeight="1">
      <c r="A110" s="13" t="s">
        <v>241</v>
      </c>
      <c r="B110" s="14" t="s">
        <v>242</v>
      </c>
      <c r="C110" s="28" t="s">
        <v>309</v>
      </c>
      <c r="D110" s="16" t="s">
        <v>294</v>
      </c>
      <c r="E110" s="14" t="s">
        <v>245</v>
      </c>
      <c r="F110" s="14"/>
      <c r="G110" s="17">
        <v>78234513</v>
      </c>
      <c r="H110" s="22" t="s">
        <v>476</v>
      </c>
      <c r="I110" s="19" t="s">
        <v>477</v>
      </c>
      <c r="J110" s="20">
        <v>3087</v>
      </c>
      <c r="K110" s="21">
        <f t="shared" si="2"/>
        <v>154.35000000000002</v>
      </c>
      <c r="L110" s="21">
        <f t="shared" si="3"/>
        <v>2932.65</v>
      </c>
    </row>
    <row r="111" spans="1:18" s="11" customFormat="1" ht="15" customHeight="1">
      <c r="A111" s="13" t="s">
        <v>241</v>
      </c>
      <c r="B111" s="14" t="s">
        <v>242</v>
      </c>
      <c r="C111" s="23" t="s">
        <v>243</v>
      </c>
      <c r="D111" s="16" t="s">
        <v>255</v>
      </c>
      <c r="E111" s="17" t="s">
        <v>256</v>
      </c>
      <c r="F111" s="14">
        <v>1</v>
      </c>
      <c r="G111" s="17"/>
      <c r="H111" s="24" t="s">
        <v>478</v>
      </c>
      <c r="I111" s="19" t="s">
        <v>479</v>
      </c>
      <c r="J111" s="20">
        <v>2154</v>
      </c>
      <c r="K111" s="21">
        <f t="shared" si="2"/>
        <v>107.7</v>
      </c>
      <c r="L111" s="21">
        <f t="shared" si="3"/>
        <v>2046.3</v>
      </c>
      <c r="N111" s="10"/>
      <c r="O111" s="10"/>
      <c r="P111" s="10"/>
      <c r="Q111" s="10"/>
      <c r="R111" s="10"/>
    </row>
    <row r="112" spans="1:18" s="11" customFormat="1" ht="15" customHeight="1">
      <c r="A112" s="27" t="s">
        <v>248</v>
      </c>
      <c r="B112" s="17" t="s">
        <v>334</v>
      </c>
      <c r="C112" s="17" t="s">
        <v>307</v>
      </c>
      <c r="D112" s="16" t="s">
        <v>250</v>
      </c>
      <c r="E112" s="17" t="s">
        <v>245</v>
      </c>
      <c r="F112" s="17">
        <v>2</v>
      </c>
      <c r="G112" s="17">
        <v>34317666</v>
      </c>
      <c r="H112" s="22" t="s">
        <v>480</v>
      </c>
      <c r="I112" s="19" t="s">
        <v>481</v>
      </c>
      <c r="J112" s="20">
        <v>5201</v>
      </c>
      <c r="K112" s="21">
        <f t="shared" si="2"/>
        <v>260.05</v>
      </c>
      <c r="L112" s="21">
        <f t="shared" si="3"/>
        <v>4940.95</v>
      </c>
      <c r="N112" s="10"/>
      <c r="O112" s="10"/>
      <c r="P112" s="10"/>
      <c r="Q112" s="10"/>
      <c r="R112" s="10"/>
    </row>
    <row r="113" spans="1:19" ht="15" customHeight="1">
      <c r="A113" s="13" t="s">
        <v>248</v>
      </c>
      <c r="B113" s="14" t="s">
        <v>242</v>
      </c>
      <c r="C113" s="14" t="s">
        <v>322</v>
      </c>
      <c r="D113" s="16" t="s">
        <v>250</v>
      </c>
      <c r="E113" s="14" t="s">
        <v>256</v>
      </c>
      <c r="F113" s="17">
        <v>2</v>
      </c>
      <c r="G113" s="17"/>
      <c r="H113" s="22" t="s">
        <v>482</v>
      </c>
      <c r="I113" s="19" t="s">
        <v>483</v>
      </c>
      <c r="J113" s="20">
        <v>5823</v>
      </c>
      <c r="K113" s="21">
        <f t="shared" si="2"/>
        <v>291.15000000000003</v>
      </c>
      <c r="L113" s="21">
        <f t="shared" si="3"/>
        <v>5531.85</v>
      </c>
    </row>
    <row r="114" spans="1:19" s="11" customFormat="1" ht="15" customHeight="1">
      <c r="A114" s="13" t="s">
        <v>248</v>
      </c>
      <c r="B114" s="14" t="s">
        <v>242</v>
      </c>
      <c r="C114" s="23" t="s">
        <v>243</v>
      </c>
      <c r="D114" s="16" t="s">
        <v>255</v>
      </c>
      <c r="E114" s="14" t="s">
        <v>245</v>
      </c>
      <c r="F114" s="14">
        <v>1</v>
      </c>
      <c r="G114" s="17">
        <v>23549861</v>
      </c>
      <c r="H114" s="18" t="s">
        <v>484</v>
      </c>
      <c r="I114" s="19" t="s">
        <v>485</v>
      </c>
      <c r="J114" s="20">
        <v>2939</v>
      </c>
      <c r="K114" s="21">
        <f t="shared" si="2"/>
        <v>146.95000000000002</v>
      </c>
      <c r="L114" s="21">
        <f t="shared" si="3"/>
        <v>2792.05</v>
      </c>
      <c r="N114" s="10"/>
      <c r="O114" s="10"/>
      <c r="P114" s="10"/>
      <c r="Q114" s="10"/>
      <c r="R114" s="10"/>
      <c r="S114" s="11" t="s">
        <v>187</v>
      </c>
    </row>
    <row r="115" spans="1:19" ht="15" customHeight="1">
      <c r="A115" s="13" t="s">
        <v>248</v>
      </c>
      <c r="B115" s="17" t="s">
        <v>242</v>
      </c>
      <c r="C115" s="14" t="s">
        <v>325</v>
      </c>
      <c r="D115" s="16" t="s">
        <v>294</v>
      </c>
      <c r="E115" s="14" t="s">
        <v>245</v>
      </c>
      <c r="F115" s="14">
        <v>2</v>
      </c>
      <c r="G115" s="17"/>
      <c r="H115" s="22" t="s">
        <v>486</v>
      </c>
      <c r="I115" s="19" t="s">
        <v>487</v>
      </c>
      <c r="J115" s="20">
        <v>5652</v>
      </c>
      <c r="K115" s="21">
        <f t="shared" si="2"/>
        <v>282.60000000000002</v>
      </c>
      <c r="L115" s="21">
        <f t="shared" si="3"/>
        <v>5369.4</v>
      </c>
    </row>
    <row r="116" spans="1:19" ht="15" customHeight="1">
      <c r="A116" s="13" t="s">
        <v>248</v>
      </c>
      <c r="B116" s="14" t="s">
        <v>242</v>
      </c>
      <c r="C116" s="14" t="s">
        <v>259</v>
      </c>
      <c r="D116" s="16" t="s">
        <v>255</v>
      </c>
      <c r="E116" s="17" t="s">
        <v>245</v>
      </c>
      <c r="F116" s="14">
        <v>1</v>
      </c>
      <c r="G116" s="17">
        <v>12176761</v>
      </c>
      <c r="H116" s="18" t="s">
        <v>488</v>
      </c>
      <c r="I116" s="19" t="s">
        <v>489</v>
      </c>
      <c r="J116" s="20">
        <v>2418</v>
      </c>
      <c r="K116" s="21">
        <f t="shared" si="2"/>
        <v>120.9</v>
      </c>
      <c r="L116" s="21">
        <f t="shared" si="3"/>
        <v>2297.1</v>
      </c>
    </row>
    <row r="117" spans="1:19" ht="15" customHeight="1">
      <c r="A117" s="13" t="s">
        <v>241</v>
      </c>
      <c r="B117" s="14" t="s">
        <v>242</v>
      </c>
      <c r="C117" s="14" t="s">
        <v>282</v>
      </c>
      <c r="D117" s="16" t="s">
        <v>294</v>
      </c>
      <c r="E117" s="17" t="s">
        <v>245</v>
      </c>
      <c r="F117" s="14"/>
      <c r="G117" s="17">
        <v>54131283</v>
      </c>
      <c r="H117" s="18" t="s">
        <v>490</v>
      </c>
      <c r="I117" s="19" t="s">
        <v>491</v>
      </c>
      <c r="J117" s="20">
        <v>3645</v>
      </c>
      <c r="K117" s="21">
        <f t="shared" si="2"/>
        <v>182.25</v>
      </c>
      <c r="L117" s="21">
        <f t="shared" si="3"/>
        <v>3462.75</v>
      </c>
    </row>
    <row r="118" spans="1:19" ht="15" customHeight="1">
      <c r="A118" s="27" t="s">
        <v>248</v>
      </c>
      <c r="B118" s="17" t="s">
        <v>334</v>
      </c>
      <c r="C118" s="23" t="s">
        <v>243</v>
      </c>
      <c r="D118" s="16" t="s">
        <v>294</v>
      </c>
      <c r="E118" s="17" t="s">
        <v>245</v>
      </c>
      <c r="F118" s="17">
        <v>2</v>
      </c>
      <c r="G118" s="17"/>
      <c r="H118" s="22" t="s">
        <v>492</v>
      </c>
      <c r="I118" s="19" t="s">
        <v>493</v>
      </c>
      <c r="J118" s="20">
        <v>3439</v>
      </c>
      <c r="K118" s="21">
        <f t="shared" si="2"/>
        <v>171.95000000000002</v>
      </c>
      <c r="L118" s="21">
        <f t="shared" si="3"/>
        <v>3267.05</v>
      </c>
    </row>
    <row r="119" spans="1:19" ht="15" customHeight="1">
      <c r="A119" s="13" t="s">
        <v>248</v>
      </c>
      <c r="B119" s="17" t="s">
        <v>242</v>
      </c>
      <c r="C119" s="14" t="s">
        <v>273</v>
      </c>
      <c r="D119" s="16" t="s">
        <v>294</v>
      </c>
      <c r="E119" s="14" t="s">
        <v>245</v>
      </c>
      <c r="F119" s="14">
        <v>2</v>
      </c>
      <c r="G119" s="17">
        <v>66700682</v>
      </c>
      <c r="H119" s="22" t="s">
        <v>494</v>
      </c>
      <c r="I119" s="19" t="s">
        <v>495</v>
      </c>
      <c r="J119" s="20">
        <v>5638</v>
      </c>
      <c r="K119" s="21">
        <f t="shared" si="2"/>
        <v>281.90000000000003</v>
      </c>
      <c r="L119" s="21">
        <f t="shared" si="3"/>
        <v>5356.1</v>
      </c>
    </row>
    <row r="120" spans="1:19" ht="15" customHeight="1">
      <c r="A120" s="13" t="s">
        <v>248</v>
      </c>
      <c r="B120" s="14" t="s">
        <v>242</v>
      </c>
      <c r="C120" s="14" t="s">
        <v>307</v>
      </c>
      <c r="D120" s="16" t="s">
        <v>250</v>
      </c>
      <c r="E120" s="14" t="s">
        <v>245</v>
      </c>
      <c r="F120" s="17">
        <v>2</v>
      </c>
      <c r="G120" s="17"/>
      <c r="H120" s="22" t="s">
        <v>496</v>
      </c>
      <c r="I120" s="19" t="s">
        <v>497</v>
      </c>
      <c r="J120" s="20">
        <v>4482</v>
      </c>
      <c r="K120" s="21">
        <f t="shared" si="2"/>
        <v>224.10000000000002</v>
      </c>
      <c r="L120" s="21">
        <f t="shared" si="3"/>
        <v>4257.8999999999996</v>
      </c>
    </row>
    <row r="121" spans="1:19" ht="15" customHeight="1">
      <c r="A121" s="13" t="s">
        <v>241</v>
      </c>
      <c r="B121" s="17" t="s">
        <v>242</v>
      </c>
      <c r="C121" s="14" t="s">
        <v>331</v>
      </c>
      <c r="D121" s="16" t="s">
        <v>250</v>
      </c>
      <c r="E121" s="14" t="s">
        <v>245</v>
      </c>
      <c r="F121" s="17"/>
      <c r="G121" s="17">
        <v>82920307</v>
      </c>
      <c r="H121" s="22" t="s">
        <v>498</v>
      </c>
      <c r="I121" s="19" t="s">
        <v>499</v>
      </c>
      <c r="J121" s="20">
        <v>5999</v>
      </c>
      <c r="K121" s="21">
        <f t="shared" si="2"/>
        <v>299.95</v>
      </c>
      <c r="L121" s="21">
        <f t="shared" si="3"/>
        <v>5699.05</v>
      </c>
    </row>
    <row r="122" spans="1:19" ht="15" customHeight="1">
      <c r="A122" s="13" t="s">
        <v>241</v>
      </c>
      <c r="B122" s="14" t="s">
        <v>242</v>
      </c>
      <c r="C122" s="14" t="s">
        <v>282</v>
      </c>
      <c r="D122" s="16" t="s">
        <v>294</v>
      </c>
      <c r="E122" s="14" t="s">
        <v>256</v>
      </c>
      <c r="F122" s="14">
        <v>2</v>
      </c>
      <c r="G122" s="17"/>
      <c r="H122" s="22" t="s">
        <v>500</v>
      </c>
      <c r="I122" s="19" t="s">
        <v>501</v>
      </c>
      <c r="J122" s="20">
        <v>7743</v>
      </c>
      <c r="K122" s="21">
        <f t="shared" si="2"/>
        <v>387.15000000000003</v>
      </c>
      <c r="L122" s="21">
        <f t="shared" si="3"/>
        <v>7355.85</v>
      </c>
    </row>
    <row r="123" spans="1:19" ht="15" customHeight="1">
      <c r="A123" s="13" t="s">
        <v>248</v>
      </c>
      <c r="B123" s="14" t="s">
        <v>242</v>
      </c>
      <c r="C123" s="14" t="s">
        <v>282</v>
      </c>
      <c r="D123" s="16" t="s">
        <v>255</v>
      </c>
      <c r="E123" s="14" t="s">
        <v>256</v>
      </c>
      <c r="F123" s="14">
        <v>2</v>
      </c>
      <c r="G123" s="17">
        <v>33734286</v>
      </c>
      <c r="H123" s="18" t="s">
        <v>502</v>
      </c>
      <c r="I123" s="19" t="s">
        <v>503</v>
      </c>
      <c r="J123" s="20">
        <v>6837</v>
      </c>
      <c r="K123" s="21">
        <f t="shared" si="2"/>
        <v>341.85</v>
      </c>
      <c r="L123" s="21">
        <f t="shared" si="3"/>
        <v>6495.15</v>
      </c>
    </row>
    <row r="124" spans="1:19" s="11" customFormat="1" ht="15" customHeight="1">
      <c r="A124" s="13" t="s">
        <v>241</v>
      </c>
      <c r="B124" s="14" t="s">
        <v>242</v>
      </c>
      <c r="C124" s="14" t="s">
        <v>299</v>
      </c>
      <c r="D124" s="16" t="s">
        <v>250</v>
      </c>
      <c r="E124" s="14" t="s">
        <v>245</v>
      </c>
      <c r="F124" s="17">
        <v>2</v>
      </c>
      <c r="G124" s="17">
        <v>37744871</v>
      </c>
      <c r="H124" s="22" t="s">
        <v>504</v>
      </c>
      <c r="I124" s="19" t="s">
        <v>505</v>
      </c>
      <c r="J124" s="20">
        <v>7551</v>
      </c>
      <c r="K124" s="21">
        <f t="shared" si="2"/>
        <v>377.55</v>
      </c>
      <c r="L124" s="21">
        <f t="shared" si="3"/>
        <v>7173.45</v>
      </c>
      <c r="N124" s="10"/>
      <c r="O124" s="10"/>
      <c r="P124" s="10"/>
      <c r="Q124" s="10"/>
      <c r="R124" s="10"/>
    </row>
    <row r="125" spans="1:19" ht="15" customHeight="1">
      <c r="A125" s="13" t="s">
        <v>241</v>
      </c>
      <c r="B125" s="17" t="s">
        <v>242</v>
      </c>
      <c r="C125" s="14" t="s">
        <v>291</v>
      </c>
      <c r="D125" s="16" t="s">
        <v>250</v>
      </c>
      <c r="E125" s="14" t="s">
        <v>245</v>
      </c>
      <c r="F125" s="17"/>
      <c r="G125" s="17"/>
      <c r="H125" s="22" t="s">
        <v>506</v>
      </c>
      <c r="I125" s="19" t="s">
        <v>507</v>
      </c>
      <c r="J125" s="20">
        <v>6941</v>
      </c>
      <c r="K125" s="21">
        <f t="shared" si="2"/>
        <v>347.05</v>
      </c>
      <c r="L125" s="21">
        <f t="shared" si="3"/>
        <v>6593.95</v>
      </c>
    </row>
    <row r="126" spans="1:19" ht="15" customHeight="1">
      <c r="A126" s="13" t="s">
        <v>241</v>
      </c>
      <c r="B126" s="14" t="s">
        <v>242</v>
      </c>
      <c r="C126" s="14" t="s">
        <v>276</v>
      </c>
      <c r="D126" s="16" t="s">
        <v>250</v>
      </c>
      <c r="E126" s="14" t="s">
        <v>245</v>
      </c>
      <c r="F126" s="17">
        <v>2</v>
      </c>
      <c r="G126" s="17">
        <v>43583211</v>
      </c>
      <c r="H126" s="22" t="s">
        <v>508</v>
      </c>
      <c r="I126" s="19" t="s">
        <v>509</v>
      </c>
      <c r="J126" s="20">
        <v>3895</v>
      </c>
      <c r="K126" s="21">
        <f t="shared" si="2"/>
        <v>194.75</v>
      </c>
      <c r="L126" s="21">
        <f t="shared" si="3"/>
        <v>3700.25</v>
      </c>
    </row>
    <row r="127" spans="1:19" ht="15" customHeight="1">
      <c r="A127" s="27" t="s">
        <v>241</v>
      </c>
      <c r="B127" s="17" t="s">
        <v>242</v>
      </c>
      <c r="C127" s="14" t="s">
        <v>322</v>
      </c>
      <c r="D127" s="16" t="s">
        <v>250</v>
      </c>
      <c r="E127" s="17" t="s">
        <v>245</v>
      </c>
      <c r="F127" s="17">
        <v>2</v>
      </c>
      <c r="G127" s="17">
        <v>20726168</v>
      </c>
      <c r="H127" s="29" t="s">
        <v>510</v>
      </c>
      <c r="I127" s="19" t="s">
        <v>511</v>
      </c>
      <c r="J127" s="20">
        <v>4621</v>
      </c>
      <c r="K127" s="21">
        <f t="shared" si="2"/>
        <v>231.05</v>
      </c>
      <c r="L127" s="21">
        <f t="shared" si="3"/>
        <v>4389.95</v>
      </c>
    </row>
    <row r="128" spans="1:19" ht="15" customHeight="1">
      <c r="A128" s="13" t="s">
        <v>241</v>
      </c>
      <c r="B128" s="14" t="s">
        <v>242</v>
      </c>
      <c r="C128" s="14" t="s">
        <v>299</v>
      </c>
      <c r="D128" s="16" t="s">
        <v>250</v>
      </c>
      <c r="E128" s="14" t="s">
        <v>245</v>
      </c>
      <c r="F128" s="17">
        <v>2</v>
      </c>
      <c r="G128" s="17"/>
      <c r="H128" s="22" t="s">
        <v>512</v>
      </c>
      <c r="I128" s="19" t="s">
        <v>513</v>
      </c>
      <c r="J128" s="20">
        <v>7446</v>
      </c>
      <c r="K128" s="21">
        <f t="shared" si="2"/>
        <v>372.3</v>
      </c>
      <c r="L128" s="21">
        <f t="shared" si="3"/>
        <v>7073.7</v>
      </c>
    </row>
    <row r="129" spans="1:18" ht="15" customHeight="1">
      <c r="A129" s="13" t="s">
        <v>241</v>
      </c>
      <c r="B129" s="17" t="s">
        <v>242</v>
      </c>
      <c r="C129" s="14" t="s">
        <v>325</v>
      </c>
      <c r="D129" s="16" t="s">
        <v>294</v>
      </c>
      <c r="E129" s="14" t="s">
        <v>256</v>
      </c>
      <c r="F129" s="14">
        <v>2</v>
      </c>
      <c r="G129" s="17">
        <v>72539757</v>
      </c>
      <c r="H129" s="31" t="s">
        <v>514</v>
      </c>
      <c r="I129" s="19" t="s">
        <v>515</v>
      </c>
      <c r="J129" s="20">
        <v>5035</v>
      </c>
      <c r="K129" s="21">
        <f t="shared" si="2"/>
        <v>251.75</v>
      </c>
      <c r="L129" s="21">
        <f t="shared" si="3"/>
        <v>4783.25</v>
      </c>
    </row>
    <row r="130" spans="1:18" s="11" customFormat="1" ht="15" customHeight="1">
      <c r="A130" s="13" t="s">
        <v>241</v>
      </c>
      <c r="B130" s="17" t="s">
        <v>242</v>
      </c>
      <c r="C130" s="14" t="s">
        <v>325</v>
      </c>
      <c r="D130" s="16" t="s">
        <v>294</v>
      </c>
      <c r="E130" s="14" t="s">
        <v>245</v>
      </c>
      <c r="F130" s="14">
        <v>2</v>
      </c>
      <c r="G130" s="17"/>
      <c r="H130" s="22" t="s">
        <v>516</v>
      </c>
      <c r="I130" s="19" t="s">
        <v>517</v>
      </c>
      <c r="J130" s="20">
        <v>6158</v>
      </c>
      <c r="K130" s="21">
        <f t="shared" si="2"/>
        <v>307.90000000000003</v>
      </c>
      <c r="L130" s="21">
        <f t="shared" si="3"/>
        <v>5850.1</v>
      </c>
      <c r="N130" s="10"/>
      <c r="O130" s="10"/>
      <c r="P130" s="10"/>
      <c r="Q130" s="10"/>
      <c r="R130" s="10"/>
    </row>
    <row r="131" spans="1:18" ht="15" customHeight="1">
      <c r="A131" s="27" t="s">
        <v>241</v>
      </c>
      <c r="B131" s="17" t="s">
        <v>334</v>
      </c>
      <c r="C131" s="17" t="s">
        <v>291</v>
      </c>
      <c r="D131" s="16" t="s">
        <v>250</v>
      </c>
      <c r="E131" s="17" t="s">
        <v>245</v>
      </c>
      <c r="F131" s="17">
        <v>2</v>
      </c>
      <c r="G131" s="17">
        <v>37608867</v>
      </c>
      <c r="H131" s="18" t="s">
        <v>518</v>
      </c>
      <c r="I131" s="19" t="s">
        <v>519</v>
      </c>
      <c r="J131" s="20">
        <v>2474</v>
      </c>
      <c r="K131" s="21">
        <f t="shared" si="2"/>
        <v>123.7</v>
      </c>
      <c r="L131" s="21">
        <f t="shared" si="3"/>
        <v>2350.3000000000002</v>
      </c>
    </row>
    <row r="132" spans="1:18" ht="15" customHeight="1">
      <c r="A132" s="13" t="s">
        <v>248</v>
      </c>
      <c r="B132" s="17" t="s">
        <v>242</v>
      </c>
      <c r="C132" s="14" t="s">
        <v>279</v>
      </c>
      <c r="D132" s="16" t="s">
        <v>250</v>
      </c>
      <c r="E132" s="14" t="s">
        <v>245</v>
      </c>
      <c r="F132" s="17">
        <v>2</v>
      </c>
      <c r="G132" s="17"/>
      <c r="H132" s="22" t="s">
        <v>520</v>
      </c>
      <c r="I132" s="19" t="s">
        <v>521</v>
      </c>
      <c r="J132" s="20">
        <v>6727</v>
      </c>
      <c r="K132" s="21">
        <f t="shared" si="2"/>
        <v>336.35</v>
      </c>
      <c r="L132" s="21">
        <f t="shared" si="3"/>
        <v>6390.65</v>
      </c>
    </row>
    <row r="133" spans="1:18" ht="15" customHeight="1">
      <c r="A133" s="13" t="s">
        <v>248</v>
      </c>
      <c r="B133" s="17" t="s">
        <v>242</v>
      </c>
      <c r="C133" s="14" t="s">
        <v>291</v>
      </c>
      <c r="D133" s="16" t="s">
        <v>250</v>
      </c>
      <c r="E133" s="14" t="s">
        <v>245</v>
      </c>
      <c r="F133" s="17">
        <v>2</v>
      </c>
      <c r="G133" s="17">
        <v>46924963</v>
      </c>
      <c r="H133" s="22" t="s">
        <v>522</v>
      </c>
      <c r="I133" s="19" t="s">
        <v>523</v>
      </c>
      <c r="J133" s="20">
        <v>5619</v>
      </c>
      <c r="K133" s="21">
        <f t="shared" si="2"/>
        <v>280.95</v>
      </c>
      <c r="L133" s="21">
        <f t="shared" si="3"/>
        <v>5338.05</v>
      </c>
    </row>
    <row r="134" spans="1:18" ht="15" customHeight="1">
      <c r="A134" s="13" t="s">
        <v>241</v>
      </c>
      <c r="B134" s="17" t="s">
        <v>242</v>
      </c>
      <c r="C134" s="14" t="s">
        <v>291</v>
      </c>
      <c r="D134" s="16" t="s">
        <v>250</v>
      </c>
      <c r="E134" s="14" t="s">
        <v>245</v>
      </c>
      <c r="F134" s="17">
        <v>2</v>
      </c>
      <c r="G134" s="17">
        <v>93386565</v>
      </c>
      <c r="H134" s="22" t="s">
        <v>524</v>
      </c>
      <c r="I134" s="19" t="s">
        <v>525</v>
      </c>
      <c r="J134" s="20">
        <v>7412</v>
      </c>
      <c r="K134" s="21">
        <f t="shared" si="2"/>
        <v>370.6</v>
      </c>
      <c r="L134" s="21">
        <f t="shared" si="3"/>
        <v>7041.4</v>
      </c>
    </row>
    <row r="135" spans="1:18" ht="15" customHeight="1">
      <c r="A135" s="13" t="s">
        <v>248</v>
      </c>
      <c r="B135" s="14" t="s">
        <v>242</v>
      </c>
      <c r="C135" s="23" t="s">
        <v>243</v>
      </c>
      <c r="D135" s="16" t="s">
        <v>294</v>
      </c>
      <c r="E135" s="14" t="s">
        <v>245</v>
      </c>
      <c r="F135" s="14">
        <v>1</v>
      </c>
      <c r="G135" s="17"/>
      <c r="H135" s="22" t="s">
        <v>526</v>
      </c>
      <c r="I135" s="19" t="s">
        <v>527</v>
      </c>
      <c r="J135" s="20">
        <v>5875</v>
      </c>
      <c r="K135" s="21">
        <f t="shared" si="2"/>
        <v>293.75</v>
      </c>
      <c r="L135" s="21">
        <f t="shared" si="3"/>
        <v>5581.25</v>
      </c>
    </row>
    <row r="136" spans="1:18" ht="15" customHeight="1">
      <c r="A136" s="13" t="s">
        <v>241</v>
      </c>
      <c r="B136" s="17" t="s">
        <v>334</v>
      </c>
      <c r="C136" s="14" t="s">
        <v>279</v>
      </c>
      <c r="D136" s="16" t="s">
        <v>250</v>
      </c>
      <c r="E136" s="14" t="s">
        <v>245</v>
      </c>
      <c r="F136" s="17">
        <v>2</v>
      </c>
      <c r="G136" s="17">
        <v>78906380</v>
      </c>
      <c r="H136" s="22" t="s">
        <v>528</v>
      </c>
      <c r="I136" s="19" t="s">
        <v>529</v>
      </c>
      <c r="J136" s="20">
        <v>4061</v>
      </c>
      <c r="K136" s="21">
        <f t="shared" ref="K136:K168" si="4">5%*J136</f>
        <v>203.05</v>
      </c>
      <c r="L136" s="21">
        <f t="shared" ref="L136:L168" si="5">J136-K136</f>
        <v>3857.95</v>
      </c>
    </row>
    <row r="137" spans="1:18" s="11" customFormat="1" ht="15" customHeight="1">
      <c r="A137" s="13" t="s">
        <v>248</v>
      </c>
      <c r="B137" s="14" t="s">
        <v>242</v>
      </c>
      <c r="C137" s="14" t="s">
        <v>282</v>
      </c>
      <c r="D137" s="16" t="s">
        <v>294</v>
      </c>
      <c r="E137" s="17" t="s">
        <v>245</v>
      </c>
      <c r="F137" s="14">
        <v>1</v>
      </c>
      <c r="G137" s="17"/>
      <c r="H137" s="18" t="s">
        <v>530</v>
      </c>
      <c r="I137" s="19" t="s">
        <v>531</v>
      </c>
      <c r="J137" s="20">
        <v>4516</v>
      </c>
      <c r="K137" s="21">
        <f t="shared" si="4"/>
        <v>225.8</v>
      </c>
      <c r="L137" s="21">
        <f t="shared" si="5"/>
        <v>4290.2</v>
      </c>
      <c r="N137" s="10"/>
      <c r="O137" s="10"/>
      <c r="P137" s="10"/>
      <c r="Q137" s="10"/>
      <c r="R137" s="10"/>
    </row>
    <row r="138" spans="1:18" ht="15" customHeight="1">
      <c r="A138" s="13" t="s">
        <v>241</v>
      </c>
      <c r="B138" s="14" t="s">
        <v>242</v>
      </c>
      <c r="C138" s="14" t="s">
        <v>249</v>
      </c>
      <c r="D138" s="16" t="s">
        <v>250</v>
      </c>
      <c r="E138" s="14" t="s">
        <v>256</v>
      </c>
      <c r="F138" s="17">
        <v>2</v>
      </c>
      <c r="G138" s="17">
        <v>95193971</v>
      </c>
      <c r="H138" s="22" t="s">
        <v>532</v>
      </c>
      <c r="I138" s="19" t="s">
        <v>533</v>
      </c>
      <c r="J138" s="20">
        <v>4952</v>
      </c>
      <c r="K138" s="21">
        <f t="shared" si="4"/>
        <v>247.60000000000002</v>
      </c>
      <c r="L138" s="21">
        <f t="shared" si="5"/>
        <v>4704.3999999999996</v>
      </c>
    </row>
    <row r="139" spans="1:18" ht="15" customHeight="1">
      <c r="A139" s="27" t="s">
        <v>248</v>
      </c>
      <c r="B139" s="17" t="s">
        <v>334</v>
      </c>
      <c r="C139" s="17" t="s">
        <v>316</v>
      </c>
      <c r="D139" s="16" t="s">
        <v>250</v>
      </c>
      <c r="E139" s="17" t="s">
        <v>245</v>
      </c>
      <c r="F139" s="17">
        <v>2</v>
      </c>
      <c r="G139" s="17">
        <v>89152812</v>
      </c>
      <c r="H139" s="18" t="s">
        <v>534</v>
      </c>
      <c r="I139" s="19" t="s">
        <v>535</v>
      </c>
      <c r="J139" s="20">
        <v>4014</v>
      </c>
      <c r="K139" s="21">
        <f t="shared" si="4"/>
        <v>200.70000000000002</v>
      </c>
      <c r="L139" s="21">
        <f t="shared" si="5"/>
        <v>3813.3</v>
      </c>
    </row>
    <row r="140" spans="1:18" ht="15" customHeight="1">
      <c r="A140" s="13" t="s">
        <v>248</v>
      </c>
      <c r="B140" s="17" t="s">
        <v>242</v>
      </c>
      <c r="C140" s="14" t="s">
        <v>279</v>
      </c>
      <c r="D140" s="16" t="s">
        <v>250</v>
      </c>
      <c r="E140" s="14" t="s">
        <v>245</v>
      </c>
      <c r="F140" s="17">
        <v>2</v>
      </c>
      <c r="G140" s="17"/>
      <c r="H140" s="22" t="s">
        <v>536</v>
      </c>
      <c r="I140" s="19" t="s">
        <v>537</v>
      </c>
      <c r="J140" s="20">
        <v>5131</v>
      </c>
      <c r="K140" s="21">
        <f t="shared" si="4"/>
        <v>256.55</v>
      </c>
      <c r="L140" s="21">
        <f t="shared" si="5"/>
        <v>4874.45</v>
      </c>
    </row>
    <row r="141" spans="1:18" ht="15" customHeight="1">
      <c r="A141" s="27" t="s">
        <v>241</v>
      </c>
      <c r="B141" s="17" t="s">
        <v>308</v>
      </c>
      <c r="C141" s="23" t="s">
        <v>243</v>
      </c>
      <c r="D141" s="16" t="s">
        <v>255</v>
      </c>
      <c r="E141" s="17" t="s">
        <v>245</v>
      </c>
      <c r="F141" s="17">
        <v>1</v>
      </c>
      <c r="G141" s="17">
        <v>30238510</v>
      </c>
      <c r="H141" s="22" t="s">
        <v>538</v>
      </c>
      <c r="I141" s="19" t="s">
        <v>537</v>
      </c>
      <c r="J141" s="20">
        <v>6015</v>
      </c>
      <c r="K141" s="21">
        <f t="shared" si="4"/>
        <v>300.75</v>
      </c>
      <c r="L141" s="21">
        <f t="shared" si="5"/>
        <v>5714.25</v>
      </c>
    </row>
    <row r="142" spans="1:18" ht="15" customHeight="1">
      <c r="A142" s="13" t="s">
        <v>241</v>
      </c>
      <c r="B142" s="14" t="s">
        <v>242</v>
      </c>
      <c r="C142" s="14" t="s">
        <v>322</v>
      </c>
      <c r="D142" s="16" t="s">
        <v>250</v>
      </c>
      <c r="E142" s="14" t="s">
        <v>245</v>
      </c>
      <c r="F142" s="14">
        <v>2</v>
      </c>
      <c r="G142" s="17"/>
      <c r="H142" s="18" t="s">
        <v>473</v>
      </c>
      <c r="I142" s="19" t="s">
        <v>539</v>
      </c>
      <c r="J142" s="20">
        <v>6390</v>
      </c>
      <c r="K142" s="21">
        <f t="shared" si="4"/>
        <v>319.5</v>
      </c>
      <c r="L142" s="21">
        <f t="shared" si="5"/>
        <v>6070.5</v>
      </c>
    </row>
    <row r="143" spans="1:18" ht="15" customHeight="1">
      <c r="A143" s="13" t="s">
        <v>248</v>
      </c>
      <c r="B143" s="14" t="s">
        <v>242</v>
      </c>
      <c r="C143" s="14" t="s">
        <v>282</v>
      </c>
      <c r="D143" s="16" t="s">
        <v>294</v>
      </c>
      <c r="E143" s="17" t="s">
        <v>245</v>
      </c>
      <c r="F143" s="14">
        <v>1</v>
      </c>
      <c r="G143" s="17">
        <v>29926139</v>
      </c>
      <c r="H143" s="18" t="s">
        <v>540</v>
      </c>
      <c r="I143" s="19" t="s">
        <v>541</v>
      </c>
      <c r="J143" s="20">
        <v>2794</v>
      </c>
      <c r="K143" s="21">
        <f t="shared" si="4"/>
        <v>139.70000000000002</v>
      </c>
      <c r="L143" s="21">
        <f t="shared" si="5"/>
        <v>2654.3</v>
      </c>
    </row>
    <row r="144" spans="1:18" ht="15" customHeight="1">
      <c r="A144" s="13" t="s">
        <v>248</v>
      </c>
      <c r="B144" s="14" t="s">
        <v>242</v>
      </c>
      <c r="C144" s="28" t="s">
        <v>309</v>
      </c>
      <c r="D144" s="16" t="s">
        <v>294</v>
      </c>
      <c r="E144" s="14" t="s">
        <v>245</v>
      </c>
      <c r="F144" s="14">
        <v>2</v>
      </c>
      <c r="G144" s="17"/>
      <c r="H144" s="22" t="s">
        <v>542</v>
      </c>
      <c r="I144" s="19" t="s">
        <v>543</v>
      </c>
      <c r="J144" s="20">
        <v>2802</v>
      </c>
      <c r="K144" s="21">
        <f t="shared" si="4"/>
        <v>140.1</v>
      </c>
      <c r="L144" s="21">
        <f t="shared" si="5"/>
        <v>2661.9</v>
      </c>
    </row>
    <row r="145" spans="1:18" ht="15" customHeight="1">
      <c r="A145" s="27" t="s">
        <v>241</v>
      </c>
      <c r="B145" s="17" t="s">
        <v>242</v>
      </c>
      <c r="C145" s="17" t="s">
        <v>279</v>
      </c>
      <c r="D145" s="16" t="s">
        <v>250</v>
      </c>
      <c r="E145" s="17" t="s">
        <v>256</v>
      </c>
      <c r="F145" s="17">
        <v>2</v>
      </c>
      <c r="G145" s="17">
        <v>89983198</v>
      </c>
      <c r="H145" s="22" t="s">
        <v>544</v>
      </c>
      <c r="I145" s="19" t="s">
        <v>545</v>
      </c>
      <c r="J145" s="20">
        <v>2556</v>
      </c>
      <c r="K145" s="21">
        <f t="shared" si="4"/>
        <v>127.80000000000001</v>
      </c>
      <c r="L145" s="21">
        <f t="shared" si="5"/>
        <v>2428.1999999999998</v>
      </c>
    </row>
    <row r="146" spans="1:18" s="11" customFormat="1" ht="15" customHeight="1">
      <c r="A146" s="13" t="s">
        <v>241</v>
      </c>
      <c r="B146" s="14" t="s">
        <v>242</v>
      </c>
      <c r="C146" s="23" t="s">
        <v>243</v>
      </c>
      <c r="D146" s="16" t="s">
        <v>250</v>
      </c>
      <c r="E146" s="14" t="s">
        <v>256</v>
      </c>
      <c r="F146" s="14">
        <v>1</v>
      </c>
      <c r="G146" s="17">
        <v>81362932</v>
      </c>
      <c r="H146" s="22" t="s">
        <v>546</v>
      </c>
      <c r="I146" s="19" t="s">
        <v>547</v>
      </c>
      <c r="J146" s="20">
        <v>4944</v>
      </c>
      <c r="K146" s="21">
        <f t="shared" si="4"/>
        <v>247.20000000000002</v>
      </c>
      <c r="L146" s="21">
        <f t="shared" si="5"/>
        <v>4696.8</v>
      </c>
      <c r="N146" s="10"/>
      <c r="O146" s="10"/>
      <c r="P146" s="10"/>
      <c r="Q146" s="10"/>
      <c r="R146" s="10"/>
    </row>
    <row r="147" spans="1:18" ht="15" customHeight="1">
      <c r="A147" s="13" t="s">
        <v>241</v>
      </c>
      <c r="B147" s="14" t="s">
        <v>242</v>
      </c>
      <c r="C147" s="23" t="s">
        <v>243</v>
      </c>
      <c r="D147" s="16" t="s">
        <v>294</v>
      </c>
      <c r="E147" s="14" t="s">
        <v>245</v>
      </c>
      <c r="F147" s="14">
        <v>2</v>
      </c>
      <c r="G147" s="17"/>
      <c r="H147" s="26" t="s">
        <v>548</v>
      </c>
      <c r="I147" s="19" t="s">
        <v>549</v>
      </c>
      <c r="J147" s="20">
        <v>6525</v>
      </c>
      <c r="K147" s="21">
        <f t="shared" si="4"/>
        <v>326.25</v>
      </c>
      <c r="L147" s="21">
        <f t="shared" si="5"/>
        <v>6198.75</v>
      </c>
    </row>
    <row r="148" spans="1:18" ht="15" customHeight="1">
      <c r="A148" s="13" t="s">
        <v>241</v>
      </c>
      <c r="B148" s="14" t="s">
        <v>242</v>
      </c>
      <c r="C148" s="23" t="s">
        <v>243</v>
      </c>
      <c r="D148" s="16" t="s">
        <v>255</v>
      </c>
      <c r="E148" s="17" t="s">
        <v>256</v>
      </c>
      <c r="F148" s="14">
        <v>1</v>
      </c>
      <c r="G148" s="17">
        <v>84898323</v>
      </c>
      <c r="H148" s="24" t="s">
        <v>550</v>
      </c>
      <c r="I148" s="19" t="s">
        <v>551</v>
      </c>
      <c r="J148" s="20">
        <v>6976</v>
      </c>
      <c r="K148" s="21">
        <f t="shared" si="4"/>
        <v>348.8</v>
      </c>
      <c r="L148" s="21">
        <f t="shared" si="5"/>
        <v>6627.2</v>
      </c>
    </row>
    <row r="149" spans="1:18" ht="15" customHeight="1">
      <c r="A149" s="27" t="s">
        <v>248</v>
      </c>
      <c r="B149" s="17" t="s">
        <v>242</v>
      </c>
      <c r="C149" s="23" t="s">
        <v>328</v>
      </c>
      <c r="D149" s="16" t="s">
        <v>244</v>
      </c>
      <c r="E149" s="17" t="s">
        <v>245</v>
      </c>
      <c r="F149" s="17">
        <v>1</v>
      </c>
      <c r="G149" s="17"/>
      <c r="H149" s="18" t="s">
        <v>552</v>
      </c>
      <c r="I149" s="19" t="s">
        <v>551</v>
      </c>
      <c r="J149" s="20">
        <v>7370</v>
      </c>
      <c r="K149" s="21">
        <f t="shared" si="4"/>
        <v>368.5</v>
      </c>
      <c r="L149" s="21">
        <f t="shared" si="5"/>
        <v>7001.5</v>
      </c>
    </row>
    <row r="150" spans="1:18" ht="15" customHeight="1">
      <c r="A150" s="13" t="s">
        <v>241</v>
      </c>
      <c r="B150" s="14" t="s">
        <v>242</v>
      </c>
      <c r="C150" s="14" t="s">
        <v>282</v>
      </c>
      <c r="D150" s="16" t="s">
        <v>250</v>
      </c>
      <c r="E150" s="14" t="s">
        <v>245</v>
      </c>
      <c r="F150" s="17"/>
      <c r="G150" s="17">
        <v>43746666</v>
      </c>
      <c r="H150" s="22" t="s">
        <v>553</v>
      </c>
      <c r="I150" s="19" t="s">
        <v>554</v>
      </c>
      <c r="J150" s="20">
        <v>4977</v>
      </c>
      <c r="K150" s="21">
        <f t="shared" si="4"/>
        <v>248.85000000000002</v>
      </c>
      <c r="L150" s="21">
        <f t="shared" si="5"/>
        <v>4728.1499999999996</v>
      </c>
    </row>
    <row r="151" spans="1:18" ht="15" customHeight="1">
      <c r="A151" s="27" t="s">
        <v>248</v>
      </c>
      <c r="B151" s="17" t="s">
        <v>308</v>
      </c>
      <c r="C151" s="17" t="s">
        <v>259</v>
      </c>
      <c r="D151" s="16" t="s">
        <v>255</v>
      </c>
      <c r="E151" s="17" t="s">
        <v>256</v>
      </c>
      <c r="F151" s="17">
        <v>1</v>
      </c>
      <c r="G151" s="17">
        <v>23989916</v>
      </c>
      <c r="H151" s="18" t="s">
        <v>555</v>
      </c>
      <c r="I151" s="19" t="s">
        <v>556</v>
      </c>
      <c r="J151" s="20">
        <v>7798</v>
      </c>
      <c r="K151" s="21">
        <f t="shared" si="4"/>
        <v>389.90000000000003</v>
      </c>
      <c r="L151" s="21">
        <f t="shared" si="5"/>
        <v>7408.1</v>
      </c>
    </row>
    <row r="152" spans="1:18" ht="15" customHeight="1">
      <c r="A152" s="13" t="s">
        <v>241</v>
      </c>
      <c r="B152" s="14" t="s">
        <v>242</v>
      </c>
      <c r="C152" s="14" t="s">
        <v>282</v>
      </c>
      <c r="D152" s="16" t="s">
        <v>255</v>
      </c>
      <c r="E152" s="14" t="s">
        <v>256</v>
      </c>
      <c r="F152" s="14">
        <v>2</v>
      </c>
      <c r="G152" s="17"/>
      <c r="H152" s="18" t="s">
        <v>557</v>
      </c>
      <c r="I152" s="19" t="s">
        <v>558</v>
      </c>
      <c r="J152" s="20">
        <v>6500</v>
      </c>
      <c r="K152" s="21">
        <f t="shared" si="4"/>
        <v>325</v>
      </c>
      <c r="L152" s="21">
        <f t="shared" si="5"/>
        <v>6175</v>
      </c>
    </row>
    <row r="153" spans="1:18" ht="15" customHeight="1">
      <c r="A153" s="13" t="s">
        <v>241</v>
      </c>
      <c r="B153" s="14" t="s">
        <v>242</v>
      </c>
      <c r="C153" s="14" t="s">
        <v>331</v>
      </c>
      <c r="D153" s="14" t="s">
        <v>250</v>
      </c>
      <c r="E153" s="14" t="s">
        <v>245</v>
      </c>
      <c r="F153" s="17">
        <v>2</v>
      </c>
      <c r="G153" s="17">
        <v>23653687</v>
      </c>
      <c r="H153" s="33" t="s">
        <v>559</v>
      </c>
      <c r="I153" s="19" t="s">
        <v>560</v>
      </c>
      <c r="J153" s="20">
        <v>6734</v>
      </c>
      <c r="K153" s="21">
        <f t="shared" si="4"/>
        <v>336.70000000000005</v>
      </c>
      <c r="L153" s="21">
        <f t="shared" si="5"/>
        <v>6397.3</v>
      </c>
    </row>
    <row r="154" spans="1:18" ht="15" customHeight="1">
      <c r="A154" s="27" t="s">
        <v>248</v>
      </c>
      <c r="B154" s="17" t="s">
        <v>308</v>
      </c>
      <c r="C154" s="14" t="s">
        <v>282</v>
      </c>
      <c r="D154" s="16" t="s">
        <v>294</v>
      </c>
      <c r="E154" s="17" t="s">
        <v>245</v>
      </c>
      <c r="F154" s="17"/>
      <c r="G154" s="17"/>
      <c r="H154" s="18" t="s">
        <v>339</v>
      </c>
      <c r="I154" s="19" t="s">
        <v>561</v>
      </c>
      <c r="J154" s="20">
        <v>5939</v>
      </c>
      <c r="K154" s="21">
        <f t="shared" si="4"/>
        <v>296.95</v>
      </c>
      <c r="L154" s="21">
        <f t="shared" si="5"/>
        <v>5642.05</v>
      </c>
    </row>
    <row r="155" spans="1:18" s="11" customFormat="1" ht="15" customHeight="1">
      <c r="A155" s="13" t="s">
        <v>241</v>
      </c>
      <c r="B155" s="17" t="s">
        <v>242</v>
      </c>
      <c r="C155" s="14" t="s">
        <v>273</v>
      </c>
      <c r="D155" s="16" t="s">
        <v>294</v>
      </c>
      <c r="E155" s="14" t="s">
        <v>245</v>
      </c>
      <c r="F155" s="14">
        <v>2</v>
      </c>
      <c r="G155" s="17">
        <v>24784467</v>
      </c>
      <c r="H155" s="22" t="s">
        <v>562</v>
      </c>
      <c r="I155" s="19" t="s">
        <v>563</v>
      </c>
      <c r="J155" s="20">
        <v>6485</v>
      </c>
      <c r="K155" s="21">
        <f t="shared" si="4"/>
        <v>324.25</v>
      </c>
      <c r="L155" s="21">
        <f t="shared" si="5"/>
        <v>6160.75</v>
      </c>
      <c r="N155" s="10"/>
      <c r="O155" s="10"/>
      <c r="P155" s="10"/>
      <c r="Q155" s="10"/>
      <c r="R155" s="10"/>
    </row>
    <row r="156" spans="1:18" ht="15" customHeight="1">
      <c r="A156" s="13" t="s">
        <v>248</v>
      </c>
      <c r="B156" s="14" t="s">
        <v>242</v>
      </c>
      <c r="C156" s="14" t="s">
        <v>331</v>
      </c>
      <c r="D156" s="34" t="s">
        <v>250</v>
      </c>
      <c r="E156" s="13" t="s">
        <v>245</v>
      </c>
      <c r="F156" s="17">
        <v>2</v>
      </c>
      <c r="G156" s="17"/>
      <c r="H156" s="35" t="s">
        <v>564</v>
      </c>
      <c r="I156" s="19" t="s">
        <v>565</v>
      </c>
      <c r="J156" s="20">
        <v>3988</v>
      </c>
      <c r="K156" s="21">
        <f t="shared" si="4"/>
        <v>199.4</v>
      </c>
      <c r="L156" s="21">
        <f t="shared" si="5"/>
        <v>3788.6</v>
      </c>
    </row>
    <row r="157" spans="1:18" ht="15" customHeight="1">
      <c r="A157" s="13" t="s">
        <v>248</v>
      </c>
      <c r="B157" s="14" t="s">
        <v>242</v>
      </c>
      <c r="C157" s="14" t="s">
        <v>282</v>
      </c>
      <c r="D157" s="16" t="s">
        <v>255</v>
      </c>
      <c r="E157" s="14" t="s">
        <v>245</v>
      </c>
      <c r="F157" s="14">
        <v>1</v>
      </c>
      <c r="G157" s="17">
        <v>61356474</v>
      </c>
      <c r="H157" s="18" t="s">
        <v>566</v>
      </c>
      <c r="I157" s="19" t="s">
        <v>567</v>
      </c>
      <c r="J157" s="20">
        <v>4406</v>
      </c>
      <c r="K157" s="21">
        <f t="shared" si="4"/>
        <v>220.3</v>
      </c>
      <c r="L157" s="21">
        <f t="shared" si="5"/>
        <v>4185.7</v>
      </c>
    </row>
    <row r="158" spans="1:18" ht="15" customHeight="1">
      <c r="A158" s="13" t="s">
        <v>241</v>
      </c>
      <c r="B158" s="14" t="s">
        <v>242</v>
      </c>
      <c r="C158" s="14" t="s">
        <v>282</v>
      </c>
      <c r="D158" s="16" t="s">
        <v>255</v>
      </c>
      <c r="E158" s="17" t="s">
        <v>245</v>
      </c>
      <c r="F158" s="14"/>
      <c r="G158" s="17">
        <v>14108569</v>
      </c>
      <c r="H158" s="24" t="s">
        <v>568</v>
      </c>
      <c r="I158" s="19" t="s">
        <v>569</v>
      </c>
      <c r="J158" s="20">
        <v>4744</v>
      </c>
      <c r="K158" s="21">
        <f t="shared" si="4"/>
        <v>237.20000000000002</v>
      </c>
      <c r="L158" s="21">
        <f t="shared" si="5"/>
        <v>4506.8</v>
      </c>
    </row>
    <row r="159" spans="1:18" ht="15" customHeight="1">
      <c r="A159" s="27" t="s">
        <v>241</v>
      </c>
      <c r="B159" s="17" t="s">
        <v>308</v>
      </c>
      <c r="C159" s="23" t="s">
        <v>243</v>
      </c>
      <c r="D159" s="16" t="s">
        <v>255</v>
      </c>
      <c r="E159" s="17" t="s">
        <v>245</v>
      </c>
      <c r="F159" s="17">
        <v>1</v>
      </c>
      <c r="G159" s="17"/>
      <c r="H159" s="18" t="s">
        <v>570</v>
      </c>
      <c r="I159" s="19" t="s">
        <v>571</v>
      </c>
      <c r="J159" s="20">
        <v>3456</v>
      </c>
      <c r="K159" s="21">
        <f t="shared" si="4"/>
        <v>172.8</v>
      </c>
      <c r="L159" s="21">
        <f t="shared" si="5"/>
        <v>3283.2</v>
      </c>
    </row>
    <row r="160" spans="1:18" ht="15" customHeight="1">
      <c r="A160" s="13" t="s">
        <v>248</v>
      </c>
      <c r="B160" s="14" t="s">
        <v>242</v>
      </c>
      <c r="C160" s="14" t="s">
        <v>282</v>
      </c>
      <c r="D160" s="16" t="s">
        <v>255</v>
      </c>
      <c r="E160" s="14" t="s">
        <v>245</v>
      </c>
      <c r="F160" s="14">
        <v>2</v>
      </c>
      <c r="G160" s="17">
        <v>31736851</v>
      </c>
      <c r="H160" s="18" t="s">
        <v>572</v>
      </c>
      <c r="I160" s="19" t="s">
        <v>573</v>
      </c>
      <c r="J160" s="20">
        <v>5650</v>
      </c>
      <c r="K160" s="21">
        <f t="shared" si="4"/>
        <v>282.5</v>
      </c>
      <c r="L160" s="21">
        <f t="shared" si="5"/>
        <v>5367.5</v>
      </c>
    </row>
    <row r="161" spans="1:18" ht="15" customHeight="1">
      <c r="A161" s="27" t="s">
        <v>248</v>
      </c>
      <c r="B161" s="17" t="s">
        <v>334</v>
      </c>
      <c r="C161" s="17" t="s">
        <v>299</v>
      </c>
      <c r="D161" s="32" t="s">
        <v>250</v>
      </c>
      <c r="E161" s="17" t="s">
        <v>245</v>
      </c>
      <c r="F161" s="17">
        <v>2</v>
      </c>
      <c r="G161" s="17">
        <v>20640068</v>
      </c>
      <c r="H161" s="19" t="s">
        <v>574</v>
      </c>
      <c r="I161" s="19" t="s">
        <v>575</v>
      </c>
      <c r="J161" s="20">
        <v>5252</v>
      </c>
      <c r="K161" s="21">
        <f t="shared" si="4"/>
        <v>262.60000000000002</v>
      </c>
      <c r="L161" s="21">
        <f t="shared" si="5"/>
        <v>4989.3999999999996</v>
      </c>
    </row>
    <row r="162" spans="1:18" s="11" customFormat="1" ht="15" customHeight="1">
      <c r="A162" s="13" t="s">
        <v>241</v>
      </c>
      <c r="B162" s="14" t="s">
        <v>242</v>
      </c>
      <c r="C162" s="14" t="s">
        <v>282</v>
      </c>
      <c r="D162" s="16" t="s">
        <v>250</v>
      </c>
      <c r="E162" s="14" t="s">
        <v>245</v>
      </c>
      <c r="F162" s="17">
        <v>2</v>
      </c>
      <c r="G162" s="17"/>
      <c r="H162" s="22" t="s">
        <v>576</v>
      </c>
      <c r="I162" s="19" t="s">
        <v>577</v>
      </c>
      <c r="J162" s="20">
        <v>4986</v>
      </c>
      <c r="K162" s="21">
        <f t="shared" si="4"/>
        <v>249.3</v>
      </c>
      <c r="L162" s="21">
        <f t="shared" si="5"/>
        <v>4736.7</v>
      </c>
      <c r="N162" s="10"/>
      <c r="O162" s="10"/>
      <c r="P162" s="10"/>
      <c r="Q162" s="10"/>
      <c r="R162" s="10"/>
    </row>
    <row r="163" spans="1:18" ht="15" customHeight="1">
      <c r="A163" s="13" t="s">
        <v>248</v>
      </c>
      <c r="B163" s="14" t="s">
        <v>242</v>
      </c>
      <c r="C163" s="14" t="s">
        <v>299</v>
      </c>
      <c r="D163" s="16" t="s">
        <v>250</v>
      </c>
      <c r="E163" s="17" t="s">
        <v>245</v>
      </c>
      <c r="F163" s="17">
        <v>2</v>
      </c>
      <c r="G163" s="17"/>
      <c r="H163" s="18" t="s">
        <v>578</v>
      </c>
      <c r="I163" s="19" t="s">
        <v>579</v>
      </c>
      <c r="J163" s="20">
        <v>7722</v>
      </c>
      <c r="K163" s="21">
        <f t="shared" si="4"/>
        <v>386.1</v>
      </c>
      <c r="L163" s="21">
        <f t="shared" si="5"/>
        <v>7335.9</v>
      </c>
    </row>
    <row r="164" spans="1:18" s="11" customFormat="1" ht="15" customHeight="1">
      <c r="A164" s="27" t="s">
        <v>248</v>
      </c>
      <c r="B164" s="17" t="s">
        <v>242</v>
      </c>
      <c r="C164" s="23" t="s">
        <v>243</v>
      </c>
      <c r="D164" s="16" t="s">
        <v>250</v>
      </c>
      <c r="E164" s="17" t="s">
        <v>245</v>
      </c>
      <c r="F164" s="17">
        <v>1</v>
      </c>
      <c r="G164" s="17">
        <v>20138755</v>
      </c>
      <c r="H164" s="18" t="s">
        <v>580</v>
      </c>
      <c r="I164" s="19" t="s">
        <v>581</v>
      </c>
      <c r="J164" s="20">
        <v>3396</v>
      </c>
      <c r="K164" s="21">
        <f t="shared" si="4"/>
        <v>169.8</v>
      </c>
      <c r="L164" s="21">
        <f t="shared" si="5"/>
        <v>3226.2</v>
      </c>
      <c r="N164" s="10"/>
      <c r="O164" s="10"/>
      <c r="P164" s="10"/>
      <c r="Q164" s="10"/>
      <c r="R164" s="10"/>
    </row>
    <row r="165" spans="1:18" ht="15" customHeight="1">
      <c r="A165" s="13" t="s">
        <v>241</v>
      </c>
      <c r="B165" s="17" t="s">
        <v>242</v>
      </c>
      <c r="C165" s="14" t="s">
        <v>259</v>
      </c>
      <c r="D165" s="16" t="s">
        <v>255</v>
      </c>
      <c r="E165" s="14" t="s">
        <v>245</v>
      </c>
      <c r="F165" s="14">
        <v>2</v>
      </c>
      <c r="G165" s="17">
        <v>73990046</v>
      </c>
      <c r="H165" s="26" t="s">
        <v>582</v>
      </c>
      <c r="I165" s="19" t="s">
        <v>583</v>
      </c>
      <c r="J165" s="20">
        <v>5783</v>
      </c>
      <c r="K165" s="21">
        <f t="shared" si="4"/>
        <v>289.15000000000003</v>
      </c>
      <c r="L165" s="21">
        <f t="shared" si="5"/>
        <v>5493.85</v>
      </c>
    </row>
    <row r="166" spans="1:18" s="11" customFormat="1" ht="15" customHeight="1">
      <c r="A166" s="27" t="s">
        <v>241</v>
      </c>
      <c r="B166" s="17" t="s">
        <v>334</v>
      </c>
      <c r="C166" s="17" t="s">
        <v>325</v>
      </c>
      <c r="D166" s="16" t="s">
        <v>294</v>
      </c>
      <c r="E166" s="17" t="s">
        <v>245</v>
      </c>
      <c r="F166" s="17"/>
      <c r="G166" s="17"/>
      <c r="H166" s="31" t="s">
        <v>584</v>
      </c>
      <c r="I166" s="19" t="s">
        <v>585</v>
      </c>
      <c r="J166" s="20">
        <v>4223</v>
      </c>
      <c r="K166" s="21">
        <f t="shared" si="4"/>
        <v>211.15</v>
      </c>
      <c r="L166" s="21">
        <f t="shared" si="5"/>
        <v>4011.85</v>
      </c>
      <c r="N166" s="10"/>
      <c r="O166" s="10"/>
      <c r="P166" s="10"/>
      <c r="Q166" s="10"/>
      <c r="R166" s="10"/>
    </row>
    <row r="167" spans="1:18" ht="15" customHeight="1">
      <c r="A167" s="27" t="s">
        <v>241</v>
      </c>
      <c r="B167" s="17" t="s">
        <v>334</v>
      </c>
      <c r="C167" s="17" t="s">
        <v>299</v>
      </c>
      <c r="D167" s="16" t="s">
        <v>250</v>
      </c>
      <c r="E167" s="17" t="s">
        <v>245</v>
      </c>
      <c r="F167" s="17">
        <v>2</v>
      </c>
      <c r="G167" s="17">
        <v>19397856</v>
      </c>
      <c r="H167" s="22" t="s">
        <v>586</v>
      </c>
      <c r="I167" s="19" t="s">
        <v>587</v>
      </c>
      <c r="J167" s="20">
        <v>3558</v>
      </c>
      <c r="K167" s="21">
        <f t="shared" si="4"/>
        <v>177.9</v>
      </c>
      <c r="L167" s="21">
        <f t="shared" si="5"/>
        <v>3380.1</v>
      </c>
    </row>
    <row r="168" spans="1:18" ht="15" customHeight="1">
      <c r="A168" s="13" t="s">
        <v>241</v>
      </c>
      <c r="B168" s="14" t="s">
        <v>242</v>
      </c>
      <c r="C168" s="14" t="s">
        <v>299</v>
      </c>
      <c r="D168" s="16" t="s">
        <v>250</v>
      </c>
      <c r="E168" s="14" t="s">
        <v>245</v>
      </c>
      <c r="F168" s="17">
        <v>2</v>
      </c>
      <c r="G168" s="17"/>
      <c r="H168" s="22" t="s">
        <v>588</v>
      </c>
      <c r="I168" s="19" t="s">
        <v>589</v>
      </c>
      <c r="J168" s="20">
        <v>2403</v>
      </c>
      <c r="K168" s="21">
        <f t="shared" si="4"/>
        <v>120.15</v>
      </c>
      <c r="L168" s="21">
        <f t="shared" si="5"/>
        <v>2282.85</v>
      </c>
    </row>
  </sheetData>
  <dataValidations count="1">
    <dataValidation type="list" allowBlank="1" showDropDown="1" showInputMessage="1" showErrorMessage="1" sqref="E7:E168" xr:uid="{00000000-0002-0000-0100-000000000000}">
      <formula1>"A,AA,AAA"</formula1>
    </dataValidation>
  </dataValidations>
  <pageMargins left="0.31496062992125984" right="0.31496062992125984" top="0.88433070866141739" bottom="0.35433070866141736" header="0.31496062992125984" footer="0.31496062992125984"/>
  <pageSetup paperSize="9" scale="96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N1763"/>
  <sheetViews>
    <sheetView topLeftCell="J10" workbookViewId="0">
      <selection activeCell="S30" sqref="S30"/>
    </sheetView>
  </sheetViews>
  <sheetFormatPr baseColWidth="10" defaultRowHeight="14.4"/>
  <cols>
    <col min="2" max="2" width="13.5546875" bestFit="1" customWidth="1"/>
    <col min="5" max="5" width="18.33203125" bestFit="1" customWidth="1"/>
    <col min="7" max="7" width="36.109375" customWidth="1"/>
    <col min="13" max="13" width="16.5546875" customWidth="1"/>
    <col min="14" max="14" width="15.88671875" bestFit="1" customWidth="1"/>
  </cols>
  <sheetData>
    <row r="6" spans="1:11" ht="28.8">
      <c r="A6" s="36" t="s">
        <v>590</v>
      </c>
      <c r="B6" s="36" t="s">
        <v>591</v>
      </c>
      <c r="C6" s="36" t="s">
        <v>592</v>
      </c>
      <c r="D6" s="36" t="s">
        <v>593</v>
      </c>
      <c r="E6" s="36" t="s">
        <v>594</v>
      </c>
      <c r="F6" s="36" t="s">
        <v>595</v>
      </c>
      <c r="G6" s="36" t="s">
        <v>596</v>
      </c>
      <c r="H6" s="36" t="s">
        <v>234</v>
      </c>
      <c r="I6" s="36" t="s">
        <v>233</v>
      </c>
      <c r="J6" s="36" t="s">
        <v>597</v>
      </c>
      <c r="K6" s="36" t="s">
        <v>598</v>
      </c>
    </row>
    <row r="7" spans="1:11">
      <c r="A7" s="37">
        <v>43831</v>
      </c>
      <c r="B7" t="str">
        <f t="shared" ref="B7:B70" si="0">TEXT(A7,"dddd")</f>
        <v>miércoles</v>
      </c>
      <c r="C7" s="38">
        <v>0.25</v>
      </c>
      <c r="D7" s="38">
        <v>0.62</v>
      </c>
      <c r="E7" s="38">
        <f t="shared" ref="E7:E70" si="1">D7-C7</f>
        <v>0.37</v>
      </c>
      <c r="F7" t="s">
        <v>599</v>
      </c>
      <c r="G7" t="s">
        <v>600</v>
      </c>
      <c r="H7" t="s">
        <v>601</v>
      </c>
      <c r="I7" t="s">
        <v>602</v>
      </c>
      <c r="J7" s="39">
        <f t="shared" ref="J7:J70" si="2">IF(HOUR(E7)&gt;8,HOUR(E7)-8,0)</f>
        <v>0</v>
      </c>
      <c r="K7" s="40">
        <f t="shared" ref="K7:K70" si="3">J7*25</f>
        <v>0</v>
      </c>
    </row>
    <row r="8" spans="1:11">
      <c r="A8" s="37">
        <v>43831</v>
      </c>
      <c r="B8" t="str">
        <f t="shared" si="0"/>
        <v>miércoles</v>
      </c>
      <c r="C8" s="38">
        <v>0.25</v>
      </c>
      <c r="D8" s="38">
        <v>0.6</v>
      </c>
      <c r="E8" s="38">
        <f t="shared" si="1"/>
        <v>0.35</v>
      </c>
      <c r="F8" t="s">
        <v>603</v>
      </c>
      <c r="G8" t="s">
        <v>604</v>
      </c>
      <c r="H8" t="s">
        <v>601</v>
      </c>
      <c r="I8" t="s">
        <v>299</v>
      </c>
      <c r="J8" s="39">
        <f t="shared" si="2"/>
        <v>0</v>
      </c>
      <c r="K8" s="40">
        <f t="shared" si="3"/>
        <v>0</v>
      </c>
    </row>
    <row r="9" spans="1:11">
      <c r="A9" s="37">
        <v>43831</v>
      </c>
      <c r="B9" t="str">
        <f t="shared" si="0"/>
        <v>miércoles</v>
      </c>
      <c r="C9" s="38">
        <v>0.25</v>
      </c>
      <c r="D9" s="38">
        <v>0.74</v>
      </c>
      <c r="E9" s="38">
        <f t="shared" si="1"/>
        <v>0.49</v>
      </c>
      <c r="F9" t="s">
        <v>605</v>
      </c>
      <c r="G9" t="s">
        <v>606</v>
      </c>
      <c r="H9" t="s">
        <v>601</v>
      </c>
      <c r="I9" t="s">
        <v>607</v>
      </c>
      <c r="J9" s="39">
        <f t="shared" si="2"/>
        <v>3</v>
      </c>
      <c r="K9" s="40">
        <f t="shared" si="3"/>
        <v>75</v>
      </c>
    </row>
    <row r="10" spans="1:11">
      <c r="A10" s="37">
        <v>43831</v>
      </c>
      <c r="B10" t="str">
        <f t="shared" si="0"/>
        <v>miércoles</v>
      </c>
      <c r="C10" s="38">
        <v>0.26</v>
      </c>
      <c r="D10" s="38">
        <v>0.76</v>
      </c>
      <c r="E10" s="38">
        <f t="shared" si="1"/>
        <v>0.5</v>
      </c>
      <c r="F10" t="s">
        <v>608</v>
      </c>
      <c r="G10" t="s">
        <v>609</v>
      </c>
      <c r="H10" t="s">
        <v>244</v>
      </c>
      <c r="I10" t="s">
        <v>610</v>
      </c>
      <c r="J10" s="39">
        <f t="shared" si="2"/>
        <v>4</v>
      </c>
      <c r="K10" s="40">
        <f t="shared" si="3"/>
        <v>100</v>
      </c>
    </row>
    <row r="11" spans="1:11">
      <c r="A11" s="37">
        <v>43831</v>
      </c>
      <c r="B11" t="str">
        <f t="shared" si="0"/>
        <v>miércoles</v>
      </c>
      <c r="C11" s="38">
        <v>0.27</v>
      </c>
      <c r="D11" s="38">
        <v>0.75</v>
      </c>
      <c r="E11" s="38">
        <f t="shared" si="1"/>
        <v>0.48</v>
      </c>
      <c r="F11" t="s">
        <v>611</v>
      </c>
      <c r="G11" t="s">
        <v>612</v>
      </c>
      <c r="H11" t="s">
        <v>250</v>
      </c>
      <c r="I11" t="s">
        <v>602</v>
      </c>
      <c r="J11" s="39">
        <f t="shared" si="2"/>
        <v>3</v>
      </c>
      <c r="K11" s="40">
        <f t="shared" si="3"/>
        <v>75</v>
      </c>
    </row>
    <row r="12" spans="1:11">
      <c r="A12" s="37">
        <v>43831</v>
      </c>
      <c r="B12" t="str">
        <f t="shared" si="0"/>
        <v>miércoles</v>
      </c>
      <c r="C12" s="38">
        <v>0.28999999999999998</v>
      </c>
      <c r="D12" s="38">
        <v>0.57000000000000006</v>
      </c>
      <c r="E12" s="38">
        <f t="shared" si="1"/>
        <v>0.28000000000000008</v>
      </c>
      <c r="F12" t="s">
        <v>613</v>
      </c>
      <c r="G12" t="s">
        <v>614</v>
      </c>
      <c r="H12" t="s">
        <v>244</v>
      </c>
      <c r="I12" t="s">
        <v>607</v>
      </c>
      <c r="J12" s="39">
        <f t="shared" si="2"/>
        <v>0</v>
      </c>
      <c r="K12" s="40">
        <f t="shared" si="3"/>
        <v>0</v>
      </c>
    </row>
    <row r="13" spans="1:11">
      <c r="A13" s="37">
        <v>43831</v>
      </c>
      <c r="B13" t="str">
        <f t="shared" si="0"/>
        <v>miércoles</v>
      </c>
      <c r="C13" s="38">
        <v>0.28999999999999998</v>
      </c>
      <c r="D13" s="38">
        <v>0.61</v>
      </c>
      <c r="E13" s="38">
        <f t="shared" si="1"/>
        <v>0.32</v>
      </c>
      <c r="F13" t="s">
        <v>615</v>
      </c>
      <c r="G13" t="s">
        <v>616</v>
      </c>
      <c r="H13" t="s">
        <v>617</v>
      </c>
      <c r="I13" t="s">
        <v>618</v>
      </c>
      <c r="J13" s="39">
        <f t="shared" si="2"/>
        <v>0</v>
      </c>
      <c r="K13" s="40">
        <f t="shared" si="3"/>
        <v>0</v>
      </c>
    </row>
    <row r="14" spans="1:11">
      <c r="A14" s="37">
        <v>43831</v>
      </c>
      <c r="B14" t="str">
        <f t="shared" si="0"/>
        <v>miércoles</v>
      </c>
      <c r="C14" s="38">
        <v>0.3</v>
      </c>
      <c r="D14" s="38">
        <v>0.64999999999999991</v>
      </c>
      <c r="E14" s="38">
        <f t="shared" si="1"/>
        <v>0.34999999999999992</v>
      </c>
      <c r="F14" t="s">
        <v>619</v>
      </c>
      <c r="G14" t="s">
        <v>620</v>
      </c>
      <c r="H14" t="s">
        <v>601</v>
      </c>
      <c r="I14" t="s">
        <v>602</v>
      </c>
      <c r="J14" s="39">
        <f t="shared" si="2"/>
        <v>0</v>
      </c>
      <c r="K14" s="40">
        <f t="shared" si="3"/>
        <v>0</v>
      </c>
    </row>
    <row r="15" spans="1:11">
      <c r="A15" s="37">
        <v>43831</v>
      </c>
      <c r="B15" t="str">
        <f t="shared" si="0"/>
        <v>miércoles</v>
      </c>
      <c r="C15" s="38">
        <v>0.3</v>
      </c>
      <c r="D15" s="38">
        <v>0.61</v>
      </c>
      <c r="E15" s="38">
        <f t="shared" si="1"/>
        <v>0.31</v>
      </c>
      <c r="F15" t="s">
        <v>621</v>
      </c>
      <c r="G15" t="s">
        <v>622</v>
      </c>
      <c r="H15" t="s">
        <v>623</v>
      </c>
      <c r="I15" t="s">
        <v>618</v>
      </c>
      <c r="J15" s="39">
        <f t="shared" si="2"/>
        <v>0</v>
      </c>
      <c r="K15" s="40">
        <f t="shared" si="3"/>
        <v>0</v>
      </c>
    </row>
    <row r="16" spans="1:11">
      <c r="A16" s="37">
        <v>43831</v>
      </c>
      <c r="B16" t="str">
        <f t="shared" si="0"/>
        <v>miércoles</v>
      </c>
      <c r="C16" s="38">
        <v>0.32</v>
      </c>
      <c r="D16" s="38">
        <v>0.75</v>
      </c>
      <c r="E16" s="38">
        <f t="shared" si="1"/>
        <v>0.43</v>
      </c>
      <c r="F16" t="s">
        <v>624</v>
      </c>
      <c r="G16" t="s">
        <v>625</v>
      </c>
      <c r="H16" t="s">
        <v>623</v>
      </c>
      <c r="I16" t="s">
        <v>299</v>
      </c>
      <c r="J16" s="39">
        <f t="shared" si="2"/>
        <v>2</v>
      </c>
      <c r="K16" s="40">
        <f t="shared" si="3"/>
        <v>50</v>
      </c>
    </row>
    <row r="17" spans="1:14">
      <c r="A17" s="37">
        <v>43831</v>
      </c>
      <c r="B17" t="str">
        <f t="shared" si="0"/>
        <v>miércoles</v>
      </c>
      <c r="C17" s="38">
        <v>0.33</v>
      </c>
      <c r="D17" s="38">
        <v>0.71</v>
      </c>
      <c r="E17" s="38">
        <f t="shared" si="1"/>
        <v>0.37999999999999995</v>
      </c>
      <c r="F17" t="s">
        <v>626</v>
      </c>
      <c r="G17" t="s">
        <v>627</v>
      </c>
      <c r="H17" t="s">
        <v>255</v>
      </c>
      <c r="I17" t="s">
        <v>618</v>
      </c>
      <c r="J17" s="39">
        <f t="shared" si="2"/>
        <v>1</v>
      </c>
      <c r="K17" s="40">
        <f t="shared" si="3"/>
        <v>25</v>
      </c>
    </row>
    <row r="18" spans="1:14">
      <c r="A18" s="37">
        <v>43831</v>
      </c>
      <c r="B18" t="str">
        <f t="shared" si="0"/>
        <v>miércoles</v>
      </c>
      <c r="C18" s="38">
        <v>0.33</v>
      </c>
      <c r="D18" s="38">
        <v>0.73</v>
      </c>
      <c r="E18" s="38">
        <f t="shared" si="1"/>
        <v>0.39999999999999997</v>
      </c>
      <c r="F18" t="s">
        <v>628</v>
      </c>
      <c r="G18" t="s">
        <v>629</v>
      </c>
      <c r="H18" t="s">
        <v>617</v>
      </c>
      <c r="I18" t="s">
        <v>630</v>
      </c>
      <c r="J18" s="39">
        <f t="shared" si="2"/>
        <v>1</v>
      </c>
      <c r="K18" s="40">
        <f t="shared" si="3"/>
        <v>25</v>
      </c>
    </row>
    <row r="19" spans="1:14">
      <c r="A19" s="37">
        <v>43831</v>
      </c>
      <c r="B19" t="str">
        <f t="shared" si="0"/>
        <v>miércoles</v>
      </c>
      <c r="C19" s="38">
        <v>0.36</v>
      </c>
      <c r="D19" s="38">
        <v>0.62</v>
      </c>
      <c r="E19" s="38">
        <f t="shared" si="1"/>
        <v>0.26</v>
      </c>
      <c r="F19" t="s">
        <v>628</v>
      </c>
      <c r="G19" t="s">
        <v>629</v>
      </c>
      <c r="H19" t="s">
        <v>617</v>
      </c>
      <c r="I19" t="s">
        <v>630</v>
      </c>
      <c r="J19" s="39">
        <f t="shared" si="2"/>
        <v>0</v>
      </c>
      <c r="K19" s="40">
        <f t="shared" si="3"/>
        <v>0</v>
      </c>
    </row>
    <row r="20" spans="1:14">
      <c r="A20" s="37">
        <v>43832</v>
      </c>
      <c r="B20" t="str">
        <f t="shared" si="0"/>
        <v>jueves</v>
      </c>
      <c r="C20" s="38">
        <v>0.26</v>
      </c>
      <c r="D20" s="38">
        <v>0.72</v>
      </c>
      <c r="E20" s="38">
        <f t="shared" si="1"/>
        <v>0.45999999999999996</v>
      </c>
      <c r="F20" t="s">
        <v>631</v>
      </c>
      <c r="G20" t="s">
        <v>632</v>
      </c>
      <c r="H20" t="s">
        <v>244</v>
      </c>
      <c r="I20" t="s">
        <v>633</v>
      </c>
      <c r="J20" s="39">
        <f t="shared" si="2"/>
        <v>3</v>
      </c>
      <c r="K20" s="40">
        <f t="shared" si="3"/>
        <v>75</v>
      </c>
    </row>
    <row r="21" spans="1:14">
      <c r="A21" s="37">
        <v>43832</v>
      </c>
      <c r="B21" t="str">
        <f t="shared" si="0"/>
        <v>jueves</v>
      </c>
      <c r="C21" s="38">
        <v>0.26</v>
      </c>
      <c r="D21" s="38">
        <v>0.73</v>
      </c>
      <c r="E21" s="38">
        <f t="shared" si="1"/>
        <v>0.47</v>
      </c>
      <c r="F21" t="s">
        <v>634</v>
      </c>
      <c r="G21" t="s">
        <v>635</v>
      </c>
      <c r="H21" t="s">
        <v>250</v>
      </c>
      <c r="I21" t="s">
        <v>602</v>
      </c>
      <c r="J21" s="39">
        <f t="shared" si="2"/>
        <v>3</v>
      </c>
      <c r="K21" s="40">
        <f t="shared" si="3"/>
        <v>75</v>
      </c>
    </row>
    <row r="22" spans="1:14">
      <c r="A22" s="37">
        <v>43832</v>
      </c>
      <c r="B22" t="str">
        <f t="shared" si="0"/>
        <v>jueves</v>
      </c>
      <c r="C22" s="38">
        <v>0.27</v>
      </c>
      <c r="D22" s="38">
        <v>0.64</v>
      </c>
      <c r="E22" s="38">
        <f t="shared" si="1"/>
        <v>0.37</v>
      </c>
      <c r="F22" t="s">
        <v>636</v>
      </c>
      <c r="G22" t="s">
        <v>637</v>
      </c>
      <c r="H22" t="s">
        <v>617</v>
      </c>
      <c r="I22" t="s">
        <v>607</v>
      </c>
      <c r="J22" s="39">
        <f t="shared" si="2"/>
        <v>0</v>
      </c>
      <c r="K22" s="40">
        <f t="shared" si="3"/>
        <v>0</v>
      </c>
    </row>
    <row r="23" spans="1:14">
      <c r="A23" s="37">
        <v>43832</v>
      </c>
      <c r="B23" t="str">
        <f t="shared" si="0"/>
        <v>jueves</v>
      </c>
      <c r="C23" s="38">
        <v>0.28000000000000003</v>
      </c>
      <c r="D23" s="38">
        <v>0.57000000000000006</v>
      </c>
      <c r="E23" s="38">
        <f t="shared" si="1"/>
        <v>0.29000000000000004</v>
      </c>
      <c r="F23" t="s">
        <v>638</v>
      </c>
      <c r="G23" t="s">
        <v>639</v>
      </c>
      <c r="H23" t="s">
        <v>623</v>
      </c>
      <c r="I23" t="s">
        <v>607</v>
      </c>
      <c r="J23" s="39">
        <f t="shared" si="2"/>
        <v>0</v>
      </c>
      <c r="K23" s="40">
        <f t="shared" si="3"/>
        <v>0</v>
      </c>
    </row>
    <row r="24" spans="1:14">
      <c r="A24" s="37">
        <v>43832</v>
      </c>
      <c r="B24" t="str">
        <f t="shared" si="0"/>
        <v>jueves</v>
      </c>
      <c r="C24" s="38">
        <v>0.31</v>
      </c>
      <c r="D24" s="38">
        <v>0.6</v>
      </c>
      <c r="E24" s="38">
        <f t="shared" si="1"/>
        <v>0.28999999999999998</v>
      </c>
      <c r="F24" t="s">
        <v>640</v>
      </c>
      <c r="G24" t="s">
        <v>641</v>
      </c>
      <c r="H24" t="s">
        <v>623</v>
      </c>
      <c r="I24" t="s">
        <v>610</v>
      </c>
      <c r="J24" s="39">
        <f t="shared" si="2"/>
        <v>0</v>
      </c>
      <c r="K24" s="40">
        <f t="shared" si="3"/>
        <v>0</v>
      </c>
    </row>
    <row r="25" spans="1:14">
      <c r="A25" s="37">
        <v>43832</v>
      </c>
      <c r="B25" t="str">
        <f t="shared" si="0"/>
        <v>jueves</v>
      </c>
      <c r="C25" s="38">
        <v>0.31</v>
      </c>
      <c r="D25" s="38">
        <v>0.63</v>
      </c>
      <c r="E25" s="38">
        <f t="shared" si="1"/>
        <v>0.32</v>
      </c>
      <c r="F25" t="s">
        <v>642</v>
      </c>
      <c r="G25" t="s">
        <v>643</v>
      </c>
      <c r="H25" t="s">
        <v>255</v>
      </c>
      <c r="I25" t="s">
        <v>299</v>
      </c>
      <c r="J25" s="39">
        <f t="shared" si="2"/>
        <v>0</v>
      </c>
      <c r="K25" s="40">
        <f t="shared" si="3"/>
        <v>0</v>
      </c>
    </row>
    <row r="26" spans="1:14">
      <c r="A26" s="37">
        <v>43832</v>
      </c>
      <c r="B26" t="str">
        <f t="shared" si="0"/>
        <v>jueves</v>
      </c>
      <c r="C26" s="38">
        <v>0.33</v>
      </c>
      <c r="D26" s="38">
        <v>0.73</v>
      </c>
      <c r="E26" s="38">
        <f t="shared" si="1"/>
        <v>0.39999999999999997</v>
      </c>
      <c r="F26" t="s">
        <v>644</v>
      </c>
      <c r="G26" t="s">
        <v>645</v>
      </c>
      <c r="H26" t="s">
        <v>250</v>
      </c>
      <c r="I26" t="s">
        <v>602</v>
      </c>
      <c r="J26" s="39">
        <f t="shared" si="2"/>
        <v>1</v>
      </c>
      <c r="K26" s="40">
        <f t="shared" si="3"/>
        <v>25</v>
      </c>
    </row>
    <row r="27" spans="1:14">
      <c r="A27" s="37">
        <v>43832</v>
      </c>
      <c r="B27" t="str">
        <f t="shared" si="0"/>
        <v>jueves</v>
      </c>
      <c r="C27" s="38">
        <v>0.34</v>
      </c>
      <c r="D27" s="38">
        <v>0.69</v>
      </c>
      <c r="E27" s="38">
        <f t="shared" si="1"/>
        <v>0.34999999999999992</v>
      </c>
      <c r="F27" t="s">
        <v>636</v>
      </c>
      <c r="G27" t="s">
        <v>637</v>
      </c>
      <c r="H27" t="s">
        <v>617</v>
      </c>
      <c r="I27" t="s">
        <v>607</v>
      </c>
      <c r="J27" s="39">
        <f t="shared" si="2"/>
        <v>0</v>
      </c>
      <c r="K27" s="40">
        <f t="shared" si="3"/>
        <v>0</v>
      </c>
    </row>
    <row r="28" spans="1:14">
      <c r="A28" s="37">
        <v>43832</v>
      </c>
      <c r="B28" t="str">
        <f t="shared" si="0"/>
        <v>jueves</v>
      </c>
      <c r="C28" s="38">
        <v>0.35</v>
      </c>
      <c r="D28" s="38">
        <v>0.75</v>
      </c>
      <c r="E28" s="38">
        <f t="shared" si="1"/>
        <v>0.4</v>
      </c>
      <c r="F28" t="s">
        <v>624</v>
      </c>
      <c r="G28" t="s">
        <v>625</v>
      </c>
      <c r="H28" t="s">
        <v>623</v>
      </c>
      <c r="I28" t="s">
        <v>299</v>
      </c>
      <c r="J28" s="39">
        <f t="shared" si="2"/>
        <v>1</v>
      </c>
      <c r="K28" s="40">
        <f t="shared" si="3"/>
        <v>25</v>
      </c>
    </row>
    <row r="29" spans="1:14">
      <c r="A29" s="37">
        <v>43832</v>
      </c>
      <c r="B29" t="str">
        <f t="shared" si="0"/>
        <v>jueves</v>
      </c>
      <c r="C29" s="38">
        <v>0.36</v>
      </c>
      <c r="D29" s="38">
        <v>0.75</v>
      </c>
      <c r="E29" s="38">
        <f t="shared" si="1"/>
        <v>0.39</v>
      </c>
      <c r="F29" t="s">
        <v>646</v>
      </c>
      <c r="G29" t="s">
        <v>647</v>
      </c>
      <c r="H29" t="s">
        <v>617</v>
      </c>
      <c r="I29" t="s">
        <v>630</v>
      </c>
      <c r="J29" s="39">
        <f t="shared" si="2"/>
        <v>1</v>
      </c>
      <c r="K29" s="40">
        <f t="shared" si="3"/>
        <v>25</v>
      </c>
    </row>
    <row r="30" spans="1:14">
      <c r="A30" s="37">
        <v>43832</v>
      </c>
      <c r="B30" t="str">
        <f t="shared" si="0"/>
        <v>jueves</v>
      </c>
      <c r="C30" s="38">
        <v>0.37</v>
      </c>
      <c r="D30" s="38">
        <v>0.74</v>
      </c>
      <c r="E30" s="38">
        <f t="shared" si="1"/>
        <v>0.37</v>
      </c>
      <c r="F30" t="s">
        <v>648</v>
      </c>
      <c r="G30" t="s">
        <v>649</v>
      </c>
      <c r="H30" t="s">
        <v>250</v>
      </c>
      <c r="I30" t="s">
        <v>607</v>
      </c>
      <c r="J30" s="39">
        <f t="shared" si="2"/>
        <v>0</v>
      </c>
      <c r="K30" s="40">
        <f t="shared" si="3"/>
        <v>0</v>
      </c>
    </row>
    <row r="31" spans="1:14">
      <c r="A31" s="37">
        <v>43833</v>
      </c>
      <c r="B31" t="str">
        <f t="shared" si="0"/>
        <v>viernes</v>
      </c>
      <c r="C31" s="38">
        <v>0.26</v>
      </c>
      <c r="D31" s="38">
        <v>0.51</v>
      </c>
      <c r="E31" s="38">
        <f t="shared" si="1"/>
        <v>0.25</v>
      </c>
      <c r="F31" t="s">
        <v>650</v>
      </c>
      <c r="G31" t="s">
        <v>651</v>
      </c>
      <c r="H31" t="s">
        <v>250</v>
      </c>
      <c r="I31" t="s">
        <v>630</v>
      </c>
      <c r="J31" s="39">
        <f t="shared" si="2"/>
        <v>0</v>
      </c>
      <c r="K31" s="40">
        <f t="shared" si="3"/>
        <v>0</v>
      </c>
    </row>
    <row r="32" spans="1:14">
      <c r="A32" s="37">
        <v>43833</v>
      </c>
      <c r="B32" t="str">
        <f t="shared" si="0"/>
        <v>viernes</v>
      </c>
      <c r="C32" s="38">
        <v>0.27</v>
      </c>
      <c r="D32" s="38">
        <v>0.63</v>
      </c>
      <c r="E32" s="38">
        <f t="shared" si="1"/>
        <v>0.36</v>
      </c>
      <c r="F32" t="s">
        <v>626</v>
      </c>
      <c r="G32" t="s">
        <v>627</v>
      </c>
      <c r="H32" t="s">
        <v>255</v>
      </c>
      <c r="I32" t="s">
        <v>618</v>
      </c>
      <c r="J32" s="39">
        <f t="shared" si="2"/>
        <v>0</v>
      </c>
      <c r="K32" s="40">
        <f t="shared" si="3"/>
        <v>0</v>
      </c>
      <c r="M32" s="56" t="s">
        <v>1257</v>
      </c>
      <c r="N32" t="s">
        <v>1261</v>
      </c>
    </row>
    <row r="33" spans="1:14">
      <c r="A33" s="37">
        <v>43833</v>
      </c>
      <c r="B33" t="str">
        <f t="shared" si="0"/>
        <v>viernes</v>
      </c>
      <c r="C33" s="38">
        <v>0.28999999999999998</v>
      </c>
      <c r="D33" s="38">
        <v>0.62</v>
      </c>
      <c r="E33" s="38">
        <f t="shared" si="1"/>
        <v>0.33</v>
      </c>
      <c r="F33" t="s">
        <v>652</v>
      </c>
      <c r="G33" t="s">
        <v>653</v>
      </c>
      <c r="H33" t="s">
        <v>244</v>
      </c>
      <c r="I33" t="s">
        <v>610</v>
      </c>
      <c r="J33" s="39">
        <f t="shared" si="2"/>
        <v>0</v>
      </c>
      <c r="K33" s="40">
        <f t="shared" si="3"/>
        <v>0</v>
      </c>
      <c r="M33" s="58" t="s">
        <v>250</v>
      </c>
      <c r="N33" s="57">
        <v>389</v>
      </c>
    </row>
    <row r="34" spans="1:14">
      <c r="A34" s="37">
        <v>43833</v>
      </c>
      <c r="B34" t="str">
        <f t="shared" si="0"/>
        <v>viernes</v>
      </c>
      <c r="C34" s="38">
        <v>0.3</v>
      </c>
      <c r="D34" s="38">
        <v>0.69</v>
      </c>
      <c r="E34" s="38">
        <f t="shared" si="1"/>
        <v>0.38999999999999996</v>
      </c>
      <c r="F34" t="s">
        <v>631</v>
      </c>
      <c r="G34" t="s">
        <v>632</v>
      </c>
      <c r="H34" t="s">
        <v>244</v>
      </c>
      <c r="I34" t="s">
        <v>633</v>
      </c>
      <c r="J34" s="39">
        <f t="shared" si="2"/>
        <v>1</v>
      </c>
      <c r="K34" s="40">
        <f t="shared" si="3"/>
        <v>25</v>
      </c>
      <c r="M34" s="58" t="s">
        <v>601</v>
      </c>
      <c r="N34" s="57">
        <v>248</v>
      </c>
    </row>
    <row r="35" spans="1:14">
      <c r="A35" s="37">
        <v>43833</v>
      </c>
      <c r="B35" t="str">
        <f t="shared" si="0"/>
        <v>viernes</v>
      </c>
      <c r="C35" s="38">
        <v>0.31</v>
      </c>
      <c r="D35" s="38">
        <v>0.67999999999999994</v>
      </c>
      <c r="E35" s="38">
        <f t="shared" si="1"/>
        <v>0.36999999999999994</v>
      </c>
      <c r="F35" t="s">
        <v>654</v>
      </c>
      <c r="G35" t="s">
        <v>655</v>
      </c>
      <c r="H35" t="s">
        <v>250</v>
      </c>
      <c r="I35" t="s">
        <v>602</v>
      </c>
      <c r="J35" s="39">
        <f t="shared" si="2"/>
        <v>0</v>
      </c>
      <c r="K35" s="40">
        <f t="shared" si="3"/>
        <v>0</v>
      </c>
      <c r="M35" s="58" t="s">
        <v>623</v>
      </c>
      <c r="N35" s="57">
        <v>255</v>
      </c>
    </row>
    <row r="36" spans="1:14">
      <c r="A36" s="37">
        <v>43833</v>
      </c>
      <c r="B36" t="str">
        <f t="shared" si="0"/>
        <v>viernes</v>
      </c>
      <c r="C36" s="38">
        <v>0.32</v>
      </c>
      <c r="D36" s="38">
        <v>0.62</v>
      </c>
      <c r="E36" s="38">
        <f t="shared" si="1"/>
        <v>0.3</v>
      </c>
      <c r="F36" t="s">
        <v>656</v>
      </c>
      <c r="G36" t="s">
        <v>657</v>
      </c>
      <c r="H36" t="s">
        <v>244</v>
      </c>
      <c r="I36" t="s">
        <v>658</v>
      </c>
      <c r="J36" s="39">
        <f t="shared" si="2"/>
        <v>0</v>
      </c>
      <c r="K36" s="40">
        <f t="shared" si="3"/>
        <v>0</v>
      </c>
      <c r="M36" s="58" t="s">
        <v>244</v>
      </c>
      <c r="N36" s="57">
        <v>322</v>
      </c>
    </row>
    <row r="37" spans="1:14">
      <c r="A37" s="37">
        <v>43833</v>
      </c>
      <c r="B37" t="str">
        <f t="shared" si="0"/>
        <v>viernes</v>
      </c>
      <c r="C37" s="38">
        <v>0.34</v>
      </c>
      <c r="D37" s="38">
        <v>0.81</v>
      </c>
      <c r="E37" s="38">
        <f t="shared" si="1"/>
        <v>0.47000000000000003</v>
      </c>
      <c r="F37" t="s">
        <v>615</v>
      </c>
      <c r="G37" t="s">
        <v>616</v>
      </c>
      <c r="H37" t="s">
        <v>617</v>
      </c>
      <c r="I37" t="s">
        <v>618</v>
      </c>
      <c r="J37" s="39">
        <f t="shared" si="2"/>
        <v>3</v>
      </c>
      <c r="K37" s="40">
        <f t="shared" si="3"/>
        <v>75</v>
      </c>
      <c r="M37" s="58" t="s">
        <v>617</v>
      </c>
      <c r="N37" s="57">
        <v>262</v>
      </c>
    </row>
    <row r="38" spans="1:14">
      <c r="A38" s="37">
        <v>43833</v>
      </c>
      <c r="B38" t="str">
        <f t="shared" si="0"/>
        <v>viernes</v>
      </c>
      <c r="C38" s="38">
        <v>0.34</v>
      </c>
      <c r="D38" s="38">
        <v>0.84000000000000008</v>
      </c>
      <c r="E38" s="38">
        <f t="shared" si="1"/>
        <v>0.5</v>
      </c>
      <c r="F38" t="s">
        <v>659</v>
      </c>
      <c r="G38" t="s">
        <v>660</v>
      </c>
      <c r="H38" t="s">
        <v>250</v>
      </c>
      <c r="I38" t="s">
        <v>618</v>
      </c>
      <c r="J38" s="39">
        <f t="shared" si="2"/>
        <v>4</v>
      </c>
      <c r="K38" s="40">
        <f t="shared" si="3"/>
        <v>100</v>
      </c>
      <c r="M38" s="58" t="s">
        <v>255</v>
      </c>
      <c r="N38" s="57">
        <v>281</v>
      </c>
    </row>
    <row r="39" spans="1:14">
      <c r="A39" s="37">
        <v>43833</v>
      </c>
      <c r="B39" t="str">
        <f t="shared" si="0"/>
        <v>viernes</v>
      </c>
      <c r="C39" s="38">
        <v>0.34</v>
      </c>
      <c r="D39" s="38">
        <v>0.77</v>
      </c>
      <c r="E39" s="38">
        <f t="shared" si="1"/>
        <v>0.43</v>
      </c>
      <c r="F39" t="s">
        <v>599</v>
      </c>
      <c r="G39" t="s">
        <v>600</v>
      </c>
      <c r="H39" t="s">
        <v>601</v>
      </c>
      <c r="I39" t="s">
        <v>602</v>
      </c>
      <c r="J39" s="39">
        <f t="shared" si="2"/>
        <v>2</v>
      </c>
      <c r="K39" s="40">
        <f t="shared" si="3"/>
        <v>50</v>
      </c>
      <c r="M39" s="58" t="s">
        <v>1258</v>
      </c>
      <c r="N39" s="57">
        <v>1757</v>
      </c>
    </row>
    <row r="40" spans="1:14">
      <c r="A40" s="37">
        <v>43833</v>
      </c>
      <c r="B40" t="str">
        <f t="shared" si="0"/>
        <v>viernes</v>
      </c>
      <c r="C40" s="38">
        <v>0.35</v>
      </c>
      <c r="D40" s="38">
        <v>0.77</v>
      </c>
      <c r="E40" s="38">
        <f t="shared" si="1"/>
        <v>0.42000000000000004</v>
      </c>
      <c r="F40" t="s">
        <v>661</v>
      </c>
      <c r="G40" t="s">
        <v>662</v>
      </c>
      <c r="H40" t="s">
        <v>617</v>
      </c>
      <c r="I40" t="s">
        <v>299</v>
      </c>
      <c r="J40" s="39">
        <f t="shared" si="2"/>
        <v>2</v>
      </c>
      <c r="K40" s="40">
        <f t="shared" si="3"/>
        <v>50</v>
      </c>
    </row>
    <row r="41" spans="1:14">
      <c r="A41" s="37">
        <v>43833</v>
      </c>
      <c r="B41" t="str">
        <f t="shared" si="0"/>
        <v>viernes</v>
      </c>
      <c r="C41" s="38">
        <v>0.35</v>
      </c>
      <c r="D41" s="38">
        <v>0.69</v>
      </c>
      <c r="E41" s="38">
        <f t="shared" si="1"/>
        <v>0.33999999999999997</v>
      </c>
      <c r="F41" t="s">
        <v>663</v>
      </c>
      <c r="G41" t="s">
        <v>664</v>
      </c>
      <c r="H41" t="s">
        <v>623</v>
      </c>
      <c r="I41" t="s">
        <v>607</v>
      </c>
      <c r="J41" s="39">
        <f t="shared" si="2"/>
        <v>0</v>
      </c>
      <c r="K41" s="40">
        <f t="shared" si="3"/>
        <v>0</v>
      </c>
    </row>
    <row r="42" spans="1:14">
      <c r="A42" s="37">
        <v>43833</v>
      </c>
      <c r="B42" t="str">
        <f t="shared" si="0"/>
        <v>viernes</v>
      </c>
      <c r="C42" s="38">
        <v>0.35</v>
      </c>
      <c r="D42" s="38">
        <v>0.79</v>
      </c>
      <c r="E42" s="38">
        <f t="shared" si="1"/>
        <v>0.44000000000000006</v>
      </c>
      <c r="F42" t="s">
        <v>665</v>
      </c>
      <c r="G42" t="s">
        <v>666</v>
      </c>
      <c r="H42" t="s">
        <v>255</v>
      </c>
      <c r="I42" t="s">
        <v>610</v>
      </c>
      <c r="J42" s="39">
        <f t="shared" si="2"/>
        <v>2</v>
      </c>
      <c r="K42" s="40">
        <f t="shared" si="3"/>
        <v>50</v>
      </c>
    </row>
    <row r="43" spans="1:14">
      <c r="A43" s="37">
        <v>43833</v>
      </c>
      <c r="B43" t="str">
        <f t="shared" si="0"/>
        <v>viernes</v>
      </c>
      <c r="C43" s="38">
        <v>0.35</v>
      </c>
      <c r="D43" s="38">
        <v>0.71</v>
      </c>
      <c r="E43" s="38">
        <f t="shared" si="1"/>
        <v>0.36</v>
      </c>
      <c r="F43" t="s">
        <v>667</v>
      </c>
      <c r="G43" t="s">
        <v>668</v>
      </c>
      <c r="H43" t="s">
        <v>255</v>
      </c>
      <c r="I43" t="s">
        <v>299</v>
      </c>
      <c r="J43" s="39">
        <f t="shared" si="2"/>
        <v>0</v>
      </c>
      <c r="K43" s="40">
        <f t="shared" si="3"/>
        <v>0</v>
      </c>
    </row>
    <row r="44" spans="1:14">
      <c r="A44" s="37">
        <v>43833</v>
      </c>
      <c r="B44" t="str">
        <f t="shared" si="0"/>
        <v>viernes</v>
      </c>
      <c r="C44" s="38">
        <v>0.35</v>
      </c>
      <c r="D44" s="38">
        <v>0.6399999999999999</v>
      </c>
      <c r="E44" s="38">
        <f t="shared" si="1"/>
        <v>0.28999999999999992</v>
      </c>
      <c r="F44" t="s">
        <v>669</v>
      </c>
      <c r="G44" t="s">
        <v>670</v>
      </c>
      <c r="H44" t="s">
        <v>255</v>
      </c>
      <c r="I44" t="s">
        <v>610</v>
      </c>
      <c r="J44" s="39">
        <f t="shared" si="2"/>
        <v>0</v>
      </c>
      <c r="K44" s="40">
        <f t="shared" si="3"/>
        <v>0</v>
      </c>
    </row>
    <row r="45" spans="1:14">
      <c r="A45" s="37">
        <v>43834</v>
      </c>
      <c r="B45" t="str">
        <f t="shared" si="0"/>
        <v>sábado</v>
      </c>
      <c r="C45" s="38">
        <v>0.26</v>
      </c>
      <c r="D45" s="38">
        <v>0.74</v>
      </c>
      <c r="E45" s="38">
        <f t="shared" si="1"/>
        <v>0.48</v>
      </c>
      <c r="F45" t="s">
        <v>671</v>
      </c>
      <c r="G45" t="s">
        <v>672</v>
      </c>
      <c r="H45" t="s">
        <v>617</v>
      </c>
      <c r="I45" t="s">
        <v>658</v>
      </c>
      <c r="J45" s="39">
        <f t="shared" si="2"/>
        <v>3</v>
      </c>
      <c r="K45" s="40">
        <f t="shared" si="3"/>
        <v>75</v>
      </c>
    </row>
    <row r="46" spans="1:14">
      <c r="A46" s="37">
        <v>43834</v>
      </c>
      <c r="B46" t="str">
        <f t="shared" si="0"/>
        <v>sábado</v>
      </c>
      <c r="C46" s="38">
        <v>0.26</v>
      </c>
      <c r="D46" s="38">
        <v>0.76</v>
      </c>
      <c r="E46" s="38">
        <f t="shared" si="1"/>
        <v>0.5</v>
      </c>
      <c r="F46" t="s">
        <v>673</v>
      </c>
      <c r="G46" t="s">
        <v>674</v>
      </c>
      <c r="H46" t="s">
        <v>250</v>
      </c>
      <c r="I46" t="s">
        <v>633</v>
      </c>
      <c r="J46" s="39">
        <f t="shared" si="2"/>
        <v>4</v>
      </c>
      <c r="K46" s="40">
        <f t="shared" si="3"/>
        <v>100</v>
      </c>
    </row>
    <row r="47" spans="1:14">
      <c r="A47" s="37">
        <v>43834</v>
      </c>
      <c r="B47" t="str">
        <f t="shared" si="0"/>
        <v>sábado</v>
      </c>
      <c r="C47" s="38">
        <v>0.27</v>
      </c>
      <c r="D47" s="38">
        <v>0.67999999999999994</v>
      </c>
      <c r="E47" s="38">
        <f t="shared" si="1"/>
        <v>0.40999999999999992</v>
      </c>
      <c r="F47" t="s">
        <v>675</v>
      </c>
      <c r="G47" t="s">
        <v>676</v>
      </c>
      <c r="H47" t="s">
        <v>617</v>
      </c>
      <c r="I47" t="s">
        <v>610</v>
      </c>
      <c r="J47" s="39">
        <f t="shared" si="2"/>
        <v>1</v>
      </c>
      <c r="K47" s="40">
        <f t="shared" si="3"/>
        <v>25</v>
      </c>
    </row>
    <row r="48" spans="1:14">
      <c r="A48" s="37">
        <v>43834</v>
      </c>
      <c r="B48" t="str">
        <f t="shared" si="0"/>
        <v>sábado</v>
      </c>
      <c r="C48" s="38">
        <v>0.27</v>
      </c>
      <c r="D48" s="38">
        <v>0.67</v>
      </c>
      <c r="E48" s="38">
        <f t="shared" si="1"/>
        <v>0.4</v>
      </c>
      <c r="F48" t="s">
        <v>677</v>
      </c>
      <c r="G48" t="s">
        <v>678</v>
      </c>
      <c r="H48" t="s">
        <v>244</v>
      </c>
      <c r="I48" t="s">
        <v>602</v>
      </c>
      <c r="J48" s="39">
        <f t="shared" si="2"/>
        <v>1</v>
      </c>
      <c r="K48" s="40">
        <f t="shared" si="3"/>
        <v>25</v>
      </c>
    </row>
    <row r="49" spans="1:11">
      <c r="A49" s="37">
        <v>43834</v>
      </c>
      <c r="B49" t="str">
        <f t="shared" si="0"/>
        <v>sábado</v>
      </c>
      <c r="C49" s="38">
        <v>0.31</v>
      </c>
      <c r="D49" s="38">
        <v>0.56000000000000005</v>
      </c>
      <c r="E49" s="38">
        <f t="shared" si="1"/>
        <v>0.25000000000000006</v>
      </c>
      <c r="F49" t="s">
        <v>679</v>
      </c>
      <c r="G49" t="s">
        <v>680</v>
      </c>
      <c r="H49" t="s">
        <v>601</v>
      </c>
      <c r="I49" t="s">
        <v>602</v>
      </c>
      <c r="J49" s="39">
        <f t="shared" si="2"/>
        <v>0</v>
      </c>
      <c r="K49" s="40">
        <f t="shared" si="3"/>
        <v>0</v>
      </c>
    </row>
    <row r="50" spans="1:11">
      <c r="A50" s="37">
        <v>43834</v>
      </c>
      <c r="B50" t="str">
        <f t="shared" si="0"/>
        <v>sábado</v>
      </c>
      <c r="C50" s="38">
        <v>0.32</v>
      </c>
      <c r="D50" s="38">
        <v>0.79</v>
      </c>
      <c r="E50" s="38">
        <f t="shared" si="1"/>
        <v>0.47000000000000003</v>
      </c>
      <c r="F50" t="s">
        <v>681</v>
      </c>
      <c r="G50" t="s">
        <v>682</v>
      </c>
      <c r="H50" t="s">
        <v>623</v>
      </c>
      <c r="I50" t="s">
        <v>602</v>
      </c>
      <c r="J50" s="39">
        <f t="shared" si="2"/>
        <v>3</v>
      </c>
      <c r="K50" s="40">
        <f t="shared" si="3"/>
        <v>75</v>
      </c>
    </row>
    <row r="51" spans="1:11">
      <c r="A51" s="37">
        <v>43834</v>
      </c>
      <c r="B51" t="str">
        <f t="shared" si="0"/>
        <v>sábado</v>
      </c>
      <c r="C51" s="38">
        <v>0.32</v>
      </c>
      <c r="D51" s="38">
        <v>0.69</v>
      </c>
      <c r="E51" s="38">
        <f t="shared" si="1"/>
        <v>0.36999999999999994</v>
      </c>
      <c r="F51" t="s">
        <v>683</v>
      </c>
      <c r="G51" t="s">
        <v>684</v>
      </c>
      <c r="H51" t="s">
        <v>255</v>
      </c>
      <c r="I51" t="s">
        <v>658</v>
      </c>
      <c r="J51" s="39">
        <f t="shared" si="2"/>
        <v>0</v>
      </c>
      <c r="K51" s="40">
        <f t="shared" si="3"/>
        <v>0</v>
      </c>
    </row>
    <row r="52" spans="1:11">
      <c r="A52" s="37">
        <v>43834</v>
      </c>
      <c r="B52" t="str">
        <f t="shared" si="0"/>
        <v>sábado</v>
      </c>
      <c r="C52" s="38">
        <v>0.37</v>
      </c>
      <c r="D52" s="38">
        <v>0.64</v>
      </c>
      <c r="E52" s="38">
        <f t="shared" si="1"/>
        <v>0.27</v>
      </c>
      <c r="F52" t="s">
        <v>685</v>
      </c>
      <c r="G52" t="s">
        <v>686</v>
      </c>
      <c r="H52" t="s">
        <v>255</v>
      </c>
      <c r="I52" t="s">
        <v>630</v>
      </c>
      <c r="J52" s="39">
        <f t="shared" si="2"/>
        <v>0</v>
      </c>
      <c r="K52" s="40">
        <f t="shared" si="3"/>
        <v>0</v>
      </c>
    </row>
    <row r="53" spans="1:11">
      <c r="A53" s="37">
        <v>43834</v>
      </c>
      <c r="B53" t="str">
        <f t="shared" si="0"/>
        <v>sábado</v>
      </c>
      <c r="C53" s="38">
        <v>0.37</v>
      </c>
      <c r="D53" s="38">
        <v>0.65</v>
      </c>
      <c r="E53" s="38">
        <f t="shared" si="1"/>
        <v>0.28000000000000003</v>
      </c>
      <c r="F53" t="s">
        <v>638</v>
      </c>
      <c r="G53" t="s">
        <v>639</v>
      </c>
      <c r="H53" t="s">
        <v>623</v>
      </c>
      <c r="I53" t="s">
        <v>607</v>
      </c>
      <c r="J53" s="39">
        <f t="shared" si="2"/>
        <v>0</v>
      </c>
      <c r="K53" s="40">
        <f t="shared" si="3"/>
        <v>0</v>
      </c>
    </row>
    <row r="54" spans="1:11">
      <c r="A54" s="37">
        <v>43834</v>
      </c>
      <c r="B54" t="str">
        <f t="shared" si="0"/>
        <v>sábado</v>
      </c>
      <c r="C54" s="38">
        <v>0.37</v>
      </c>
      <c r="D54" s="38">
        <v>0.63</v>
      </c>
      <c r="E54" s="38">
        <f t="shared" si="1"/>
        <v>0.26</v>
      </c>
      <c r="F54" t="s">
        <v>687</v>
      </c>
      <c r="G54" t="s">
        <v>688</v>
      </c>
      <c r="H54" t="s">
        <v>255</v>
      </c>
      <c r="I54" t="s">
        <v>633</v>
      </c>
      <c r="J54" s="39">
        <f t="shared" si="2"/>
        <v>0</v>
      </c>
      <c r="K54" s="40">
        <f t="shared" si="3"/>
        <v>0</v>
      </c>
    </row>
    <row r="55" spans="1:11">
      <c r="A55" s="37">
        <v>43835</v>
      </c>
      <c r="B55" t="str">
        <f t="shared" si="0"/>
        <v>domingo</v>
      </c>
      <c r="C55" s="38">
        <v>0.25</v>
      </c>
      <c r="D55" s="38">
        <v>0.69</v>
      </c>
      <c r="E55" s="38">
        <f t="shared" si="1"/>
        <v>0.43999999999999995</v>
      </c>
      <c r="F55" t="s">
        <v>659</v>
      </c>
      <c r="G55" t="s">
        <v>660</v>
      </c>
      <c r="H55" t="s">
        <v>250</v>
      </c>
      <c r="I55" t="s">
        <v>618</v>
      </c>
      <c r="J55" s="39">
        <f t="shared" si="2"/>
        <v>2</v>
      </c>
      <c r="K55" s="40">
        <f t="shared" si="3"/>
        <v>50</v>
      </c>
    </row>
    <row r="56" spans="1:11">
      <c r="A56" s="37">
        <v>43835</v>
      </c>
      <c r="B56" t="str">
        <f t="shared" si="0"/>
        <v>domingo</v>
      </c>
      <c r="C56" s="38">
        <v>0.25</v>
      </c>
      <c r="D56" s="38">
        <v>0.7</v>
      </c>
      <c r="E56" s="38">
        <f t="shared" si="1"/>
        <v>0.44999999999999996</v>
      </c>
      <c r="F56" t="s">
        <v>689</v>
      </c>
      <c r="G56" t="s">
        <v>690</v>
      </c>
      <c r="H56" t="s">
        <v>623</v>
      </c>
      <c r="I56" t="s">
        <v>658</v>
      </c>
      <c r="J56" s="39">
        <f t="shared" si="2"/>
        <v>2</v>
      </c>
      <c r="K56" s="40">
        <f t="shared" si="3"/>
        <v>50</v>
      </c>
    </row>
    <row r="57" spans="1:11">
      <c r="A57" s="37">
        <v>43835</v>
      </c>
      <c r="B57" t="str">
        <f t="shared" si="0"/>
        <v>domingo</v>
      </c>
      <c r="C57" s="38">
        <v>0.26</v>
      </c>
      <c r="D57" s="38">
        <v>0.64</v>
      </c>
      <c r="E57" s="38">
        <f t="shared" si="1"/>
        <v>0.38</v>
      </c>
      <c r="F57" t="s">
        <v>691</v>
      </c>
      <c r="G57" t="s">
        <v>692</v>
      </c>
      <c r="H57" t="s">
        <v>244</v>
      </c>
      <c r="I57" t="s">
        <v>602</v>
      </c>
      <c r="J57" s="39">
        <f t="shared" si="2"/>
        <v>1</v>
      </c>
      <c r="K57" s="40">
        <f t="shared" si="3"/>
        <v>25</v>
      </c>
    </row>
    <row r="58" spans="1:11">
      <c r="A58" s="37">
        <v>43835</v>
      </c>
      <c r="B58" t="str">
        <f t="shared" si="0"/>
        <v>domingo</v>
      </c>
      <c r="C58" s="38">
        <v>0.27</v>
      </c>
      <c r="D58" s="38">
        <v>0.77</v>
      </c>
      <c r="E58" s="38">
        <f t="shared" si="1"/>
        <v>0.5</v>
      </c>
      <c r="F58" t="s">
        <v>689</v>
      </c>
      <c r="G58" t="s">
        <v>690</v>
      </c>
      <c r="H58" t="s">
        <v>623</v>
      </c>
      <c r="I58" t="s">
        <v>658</v>
      </c>
      <c r="J58" s="39">
        <f t="shared" si="2"/>
        <v>4</v>
      </c>
      <c r="K58" s="40">
        <f t="shared" si="3"/>
        <v>100</v>
      </c>
    </row>
    <row r="59" spans="1:11">
      <c r="A59" s="37">
        <v>43835</v>
      </c>
      <c r="B59" t="str">
        <f t="shared" si="0"/>
        <v>domingo</v>
      </c>
      <c r="C59" s="38">
        <v>0.28999999999999998</v>
      </c>
      <c r="D59" s="38">
        <v>0.74</v>
      </c>
      <c r="E59" s="38">
        <f t="shared" si="1"/>
        <v>0.45</v>
      </c>
      <c r="F59" t="s">
        <v>693</v>
      </c>
      <c r="G59" t="s">
        <v>694</v>
      </c>
      <c r="H59" t="s">
        <v>601</v>
      </c>
      <c r="I59" t="s">
        <v>299</v>
      </c>
      <c r="J59" s="39">
        <f t="shared" si="2"/>
        <v>2</v>
      </c>
      <c r="K59" s="40">
        <f t="shared" si="3"/>
        <v>50</v>
      </c>
    </row>
    <row r="60" spans="1:11">
      <c r="A60" s="37">
        <v>43835</v>
      </c>
      <c r="B60" t="str">
        <f t="shared" si="0"/>
        <v>domingo</v>
      </c>
      <c r="C60" s="38">
        <v>0.28999999999999998</v>
      </c>
      <c r="D60" s="38">
        <v>0.69</v>
      </c>
      <c r="E60" s="38">
        <f t="shared" si="1"/>
        <v>0.39999999999999997</v>
      </c>
      <c r="F60" t="s">
        <v>695</v>
      </c>
      <c r="G60" t="s">
        <v>696</v>
      </c>
      <c r="H60" t="s">
        <v>244</v>
      </c>
      <c r="I60" t="s">
        <v>610</v>
      </c>
      <c r="J60" s="39">
        <f t="shared" si="2"/>
        <v>1</v>
      </c>
      <c r="K60" s="40">
        <f t="shared" si="3"/>
        <v>25</v>
      </c>
    </row>
    <row r="61" spans="1:11">
      <c r="A61" s="37">
        <v>43835</v>
      </c>
      <c r="B61" t="str">
        <f t="shared" si="0"/>
        <v>domingo</v>
      </c>
      <c r="C61" s="38">
        <v>0.3</v>
      </c>
      <c r="D61" s="38">
        <v>0.58000000000000007</v>
      </c>
      <c r="E61" s="38">
        <f t="shared" si="1"/>
        <v>0.28000000000000008</v>
      </c>
      <c r="F61" t="s">
        <v>697</v>
      </c>
      <c r="G61" t="s">
        <v>698</v>
      </c>
      <c r="H61" t="s">
        <v>244</v>
      </c>
      <c r="I61" t="s">
        <v>607</v>
      </c>
      <c r="J61" s="39">
        <f t="shared" si="2"/>
        <v>0</v>
      </c>
      <c r="K61" s="40">
        <f t="shared" si="3"/>
        <v>0</v>
      </c>
    </row>
    <row r="62" spans="1:11">
      <c r="A62" s="37">
        <v>43835</v>
      </c>
      <c r="B62" t="str">
        <f t="shared" si="0"/>
        <v>domingo</v>
      </c>
      <c r="C62" s="38">
        <v>0.32</v>
      </c>
      <c r="D62" s="38">
        <v>0.57000000000000006</v>
      </c>
      <c r="E62" s="38">
        <f t="shared" si="1"/>
        <v>0.25000000000000006</v>
      </c>
      <c r="F62" t="s">
        <v>683</v>
      </c>
      <c r="G62" t="s">
        <v>684</v>
      </c>
      <c r="H62" t="s">
        <v>255</v>
      </c>
      <c r="I62" t="s">
        <v>658</v>
      </c>
      <c r="J62" s="39">
        <f t="shared" si="2"/>
        <v>0</v>
      </c>
      <c r="K62" s="40">
        <f t="shared" si="3"/>
        <v>0</v>
      </c>
    </row>
    <row r="63" spans="1:11">
      <c r="A63" s="37">
        <v>43835</v>
      </c>
      <c r="B63" t="str">
        <f t="shared" si="0"/>
        <v>domingo</v>
      </c>
      <c r="C63" s="38">
        <v>0.32</v>
      </c>
      <c r="D63" s="38">
        <v>0.64</v>
      </c>
      <c r="E63" s="38">
        <f t="shared" si="1"/>
        <v>0.32</v>
      </c>
      <c r="F63" t="s">
        <v>699</v>
      </c>
      <c r="G63" t="s">
        <v>700</v>
      </c>
      <c r="H63" t="s">
        <v>255</v>
      </c>
      <c r="I63" t="s">
        <v>610</v>
      </c>
      <c r="J63" s="39">
        <f t="shared" si="2"/>
        <v>0</v>
      </c>
      <c r="K63" s="40">
        <f t="shared" si="3"/>
        <v>0</v>
      </c>
    </row>
    <row r="64" spans="1:11">
      <c r="A64" s="37">
        <v>43835</v>
      </c>
      <c r="B64" t="str">
        <f t="shared" si="0"/>
        <v>domingo</v>
      </c>
      <c r="C64" s="38">
        <v>0.33</v>
      </c>
      <c r="D64" s="38">
        <v>0.78</v>
      </c>
      <c r="E64" s="38">
        <f t="shared" si="1"/>
        <v>0.45</v>
      </c>
      <c r="F64" t="s">
        <v>701</v>
      </c>
      <c r="G64" t="s">
        <v>702</v>
      </c>
      <c r="H64" t="s">
        <v>601</v>
      </c>
      <c r="I64" t="s">
        <v>633</v>
      </c>
      <c r="J64" s="39">
        <f t="shared" si="2"/>
        <v>2</v>
      </c>
      <c r="K64" s="40">
        <f t="shared" si="3"/>
        <v>50</v>
      </c>
    </row>
    <row r="65" spans="1:11">
      <c r="A65" s="37">
        <v>43835</v>
      </c>
      <c r="B65" t="str">
        <f t="shared" si="0"/>
        <v>domingo</v>
      </c>
      <c r="C65" s="38">
        <v>0.33</v>
      </c>
      <c r="D65" s="38">
        <v>0.83000000000000007</v>
      </c>
      <c r="E65" s="38">
        <f t="shared" si="1"/>
        <v>0.5</v>
      </c>
      <c r="F65" t="s">
        <v>703</v>
      </c>
      <c r="G65" t="s">
        <v>704</v>
      </c>
      <c r="H65" t="s">
        <v>250</v>
      </c>
      <c r="I65" t="s">
        <v>618</v>
      </c>
      <c r="J65" s="39">
        <f t="shared" si="2"/>
        <v>4</v>
      </c>
      <c r="K65" s="40">
        <f t="shared" si="3"/>
        <v>100</v>
      </c>
    </row>
    <row r="66" spans="1:11">
      <c r="A66" s="37">
        <v>43835</v>
      </c>
      <c r="B66" t="str">
        <f t="shared" si="0"/>
        <v>domingo</v>
      </c>
      <c r="C66" s="38">
        <v>0.34</v>
      </c>
      <c r="D66" s="38">
        <v>0.68</v>
      </c>
      <c r="E66" s="38">
        <f t="shared" si="1"/>
        <v>0.34</v>
      </c>
      <c r="F66" t="s">
        <v>695</v>
      </c>
      <c r="G66" t="s">
        <v>696</v>
      </c>
      <c r="H66" t="s">
        <v>244</v>
      </c>
      <c r="I66" t="s">
        <v>610</v>
      </c>
      <c r="J66" s="39">
        <f t="shared" si="2"/>
        <v>0</v>
      </c>
      <c r="K66" s="40">
        <f t="shared" si="3"/>
        <v>0</v>
      </c>
    </row>
    <row r="67" spans="1:11">
      <c r="A67" s="37">
        <v>43835</v>
      </c>
      <c r="B67" t="str">
        <f t="shared" si="0"/>
        <v>domingo</v>
      </c>
      <c r="C67" s="38">
        <v>0.35</v>
      </c>
      <c r="D67" s="38">
        <v>0.62</v>
      </c>
      <c r="E67" s="38">
        <f t="shared" si="1"/>
        <v>0.27</v>
      </c>
      <c r="F67" t="s">
        <v>705</v>
      </c>
      <c r="G67" t="s">
        <v>706</v>
      </c>
      <c r="H67" t="s">
        <v>623</v>
      </c>
      <c r="I67" t="s">
        <v>630</v>
      </c>
      <c r="J67" s="39">
        <f t="shared" si="2"/>
        <v>0</v>
      </c>
      <c r="K67" s="40">
        <f t="shared" si="3"/>
        <v>0</v>
      </c>
    </row>
    <row r="68" spans="1:11">
      <c r="A68" s="37">
        <v>43835</v>
      </c>
      <c r="B68" t="str">
        <f t="shared" si="0"/>
        <v>domingo</v>
      </c>
      <c r="C68" s="38">
        <v>0.35</v>
      </c>
      <c r="D68" s="38">
        <v>0.63</v>
      </c>
      <c r="E68" s="38">
        <f t="shared" si="1"/>
        <v>0.28000000000000003</v>
      </c>
      <c r="F68" t="s">
        <v>707</v>
      </c>
      <c r="G68" t="s">
        <v>708</v>
      </c>
      <c r="H68" t="s">
        <v>250</v>
      </c>
      <c r="I68" t="s">
        <v>630</v>
      </c>
      <c r="J68" s="39">
        <f t="shared" si="2"/>
        <v>0</v>
      </c>
      <c r="K68" s="40">
        <f t="shared" si="3"/>
        <v>0</v>
      </c>
    </row>
    <row r="69" spans="1:11">
      <c r="A69" s="37">
        <v>43836</v>
      </c>
      <c r="B69" t="str">
        <f t="shared" si="0"/>
        <v>lunes</v>
      </c>
      <c r="C69" s="38">
        <v>0.25</v>
      </c>
      <c r="D69" s="38">
        <v>0.59000000000000008</v>
      </c>
      <c r="E69" s="38">
        <f t="shared" si="1"/>
        <v>0.34000000000000008</v>
      </c>
      <c r="F69" t="s">
        <v>709</v>
      </c>
      <c r="G69" t="s">
        <v>710</v>
      </c>
      <c r="H69" t="s">
        <v>250</v>
      </c>
      <c r="I69" t="s">
        <v>633</v>
      </c>
      <c r="J69" s="39">
        <f t="shared" si="2"/>
        <v>0</v>
      </c>
      <c r="K69" s="40">
        <f t="shared" si="3"/>
        <v>0</v>
      </c>
    </row>
    <row r="70" spans="1:11">
      <c r="A70" s="37">
        <v>43836</v>
      </c>
      <c r="B70" t="str">
        <f t="shared" si="0"/>
        <v>lunes</v>
      </c>
      <c r="C70" s="38">
        <v>0.25</v>
      </c>
      <c r="D70" s="38">
        <v>0.63</v>
      </c>
      <c r="E70" s="38">
        <f t="shared" si="1"/>
        <v>0.38</v>
      </c>
      <c r="F70" t="s">
        <v>711</v>
      </c>
      <c r="G70" t="s">
        <v>712</v>
      </c>
      <c r="H70" t="s">
        <v>255</v>
      </c>
      <c r="I70" t="s">
        <v>630</v>
      </c>
      <c r="J70" s="39">
        <f t="shared" si="2"/>
        <v>1</v>
      </c>
      <c r="K70" s="40">
        <f t="shared" si="3"/>
        <v>25</v>
      </c>
    </row>
    <row r="71" spans="1:11">
      <c r="A71" s="37">
        <v>43836</v>
      </c>
      <c r="B71" t="str">
        <f t="shared" ref="B71:B134" si="4">TEXT(A71,"dddd")</f>
        <v>lunes</v>
      </c>
      <c r="C71" s="38">
        <v>0.26</v>
      </c>
      <c r="D71" s="38">
        <v>0.57000000000000006</v>
      </c>
      <c r="E71" s="38">
        <f t="shared" ref="E71:E134" si="5">D71-C71</f>
        <v>0.31000000000000005</v>
      </c>
      <c r="F71" t="s">
        <v>613</v>
      </c>
      <c r="G71" t="s">
        <v>614</v>
      </c>
      <c r="H71" t="s">
        <v>244</v>
      </c>
      <c r="I71" t="s">
        <v>607</v>
      </c>
      <c r="J71" s="39">
        <f t="shared" ref="J71:J134" si="6">IF(HOUR(E71)&gt;8,HOUR(E71)-8,0)</f>
        <v>0</v>
      </c>
      <c r="K71" s="40">
        <f t="shared" ref="K71:K134" si="7">J71*25</f>
        <v>0</v>
      </c>
    </row>
    <row r="72" spans="1:11">
      <c r="A72" s="37">
        <v>43836</v>
      </c>
      <c r="B72" t="str">
        <f t="shared" si="4"/>
        <v>lunes</v>
      </c>
      <c r="C72" s="38">
        <v>0.26</v>
      </c>
      <c r="D72" s="38">
        <v>0.73</v>
      </c>
      <c r="E72" s="38">
        <f t="shared" si="5"/>
        <v>0.47</v>
      </c>
      <c r="F72" t="s">
        <v>675</v>
      </c>
      <c r="G72" t="s">
        <v>676</v>
      </c>
      <c r="H72" t="s">
        <v>617</v>
      </c>
      <c r="I72" t="s">
        <v>610</v>
      </c>
      <c r="J72" s="39">
        <f t="shared" si="6"/>
        <v>3</v>
      </c>
      <c r="K72" s="40">
        <f t="shared" si="7"/>
        <v>75</v>
      </c>
    </row>
    <row r="73" spans="1:11">
      <c r="A73" s="37">
        <v>43836</v>
      </c>
      <c r="B73" t="str">
        <f t="shared" si="4"/>
        <v>lunes</v>
      </c>
      <c r="C73" s="38">
        <v>0.28000000000000003</v>
      </c>
      <c r="D73" s="38">
        <v>0.59000000000000008</v>
      </c>
      <c r="E73" s="38">
        <f t="shared" si="5"/>
        <v>0.31000000000000005</v>
      </c>
      <c r="F73" t="s">
        <v>713</v>
      </c>
      <c r="G73" t="s">
        <v>714</v>
      </c>
      <c r="H73" t="s">
        <v>244</v>
      </c>
      <c r="I73" t="s">
        <v>630</v>
      </c>
      <c r="J73" s="39">
        <f t="shared" si="6"/>
        <v>0</v>
      </c>
      <c r="K73" s="40">
        <f t="shared" si="7"/>
        <v>0</v>
      </c>
    </row>
    <row r="74" spans="1:11">
      <c r="A74" s="37">
        <v>43836</v>
      </c>
      <c r="B74" t="str">
        <f t="shared" si="4"/>
        <v>lunes</v>
      </c>
      <c r="C74" s="38">
        <v>0.28000000000000003</v>
      </c>
      <c r="D74" s="38">
        <v>0.62000000000000011</v>
      </c>
      <c r="E74" s="38">
        <f t="shared" si="5"/>
        <v>0.34000000000000008</v>
      </c>
      <c r="F74" t="s">
        <v>715</v>
      </c>
      <c r="G74" t="s">
        <v>716</v>
      </c>
      <c r="H74" t="s">
        <v>601</v>
      </c>
      <c r="I74" t="s">
        <v>633</v>
      </c>
      <c r="J74" s="39">
        <f t="shared" si="6"/>
        <v>0</v>
      </c>
      <c r="K74" s="40">
        <f t="shared" si="7"/>
        <v>0</v>
      </c>
    </row>
    <row r="75" spans="1:11">
      <c r="A75" s="37">
        <v>43836</v>
      </c>
      <c r="B75" t="str">
        <f t="shared" si="4"/>
        <v>lunes</v>
      </c>
      <c r="C75" s="38">
        <v>0.28000000000000003</v>
      </c>
      <c r="D75" s="38">
        <v>0.77</v>
      </c>
      <c r="E75" s="38">
        <f t="shared" si="5"/>
        <v>0.49</v>
      </c>
      <c r="F75" t="s">
        <v>628</v>
      </c>
      <c r="G75" t="s">
        <v>629</v>
      </c>
      <c r="H75" t="s">
        <v>617</v>
      </c>
      <c r="I75" t="s">
        <v>630</v>
      </c>
      <c r="J75" s="39">
        <f t="shared" si="6"/>
        <v>3</v>
      </c>
      <c r="K75" s="40">
        <f t="shared" si="7"/>
        <v>75</v>
      </c>
    </row>
    <row r="76" spans="1:11">
      <c r="A76" s="37">
        <v>43836</v>
      </c>
      <c r="B76" t="str">
        <f t="shared" si="4"/>
        <v>lunes</v>
      </c>
      <c r="C76" s="38">
        <v>0.28000000000000003</v>
      </c>
      <c r="D76" s="38">
        <v>0.76</v>
      </c>
      <c r="E76" s="38">
        <f t="shared" si="5"/>
        <v>0.48</v>
      </c>
      <c r="F76" t="s">
        <v>642</v>
      </c>
      <c r="G76" t="s">
        <v>643</v>
      </c>
      <c r="H76" t="s">
        <v>255</v>
      </c>
      <c r="I76" t="s">
        <v>299</v>
      </c>
      <c r="J76" s="39">
        <f t="shared" si="6"/>
        <v>3</v>
      </c>
      <c r="K76" s="40">
        <f t="shared" si="7"/>
        <v>75</v>
      </c>
    </row>
    <row r="77" spans="1:11">
      <c r="A77" s="37">
        <v>43836</v>
      </c>
      <c r="B77" t="str">
        <f t="shared" si="4"/>
        <v>lunes</v>
      </c>
      <c r="C77" s="38">
        <v>0.28999999999999998</v>
      </c>
      <c r="D77" s="38">
        <v>0.6399999999999999</v>
      </c>
      <c r="E77" s="38">
        <f t="shared" si="5"/>
        <v>0.34999999999999992</v>
      </c>
      <c r="F77" t="s">
        <v>669</v>
      </c>
      <c r="G77" t="s">
        <v>670</v>
      </c>
      <c r="H77" t="s">
        <v>255</v>
      </c>
      <c r="I77" t="s">
        <v>610</v>
      </c>
      <c r="J77" s="39">
        <f t="shared" si="6"/>
        <v>0</v>
      </c>
      <c r="K77" s="40">
        <f t="shared" si="7"/>
        <v>0</v>
      </c>
    </row>
    <row r="78" spans="1:11">
      <c r="A78" s="37">
        <v>43836</v>
      </c>
      <c r="B78" t="str">
        <f t="shared" si="4"/>
        <v>lunes</v>
      </c>
      <c r="C78" s="38">
        <v>0.3</v>
      </c>
      <c r="D78" s="38">
        <v>0.72</v>
      </c>
      <c r="E78" s="38">
        <f t="shared" si="5"/>
        <v>0.42</v>
      </c>
      <c r="F78" t="s">
        <v>659</v>
      </c>
      <c r="G78" t="s">
        <v>660</v>
      </c>
      <c r="H78" t="s">
        <v>250</v>
      </c>
      <c r="I78" t="s">
        <v>618</v>
      </c>
      <c r="J78" s="39">
        <f t="shared" si="6"/>
        <v>2</v>
      </c>
      <c r="K78" s="40">
        <f t="shared" si="7"/>
        <v>50</v>
      </c>
    </row>
    <row r="79" spans="1:11">
      <c r="A79" s="37">
        <v>43836</v>
      </c>
      <c r="B79" t="str">
        <f t="shared" si="4"/>
        <v>lunes</v>
      </c>
      <c r="C79" s="38">
        <v>0.3</v>
      </c>
      <c r="D79" s="38">
        <v>0.63</v>
      </c>
      <c r="E79" s="38">
        <f t="shared" si="5"/>
        <v>0.33</v>
      </c>
      <c r="F79" t="s">
        <v>661</v>
      </c>
      <c r="G79" t="s">
        <v>662</v>
      </c>
      <c r="H79" t="s">
        <v>617</v>
      </c>
      <c r="I79" t="s">
        <v>299</v>
      </c>
      <c r="J79" s="39">
        <f t="shared" si="6"/>
        <v>0</v>
      </c>
      <c r="K79" s="40">
        <f t="shared" si="7"/>
        <v>0</v>
      </c>
    </row>
    <row r="80" spans="1:11">
      <c r="A80" s="37">
        <v>43836</v>
      </c>
      <c r="B80" t="str">
        <f t="shared" si="4"/>
        <v>lunes</v>
      </c>
      <c r="C80" s="38">
        <v>0.3</v>
      </c>
      <c r="D80" s="38">
        <v>0.58000000000000007</v>
      </c>
      <c r="E80" s="38">
        <f t="shared" si="5"/>
        <v>0.28000000000000008</v>
      </c>
      <c r="F80" t="s">
        <v>707</v>
      </c>
      <c r="G80" t="s">
        <v>708</v>
      </c>
      <c r="H80" t="s">
        <v>250</v>
      </c>
      <c r="I80" t="s">
        <v>630</v>
      </c>
      <c r="J80" s="39">
        <f t="shared" si="6"/>
        <v>0</v>
      </c>
      <c r="K80" s="40">
        <f t="shared" si="7"/>
        <v>0</v>
      </c>
    </row>
    <row r="81" spans="1:11">
      <c r="A81" s="37">
        <v>43836</v>
      </c>
      <c r="B81" t="str">
        <f t="shared" si="4"/>
        <v>lunes</v>
      </c>
      <c r="C81" s="38">
        <v>0.33</v>
      </c>
      <c r="D81" s="38">
        <v>0.81</v>
      </c>
      <c r="E81" s="38">
        <f t="shared" si="5"/>
        <v>0.48000000000000004</v>
      </c>
      <c r="F81" t="s">
        <v>717</v>
      </c>
      <c r="G81" t="s">
        <v>718</v>
      </c>
      <c r="H81" t="s">
        <v>617</v>
      </c>
      <c r="I81" t="s">
        <v>607</v>
      </c>
      <c r="J81" s="39">
        <f t="shared" si="6"/>
        <v>3</v>
      </c>
      <c r="K81" s="40">
        <f t="shared" si="7"/>
        <v>75</v>
      </c>
    </row>
    <row r="82" spans="1:11">
      <c r="A82" s="37">
        <v>43836</v>
      </c>
      <c r="B82" t="str">
        <f t="shared" si="4"/>
        <v>lunes</v>
      </c>
      <c r="C82" s="38">
        <v>0.33</v>
      </c>
      <c r="D82" s="38">
        <v>0.79</v>
      </c>
      <c r="E82" s="38">
        <f t="shared" si="5"/>
        <v>0.46</v>
      </c>
      <c r="F82" t="s">
        <v>719</v>
      </c>
      <c r="G82" t="s">
        <v>720</v>
      </c>
      <c r="H82" t="s">
        <v>617</v>
      </c>
      <c r="I82" t="s">
        <v>610</v>
      </c>
      <c r="J82" s="39">
        <f t="shared" si="6"/>
        <v>3</v>
      </c>
      <c r="K82" s="40">
        <f t="shared" si="7"/>
        <v>75</v>
      </c>
    </row>
    <row r="83" spans="1:11">
      <c r="A83" s="37">
        <v>43836</v>
      </c>
      <c r="B83" t="str">
        <f t="shared" si="4"/>
        <v>lunes</v>
      </c>
      <c r="C83" s="38">
        <v>0.34</v>
      </c>
      <c r="D83" s="38">
        <v>0.75</v>
      </c>
      <c r="E83" s="38">
        <f t="shared" si="5"/>
        <v>0.41</v>
      </c>
      <c r="F83" t="s">
        <v>656</v>
      </c>
      <c r="G83" t="s">
        <v>657</v>
      </c>
      <c r="H83" t="s">
        <v>244</v>
      </c>
      <c r="I83" t="s">
        <v>658</v>
      </c>
      <c r="J83" s="39">
        <f t="shared" si="6"/>
        <v>1</v>
      </c>
      <c r="K83" s="40">
        <f t="shared" si="7"/>
        <v>25</v>
      </c>
    </row>
    <row r="84" spans="1:11">
      <c r="A84" s="37">
        <v>43836</v>
      </c>
      <c r="B84" t="str">
        <f t="shared" si="4"/>
        <v>lunes</v>
      </c>
      <c r="C84" s="38">
        <v>0.34</v>
      </c>
      <c r="D84" s="38">
        <v>0.83000000000000007</v>
      </c>
      <c r="E84" s="38">
        <f t="shared" si="5"/>
        <v>0.49000000000000005</v>
      </c>
      <c r="F84" t="s">
        <v>721</v>
      </c>
      <c r="G84" t="s">
        <v>722</v>
      </c>
      <c r="H84" t="s">
        <v>601</v>
      </c>
      <c r="I84" t="s">
        <v>630</v>
      </c>
      <c r="J84" s="39">
        <f t="shared" si="6"/>
        <v>3</v>
      </c>
      <c r="K84" s="40">
        <f t="shared" si="7"/>
        <v>75</v>
      </c>
    </row>
    <row r="85" spans="1:11">
      <c r="A85" s="37">
        <v>43836</v>
      </c>
      <c r="B85" t="str">
        <f t="shared" si="4"/>
        <v>lunes</v>
      </c>
      <c r="C85" s="38">
        <v>0.35</v>
      </c>
      <c r="D85" s="38">
        <v>0.64999999999999991</v>
      </c>
      <c r="E85" s="38">
        <f t="shared" si="5"/>
        <v>0.29999999999999993</v>
      </c>
      <c r="F85" t="s">
        <v>723</v>
      </c>
      <c r="G85" t="s">
        <v>724</v>
      </c>
      <c r="H85" t="s">
        <v>250</v>
      </c>
      <c r="I85" t="s">
        <v>607</v>
      </c>
      <c r="J85" s="39">
        <f t="shared" si="6"/>
        <v>0</v>
      </c>
      <c r="K85" s="40">
        <f t="shared" si="7"/>
        <v>0</v>
      </c>
    </row>
    <row r="86" spans="1:11">
      <c r="A86" s="37">
        <v>43836</v>
      </c>
      <c r="B86" t="str">
        <f t="shared" si="4"/>
        <v>lunes</v>
      </c>
      <c r="C86" s="38">
        <v>0.36</v>
      </c>
      <c r="D86" s="38">
        <v>0.74</v>
      </c>
      <c r="E86" s="38">
        <f t="shared" si="5"/>
        <v>0.38</v>
      </c>
      <c r="F86" t="s">
        <v>725</v>
      </c>
      <c r="G86" t="s">
        <v>726</v>
      </c>
      <c r="H86" t="s">
        <v>244</v>
      </c>
      <c r="I86" t="s">
        <v>618</v>
      </c>
      <c r="J86" s="39">
        <f t="shared" si="6"/>
        <v>1</v>
      </c>
      <c r="K86" s="40">
        <f t="shared" si="7"/>
        <v>25</v>
      </c>
    </row>
    <row r="87" spans="1:11">
      <c r="A87" s="37">
        <v>43836</v>
      </c>
      <c r="B87" t="str">
        <f t="shared" si="4"/>
        <v>lunes</v>
      </c>
      <c r="C87" s="38">
        <v>0.37</v>
      </c>
      <c r="D87" s="38">
        <v>0.66999999999999993</v>
      </c>
      <c r="E87" s="38">
        <f t="shared" si="5"/>
        <v>0.29999999999999993</v>
      </c>
      <c r="F87" t="s">
        <v>717</v>
      </c>
      <c r="G87" t="s">
        <v>718</v>
      </c>
      <c r="H87" t="s">
        <v>617</v>
      </c>
      <c r="I87" t="s">
        <v>607</v>
      </c>
      <c r="J87" s="39">
        <f t="shared" si="6"/>
        <v>0</v>
      </c>
      <c r="K87" s="40">
        <f t="shared" si="7"/>
        <v>0</v>
      </c>
    </row>
    <row r="88" spans="1:11">
      <c r="A88" s="37">
        <v>43837</v>
      </c>
      <c r="B88" t="str">
        <f t="shared" si="4"/>
        <v>martes</v>
      </c>
      <c r="C88" s="38">
        <v>0.25</v>
      </c>
      <c r="D88" s="38">
        <v>0.58000000000000007</v>
      </c>
      <c r="E88" s="38">
        <f t="shared" si="5"/>
        <v>0.33000000000000007</v>
      </c>
      <c r="F88" t="s">
        <v>703</v>
      </c>
      <c r="G88" t="s">
        <v>704</v>
      </c>
      <c r="H88" t="s">
        <v>250</v>
      </c>
      <c r="I88" t="s">
        <v>618</v>
      </c>
      <c r="J88" s="39">
        <f t="shared" si="6"/>
        <v>0</v>
      </c>
      <c r="K88" s="40">
        <f t="shared" si="7"/>
        <v>0</v>
      </c>
    </row>
    <row r="89" spans="1:11">
      <c r="A89" s="37">
        <v>43837</v>
      </c>
      <c r="B89" t="str">
        <f t="shared" si="4"/>
        <v>martes</v>
      </c>
      <c r="C89" s="38">
        <v>0.26</v>
      </c>
      <c r="D89" s="38">
        <v>0.51</v>
      </c>
      <c r="E89" s="38">
        <f t="shared" si="5"/>
        <v>0.25</v>
      </c>
      <c r="F89" t="s">
        <v>705</v>
      </c>
      <c r="G89" t="s">
        <v>706</v>
      </c>
      <c r="H89" t="s">
        <v>623</v>
      </c>
      <c r="I89" t="s">
        <v>630</v>
      </c>
      <c r="J89" s="39">
        <f t="shared" si="6"/>
        <v>0</v>
      </c>
      <c r="K89" s="40">
        <f t="shared" si="7"/>
        <v>0</v>
      </c>
    </row>
    <row r="90" spans="1:11">
      <c r="A90" s="37">
        <v>43837</v>
      </c>
      <c r="B90" t="str">
        <f t="shared" si="4"/>
        <v>martes</v>
      </c>
      <c r="C90" s="38">
        <v>0.27</v>
      </c>
      <c r="D90" s="38">
        <v>0.72</v>
      </c>
      <c r="E90" s="38">
        <f t="shared" si="5"/>
        <v>0.44999999999999996</v>
      </c>
      <c r="F90" t="s">
        <v>652</v>
      </c>
      <c r="G90" t="s">
        <v>653</v>
      </c>
      <c r="H90" t="s">
        <v>244</v>
      </c>
      <c r="I90" t="s">
        <v>610</v>
      </c>
      <c r="J90" s="39">
        <f t="shared" si="6"/>
        <v>2</v>
      </c>
      <c r="K90" s="40">
        <f t="shared" si="7"/>
        <v>50</v>
      </c>
    </row>
    <row r="91" spans="1:11">
      <c r="A91" s="37">
        <v>43837</v>
      </c>
      <c r="B91" t="str">
        <f t="shared" si="4"/>
        <v>martes</v>
      </c>
      <c r="C91" s="38">
        <v>0.27</v>
      </c>
      <c r="D91" s="38">
        <v>0.57000000000000006</v>
      </c>
      <c r="E91" s="38">
        <f t="shared" si="5"/>
        <v>0.30000000000000004</v>
      </c>
      <c r="F91" t="s">
        <v>727</v>
      </c>
      <c r="G91" t="s">
        <v>728</v>
      </c>
      <c r="H91" t="s">
        <v>250</v>
      </c>
      <c r="I91" t="s">
        <v>602</v>
      </c>
      <c r="J91" s="39">
        <f t="shared" si="6"/>
        <v>0</v>
      </c>
      <c r="K91" s="40">
        <f t="shared" si="7"/>
        <v>0</v>
      </c>
    </row>
    <row r="92" spans="1:11">
      <c r="A92" s="37">
        <v>43837</v>
      </c>
      <c r="B92" t="str">
        <f t="shared" si="4"/>
        <v>martes</v>
      </c>
      <c r="C92" s="38">
        <v>0.28000000000000003</v>
      </c>
      <c r="D92" s="38">
        <v>0.64</v>
      </c>
      <c r="E92" s="38">
        <f t="shared" si="5"/>
        <v>0.36</v>
      </c>
      <c r="F92" t="s">
        <v>729</v>
      </c>
      <c r="G92" t="s">
        <v>730</v>
      </c>
      <c r="H92" t="s">
        <v>623</v>
      </c>
      <c r="I92" t="s">
        <v>299</v>
      </c>
      <c r="J92" s="39">
        <f t="shared" si="6"/>
        <v>0</v>
      </c>
      <c r="K92" s="40">
        <f t="shared" si="7"/>
        <v>0</v>
      </c>
    </row>
    <row r="93" spans="1:11">
      <c r="A93" s="37">
        <v>43837</v>
      </c>
      <c r="B93" t="str">
        <f t="shared" si="4"/>
        <v>martes</v>
      </c>
      <c r="C93" s="38">
        <v>0.28999999999999998</v>
      </c>
      <c r="D93" s="38">
        <v>0.57000000000000006</v>
      </c>
      <c r="E93" s="38">
        <f t="shared" si="5"/>
        <v>0.28000000000000008</v>
      </c>
      <c r="F93" t="s">
        <v>701</v>
      </c>
      <c r="G93" t="s">
        <v>702</v>
      </c>
      <c r="H93" t="s">
        <v>601</v>
      </c>
      <c r="I93" t="s">
        <v>633</v>
      </c>
      <c r="J93" s="39">
        <f t="shared" si="6"/>
        <v>0</v>
      </c>
      <c r="K93" s="40">
        <f t="shared" si="7"/>
        <v>0</v>
      </c>
    </row>
    <row r="94" spans="1:11">
      <c r="A94" s="37">
        <v>43837</v>
      </c>
      <c r="B94" t="str">
        <f t="shared" si="4"/>
        <v>martes</v>
      </c>
      <c r="C94" s="38">
        <v>0.28999999999999998</v>
      </c>
      <c r="D94" s="38">
        <v>0.74</v>
      </c>
      <c r="E94" s="38">
        <f t="shared" si="5"/>
        <v>0.45</v>
      </c>
      <c r="F94" t="s">
        <v>663</v>
      </c>
      <c r="G94" t="s">
        <v>664</v>
      </c>
      <c r="H94" t="s">
        <v>623</v>
      </c>
      <c r="I94" t="s">
        <v>607</v>
      </c>
      <c r="J94" s="39">
        <f t="shared" si="6"/>
        <v>2</v>
      </c>
      <c r="K94" s="40">
        <f t="shared" si="7"/>
        <v>50</v>
      </c>
    </row>
    <row r="95" spans="1:11">
      <c r="A95" s="37">
        <v>43837</v>
      </c>
      <c r="B95" t="str">
        <f t="shared" si="4"/>
        <v>martes</v>
      </c>
      <c r="C95" s="38">
        <v>0.28999999999999998</v>
      </c>
      <c r="D95" s="38">
        <v>0.79</v>
      </c>
      <c r="E95" s="38">
        <f t="shared" si="5"/>
        <v>0.5</v>
      </c>
      <c r="F95" t="s">
        <v>731</v>
      </c>
      <c r="G95" t="s">
        <v>732</v>
      </c>
      <c r="H95" t="s">
        <v>601</v>
      </c>
      <c r="I95" t="s">
        <v>630</v>
      </c>
      <c r="J95" s="39">
        <f t="shared" si="6"/>
        <v>4</v>
      </c>
      <c r="K95" s="40">
        <f t="shared" si="7"/>
        <v>100</v>
      </c>
    </row>
    <row r="96" spans="1:11">
      <c r="A96" s="37">
        <v>43837</v>
      </c>
      <c r="B96" t="str">
        <f t="shared" si="4"/>
        <v>martes</v>
      </c>
      <c r="C96" s="38">
        <v>0.3</v>
      </c>
      <c r="D96" s="38">
        <v>0.76</v>
      </c>
      <c r="E96" s="38">
        <f t="shared" si="5"/>
        <v>0.46</v>
      </c>
      <c r="F96" t="s">
        <v>691</v>
      </c>
      <c r="G96" t="s">
        <v>692</v>
      </c>
      <c r="H96" t="s">
        <v>244</v>
      </c>
      <c r="I96" t="s">
        <v>602</v>
      </c>
      <c r="J96" s="39">
        <f t="shared" si="6"/>
        <v>3</v>
      </c>
      <c r="K96" s="40">
        <f t="shared" si="7"/>
        <v>75</v>
      </c>
    </row>
    <row r="97" spans="1:11">
      <c r="A97" s="37">
        <v>43837</v>
      </c>
      <c r="B97" t="str">
        <f t="shared" si="4"/>
        <v>martes</v>
      </c>
      <c r="C97" s="38">
        <v>0.31</v>
      </c>
      <c r="D97" s="38">
        <v>0.66999999999999993</v>
      </c>
      <c r="E97" s="38">
        <f t="shared" si="5"/>
        <v>0.35999999999999993</v>
      </c>
      <c r="F97" t="s">
        <v>648</v>
      </c>
      <c r="G97" t="s">
        <v>649</v>
      </c>
      <c r="H97" t="s">
        <v>250</v>
      </c>
      <c r="I97" t="s">
        <v>607</v>
      </c>
      <c r="J97" s="39">
        <f t="shared" si="6"/>
        <v>0</v>
      </c>
      <c r="K97" s="40">
        <f t="shared" si="7"/>
        <v>0</v>
      </c>
    </row>
    <row r="98" spans="1:11">
      <c r="A98" s="37">
        <v>43837</v>
      </c>
      <c r="B98" t="str">
        <f t="shared" si="4"/>
        <v>martes</v>
      </c>
      <c r="C98" s="38">
        <v>0.31</v>
      </c>
      <c r="D98" s="38">
        <v>0.81</v>
      </c>
      <c r="E98" s="38">
        <f t="shared" si="5"/>
        <v>0.5</v>
      </c>
      <c r="F98" t="s">
        <v>733</v>
      </c>
      <c r="G98" t="s">
        <v>734</v>
      </c>
      <c r="H98" t="s">
        <v>244</v>
      </c>
      <c r="I98" t="s">
        <v>610</v>
      </c>
      <c r="J98" s="39">
        <f t="shared" si="6"/>
        <v>4</v>
      </c>
      <c r="K98" s="40">
        <f t="shared" si="7"/>
        <v>100</v>
      </c>
    </row>
    <row r="99" spans="1:11">
      <c r="A99" s="37">
        <v>43837</v>
      </c>
      <c r="B99" t="str">
        <f t="shared" si="4"/>
        <v>martes</v>
      </c>
      <c r="C99" s="38">
        <v>0.34</v>
      </c>
      <c r="D99" s="38">
        <v>0.67</v>
      </c>
      <c r="E99" s="38">
        <f t="shared" si="5"/>
        <v>0.33</v>
      </c>
      <c r="F99" t="s">
        <v>711</v>
      </c>
      <c r="G99" t="s">
        <v>712</v>
      </c>
      <c r="H99" t="s">
        <v>255</v>
      </c>
      <c r="I99" t="s">
        <v>630</v>
      </c>
      <c r="J99" s="39">
        <f t="shared" si="6"/>
        <v>0</v>
      </c>
      <c r="K99" s="40">
        <f t="shared" si="7"/>
        <v>0</v>
      </c>
    </row>
    <row r="100" spans="1:11">
      <c r="A100" s="37">
        <v>43837</v>
      </c>
      <c r="B100" t="str">
        <f t="shared" si="4"/>
        <v>martes</v>
      </c>
      <c r="C100" s="38">
        <v>0.34</v>
      </c>
      <c r="D100" s="38">
        <v>0.67</v>
      </c>
      <c r="E100" s="38">
        <f t="shared" si="5"/>
        <v>0.33</v>
      </c>
      <c r="F100" t="s">
        <v>735</v>
      </c>
      <c r="G100" t="s">
        <v>736</v>
      </c>
      <c r="H100" t="s">
        <v>601</v>
      </c>
      <c r="I100" t="s">
        <v>299</v>
      </c>
      <c r="J100" s="39">
        <f t="shared" si="6"/>
        <v>0</v>
      </c>
      <c r="K100" s="40">
        <f t="shared" si="7"/>
        <v>0</v>
      </c>
    </row>
    <row r="101" spans="1:11">
      <c r="A101" s="37">
        <v>43838</v>
      </c>
      <c r="B101" t="str">
        <f t="shared" si="4"/>
        <v>miércoles</v>
      </c>
      <c r="C101" s="38">
        <v>0.25</v>
      </c>
      <c r="D101" s="38">
        <v>0.71</v>
      </c>
      <c r="E101" s="38">
        <f t="shared" si="5"/>
        <v>0.45999999999999996</v>
      </c>
      <c r="F101" t="s">
        <v>621</v>
      </c>
      <c r="G101" t="s">
        <v>622</v>
      </c>
      <c r="H101" t="s">
        <v>623</v>
      </c>
      <c r="I101" t="s">
        <v>618</v>
      </c>
      <c r="J101" s="39">
        <f t="shared" si="6"/>
        <v>3</v>
      </c>
      <c r="K101" s="40">
        <f t="shared" si="7"/>
        <v>75</v>
      </c>
    </row>
    <row r="102" spans="1:11">
      <c r="A102" s="37">
        <v>43838</v>
      </c>
      <c r="B102" t="str">
        <f t="shared" si="4"/>
        <v>miércoles</v>
      </c>
      <c r="C102" s="38">
        <v>0.26</v>
      </c>
      <c r="D102" s="38">
        <v>0.75</v>
      </c>
      <c r="E102" s="38">
        <f t="shared" si="5"/>
        <v>0.49</v>
      </c>
      <c r="F102" t="s">
        <v>603</v>
      </c>
      <c r="G102" t="s">
        <v>604</v>
      </c>
      <c r="H102" t="s">
        <v>601</v>
      </c>
      <c r="I102" t="s">
        <v>299</v>
      </c>
      <c r="J102" s="39">
        <f t="shared" si="6"/>
        <v>3</v>
      </c>
      <c r="K102" s="40">
        <f t="shared" si="7"/>
        <v>75</v>
      </c>
    </row>
    <row r="103" spans="1:11">
      <c r="A103" s="37">
        <v>43838</v>
      </c>
      <c r="B103" t="str">
        <f t="shared" si="4"/>
        <v>miércoles</v>
      </c>
      <c r="C103" s="38">
        <v>0.27</v>
      </c>
      <c r="D103" s="38">
        <v>0.54</v>
      </c>
      <c r="E103" s="38">
        <f t="shared" si="5"/>
        <v>0.27</v>
      </c>
      <c r="F103" t="s">
        <v>737</v>
      </c>
      <c r="G103" t="s">
        <v>738</v>
      </c>
      <c r="H103" t="s">
        <v>250</v>
      </c>
      <c r="I103" t="s">
        <v>630</v>
      </c>
      <c r="J103" s="39">
        <f t="shared" si="6"/>
        <v>0</v>
      </c>
      <c r="K103" s="40">
        <f t="shared" si="7"/>
        <v>0</v>
      </c>
    </row>
    <row r="104" spans="1:11">
      <c r="A104" s="37">
        <v>43838</v>
      </c>
      <c r="B104" t="str">
        <f t="shared" si="4"/>
        <v>miércoles</v>
      </c>
      <c r="C104" s="38">
        <v>0.28000000000000003</v>
      </c>
      <c r="D104" s="38">
        <v>0.57000000000000006</v>
      </c>
      <c r="E104" s="38">
        <f t="shared" si="5"/>
        <v>0.29000000000000004</v>
      </c>
      <c r="F104" t="s">
        <v>739</v>
      </c>
      <c r="G104" t="s">
        <v>740</v>
      </c>
      <c r="H104" t="s">
        <v>255</v>
      </c>
      <c r="I104" t="s">
        <v>658</v>
      </c>
      <c r="J104" s="39">
        <f t="shared" si="6"/>
        <v>0</v>
      </c>
      <c r="K104" s="40">
        <f t="shared" si="7"/>
        <v>0</v>
      </c>
    </row>
    <row r="105" spans="1:11">
      <c r="A105" s="37">
        <v>43838</v>
      </c>
      <c r="B105" t="str">
        <f t="shared" si="4"/>
        <v>miércoles</v>
      </c>
      <c r="C105" s="38">
        <v>0.28999999999999998</v>
      </c>
      <c r="D105" s="38">
        <v>0.63</v>
      </c>
      <c r="E105" s="38">
        <f t="shared" si="5"/>
        <v>0.34</v>
      </c>
      <c r="F105" t="s">
        <v>741</v>
      </c>
      <c r="G105" t="s">
        <v>742</v>
      </c>
      <c r="H105" t="s">
        <v>244</v>
      </c>
      <c r="I105" t="s">
        <v>658</v>
      </c>
      <c r="J105" s="39">
        <f t="shared" si="6"/>
        <v>0</v>
      </c>
      <c r="K105" s="40">
        <f t="shared" si="7"/>
        <v>0</v>
      </c>
    </row>
    <row r="106" spans="1:11">
      <c r="A106" s="37">
        <v>43838</v>
      </c>
      <c r="B106" t="str">
        <f t="shared" si="4"/>
        <v>miércoles</v>
      </c>
      <c r="C106" s="38">
        <v>0.3</v>
      </c>
      <c r="D106" s="38">
        <v>0.64999999999999991</v>
      </c>
      <c r="E106" s="38">
        <f t="shared" si="5"/>
        <v>0.34999999999999992</v>
      </c>
      <c r="F106" t="s">
        <v>693</v>
      </c>
      <c r="G106" t="s">
        <v>694</v>
      </c>
      <c r="H106" t="s">
        <v>601</v>
      </c>
      <c r="I106" t="s">
        <v>299</v>
      </c>
      <c r="J106" s="39">
        <f t="shared" si="6"/>
        <v>0</v>
      </c>
      <c r="K106" s="40">
        <f t="shared" si="7"/>
        <v>0</v>
      </c>
    </row>
    <row r="107" spans="1:11">
      <c r="A107" s="37">
        <v>43838</v>
      </c>
      <c r="B107" t="str">
        <f t="shared" si="4"/>
        <v>miércoles</v>
      </c>
      <c r="C107" s="38">
        <v>0.31</v>
      </c>
      <c r="D107" s="38">
        <v>0.69</v>
      </c>
      <c r="E107" s="38">
        <f t="shared" si="5"/>
        <v>0.37999999999999995</v>
      </c>
      <c r="F107" t="s">
        <v>663</v>
      </c>
      <c r="G107" t="s">
        <v>664</v>
      </c>
      <c r="H107" t="s">
        <v>623</v>
      </c>
      <c r="I107" t="s">
        <v>607</v>
      </c>
      <c r="J107" s="39">
        <f t="shared" si="6"/>
        <v>1</v>
      </c>
      <c r="K107" s="40">
        <f t="shared" si="7"/>
        <v>25</v>
      </c>
    </row>
    <row r="108" spans="1:11">
      <c r="A108" s="37">
        <v>43838</v>
      </c>
      <c r="B108" t="str">
        <f t="shared" si="4"/>
        <v>miércoles</v>
      </c>
      <c r="C108" s="38">
        <v>0.31</v>
      </c>
      <c r="D108" s="38">
        <v>0.69</v>
      </c>
      <c r="E108" s="38">
        <f t="shared" si="5"/>
        <v>0.37999999999999995</v>
      </c>
      <c r="F108" t="s">
        <v>663</v>
      </c>
      <c r="G108" t="s">
        <v>664</v>
      </c>
      <c r="H108" t="s">
        <v>623</v>
      </c>
      <c r="I108" t="s">
        <v>607</v>
      </c>
      <c r="J108" s="39">
        <f t="shared" si="6"/>
        <v>1</v>
      </c>
      <c r="K108" s="40">
        <f t="shared" si="7"/>
        <v>25</v>
      </c>
    </row>
    <row r="109" spans="1:11">
      <c r="A109" s="37">
        <v>43838</v>
      </c>
      <c r="B109" t="str">
        <f t="shared" si="4"/>
        <v>miércoles</v>
      </c>
      <c r="C109" s="38">
        <v>0.33</v>
      </c>
      <c r="D109" s="38">
        <v>0.82000000000000006</v>
      </c>
      <c r="E109" s="38">
        <f t="shared" si="5"/>
        <v>0.49000000000000005</v>
      </c>
      <c r="F109" t="s">
        <v>743</v>
      </c>
      <c r="G109" t="s">
        <v>744</v>
      </c>
      <c r="H109" t="s">
        <v>255</v>
      </c>
      <c r="I109" t="s">
        <v>658</v>
      </c>
      <c r="J109" s="39">
        <f t="shared" si="6"/>
        <v>3</v>
      </c>
      <c r="K109" s="40">
        <f t="shared" si="7"/>
        <v>75</v>
      </c>
    </row>
    <row r="110" spans="1:11">
      <c r="A110" s="37">
        <v>43838</v>
      </c>
      <c r="B110" t="str">
        <f t="shared" si="4"/>
        <v>miércoles</v>
      </c>
      <c r="C110" s="38">
        <v>0.34</v>
      </c>
      <c r="D110" s="38">
        <v>0.63</v>
      </c>
      <c r="E110" s="38">
        <f t="shared" si="5"/>
        <v>0.28999999999999998</v>
      </c>
      <c r="F110" t="s">
        <v>745</v>
      </c>
      <c r="G110" t="s">
        <v>746</v>
      </c>
      <c r="H110" t="s">
        <v>601</v>
      </c>
      <c r="I110" t="s">
        <v>633</v>
      </c>
      <c r="J110" s="39">
        <f t="shared" si="6"/>
        <v>0</v>
      </c>
      <c r="K110" s="40">
        <f t="shared" si="7"/>
        <v>0</v>
      </c>
    </row>
    <row r="111" spans="1:11">
      <c r="A111" s="37">
        <v>43838</v>
      </c>
      <c r="B111" t="str">
        <f t="shared" si="4"/>
        <v>miércoles</v>
      </c>
      <c r="C111" s="38">
        <v>0.35</v>
      </c>
      <c r="D111" s="38">
        <v>0.66999999999999993</v>
      </c>
      <c r="E111" s="38">
        <f t="shared" si="5"/>
        <v>0.31999999999999995</v>
      </c>
      <c r="F111" t="s">
        <v>747</v>
      </c>
      <c r="G111" t="s">
        <v>748</v>
      </c>
      <c r="H111" t="s">
        <v>250</v>
      </c>
      <c r="I111" t="s">
        <v>618</v>
      </c>
      <c r="J111" s="39">
        <f t="shared" si="6"/>
        <v>0</v>
      </c>
      <c r="K111" s="40">
        <f t="shared" si="7"/>
        <v>0</v>
      </c>
    </row>
    <row r="112" spans="1:11">
      <c r="A112" s="37">
        <v>43838</v>
      </c>
      <c r="B112" t="str">
        <f t="shared" si="4"/>
        <v>miércoles</v>
      </c>
      <c r="C112" s="38">
        <v>0.37</v>
      </c>
      <c r="D112" s="38">
        <v>0.78</v>
      </c>
      <c r="E112" s="38">
        <f t="shared" si="5"/>
        <v>0.41000000000000003</v>
      </c>
      <c r="F112" t="s">
        <v>749</v>
      </c>
      <c r="G112" t="s">
        <v>750</v>
      </c>
      <c r="H112" t="s">
        <v>255</v>
      </c>
      <c r="I112" t="s">
        <v>610</v>
      </c>
      <c r="J112" s="39">
        <f t="shared" si="6"/>
        <v>1</v>
      </c>
      <c r="K112" s="40">
        <f t="shared" si="7"/>
        <v>25</v>
      </c>
    </row>
    <row r="113" spans="1:11">
      <c r="A113" s="37">
        <v>43839</v>
      </c>
      <c r="B113" t="str">
        <f t="shared" si="4"/>
        <v>jueves</v>
      </c>
      <c r="C113" s="38">
        <v>0.25</v>
      </c>
      <c r="D113" s="38">
        <v>0.65999999999999992</v>
      </c>
      <c r="E113" s="38">
        <f t="shared" si="5"/>
        <v>0.40999999999999992</v>
      </c>
      <c r="F113" t="s">
        <v>751</v>
      </c>
      <c r="G113" t="s">
        <v>752</v>
      </c>
      <c r="H113" t="s">
        <v>244</v>
      </c>
      <c r="I113" t="s">
        <v>618</v>
      </c>
      <c r="J113" s="39">
        <f t="shared" si="6"/>
        <v>1</v>
      </c>
      <c r="K113" s="40">
        <f t="shared" si="7"/>
        <v>25</v>
      </c>
    </row>
    <row r="114" spans="1:11">
      <c r="A114" s="37">
        <v>43839</v>
      </c>
      <c r="B114" t="str">
        <f t="shared" si="4"/>
        <v>jueves</v>
      </c>
      <c r="C114" s="38">
        <v>0.27</v>
      </c>
      <c r="D114" s="38">
        <v>0.67999999999999994</v>
      </c>
      <c r="E114" s="38">
        <f t="shared" si="5"/>
        <v>0.40999999999999992</v>
      </c>
      <c r="F114" t="s">
        <v>628</v>
      </c>
      <c r="G114" t="s">
        <v>629</v>
      </c>
      <c r="H114" t="s">
        <v>617</v>
      </c>
      <c r="I114" t="s">
        <v>630</v>
      </c>
      <c r="J114" s="39">
        <f t="shared" si="6"/>
        <v>1</v>
      </c>
      <c r="K114" s="40">
        <f t="shared" si="7"/>
        <v>25</v>
      </c>
    </row>
    <row r="115" spans="1:11">
      <c r="A115" s="37">
        <v>43839</v>
      </c>
      <c r="B115" t="str">
        <f t="shared" si="4"/>
        <v>jueves</v>
      </c>
      <c r="C115" s="38">
        <v>0.28000000000000003</v>
      </c>
      <c r="D115" s="38">
        <v>0.76</v>
      </c>
      <c r="E115" s="38">
        <f t="shared" si="5"/>
        <v>0.48</v>
      </c>
      <c r="F115" t="s">
        <v>753</v>
      </c>
      <c r="G115" t="s">
        <v>754</v>
      </c>
      <c r="H115" t="s">
        <v>601</v>
      </c>
      <c r="I115" t="s">
        <v>633</v>
      </c>
      <c r="J115" s="39">
        <f t="shared" si="6"/>
        <v>3</v>
      </c>
      <c r="K115" s="40">
        <f t="shared" si="7"/>
        <v>75</v>
      </c>
    </row>
    <row r="116" spans="1:11">
      <c r="A116" s="37">
        <v>43839</v>
      </c>
      <c r="B116" t="str">
        <f t="shared" si="4"/>
        <v>jueves</v>
      </c>
      <c r="C116" s="38">
        <v>0.28000000000000003</v>
      </c>
      <c r="D116" s="38">
        <v>0.65</v>
      </c>
      <c r="E116" s="38">
        <f t="shared" si="5"/>
        <v>0.37</v>
      </c>
      <c r="F116" t="s">
        <v>615</v>
      </c>
      <c r="G116" t="s">
        <v>616</v>
      </c>
      <c r="H116" t="s">
        <v>617</v>
      </c>
      <c r="I116" t="s">
        <v>618</v>
      </c>
      <c r="J116" s="39">
        <f t="shared" si="6"/>
        <v>0</v>
      </c>
      <c r="K116" s="40">
        <f t="shared" si="7"/>
        <v>0</v>
      </c>
    </row>
    <row r="117" spans="1:11">
      <c r="A117" s="37">
        <v>43839</v>
      </c>
      <c r="B117" t="str">
        <f t="shared" si="4"/>
        <v>jueves</v>
      </c>
      <c r="C117" s="38">
        <v>0.31</v>
      </c>
      <c r="D117" s="38">
        <v>0.74</v>
      </c>
      <c r="E117" s="38">
        <f t="shared" si="5"/>
        <v>0.43</v>
      </c>
      <c r="F117" t="s">
        <v>721</v>
      </c>
      <c r="G117" t="s">
        <v>722</v>
      </c>
      <c r="H117" t="s">
        <v>601</v>
      </c>
      <c r="I117" t="s">
        <v>630</v>
      </c>
      <c r="J117" s="39">
        <f t="shared" si="6"/>
        <v>2</v>
      </c>
      <c r="K117" s="40">
        <f t="shared" si="7"/>
        <v>50</v>
      </c>
    </row>
    <row r="118" spans="1:11">
      <c r="A118" s="37">
        <v>43839</v>
      </c>
      <c r="B118" t="str">
        <f t="shared" si="4"/>
        <v>jueves</v>
      </c>
      <c r="C118" s="38">
        <v>0.32</v>
      </c>
      <c r="D118" s="38">
        <v>0.71</v>
      </c>
      <c r="E118" s="38">
        <f t="shared" si="5"/>
        <v>0.38999999999999996</v>
      </c>
      <c r="F118" t="s">
        <v>755</v>
      </c>
      <c r="G118" t="s">
        <v>756</v>
      </c>
      <c r="H118" t="s">
        <v>244</v>
      </c>
      <c r="I118" t="s">
        <v>658</v>
      </c>
      <c r="J118" s="39">
        <f t="shared" si="6"/>
        <v>1</v>
      </c>
      <c r="K118" s="40">
        <f t="shared" si="7"/>
        <v>25</v>
      </c>
    </row>
    <row r="119" spans="1:11">
      <c r="A119" s="37">
        <v>43839</v>
      </c>
      <c r="B119" t="str">
        <f t="shared" si="4"/>
        <v>jueves</v>
      </c>
      <c r="C119" s="38">
        <v>0.32</v>
      </c>
      <c r="D119" s="38">
        <v>0.67999999999999994</v>
      </c>
      <c r="E119" s="38">
        <f t="shared" si="5"/>
        <v>0.35999999999999993</v>
      </c>
      <c r="F119" t="s">
        <v>667</v>
      </c>
      <c r="G119" t="s">
        <v>668</v>
      </c>
      <c r="H119" t="s">
        <v>255</v>
      </c>
      <c r="I119" t="s">
        <v>299</v>
      </c>
      <c r="J119" s="39">
        <f t="shared" si="6"/>
        <v>0</v>
      </c>
      <c r="K119" s="40">
        <f t="shared" si="7"/>
        <v>0</v>
      </c>
    </row>
    <row r="120" spans="1:11">
      <c r="A120" s="37">
        <v>43839</v>
      </c>
      <c r="B120" t="str">
        <f t="shared" si="4"/>
        <v>jueves</v>
      </c>
      <c r="C120" s="38">
        <v>0.32</v>
      </c>
      <c r="D120" s="38">
        <v>0.61</v>
      </c>
      <c r="E120" s="38">
        <f t="shared" si="5"/>
        <v>0.28999999999999998</v>
      </c>
      <c r="F120" t="s">
        <v>749</v>
      </c>
      <c r="G120" t="s">
        <v>750</v>
      </c>
      <c r="H120" t="s">
        <v>255</v>
      </c>
      <c r="I120" t="s">
        <v>610</v>
      </c>
      <c r="J120" s="39">
        <f t="shared" si="6"/>
        <v>0</v>
      </c>
      <c r="K120" s="40">
        <f t="shared" si="7"/>
        <v>0</v>
      </c>
    </row>
    <row r="121" spans="1:11">
      <c r="A121" s="37">
        <v>43839</v>
      </c>
      <c r="B121" t="str">
        <f t="shared" si="4"/>
        <v>jueves</v>
      </c>
      <c r="C121" s="38">
        <v>0.34</v>
      </c>
      <c r="D121" s="38">
        <v>0.79</v>
      </c>
      <c r="E121" s="38">
        <f t="shared" si="5"/>
        <v>0.45</v>
      </c>
      <c r="F121" t="s">
        <v>659</v>
      </c>
      <c r="G121" t="s">
        <v>660</v>
      </c>
      <c r="H121" t="s">
        <v>250</v>
      </c>
      <c r="I121" t="s">
        <v>618</v>
      </c>
      <c r="J121" s="39">
        <f t="shared" si="6"/>
        <v>2</v>
      </c>
      <c r="K121" s="40">
        <f t="shared" si="7"/>
        <v>50</v>
      </c>
    </row>
    <row r="122" spans="1:11">
      <c r="A122" s="37">
        <v>43839</v>
      </c>
      <c r="B122" t="str">
        <f t="shared" si="4"/>
        <v>jueves</v>
      </c>
      <c r="C122" s="38">
        <v>0.35</v>
      </c>
      <c r="D122" s="38">
        <v>0.67999999999999994</v>
      </c>
      <c r="E122" s="38">
        <f t="shared" si="5"/>
        <v>0.32999999999999996</v>
      </c>
      <c r="F122" t="s">
        <v>757</v>
      </c>
      <c r="G122" t="s">
        <v>758</v>
      </c>
      <c r="H122" t="s">
        <v>255</v>
      </c>
      <c r="I122" t="s">
        <v>658</v>
      </c>
      <c r="J122" s="39">
        <f t="shared" si="6"/>
        <v>0</v>
      </c>
      <c r="K122" s="40">
        <f t="shared" si="7"/>
        <v>0</v>
      </c>
    </row>
    <row r="123" spans="1:11">
      <c r="A123" s="37">
        <v>43839</v>
      </c>
      <c r="B123" t="str">
        <f t="shared" si="4"/>
        <v>jueves</v>
      </c>
      <c r="C123" s="38">
        <v>0.35</v>
      </c>
      <c r="D123" s="38">
        <v>0.6</v>
      </c>
      <c r="E123" s="38">
        <f t="shared" si="5"/>
        <v>0.25</v>
      </c>
      <c r="F123" t="s">
        <v>759</v>
      </c>
      <c r="G123" t="s">
        <v>760</v>
      </c>
      <c r="H123" t="s">
        <v>255</v>
      </c>
      <c r="I123" t="s">
        <v>607</v>
      </c>
      <c r="J123" s="39">
        <f t="shared" si="6"/>
        <v>0</v>
      </c>
      <c r="K123" s="40">
        <f t="shared" si="7"/>
        <v>0</v>
      </c>
    </row>
    <row r="124" spans="1:11">
      <c r="A124" s="37">
        <v>43839</v>
      </c>
      <c r="B124" t="str">
        <f t="shared" si="4"/>
        <v>jueves</v>
      </c>
      <c r="C124" s="38">
        <v>0.36</v>
      </c>
      <c r="D124" s="38">
        <v>0.71</v>
      </c>
      <c r="E124" s="38">
        <f t="shared" si="5"/>
        <v>0.35</v>
      </c>
      <c r="F124" t="s">
        <v>679</v>
      </c>
      <c r="G124" t="s">
        <v>680</v>
      </c>
      <c r="H124" t="s">
        <v>601</v>
      </c>
      <c r="I124" t="s">
        <v>602</v>
      </c>
      <c r="J124" s="39">
        <f t="shared" si="6"/>
        <v>0</v>
      </c>
      <c r="K124" s="40">
        <f t="shared" si="7"/>
        <v>0</v>
      </c>
    </row>
    <row r="125" spans="1:11">
      <c r="A125" s="37">
        <v>43839</v>
      </c>
      <c r="B125" t="str">
        <f t="shared" si="4"/>
        <v>jueves</v>
      </c>
      <c r="C125" s="38">
        <v>0.36</v>
      </c>
      <c r="D125" s="38">
        <v>0.72</v>
      </c>
      <c r="E125" s="38">
        <f t="shared" si="5"/>
        <v>0.36</v>
      </c>
      <c r="F125" t="s">
        <v>646</v>
      </c>
      <c r="G125" t="s">
        <v>647</v>
      </c>
      <c r="H125" t="s">
        <v>617</v>
      </c>
      <c r="I125" t="s">
        <v>630</v>
      </c>
      <c r="J125" s="39">
        <f t="shared" si="6"/>
        <v>0</v>
      </c>
      <c r="K125" s="40">
        <f t="shared" si="7"/>
        <v>0</v>
      </c>
    </row>
    <row r="126" spans="1:11">
      <c r="A126" s="37">
        <v>43839</v>
      </c>
      <c r="B126" t="str">
        <f t="shared" si="4"/>
        <v>jueves</v>
      </c>
      <c r="C126" s="38">
        <v>0.37</v>
      </c>
      <c r="D126" s="38">
        <v>0.87</v>
      </c>
      <c r="E126" s="38">
        <f t="shared" si="5"/>
        <v>0.5</v>
      </c>
      <c r="F126" t="s">
        <v>761</v>
      </c>
      <c r="G126" t="s">
        <v>762</v>
      </c>
      <c r="H126" t="s">
        <v>601</v>
      </c>
      <c r="I126" t="s">
        <v>299</v>
      </c>
      <c r="J126" s="39">
        <f t="shared" si="6"/>
        <v>4</v>
      </c>
      <c r="K126" s="40">
        <f t="shared" si="7"/>
        <v>100</v>
      </c>
    </row>
    <row r="127" spans="1:11">
      <c r="A127" s="37">
        <v>43839</v>
      </c>
      <c r="B127" t="str">
        <f t="shared" si="4"/>
        <v>jueves</v>
      </c>
      <c r="C127" s="38">
        <v>0.37</v>
      </c>
      <c r="D127" s="38">
        <v>0.81</v>
      </c>
      <c r="E127" s="38">
        <f t="shared" si="5"/>
        <v>0.44000000000000006</v>
      </c>
      <c r="F127" t="s">
        <v>763</v>
      </c>
      <c r="G127" t="s">
        <v>764</v>
      </c>
      <c r="H127" t="s">
        <v>255</v>
      </c>
      <c r="I127" t="s">
        <v>630</v>
      </c>
      <c r="J127" s="39">
        <f t="shared" si="6"/>
        <v>2</v>
      </c>
      <c r="K127" s="40">
        <f t="shared" si="7"/>
        <v>50</v>
      </c>
    </row>
    <row r="128" spans="1:11">
      <c r="A128" s="37">
        <v>43839</v>
      </c>
      <c r="B128" t="str">
        <f t="shared" si="4"/>
        <v>jueves</v>
      </c>
      <c r="C128" s="38">
        <v>0.37</v>
      </c>
      <c r="D128" s="38">
        <v>0.69</v>
      </c>
      <c r="E128" s="38">
        <f t="shared" si="5"/>
        <v>0.31999999999999995</v>
      </c>
      <c r="F128" t="s">
        <v>615</v>
      </c>
      <c r="G128" t="s">
        <v>616</v>
      </c>
      <c r="H128" t="s">
        <v>617</v>
      </c>
      <c r="I128" t="s">
        <v>618</v>
      </c>
      <c r="J128" s="39">
        <f t="shared" si="6"/>
        <v>0</v>
      </c>
      <c r="K128" s="40">
        <f t="shared" si="7"/>
        <v>0</v>
      </c>
    </row>
    <row r="129" spans="1:11">
      <c r="A129" s="37">
        <v>43839</v>
      </c>
      <c r="B129" t="str">
        <f t="shared" si="4"/>
        <v>jueves</v>
      </c>
      <c r="C129" s="38">
        <v>0.37</v>
      </c>
      <c r="D129" s="38">
        <v>0.79</v>
      </c>
      <c r="E129" s="38">
        <f t="shared" si="5"/>
        <v>0.42000000000000004</v>
      </c>
      <c r="F129" t="s">
        <v>679</v>
      </c>
      <c r="G129" t="s">
        <v>680</v>
      </c>
      <c r="H129" t="s">
        <v>601</v>
      </c>
      <c r="I129" t="s">
        <v>602</v>
      </c>
      <c r="J129" s="39">
        <f t="shared" si="6"/>
        <v>2</v>
      </c>
      <c r="K129" s="40">
        <f t="shared" si="7"/>
        <v>50</v>
      </c>
    </row>
    <row r="130" spans="1:11">
      <c r="A130" s="37">
        <v>43840</v>
      </c>
      <c r="B130" t="str">
        <f t="shared" si="4"/>
        <v>viernes</v>
      </c>
      <c r="C130" s="38">
        <v>0.25</v>
      </c>
      <c r="D130" s="38">
        <v>0.5</v>
      </c>
      <c r="E130" s="38">
        <f t="shared" si="5"/>
        <v>0.25</v>
      </c>
      <c r="F130" t="s">
        <v>757</v>
      </c>
      <c r="G130" t="s">
        <v>758</v>
      </c>
      <c r="H130" t="s">
        <v>255</v>
      </c>
      <c r="I130" t="s">
        <v>658</v>
      </c>
      <c r="J130" s="39">
        <f t="shared" si="6"/>
        <v>0</v>
      </c>
      <c r="K130" s="40">
        <f t="shared" si="7"/>
        <v>0</v>
      </c>
    </row>
    <row r="131" spans="1:11">
      <c r="A131" s="37">
        <v>43840</v>
      </c>
      <c r="B131" t="str">
        <f t="shared" si="4"/>
        <v>viernes</v>
      </c>
      <c r="C131" s="38">
        <v>0.27</v>
      </c>
      <c r="D131" s="38">
        <v>0.56000000000000005</v>
      </c>
      <c r="E131" s="38">
        <f t="shared" si="5"/>
        <v>0.29000000000000004</v>
      </c>
      <c r="F131" t="s">
        <v>763</v>
      </c>
      <c r="G131" t="s">
        <v>764</v>
      </c>
      <c r="H131" t="s">
        <v>255</v>
      </c>
      <c r="I131" t="s">
        <v>630</v>
      </c>
      <c r="J131" s="39">
        <f t="shared" si="6"/>
        <v>0</v>
      </c>
      <c r="K131" s="40">
        <f t="shared" si="7"/>
        <v>0</v>
      </c>
    </row>
    <row r="132" spans="1:11">
      <c r="A132" s="37">
        <v>43840</v>
      </c>
      <c r="B132" t="str">
        <f t="shared" si="4"/>
        <v>viernes</v>
      </c>
      <c r="C132" s="38">
        <v>0.28000000000000003</v>
      </c>
      <c r="D132" s="38">
        <v>0.60000000000000009</v>
      </c>
      <c r="E132" s="38">
        <f t="shared" si="5"/>
        <v>0.32000000000000006</v>
      </c>
      <c r="F132" t="s">
        <v>642</v>
      </c>
      <c r="G132" t="s">
        <v>643</v>
      </c>
      <c r="H132" t="s">
        <v>255</v>
      </c>
      <c r="I132" t="s">
        <v>299</v>
      </c>
      <c r="J132" s="39">
        <f t="shared" si="6"/>
        <v>0</v>
      </c>
      <c r="K132" s="40">
        <f t="shared" si="7"/>
        <v>0</v>
      </c>
    </row>
    <row r="133" spans="1:11">
      <c r="A133" s="37">
        <v>43840</v>
      </c>
      <c r="B133" t="str">
        <f t="shared" si="4"/>
        <v>viernes</v>
      </c>
      <c r="C133" s="38">
        <v>0.28999999999999998</v>
      </c>
      <c r="D133" s="38">
        <v>0.66999999999999993</v>
      </c>
      <c r="E133" s="38">
        <f t="shared" si="5"/>
        <v>0.37999999999999995</v>
      </c>
      <c r="F133" t="s">
        <v>603</v>
      </c>
      <c r="G133" t="s">
        <v>604</v>
      </c>
      <c r="H133" t="s">
        <v>601</v>
      </c>
      <c r="I133" t="s">
        <v>299</v>
      </c>
      <c r="J133" s="39">
        <f t="shared" si="6"/>
        <v>1</v>
      </c>
      <c r="K133" s="40">
        <f t="shared" si="7"/>
        <v>25</v>
      </c>
    </row>
    <row r="134" spans="1:11">
      <c r="A134" s="37">
        <v>43840</v>
      </c>
      <c r="B134" t="str">
        <f t="shared" si="4"/>
        <v>viernes</v>
      </c>
      <c r="C134" s="38">
        <v>0.3</v>
      </c>
      <c r="D134" s="38">
        <v>0.58000000000000007</v>
      </c>
      <c r="E134" s="38">
        <f t="shared" si="5"/>
        <v>0.28000000000000008</v>
      </c>
      <c r="F134" t="s">
        <v>733</v>
      </c>
      <c r="G134" t="s">
        <v>734</v>
      </c>
      <c r="H134" t="s">
        <v>244</v>
      </c>
      <c r="I134" t="s">
        <v>610</v>
      </c>
      <c r="J134" s="39">
        <f t="shared" si="6"/>
        <v>0</v>
      </c>
      <c r="K134" s="40">
        <f t="shared" si="7"/>
        <v>0</v>
      </c>
    </row>
    <row r="135" spans="1:11">
      <c r="A135" s="37">
        <v>43840</v>
      </c>
      <c r="B135" t="str">
        <f t="shared" ref="B135:B198" si="8">TEXT(A135,"dddd")</f>
        <v>viernes</v>
      </c>
      <c r="C135" s="38">
        <v>0.31</v>
      </c>
      <c r="D135" s="38">
        <v>0.74</v>
      </c>
      <c r="E135" s="38">
        <f t="shared" ref="E135:E198" si="9">D135-C135</f>
        <v>0.43</v>
      </c>
      <c r="F135" t="s">
        <v>599</v>
      </c>
      <c r="G135" t="s">
        <v>600</v>
      </c>
      <c r="H135" t="s">
        <v>601</v>
      </c>
      <c r="I135" t="s">
        <v>602</v>
      </c>
      <c r="J135" s="39">
        <f t="shared" ref="J135:J198" si="10">IF(HOUR(E135)&gt;8,HOUR(E135)-8,0)</f>
        <v>2</v>
      </c>
      <c r="K135" s="40">
        <f t="shared" ref="K135:K198" si="11">J135*25</f>
        <v>50</v>
      </c>
    </row>
    <row r="136" spans="1:11">
      <c r="A136" s="37">
        <v>43840</v>
      </c>
      <c r="B136" t="str">
        <f t="shared" si="8"/>
        <v>viernes</v>
      </c>
      <c r="C136" s="38">
        <v>0.32</v>
      </c>
      <c r="D136" s="38">
        <v>0.79</v>
      </c>
      <c r="E136" s="38">
        <f t="shared" si="9"/>
        <v>0.47000000000000003</v>
      </c>
      <c r="F136" t="s">
        <v>765</v>
      </c>
      <c r="G136" t="s">
        <v>766</v>
      </c>
      <c r="H136" t="s">
        <v>250</v>
      </c>
      <c r="I136" t="s">
        <v>607</v>
      </c>
      <c r="J136" s="39">
        <f t="shared" si="10"/>
        <v>3</v>
      </c>
      <c r="K136" s="40">
        <f t="shared" si="11"/>
        <v>75</v>
      </c>
    </row>
    <row r="137" spans="1:11">
      <c r="A137" s="37">
        <v>43840</v>
      </c>
      <c r="B137" t="str">
        <f t="shared" si="8"/>
        <v>viernes</v>
      </c>
      <c r="C137" s="38">
        <v>0.32</v>
      </c>
      <c r="D137" s="38">
        <v>0.61</v>
      </c>
      <c r="E137" s="38">
        <f t="shared" si="9"/>
        <v>0.28999999999999998</v>
      </c>
      <c r="F137" t="s">
        <v>624</v>
      </c>
      <c r="G137" t="s">
        <v>625</v>
      </c>
      <c r="H137" t="s">
        <v>623</v>
      </c>
      <c r="I137" t="s">
        <v>299</v>
      </c>
      <c r="J137" s="39">
        <f t="shared" si="10"/>
        <v>0</v>
      </c>
      <c r="K137" s="40">
        <f t="shared" si="11"/>
        <v>0</v>
      </c>
    </row>
    <row r="138" spans="1:11">
      <c r="A138" s="37">
        <v>43840</v>
      </c>
      <c r="B138" t="str">
        <f t="shared" si="8"/>
        <v>viernes</v>
      </c>
      <c r="C138" s="38">
        <v>0.35</v>
      </c>
      <c r="D138" s="38">
        <v>0.71</v>
      </c>
      <c r="E138" s="38">
        <f t="shared" si="9"/>
        <v>0.36</v>
      </c>
      <c r="F138" t="s">
        <v>608</v>
      </c>
      <c r="G138" t="s">
        <v>609</v>
      </c>
      <c r="H138" t="s">
        <v>244</v>
      </c>
      <c r="I138" t="s">
        <v>610</v>
      </c>
      <c r="J138" s="39">
        <f t="shared" si="10"/>
        <v>0</v>
      </c>
      <c r="K138" s="40">
        <f t="shared" si="11"/>
        <v>0</v>
      </c>
    </row>
    <row r="139" spans="1:11">
      <c r="A139" s="37">
        <v>43840</v>
      </c>
      <c r="B139" t="str">
        <f t="shared" si="8"/>
        <v>viernes</v>
      </c>
      <c r="C139" s="38">
        <v>0.36</v>
      </c>
      <c r="D139" s="38">
        <v>0.61</v>
      </c>
      <c r="E139" s="38">
        <f t="shared" si="9"/>
        <v>0.25</v>
      </c>
      <c r="F139" t="s">
        <v>721</v>
      </c>
      <c r="G139" t="s">
        <v>722</v>
      </c>
      <c r="H139" t="s">
        <v>601</v>
      </c>
      <c r="I139" t="s">
        <v>630</v>
      </c>
      <c r="J139" s="39">
        <f t="shared" si="10"/>
        <v>0</v>
      </c>
      <c r="K139" s="40">
        <f t="shared" si="11"/>
        <v>0</v>
      </c>
    </row>
    <row r="140" spans="1:11">
      <c r="A140" s="37">
        <v>43841</v>
      </c>
      <c r="B140" t="str">
        <f t="shared" si="8"/>
        <v>sábado</v>
      </c>
      <c r="C140" s="38">
        <v>0.25</v>
      </c>
      <c r="D140" s="38">
        <v>0.75</v>
      </c>
      <c r="E140" s="38">
        <f t="shared" si="9"/>
        <v>0.5</v>
      </c>
      <c r="F140" t="s">
        <v>717</v>
      </c>
      <c r="G140" t="s">
        <v>718</v>
      </c>
      <c r="H140" t="s">
        <v>617</v>
      </c>
      <c r="I140" t="s">
        <v>607</v>
      </c>
      <c r="J140" s="39">
        <f t="shared" si="10"/>
        <v>4</v>
      </c>
      <c r="K140" s="40">
        <f t="shared" si="11"/>
        <v>100</v>
      </c>
    </row>
    <row r="141" spans="1:11">
      <c r="A141" s="37">
        <v>43841</v>
      </c>
      <c r="B141" t="str">
        <f t="shared" si="8"/>
        <v>sábado</v>
      </c>
      <c r="C141" s="38">
        <v>0.26</v>
      </c>
      <c r="D141" s="38">
        <v>0.7</v>
      </c>
      <c r="E141" s="38">
        <f t="shared" si="9"/>
        <v>0.43999999999999995</v>
      </c>
      <c r="F141" t="s">
        <v>767</v>
      </c>
      <c r="G141" t="s">
        <v>768</v>
      </c>
      <c r="H141" t="s">
        <v>244</v>
      </c>
      <c r="I141" t="s">
        <v>630</v>
      </c>
      <c r="J141" s="39">
        <f t="shared" si="10"/>
        <v>2</v>
      </c>
      <c r="K141" s="40">
        <f t="shared" si="11"/>
        <v>50</v>
      </c>
    </row>
    <row r="142" spans="1:11">
      <c r="A142" s="37">
        <v>43841</v>
      </c>
      <c r="B142" t="str">
        <f t="shared" si="8"/>
        <v>sábado</v>
      </c>
      <c r="C142" s="38">
        <v>0.27</v>
      </c>
      <c r="D142" s="38">
        <v>0.75</v>
      </c>
      <c r="E142" s="38">
        <f t="shared" si="9"/>
        <v>0.48</v>
      </c>
      <c r="F142" t="s">
        <v>769</v>
      </c>
      <c r="G142" t="s">
        <v>770</v>
      </c>
      <c r="H142" t="s">
        <v>623</v>
      </c>
      <c r="I142" t="s">
        <v>610</v>
      </c>
      <c r="J142" s="39">
        <f t="shared" si="10"/>
        <v>3</v>
      </c>
      <c r="K142" s="40">
        <f t="shared" si="11"/>
        <v>75</v>
      </c>
    </row>
    <row r="143" spans="1:11">
      <c r="A143" s="37">
        <v>43841</v>
      </c>
      <c r="B143" t="str">
        <f t="shared" si="8"/>
        <v>sábado</v>
      </c>
      <c r="C143" s="38">
        <v>0.27</v>
      </c>
      <c r="D143" s="38">
        <v>0.59000000000000008</v>
      </c>
      <c r="E143" s="38">
        <f t="shared" si="9"/>
        <v>0.32000000000000006</v>
      </c>
      <c r="F143" t="s">
        <v>603</v>
      </c>
      <c r="G143" t="s">
        <v>604</v>
      </c>
      <c r="H143" t="s">
        <v>601</v>
      </c>
      <c r="I143" t="s">
        <v>299</v>
      </c>
      <c r="J143" s="39">
        <f t="shared" si="10"/>
        <v>0</v>
      </c>
      <c r="K143" s="40">
        <f t="shared" si="11"/>
        <v>0</v>
      </c>
    </row>
    <row r="144" spans="1:11">
      <c r="A144" s="37">
        <v>43841</v>
      </c>
      <c r="B144" t="str">
        <f t="shared" si="8"/>
        <v>sábado</v>
      </c>
      <c r="C144" s="38">
        <v>0.28000000000000003</v>
      </c>
      <c r="D144" s="38">
        <v>0.7</v>
      </c>
      <c r="E144" s="38">
        <f t="shared" si="9"/>
        <v>0.41999999999999993</v>
      </c>
      <c r="F144" t="s">
        <v>671</v>
      </c>
      <c r="G144" t="s">
        <v>672</v>
      </c>
      <c r="H144" t="s">
        <v>617</v>
      </c>
      <c r="I144" t="s">
        <v>658</v>
      </c>
      <c r="J144" s="39">
        <f t="shared" si="10"/>
        <v>2</v>
      </c>
      <c r="K144" s="40">
        <f t="shared" si="11"/>
        <v>50</v>
      </c>
    </row>
    <row r="145" spans="1:11">
      <c r="A145" s="37">
        <v>43841</v>
      </c>
      <c r="B145" t="str">
        <f t="shared" si="8"/>
        <v>sábado</v>
      </c>
      <c r="C145" s="38">
        <v>0.28000000000000003</v>
      </c>
      <c r="D145" s="38">
        <v>0.57000000000000006</v>
      </c>
      <c r="E145" s="38">
        <f t="shared" si="9"/>
        <v>0.29000000000000004</v>
      </c>
      <c r="F145" t="s">
        <v>771</v>
      </c>
      <c r="G145" t="s">
        <v>772</v>
      </c>
      <c r="H145" t="s">
        <v>617</v>
      </c>
      <c r="I145" t="s">
        <v>607</v>
      </c>
      <c r="J145" s="39">
        <f t="shared" si="10"/>
        <v>0</v>
      </c>
      <c r="K145" s="40">
        <f t="shared" si="11"/>
        <v>0</v>
      </c>
    </row>
    <row r="146" spans="1:11">
      <c r="A146" s="37">
        <v>43841</v>
      </c>
      <c r="B146" t="str">
        <f t="shared" si="8"/>
        <v>sábado</v>
      </c>
      <c r="C146" s="38">
        <v>0.3</v>
      </c>
      <c r="D146" s="38">
        <v>0.64</v>
      </c>
      <c r="E146" s="38">
        <f t="shared" si="9"/>
        <v>0.34</v>
      </c>
      <c r="F146" t="s">
        <v>773</v>
      </c>
      <c r="G146" t="s">
        <v>774</v>
      </c>
      <c r="H146" t="s">
        <v>623</v>
      </c>
      <c r="I146" t="s">
        <v>602</v>
      </c>
      <c r="J146" s="39">
        <f t="shared" si="10"/>
        <v>0</v>
      </c>
      <c r="K146" s="40">
        <f t="shared" si="11"/>
        <v>0</v>
      </c>
    </row>
    <row r="147" spans="1:11">
      <c r="A147" s="37">
        <v>43841</v>
      </c>
      <c r="B147" t="str">
        <f t="shared" si="8"/>
        <v>sábado</v>
      </c>
      <c r="C147" s="38">
        <v>0.3</v>
      </c>
      <c r="D147" s="38">
        <v>0.62</v>
      </c>
      <c r="E147" s="38">
        <f t="shared" si="9"/>
        <v>0.32</v>
      </c>
      <c r="F147" t="s">
        <v>699</v>
      </c>
      <c r="G147" t="s">
        <v>700</v>
      </c>
      <c r="H147" t="s">
        <v>255</v>
      </c>
      <c r="I147" t="s">
        <v>610</v>
      </c>
      <c r="J147" s="39">
        <f t="shared" si="10"/>
        <v>0</v>
      </c>
      <c r="K147" s="40">
        <f t="shared" si="11"/>
        <v>0</v>
      </c>
    </row>
    <row r="148" spans="1:11">
      <c r="A148" s="37">
        <v>43841</v>
      </c>
      <c r="B148" t="str">
        <f t="shared" si="8"/>
        <v>sábado</v>
      </c>
      <c r="C148" s="38">
        <v>0.31</v>
      </c>
      <c r="D148" s="38">
        <v>0.66999999999999993</v>
      </c>
      <c r="E148" s="38">
        <f t="shared" si="9"/>
        <v>0.35999999999999993</v>
      </c>
      <c r="F148" t="s">
        <v>665</v>
      </c>
      <c r="G148" t="s">
        <v>666</v>
      </c>
      <c r="H148" t="s">
        <v>255</v>
      </c>
      <c r="I148" t="s">
        <v>610</v>
      </c>
      <c r="J148" s="39">
        <f t="shared" si="10"/>
        <v>0</v>
      </c>
      <c r="K148" s="40">
        <f t="shared" si="11"/>
        <v>0</v>
      </c>
    </row>
    <row r="149" spans="1:11">
      <c r="A149" s="37">
        <v>43841</v>
      </c>
      <c r="B149" t="str">
        <f t="shared" si="8"/>
        <v>sábado</v>
      </c>
      <c r="C149" s="38">
        <v>0.32</v>
      </c>
      <c r="D149" s="38">
        <v>0.57000000000000006</v>
      </c>
      <c r="E149" s="38">
        <f t="shared" si="9"/>
        <v>0.25000000000000006</v>
      </c>
      <c r="F149" t="s">
        <v>621</v>
      </c>
      <c r="G149" t="s">
        <v>622</v>
      </c>
      <c r="H149" t="s">
        <v>623</v>
      </c>
      <c r="I149" t="s">
        <v>618</v>
      </c>
      <c r="J149" s="39">
        <f t="shared" si="10"/>
        <v>0</v>
      </c>
      <c r="K149" s="40">
        <f t="shared" si="11"/>
        <v>0</v>
      </c>
    </row>
    <row r="150" spans="1:11">
      <c r="A150" s="37">
        <v>43841</v>
      </c>
      <c r="B150" t="str">
        <f t="shared" si="8"/>
        <v>sábado</v>
      </c>
      <c r="C150" s="38">
        <v>0.33</v>
      </c>
      <c r="D150" s="38">
        <v>0.75</v>
      </c>
      <c r="E150" s="38">
        <f t="shared" si="9"/>
        <v>0.42</v>
      </c>
      <c r="F150" t="s">
        <v>741</v>
      </c>
      <c r="G150" t="s">
        <v>742</v>
      </c>
      <c r="H150" t="s">
        <v>244</v>
      </c>
      <c r="I150" t="s">
        <v>658</v>
      </c>
      <c r="J150" s="39">
        <f t="shared" si="10"/>
        <v>2</v>
      </c>
      <c r="K150" s="40">
        <f t="shared" si="11"/>
        <v>50</v>
      </c>
    </row>
    <row r="151" spans="1:11">
      <c r="A151" s="37">
        <v>43841</v>
      </c>
      <c r="B151" t="str">
        <f t="shared" si="8"/>
        <v>sábado</v>
      </c>
      <c r="C151" s="38">
        <v>0.34</v>
      </c>
      <c r="D151" s="38">
        <v>0.69</v>
      </c>
      <c r="E151" s="38">
        <f t="shared" si="9"/>
        <v>0.34999999999999992</v>
      </c>
      <c r="F151" t="s">
        <v>775</v>
      </c>
      <c r="G151" t="s">
        <v>776</v>
      </c>
      <c r="H151" t="s">
        <v>255</v>
      </c>
      <c r="I151" t="s">
        <v>602</v>
      </c>
      <c r="J151" s="39">
        <f t="shared" si="10"/>
        <v>0</v>
      </c>
      <c r="K151" s="40">
        <f t="shared" si="11"/>
        <v>0</v>
      </c>
    </row>
    <row r="152" spans="1:11">
      <c r="A152" s="37">
        <v>43841</v>
      </c>
      <c r="B152" t="str">
        <f t="shared" si="8"/>
        <v>sábado</v>
      </c>
      <c r="C152" s="38">
        <v>0.35</v>
      </c>
      <c r="D152" s="38">
        <v>0.69</v>
      </c>
      <c r="E152" s="38">
        <f t="shared" si="9"/>
        <v>0.33999999999999997</v>
      </c>
      <c r="F152" t="s">
        <v>735</v>
      </c>
      <c r="G152" t="s">
        <v>736</v>
      </c>
      <c r="H152" t="s">
        <v>601</v>
      </c>
      <c r="I152" t="s">
        <v>299</v>
      </c>
      <c r="J152" s="39">
        <f t="shared" si="10"/>
        <v>0</v>
      </c>
      <c r="K152" s="40">
        <f t="shared" si="11"/>
        <v>0</v>
      </c>
    </row>
    <row r="153" spans="1:11">
      <c r="A153" s="37">
        <v>43841</v>
      </c>
      <c r="B153" t="str">
        <f t="shared" si="8"/>
        <v>sábado</v>
      </c>
      <c r="C153" s="38">
        <v>0.36</v>
      </c>
      <c r="D153" s="38">
        <v>0.71</v>
      </c>
      <c r="E153" s="38">
        <f t="shared" si="9"/>
        <v>0.35</v>
      </c>
      <c r="F153" t="s">
        <v>765</v>
      </c>
      <c r="G153" t="s">
        <v>766</v>
      </c>
      <c r="H153" t="s">
        <v>250</v>
      </c>
      <c r="I153" t="s">
        <v>607</v>
      </c>
      <c r="J153" s="39">
        <f t="shared" si="10"/>
        <v>0</v>
      </c>
      <c r="K153" s="40">
        <f t="shared" si="11"/>
        <v>0</v>
      </c>
    </row>
    <row r="154" spans="1:11">
      <c r="A154" s="37">
        <v>43841</v>
      </c>
      <c r="B154" t="str">
        <f t="shared" si="8"/>
        <v>sábado</v>
      </c>
      <c r="C154" s="38">
        <v>0.36</v>
      </c>
      <c r="D154" s="38">
        <v>0.83</v>
      </c>
      <c r="E154" s="38">
        <f t="shared" si="9"/>
        <v>0.47</v>
      </c>
      <c r="F154" t="s">
        <v>719</v>
      </c>
      <c r="G154" t="s">
        <v>720</v>
      </c>
      <c r="H154" t="s">
        <v>617</v>
      </c>
      <c r="I154" t="s">
        <v>610</v>
      </c>
      <c r="J154" s="39">
        <f t="shared" si="10"/>
        <v>3</v>
      </c>
      <c r="K154" s="40">
        <f t="shared" si="11"/>
        <v>75</v>
      </c>
    </row>
    <row r="155" spans="1:11">
      <c r="A155" s="37">
        <v>43842</v>
      </c>
      <c r="B155" t="str">
        <f t="shared" si="8"/>
        <v>domingo</v>
      </c>
      <c r="C155" s="38">
        <v>0.25</v>
      </c>
      <c r="D155" s="38">
        <v>0.59000000000000008</v>
      </c>
      <c r="E155" s="38">
        <f t="shared" si="9"/>
        <v>0.34000000000000008</v>
      </c>
      <c r="F155" t="s">
        <v>777</v>
      </c>
      <c r="G155" t="s">
        <v>778</v>
      </c>
      <c r="H155" t="s">
        <v>617</v>
      </c>
      <c r="I155" t="s">
        <v>610</v>
      </c>
      <c r="J155" s="39">
        <f t="shared" si="10"/>
        <v>0</v>
      </c>
      <c r="K155" s="40">
        <f t="shared" si="11"/>
        <v>0</v>
      </c>
    </row>
    <row r="156" spans="1:11">
      <c r="A156" s="37">
        <v>43842</v>
      </c>
      <c r="B156" t="str">
        <f t="shared" si="8"/>
        <v>domingo</v>
      </c>
      <c r="C156" s="38">
        <v>0.25</v>
      </c>
      <c r="D156" s="38">
        <v>0.69</v>
      </c>
      <c r="E156" s="38">
        <f t="shared" si="9"/>
        <v>0.43999999999999995</v>
      </c>
      <c r="F156" t="s">
        <v>673</v>
      </c>
      <c r="G156" t="s">
        <v>674</v>
      </c>
      <c r="H156" t="s">
        <v>250</v>
      </c>
      <c r="I156" t="s">
        <v>633</v>
      </c>
      <c r="J156" s="39">
        <f t="shared" si="10"/>
        <v>2</v>
      </c>
      <c r="K156" s="40">
        <f t="shared" si="11"/>
        <v>50</v>
      </c>
    </row>
    <row r="157" spans="1:11">
      <c r="A157" s="37">
        <v>43842</v>
      </c>
      <c r="B157" t="str">
        <f t="shared" si="8"/>
        <v>domingo</v>
      </c>
      <c r="C157" s="38">
        <v>0.27</v>
      </c>
      <c r="D157" s="38">
        <v>0.76</v>
      </c>
      <c r="E157" s="38">
        <f t="shared" si="9"/>
        <v>0.49</v>
      </c>
      <c r="F157" t="s">
        <v>687</v>
      </c>
      <c r="G157" t="s">
        <v>688</v>
      </c>
      <c r="H157" t="s">
        <v>255</v>
      </c>
      <c r="I157" t="s">
        <v>633</v>
      </c>
      <c r="J157" s="39">
        <f t="shared" si="10"/>
        <v>3</v>
      </c>
      <c r="K157" s="40">
        <f t="shared" si="11"/>
        <v>75</v>
      </c>
    </row>
    <row r="158" spans="1:11">
      <c r="A158" s="37">
        <v>43842</v>
      </c>
      <c r="B158" t="str">
        <f t="shared" si="8"/>
        <v>domingo</v>
      </c>
      <c r="C158" s="38">
        <v>0.27</v>
      </c>
      <c r="D158" s="38">
        <v>0.66</v>
      </c>
      <c r="E158" s="38">
        <f t="shared" si="9"/>
        <v>0.39</v>
      </c>
      <c r="F158" t="s">
        <v>767</v>
      </c>
      <c r="G158" t="s">
        <v>768</v>
      </c>
      <c r="H158" t="s">
        <v>244</v>
      </c>
      <c r="I158" t="s">
        <v>630</v>
      </c>
      <c r="J158" s="39">
        <f t="shared" si="10"/>
        <v>1</v>
      </c>
      <c r="K158" s="40">
        <f t="shared" si="11"/>
        <v>25</v>
      </c>
    </row>
    <row r="159" spans="1:11">
      <c r="A159" s="37">
        <v>43842</v>
      </c>
      <c r="B159" t="str">
        <f t="shared" si="8"/>
        <v>domingo</v>
      </c>
      <c r="C159" s="38">
        <v>0.28000000000000003</v>
      </c>
      <c r="D159" s="38">
        <v>0.57000000000000006</v>
      </c>
      <c r="E159" s="38">
        <f t="shared" si="9"/>
        <v>0.29000000000000004</v>
      </c>
      <c r="F159" t="s">
        <v>745</v>
      </c>
      <c r="G159" t="s">
        <v>746</v>
      </c>
      <c r="H159" t="s">
        <v>601</v>
      </c>
      <c r="I159" t="s">
        <v>633</v>
      </c>
      <c r="J159" s="39">
        <f t="shared" si="10"/>
        <v>0</v>
      </c>
      <c r="K159" s="40">
        <f t="shared" si="11"/>
        <v>0</v>
      </c>
    </row>
    <row r="160" spans="1:11">
      <c r="A160" s="37">
        <v>43842</v>
      </c>
      <c r="B160" t="str">
        <f t="shared" si="8"/>
        <v>domingo</v>
      </c>
      <c r="C160" s="38">
        <v>0.3</v>
      </c>
      <c r="D160" s="38">
        <v>0.65999999999999992</v>
      </c>
      <c r="E160" s="38">
        <f t="shared" si="9"/>
        <v>0.35999999999999993</v>
      </c>
      <c r="F160" t="s">
        <v>765</v>
      </c>
      <c r="G160" t="s">
        <v>766</v>
      </c>
      <c r="H160" t="s">
        <v>250</v>
      </c>
      <c r="I160" t="s">
        <v>607</v>
      </c>
      <c r="J160" s="39">
        <f t="shared" si="10"/>
        <v>0</v>
      </c>
      <c r="K160" s="40">
        <f t="shared" si="11"/>
        <v>0</v>
      </c>
    </row>
    <row r="161" spans="1:11">
      <c r="A161" s="37">
        <v>43842</v>
      </c>
      <c r="B161" t="str">
        <f t="shared" si="8"/>
        <v>domingo</v>
      </c>
      <c r="C161" s="38">
        <v>0.31</v>
      </c>
      <c r="D161" s="38">
        <v>0.61</v>
      </c>
      <c r="E161" s="38">
        <f t="shared" si="9"/>
        <v>0.3</v>
      </c>
      <c r="F161" t="s">
        <v>779</v>
      </c>
      <c r="G161" t="s">
        <v>780</v>
      </c>
      <c r="H161" t="s">
        <v>255</v>
      </c>
      <c r="I161" t="s">
        <v>618</v>
      </c>
      <c r="J161" s="39">
        <f t="shared" si="10"/>
        <v>0</v>
      </c>
      <c r="K161" s="40">
        <f t="shared" si="11"/>
        <v>0</v>
      </c>
    </row>
    <row r="162" spans="1:11">
      <c r="A162" s="37">
        <v>43842</v>
      </c>
      <c r="B162" t="str">
        <f t="shared" si="8"/>
        <v>domingo</v>
      </c>
      <c r="C162" s="38">
        <v>0.32</v>
      </c>
      <c r="D162" s="38">
        <v>0.79</v>
      </c>
      <c r="E162" s="38">
        <f t="shared" si="9"/>
        <v>0.47000000000000003</v>
      </c>
      <c r="F162" t="s">
        <v>619</v>
      </c>
      <c r="G162" t="s">
        <v>620</v>
      </c>
      <c r="H162" t="s">
        <v>601</v>
      </c>
      <c r="I162" t="s">
        <v>602</v>
      </c>
      <c r="J162" s="39">
        <f t="shared" si="10"/>
        <v>3</v>
      </c>
      <c r="K162" s="40">
        <f t="shared" si="11"/>
        <v>75</v>
      </c>
    </row>
    <row r="163" spans="1:11">
      <c r="A163" s="37">
        <v>43842</v>
      </c>
      <c r="B163" t="str">
        <f t="shared" si="8"/>
        <v>domingo</v>
      </c>
      <c r="C163" s="38">
        <v>0.33</v>
      </c>
      <c r="D163" s="38">
        <v>0.8</v>
      </c>
      <c r="E163" s="38">
        <f t="shared" si="9"/>
        <v>0.47000000000000003</v>
      </c>
      <c r="F163" t="s">
        <v>731</v>
      </c>
      <c r="G163" t="s">
        <v>732</v>
      </c>
      <c r="H163" t="s">
        <v>601</v>
      </c>
      <c r="I163" t="s">
        <v>630</v>
      </c>
      <c r="J163" s="39">
        <f t="shared" si="10"/>
        <v>3</v>
      </c>
      <c r="K163" s="40">
        <f t="shared" si="11"/>
        <v>75</v>
      </c>
    </row>
    <row r="164" spans="1:11">
      <c r="A164" s="37">
        <v>43842</v>
      </c>
      <c r="B164" t="str">
        <f t="shared" si="8"/>
        <v>domingo</v>
      </c>
      <c r="C164" s="38">
        <v>0.37</v>
      </c>
      <c r="D164" s="38">
        <v>0.85</v>
      </c>
      <c r="E164" s="38">
        <f t="shared" si="9"/>
        <v>0.48</v>
      </c>
      <c r="F164" t="s">
        <v>753</v>
      </c>
      <c r="G164" t="s">
        <v>754</v>
      </c>
      <c r="H164" t="s">
        <v>601</v>
      </c>
      <c r="I164" t="s">
        <v>633</v>
      </c>
      <c r="J164" s="39">
        <f t="shared" si="10"/>
        <v>3</v>
      </c>
      <c r="K164" s="40">
        <f t="shared" si="11"/>
        <v>75</v>
      </c>
    </row>
    <row r="165" spans="1:11">
      <c r="A165" s="37">
        <v>43843</v>
      </c>
      <c r="B165" t="str">
        <f t="shared" si="8"/>
        <v>lunes</v>
      </c>
      <c r="C165" s="38">
        <v>0.26</v>
      </c>
      <c r="D165" s="38">
        <v>0.71</v>
      </c>
      <c r="E165" s="38">
        <f t="shared" si="9"/>
        <v>0.44999999999999996</v>
      </c>
      <c r="F165" t="s">
        <v>634</v>
      </c>
      <c r="G165" t="s">
        <v>635</v>
      </c>
      <c r="H165" t="s">
        <v>250</v>
      </c>
      <c r="I165" t="s">
        <v>602</v>
      </c>
      <c r="J165" s="39">
        <f t="shared" si="10"/>
        <v>2</v>
      </c>
      <c r="K165" s="40">
        <f t="shared" si="11"/>
        <v>50</v>
      </c>
    </row>
    <row r="166" spans="1:11">
      <c r="A166" s="37">
        <v>43843</v>
      </c>
      <c r="B166" t="str">
        <f t="shared" si="8"/>
        <v>lunes</v>
      </c>
      <c r="C166" s="38">
        <v>0.27</v>
      </c>
      <c r="D166" s="38">
        <v>0.58000000000000007</v>
      </c>
      <c r="E166" s="38">
        <f t="shared" si="9"/>
        <v>0.31000000000000005</v>
      </c>
      <c r="F166" t="s">
        <v>781</v>
      </c>
      <c r="G166" t="s">
        <v>782</v>
      </c>
      <c r="H166" t="s">
        <v>623</v>
      </c>
      <c r="I166" t="s">
        <v>602</v>
      </c>
      <c r="J166" s="39">
        <f t="shared" si="10"/>
        <v>0</v>
      </c>
      <c r="K166" s="40">
        <f t="shared" si="11"/>
        <v>0</v>
      </c>
    </row>
    <row r="167" spans="1:11">
      <c r="A167" s="37">
        <v>43843</v>
      </c>
      <c r="B167" t="str">
        <f t="shared" si="8"/>
        <v>lunes</v>
      </c>
      <c r="C167" s="38">
        <v>0.28000000000000003</v>
      </c>
      <c r="D167" s="38">
        <v>0.62000000000000011</v>
      </c>
      <c r="E167" s="38">
        <f t="shared" si="9"/>
        <v>0.34000000000000008</v>
      </c>
      <c r="F167" t="s">
        <v>624</v>
      </c>
      <c r="G167" t="s">
        <v>625</v>
      </c>
      <c r="H167" t="s">
        <v>623</v>
      </c>
      <c r="I167" t="s">
        <v>299</v>
      </c>
      <c r="J167" s="39">
        <f t="shared" si="10"/>
        <v>0</v>
      </c>
      <c r="K167" s="40">
        <f t="shared" si="11"/>
        <v>0</v>
      </c>
    </row>
    <row r="168" spans="1:11">
      <c r="A168" s="37">
        <v>43843</v>
      </c>
      <c r="B168" t="str">
        <f t="shared" si="8"/>
        <v>lunes</v>
      </c>
      <c r="C168" s="38">
        <v>0.28999999999999998</v>
      </c>
      <c r="D168" s="38">
        <v>0.71</v>
      </c>
      <c r="E168" s="38">
        <f t="shared" si="9"/>
        <v>0.42</v>
      </c>
      <c r="F168" t="s">
        <v>733</v>
      </c>
      <c r="G168" t="s">
        <v>734</v>
      </c>
      <c r="H168" t="s">
        <v>244</v>
      </c>
      <c r="I168" t="s">
        <v>610</v>
      </c>
      <c r="J168" s="39">
        <f t="shared" si="10"/>
        <v>2</v>
      </c>
      <c r="K168" s="40">
        <f t="shared" si="11"/>
        <v>50</v>
      </c>
    </row>
    <row r="169" spans="1:11">
      <c r="A169" s="37">
        <v>43843</v>
      </c>
      <c r="B169" t="str">
        <f t="shared" si="8"/>
        <v>lunes</v>
      </c>
      <c r="C169" s="38">
        <v>0.28999999999999998</v>
      </c>
      <c r="D169" s="38">
        <v>0.74</v>
      </c>
      <c r="E169" s="38">
        <f t="shared" si="9"/>
        <v>0.45</v>
      </c>
      <c r="F169" t="s">
        <v>733</v>
      </c>
      <c r="G169" t="s">
        <v>734</v>
      </c>
      <c r="H169" t="s">
        <v>244</v>
      </c>
      <c r="I169" t="s">
        <v>610</v>
      </c>
      <c r="J169" s="39">
        <f t="shared" si="10"/>
        <v>2</v>
      </c>
      <c r="K169" s="40">
        <f t="shared" si="11"/>
        <v>50</v>
      </c>
    </row>
    <row r="170" spans="1:11">
      <c r="A170" s="37">
        <v>43843</v>
      </c>
      <c r="B170" t="str">
        <f t="shared" si="8"/>
        <v>lunes</v>
      </c>
      <c r="C170" s="38">
        <v>0.28999999999999998</v>
      </c>
      <c r="D170" s="38">
        <v>0.79</v>
      </c>
      <c r="E170" s="38">
        <f t="shared" si="9"/>
        <v>0.5</v>
      </c>
      <c r="F170" t="s">
        <v>783</v>
      </c>
      <c r="G170" t="s">
        <v>784</v>
      </c>
      <c r="H170" t="s">
        <v>623</v>
      </c>
      <c r="I170" t="s">
        <v>618</v>
      </c>
      <c r="J170" s="39">
        <f t="shared" si="10"/>
        <v>4</v>
      </c>
      <c r="K170" s="40">
        <f t="shared" si="11"/>
        <v>100</v>
      </c>
    </row>
    <row r="171" spans="1:11">
      <c r="A171" s="37">
        <v>43843</v>
      </c>
      <c r="B171" t="str">
        <f t="shared" si="8"/>
        <v>lunes</v>
      </c>
      <c r="C171" s="38">
        <v>0.3</v>
      </c>
      <c r="D171" s="38">
        <v>0.55000000000000004</v>
      </c>
      <c r="E171" s="38">
        <f t="shared" si="9"/>
        <v>0.25000000000000006</v>
      </c>
      <c r="F171" t="s">
        <v>775</v>
      </c>
      <c r="G171" t="s">
        <v>776</v>
      </c>
      <c r="H171" t="s">
        <v>255</v>
      </c>
      <c r="I171" t="s">
        <v>602</v>
      </c>
      <c r="J171" s="39">
        <f t="shared" si="10"/>
        <v>0</v>
      </c>
      <c r="K171" s="40">
        <f t="shared" si="11"/>
        <v>0</v>
      </c>
    </row>
    <row r="172" spans="1:11">
      <c r="A172" s="37">
        <v>43843</v>
      </c>
      <c r="B172" t="str">
        <f t="shared" si="8"/>
        <v>lunes</v>
      </c>
      <c r="C172" s="38">
        <v>0.3</v>
      </c>
      <c r="D172" s="38">
        <v>0.75</v>
      </c>
      <c r="E172" s="38">
        <f t="shared" si="9"/>
        <v>0.45</v>
      </c>
      <c r="F172" t="s">
        <v>785</v>
      </c>
      <c r="G172" t="s">
        <v>786</v>
      </c>
      <c r="H172" t="s">
        <v>617</v>
      </c>
      <c r="I172" t="s">
        <v>658</v>
      </c>
      <c r="J172" s="39">
        <f t="shared" si="10"/>
        <v>2</v>
      </c>
      <c r="K172" s="40">
        <f t="shared" si="11"/>
        <v>50</v>
      </c>
    </row>
    <row r="173" spans="1:11">
      <c r="A173" s="37">
        <v>43843</v>
      </c>
      <c r="B173" t="str">
        <f t="shared" si="8"/>
        <v>lunes</v>
      </c>
      <c r="C173" s="38">
        <v>0.3</v>
      </c>
      <c r="D173" s="38">
        <v>0.8</v>
      </c>
      <c r="E173" s="38">
        <f t="shared" si="9"/>
        <v>0.5</v>
      </c>
      <c r="F173" t="s">
        <v>687</v>
      </c>
      <c r="G173" t="s">
        <v>688</v>
      </c>
      <c r="H173" t="s">
        <v>255</v>
      </c>
      <c r="I173" t="s">
        <v>633</v>
      </c>
      <c r="J173" s="39">
        <f t="shared" si="10"/>
        <v>4</v>
      </c>
      <c r="K173" s="40">
        <f t="shared" si="11"/>
        <v>100</v>
      </c>
    </row>
    <row r="174" spans="1:11">
      <c r="A174" s="37">
        <v>43843</v>
      </c>
      <c r="B174" t="str">
        <f t="shared" si="8"/>
        <v>lunes</v>
      </c>
      <c r="C174" s="38">
        <v>0.31</v>
      </c>
      <c r="D174" s="38">
        <v>0.56000000000000005</v>
      </c>
      <c r="E174" s="38">
        <f t="shared" si="9"/>
        <v>0.25000000000000006</v>
      </c>
      <c r="F174" t="s">
        <v>787</v>
      </c>
      <c r="G174" t="s">
        <v>788</v>
      </c>
      <c r="H174" t="s">
        <v>623</v>
      </c>
      <c r="I174" t="s">
        <v>633</v>
      </c>
      <c r="J174" s="39">
        <f t="shared" si="10"/>
        <v>0</v>
      </c>
      <c r="K174" s="40">
        <f t="shared" si="11"/>
        <v>0</v>
      </c>
    </row>
    <row r="175" spans="1:11">
      <c r="A175" s="37">
        <v>43843</v>
      </c>
      <c r="B175" t="str">
        <f t="shared" si="8"/>
        <v>lunes</v>
      </c>
      <c r="C175" s="38">
        <v>0.31</v>
      </c>
      <c r="D175" s="38">
        <v>0.73</v>
      </c>
      <c r="E175" s="38">
        <f t="shared" si="9"/>
        <v>0.42</v>
      </c>
      <c r="F175" t="s">
        <v>781</v>
      </c>
      <c r="G175" t="s">
        <v>782</v>
      </c>
      <c r="H175" t="s">
        <v>623</v>
      </c>
      <c r="I175" t="s">
        <v>602</v>
      </c>
      <c r="J175" s="39">
        <f t="shared" si="10"/>
        <v>2</v>
      </c>
      <c r="K175" s="40">
        <f t="shared" si="11"/>
        <v>50</v>
      </c>
    </row>
    <row r="176" spans="1:11">
      <c r="A176" s="37">
        <v>43843</v>
      </c>
      <c r="B176" t="str">
        <f t="shared" si="8"/>
        <v>lunes</v>
      </c>
      <c r="C176" s="38">
        <v>0.31</v>
      </c>
      <c r="D176" s="38">
        <v>0.73</v>
      </c>
      <c r="E176" s="38">
        <f t="shared" si="9"/>
        <v>0.42</v>
      </c>
      <c r="F176" t="s">
        <v>723</v>
      </c>
      <c r="G176" t="s">
        <v>724</v>
      </c>
      <c r="H176" t="s">
        <v>250</v>
      </c>
      <c r="I176" t="s">
        <v>607</v>
      </c>
      <c r="J176" s="39">
        <f t="shared" si="10"/>
        <v>2</v>
      </c>
      <c r="K176" s="40">
        <f t="shared" si="11"/>
        <v>50</v>
      </c>
    </row>
    <row r="177" spans="1:11">
      <c r="A177" s="37">
        <v>43843</v>
      </c>
      <c r="B177" t="str">
        <f t="shared" si="8"/>
        <v>lunes</v>
      </c>
      <c r="C177" s="38">
        <v>0.32</v>
      </c>
      <c r="D177" s="38">
        <v>0.66999999999999993</v>
      </c>
      <c r="E177" s="38">
        <f t="shared" si="9"/>
        <v>0.34999999999999992</v>
      </c>
      <c r="F177" t="s">
        <v>789</v>
      </c>
      <c r="G177" t="s">
        <v>790</v>
      </c>
      <c r="H177" t="s">
        <v>250</v>
      </c>
      <c r="I177" t="s">
        <v>607</v>
      </c>
      <c r="J177" s="39">
        <f t="shared" si="10"/>
        <v>0</v>
      </c>
      <c r="K177" s="40">
        <f t="shared" si="11"/>
        <v>0</v>
      </c>
    </row>
    <row r="178" spans="1:11">
      <c r="A178" s="37">
        <v>43843</v>
      </c>
      <c r="B178" t="str">
        <f t="shared" si="8"/>
        <v>lunes</v>
      </c>
      <c r="C178" s="38">
        <v>0.32</v>
      </c>
      <c r="D178" s="38">
        <v>0.73</v>
      </c>
      <c r="E178" s="38">
        <f t="shared" si="9"/>
        <v>0.41</v>
      </c>
      <c r="F178" t="s">
        <v>753</v>
      </c>
      <c r="G178" t="s">
        <v>754</v>
      </c>
      <c r="H178" t="s">
        <v>601</v>
      </c>
      <c r="I178" t="s">
        <v>633</v>
      </c>
      <c r="J178" s="39">
        <f t="shared" si="10"/>
        <v>1</v>
      </c>
      <c r="K178" s="40">
        <f t="shared" si="11"/>
        <v>25</v>
      </c>
    </row>
    <row r="179" spans="1:11">
      <c r="A179" s="37">
        <v>43843</v>
      </c>
      <c r="B179" t="str">
        <f t="shared" si="8"/>
        <v>lunes</v>
      </c>
      <c r="C179" s="38">
        <v>0.32</v>
      </c>
      <c r="D179" s="38">
        <v>0.77</v>
      </c>
      <c r="E179" s="38">
        <f t="shared" si="9"/>
        <v>0.45</v>
      </c>
      <c r="F179" t="s">
        <v>715</v>
      </c>
      <c r="G179" t="s">
        <v>716</v>
      </c>
      <c r="H179" t="s">
        <v>601</v>
      </c>
      <c r="I179" t="s">
        <v>633</v>
      </c>
      <c r="J179" s="39">
        <f t="shared" si="10"/>
        <v>2</v>
      </c>
      <c r="K179" s="40">
        <f t="shared" si="11"/>
        <v>50</v>
      </c>
    </row>
    <row r="180" spans="1:11">
      <c r="A180" s="37">
        <v>43843</v>
      </c>
      <c r="B180" t="str">
        <f t="shared" si="8"/>
        <v>lunes</v>
      </c>
      <c r="C180" s="38">
        <v>0.34</v>
      </c>
      <c r="D180" s="38">
        <v>0.72</v>
      </c>
      <c r="E180" s="38">
        <f t="shared" si="9"/>
        <v>0.37999999999999995</v>
      </c>
      <c r="F180" t="s">
        <v>626</v>
      </c>
      <c r="G180" t="s">
        <v>627</v>
      </c>
      <c r="H180" t="s">
        <v>255</v>
      </c>
      <c r="I180" t="s">
        <v>618</v>
      </c>
      <c r="J180" s="39">
        <f t="shared" si="10"/>
        <v>1</v>
      </c>
      <c r="K180" s="40">
        <f t="shared" si="11"/>
        <v>25</v>
      </c>
    </row>
    <row r="181" spans="1:11">
      <c r="A181" s="37">
        <v>43843</v>
      </c>
      <c r="B181" t="str">
        <f t="shared" si="8"/>
        <v>lunes</v>
      </c>
      <c r="C181" s="38">
        <v>0.35</v>
      </c>
      <c r="D181" s="38">
        <v>0.71</v>
      </c>
      <c r="E181" s="38">
        <f t="shared" si="9"/>
        <v>0.36</v>
      </c>
      <c r="F181" t="s">
        <v>731</v>
      </c>
      <c r="G181" t="s">
        <v>732</v>
      </c>
      <c r="H181" t="s">
        <v>601</v>
      </c>
      <c r="I181" t="s">
        <v>630</v>
      </c>
      <c r="J181" s="39">
        <f t="shared" si="10"/>
        <v>0</v>
      </c>
      <c r="K181" s="40">
        <f t="shared" si="11"/>
        <v>0</v>
      </c>
    </row>
    <row r="182" spans="1:11">
      <c r="A182" s="37">
        <v>43843</v>
      </c>
      <c r="B182" t="str">
        <f t="shared" si="8"/>
        <v>lunes</v>
      </c>
      <c r="C182" s="38">
        <v>0.36</v>
      </c>
      <c r="D182" s="38">
        <v>0.66999999999999993</v>
      </c>
      <c r="E182" s="38">
        <f t="shared" si="9"/>
        <v>0.30999999999999994</v>
      </c>
      <c r="F182" t="s">
        <v>611</v>
      </c>
      <c r="G182" t="s">
        <v>612</v>
      </c>
      <c r="H182" t="s">
        <v>250</v>
      </c>
      <c r="I182" t="s">
        <v>602</v>
      </c>
      <c r="J182" s="39">
        <f t="shared" si="10"/>
        <v>0</v>
      </c>
      <c r="K182" s="40">
        <f t="shared" si="11"/>
        <v>0</v>
      </c>
    </row>
    <row r="183" spans="1:11">
      <c r="A183" s="37">
        <v>43843</v>
      </c>
      <c r="B183" t="str">
        <f t="shared" si="8"/>
        <v>lunes</v>
      </c>
      <c r="C183" s="38">
        <v>0.37</v>
      </c>
      <c r="D183" s="38">
        <v>0.79</v>
      </c>
      <c r="E183" s="38">
        <f t="shared" si="9"/>
        <v>0.42000000000000004</v>
      </c>
      <c r="F183" t="s">
        <v>677</v>
      </c>
      <c r="G183" t="s">
        <v>678</v>
      </c>
      <c r="H183" t="s">
        <v>244</v>
      </c>
      <c r="I183" t="s">
        <v>602</v>
      </c>
      <c r="J183" s="39">
        <f t="shared" si="10"/>
        <v>2</v>
      </c>
      <c r="K183" s="40">
        <f t="shared" si="11"/>
        <v>50</v>
      </c>
    </row>
    <row r="184" spans="1:11">
      <c r="A184" s="37">
        <v>43843</v>
      </c>
      <c r="B184" t="str">
        <f t="shared" si="8"/>
        <v>lunes</v>
      </c>
      <c r="C184" s="38">
        <v>0.37</v>
      </c>
      <c r="D184" s="38">
        <v>0.78</v>
      </c>
      <c r="E184" s="38">
        <f t="shared" si="9"/>
        <v>0.41000000000000003</v>
      </c>
      <c r="F184" t="s">
        <v>713</v>
      </c>
      <c r="G184" t="s">
        <v>714</v>
      </c>
      <c r="H184" t="s">
        <v>244</v>
      </c>
      <c r="I184" t="s">
        <v>630</v>
      </c>
      <c r="J184" s="39">
        <f t="shared" si="10"/>
        <v>1</v>
      </c>
      <c r="K184" s="40">
        <f t="shared" si="11"/>
        <v>25</v>
      </c>
    </row>
    <row r="185" spans="1:11">
      <c r="A185" s="37">
        <v>43843</v>
      </c>
      <c r="B185" t="str">
        <f t="shared" si="8"/>
        <v>lunes</v>
      </c>
      <c r="C185" s="38">
        <v>0.37</v>
      </c>
      <c r="D185" s="38">
        <v>0.69</v>
      </c>
      <c r="E185" s="38">
        <f t="shared" si="9"/>
        <v>0.31999999999999995</v>
      </c>
      <c r="F185" t="s">
        <v>783</v>
      </c>
      <c r="G185" t="s">
        <v>784</v>
      </c>
      <c r="H185" t="s">
        <v>623</v>
      </c>
      <c r="I185" t="s">
        <v>618</v>
      </c>
      <c r="J185" s="39">
        <f t="shared" si="10"/>
        <v>0</v>
      </c>
      <c r="K185" s="40">
        <f t="shared" si="11"/>
        <v>0</v>
      </c>
    </row>
    <row r="186" spans="1:11">
      <c r="A186" s="37">
        <v>43844</v>
      </c>
      <c r="B186" t="str">
        <f t="shared" si="8"/>
        <v>martes</v>
      </c>
      <c r="C186" s="38">
        <v>0.25</v>
      </c>
      <c r="D186" s="38">
        <v>0.58000000000000007</v>
      </c>
      <c r="E186" s="38">
        <f t="shared" si="9"/>
        <v>0.33000000000000007</v>
      </c>
      <c r="F186" t="s">
        <v>791</v>
      </c>
      <c r="G186" t="s">
        <v>792</v>
      </c>
      <c r="H186" t="s">
        <v>244</v>
      </c>
      <c r="I186" t="s">
        <v>633</v>
      </c>
      <c r="J186" s="39">
        <f t="shared" si="10"/>
        <v>0</v>
      </c>
      <c r="K186" s="40">
        <f t="shared" si="11"/>
        <v>0</v>
      </c>
    </row>
    <row r="187" spans="1:11">
      <c r="A187" s="37">
        <v>43844</v>
      </c>
      <c r="B187" t="str">
        <f t="shared" si="8"/>
        <v>martes</v>
      </c>
      <c r="C187" s="38">
        <v>0.26</v>
      </c>
      <c r="D187" s="38">
        <v>0.71</v>
      </c>
      <c r="E187" s="38">
        <f t="shared" si="9"/>
        <v>0.44999999999999996</v>
      </c>
      <c r="F187" t="s">
        <v>646</v>
      </c>
      <c r="G187" t="s">
        <v>647</v>
      </c>
      <c r="H187" t="s">
        <v>617</v>
      </c>
      <c r="I187" t="s">
        <v>630</v>
      </c>
      <c r="J187" s="39">
        <f t="shared" si="10"/>
        <v>2</v>
      </c>
      <c r="K187" s="40">
        <f t="shared" si="11"/>
        <v>50</v>
      </c>
    </row>
    <row r="188" spans="1:11">
      <c r="A188" s="37">
        <v>43844</v>
      </c>
      <c r="B188" t="str">
        <f t="shared" si="8"/>
        <v>martes</v>
      </c>
      <c r="C188" s="38">
        <v>0.26</v>
      </c>
      <c r="D188" s="38">
        <v>0.58000000000000007</v>
      </c>
      <c r="E188" s="38">
        <f t="shared" si="9"/>
        <v>0.32000000000000006</v>
      </c>
      <c r="F188" t="s">
        <v>638</v>
      </c>
      <c r="G188" t="s">
        <v>639</v>
      </c>
      <c r="H188" t="s">
        <v>623</v>
      </c>
      <c r="I188" t="s">
        <v>607</v>
      </c>
      <c r="J188" s="39">
        <f t="shared" si="10"/>
        <v>0</v>
      </c>
      <c r="K188" s="40">
        <f t="shared" si="11"/>
        <v>0</v>
      </c>
    </row>
    <row r="189" spans="1:11">
      <c r="A189" s="37">
        <v>43844</v>
      </c>
      <c r="B189" t="str">
        <f t="shared" si="8"/>
        <v>martes</v>
      </c>
      <c r="C189" s="38">
        <v>0.27</v>
      </c>
      <c r="D189" s="38">
        <v>0.72</v>
      </c>
      <c r="E189" s="38">
        <f t="shared" si="9"/>
        <v>0.44999999999999996</v>
      </c>
      <c r="F189" t="s">
        <v>729</v>
      </c>
      <c r="G189" t="s">
        <v>730</v>
      </c>
      <c r="H189" t="s">
        <v>623</v>
      </c>
      <c r="I189" t="s">
        <v>299</v>
      </c>
      <c r="J189" s="39">
        <f t="shared" si="10"/>
        <v>2</v>
      </c>
      <c r="K189" s="40">
        <f t="shared" si="11"/>
        <v>50</v>
      </c>
    </row>
    <row r="190" spans="1:11">
      <c r="A190" s="37">
        <v>43844</v>
      </c>
      <c r="B190" t="str">
        <f t="shared" si="8"/>
        <v>martes</v>
      </c>
      <c r="C190" s="38">
        <v>0.27</v>
      </c>
      <c r="D190" s="38">
        <v>0.60000000000000009</v>
      </c>
      <c r="E190" s="38">
        <f t="shared" si="9"/>
        <v>0.33000000000000007</v>
      </c>
      <c r="F190" t="s">
        <v>793</v>
      </c>
      <c r="G190" t="s">
        <v>794</v>
      </c>
      <c r="H190" t="s">
        <v>601</v>
      </c>
      <c r="I190" t="s">
        <v>658</v>
      </c>
      <c r="J190" s="39">
        <f t="shared" si="10"/>
        <v>0</v>
      </c>
      <c r="K190" s="40">
        <f t="shared" si="11"/>
        <v>0</v>
      </c>
    </row>
    <row r="191" spans="1:11">
      <c r="A191" s="37">
        <v>43844</v>
      </c>
      <c r="B191" t="str">
        <f t="shared" si="8"/>
        <v>martes</v>
      </c>
      <c r="C191" s="38">
        <v>0.27</v>
      </c>
      <c r="D191" s="38">
        <v>0.65</v>
      </c>
      <c r="E191" s="38">
        <f t="shared" si="9"/>
        <v>0.38</v>
      </c>
      <c r="F191" t="s">
        <v>735</v>
      </c>
      <c r="G191" t="s">
        <v>736</v>
      </c>
      <c r="H191" t="s">
        <v>601</v>
      </c>
      <c r="I191" t="s">
        <v>299</v>
      </c>
      <c r="J191" s="39">
        <f t="shared" si="10"/>
        <v>1</v>
      </c>
      <c r="K191" s="40">
        <f t="shared" si="11"/>
        <v>25</v>
      </c>
    </row>
    <row r="192" spans="1:11">
      <c r="A192" s="37">
        <v>43844</v>
      </c>
      <c r="B192" t="str">
        <f t="shared" si="8"/>
        <v>martes</v>
      </c>
      <c r="C192" s="38">
        <v>0.27</v>
      </c>
      <c r="D192" s="38">
        <v>0.67999999999999994</v>
      </c>
      <c r="E192" s="38">
        <f t="shared" si="9"/>
        <v>0.40999999999999992</v>
      </c>
      <c r="F192" t="s">
        <v>795</v>
      </c>
      <c r="G192" t="s">
        <v>796</v>
      </c>
      <c r="H192" t="s">
        <v>244</v>
      </c>
      <c r="I192" t="s">
        <v>299</v>
      </c>
      <c r="J192" s="39">
        <f t="shared" si="10"/>
        <v>1</v>
      </c>
      <c r="K192" s="40">
        <f t="shared" si="11"/>
        <v>25</v>
      </c>
    </row>
    <row r="193" spans="1:11">
      <c r="A193" s="37">
        <v>43844</v>
      </c>
      <c r="B193" t="str">
        <f t="shared" si="8"/>
        <v>martes</v>
      </c>
      <c r="C193" s="38">
        <v>0.28000000000000003</v>
      </c>
      <c r="D193" s="38">
        <v>0.67</v>
      </c>
      <c r="E193" s="38">
        <f t="shared" si="9"/>
        <v>0.39</v>
      </c>
      <c r="F193" t="s">
        <v>797</v>
      </c>
      <c r="G193" t="s">
        <v>798</v>
      </c>
      <c r="H193" t="s">
        <v>250</v>
      </c>
      <c r="I193" t="s">
        <v>607</v>
      </c>
      <c r="J193" s="39">
        <f t="shared" si="10"/>
        <v>1</v>
      </c>
      <c r="K193" s="40">
        <f t="shared" si="11"/>
        <v>25</v>
      </c>
    </row>
    <row r="194" spans="1:11">
      <c r="A194" s="37">
        <v>43844</v>
      </c>
      <c r="B194" t="str">
        <f t="shared" si="8"/>
        <v>martes</v>
      </c>
      <c r="C194" s="38">
        <v>0.28999999999999998</v>
      </c>
      <c r="D194" s="38">
        <v>0.73</v>
      </c>
      <c r="E194" s="38">
        <f t="shared" si="9"/>
        <v>0.44</v>
      </c>
      <c r="F194" t="s">
        <v>642</v>
      </c>
      <c r="G194" t="s">
        <v>643</v>
      </c>
      <c r="H194" t="s">
        <v>255</v>
      </c>
      <c r="I194" t="s">
        <v>299</v>
      </c>
      <c r="J194" s="39">
        <f t="shared" si="10"/>
        <v>2</v>
      </c>
      <c r="K194" s="40">
        <f t="shared" si="11"/>
        <v>50</v>
      </c>
    </row>
    <row r="195" spans="1:11">
      <c r="A195" s="37">
        <v>43844</v>
      </c>
      <c r="B195" t="str">
        <f t="shared" si="8"/>
        <v>martes</v>
      </c>
      <c r="C195" s="38">
        <v>0.28999999999999998</v>
      </c>
      <c r="D195" s="38">
        <v>0.56000000000000005</v>
      </c>
      <c r="E195" s="38">
        <f t="shared" si="9"/>
        <v>0.27000000000000007</v>
      </c>
      <c r="F195" t="s">
        <v>638</v>
      </c>
      <c r="G195" t="s">
        <v>639</v>
      </c>
      <c r="H195" t="s">
        <v>623</v>
      </c>
      <c r="I195" t="s">
        <v>607</v>
      </c>
      <c r="J195" s="39">
        <f t="shared" si="10"/>
        <v>0</v>
      </c>
      <c r="K195" s="40">
        <f t="shared" si="11"/>
        <v>0</v>
      </c>
    </row>
    <row r="196" spans="1:11">
      <c r="A196" s="37">
        <v>43844</v>
      </c>
      <c r="B196" t="str">
        <f t="shared" si="8"/>
        <v>martes</v>
      </c>
      <c r="C196" s="38">
        <v>0.28999999999999998</v>
      </c>
      <c r="D196" s="38">
        <v>0.65999999999999992</v>
      </c>
      <c r="E196" s="38">
        <f t="shared" si="9"/>
        <v>0.36999999999999994</v>
      </c>
      <c r="F196" t="s">
        <v>638</v>
      </c>
      <c r="G196" t="s">
        <v>639</v>
      </c>
      <c r="H196" t="s">
        <v>623</v>
      </c>
      <c r="I196" t="s">
        <v>607</v>
      </c>
      <c r="J196" s="39">
        <f t="shared" si="10"/>
        <v>0</v>
      </c>
      <c r="K196" s="40">
        <f t="shared" si="11"/>
        <v>0</v>
      </c>
    </row>
    <row r="197" spans="1:11">
      <c r="A197" s="37">
        <v>43844</v>
      </c>
      <c r="B197" t="str">
        <f t="shared" si="8"/>
        <v>martes</v>
      </c>
      <c r="C197" s="38">
        <v>0.3</v>
      </c>
      <c r="D197" s="38">
        <v>0.59</v>
      </c>
      <c r="E197" s="38">
        <f t="shared" si="9"/>
        <v>0.28999999999999998</v>
      </c>
      <c r="F197" t="s">
        <v>711</v>
      </c>
      <c r="G197" t="s">
        <v>712</v>
      </c>
      <c r="H197" t="s">
        <v>255</v>
      </c>
      <c r="I197" t="s">
        <v>630</v>
      </c>
      <c r="J197" s="39">
        <f t="shared" si="10"/>
        <v>0</v>
      </c>
      <c r="K197" s="40">
        <f t="shared" si="11"/>
        <v>0</v>
      </c>
    </row>
    <row r="198" spans="1:11">
      <c r="A198" s="37">
        <v>43844</v>
      </c>
      <c r="B198" t="str">
        <f t="shared" si="8"/>
        <v>martes</v>
      </c>
      <c r="C198" s="38">
        <v>0.3</v>
      </c>
      <c r="D198" s="38">
        <v>0.69</v>
      </c>
      <c r="E198" s="38">
        <f t="shared" si="9"/>
        <v>0.38999999999999996</v>
      </c>
      <c r="F198" t="s">
        <v>797</v>
      </c>
      <c r="G198" t="s">
        <v>798</v>
      </c>
      <c r="H198" t="s">
        <v>250</v>
      </c>
      <c r="I198" t="s">
        <v>607</v>
      </c>
      <c r="J198" s="39">
        <f t="shared" si="10"/>
        <v>1</v>
      </c>
      <c r="K198" s="40">
        <f t="shared" si="11"/>
        <v>25</v>
      </c>
    </row>
    <row r="199" spans="1:11">
      <c r="A199" s="37">
        <v>43844</v>
      </c>
      <c r="B199" t="str">
        <f t="shared" ref="B199:B262" si="12">TEXT(A199,"dddd")</f>
        <v>martes</v>
      </c>
      <c r="C199" s="38">
        <v>0.32</v>
      </c>
      <c r="D199" s="38">
        <v>0.60000000000000009</v>
      </c>
      <c r="E199" s="38">
        <f t="shared" ref="E199:E262" si="13">D199-C199</f>
        <v>0.28000000000000008</v>
      </c>
      <c r="F199" t="s">
        <v>711</v>
      </c>
      <c r="G199" t="s">
        <v>712</v>
      </c>
      <c r="H199" t="s">
        <v>255</v>
      </c>
      <c r="I199" t="s">
        <v>630</v>
      </c>
      <c r="J199" s="39">
        <f t="shared" ref="J199:J262" si="14">IF(HOUR(E199)&gt;8,HOUR(E199)-8,0)</f>
        <v>0</v>
      </c>
      <c r="K199" s="40">
        <f t="shared" ref="K199:K262" si="15">J199*25</f>
        <v>0</v>
      </c>
    </row>
    <row r="200" spans="1:11">
      <c r="A200" s="37">
        <v>43844</v>
      </c>
      <c r="B200" t="str">
        <f t="shared" si="12"/>
        <v>martes</v>
      </c>
      <c r="C200" s="38">
        <v>0.33</v>
      </c>
      <c r="D200" s="38">
        <v>0.65</v>
      </c>
      <c r="E200" s="38">
        <f t="shared" si="13"/>
        <v>0.32</v>
      </c>
      <c r="F200" t="s">
        <v>675</v>
      </c>
      <c r="G200" t="s">
        <v>676</v>
      </c>
      <c r="H200" t="s">
        <v>617</v>
      </c>
      <c r="I200" t="s">
        <v>610</v>
      </c>
      <c r="J200" s="39">
        <f t="shared" si="14"/>
        <v>0</v>
      </c>
      <c r="K200" s="40">
        <f t="shared" si="15"/>
        <v>0</v>
      </c>
    </row>
    <row r="201" spans="1:11">
      <c r="A201" s="37">
        <v>43844</v>
      </c>
      <c r="B201" t="str">
        <f t="shared" si="12"/>
        <v>martes</v>
      </c>
      <c r="C201" s="38">
        <v>0.33</v>
      </c>
      <c r="D201" s="38">
        <v>0.67999999999999994</v>
      </c>
      <c r="E201" s="38">
        <f t="shared" si="13"/>
        <v>0.34999999999999992</v>
      </c>
      <c r="F201" t="s">
        <v>661</v>
      </c>
      <c r="G201" t="s">
        <v>662</v>
      </c>
      <c r="H201" t="s">
        <v>617</v>
      </c>
      <c r="I201" t="s">
        <v>299</v>
      </c>
      <c r="J201" s="39">
        <f t="shared" si="14"/>
        <v>0</v>
      </c>
      <c r="K201" s="40">
        <f t="shared" si="15"/>
        <v>0</v>
      </c>
    </row>
    <row r="202" spans="1:11">
      <c r="A202" s="37">
        <v>43844</v>
      </c>
      <c r="B202" t="str">
        <f t="shared" si="12"/>
        <v>martes</v>
      </c>
      <c r="C202" s="38">
        <v>0.35</v>
      </c>
      <c r="D202" s="38">
        <v>0.85</v>
      </c>
      <c r="E202" s="38">
        <f t="shared" si="13"/>
        <v>0.5</v>
      </c>
      <c r="F202" t="s">
        <v>799</v>
      </c>
      <c r="G202" t="s">
        <v>800</v>
      </c>
      <c r="H202" t="s">
        <v>244</v>
      </c>
      <c r="I202" t="s">
        <v>607</v>
      </c>
      <c r="J202" s="39">
        <f t="shared" si="14"/>
        <v>4</v>
      </c>
      <c r="K202" s="40">
        <f t="shared" si="15"/>
        <v>100</v>
      </c>
    </row>
    <row r="203" spans="1:11">
      <c r="A203" s="37">
        <v>43844</v>
      </c>
      <c r="B203" t="str">
        <f t="shared" si="12"/>
        <v>martes</v>
      </c>
      <c r="C203" s="38">
        <v>0.35</v>
      </c>
      <c r="D203" s="38">
        <v>0.7</v>
      </c>
      <c r="E203" s="38">
        <f t="shared" si="13"/>
        <v>0.35</v>
      </c>
      <c r="F203" t="s">
        <v>677</v>
      </c>
      <c r="G203" t="s">
        <v>678</v>
      </c>
      <c r="H203" t="s">
        <v>244</v>
      </c>
      <c r="I203" t="s">
        <v>602</v>
      </c>
      <c r="J203" s="39">
        <f t="shared" si="14"/>
        <v>0</v>
      </c>
      <c r="K203" s="40">
        <f t="shared" si="15"/>
        <v>0</v>
      </c>
    </row>
    <row r="204" spans="1:11">
      <c r="A204" s="37">
        <v>43844</v>
      </c>
      <c r="B204" t="str">
        <f t="shared" si="12"/>
        <v>martes</v>
      </c>
      <c r="C204" s="38">
        <v>0.35</v>
      </c>
      <c r="D204" s="38">
        <v>0.85</v>
      </c>
      <c r="E204" s="38">
        <f t="shared" si="13"/>
        <v>0.5</v>
      </c>
      <c r="F204" t="s">
        <v>743</v>
      </c>
      <c r="G204" t="s">
        <v>744</v>
      </c>
      <c r="H204" t="s">
        <v>255</v>
      </c>
      <c r="I204" t="s">
        <v>658</v>
      </c>
      <c r="J204" s="39">
        <f t="shared" si="14"/>
        <v>4</v>
      </c>
      <c r="K204" s="40">
        <f t="shared" si="15"/>
        <v>100</v>
      </c>
    </row>
    <row r="205" spans="1:11">
      <c r="A205" s="37">
        <v>43844</v>
      </c>
      <c r="B205" t="str">
        <f t="shared" si="12"/>
        <v>martes</v>
      </c>
      <c r="C205" s="38">
        <v>0.36</v>
      </c>
      <c r="D205" s="38">
        <v>0.84</v>
      </c>
      <c r="E205" s="38">
        <f t="shared" si="13"/>
        <v>0.48</v>
      </c>
      <c r="F205" t="s">
        <v>679</v>
      </c>
      <c r="G205" t="s">
        <v>680</v>
      </c>
      <c r="H205" t="s">
        <v>601</v>
      </c>
      <c r="I205" t="s">
        <v>602</v>
      </c>
      <c r="J205" s="39">
        <f t="shared" si="14"/>
        <v>3</v>
      </c>
      <c r="K205" s="40">
        <f t="shared" si="15"/>
        <v>75</v>
      </c>
    </row>
    <row r="206" spans="1:11">
      <c r="A206" s="37">
        <v>43844</v>
      </c>
      <c r="B206" t="str">
        <f t="shared" si="12"/>
        <v>martes</v>
      </c>
      <c r="C206" s="38">
        <v>0.36</v>
      </c>
      <c r="D206" s="38">
        <v>0.77</v>
      </c>
      <c r="E206" s="38">
        <f t="shared" si="13"/>
        <v>0.41000000000000003</v>
      </c>
      <c r="F206" t="s">
        <v>781</v>
      </c>
      <c r="G206" t="s">
        <v>782</v>
      </c>
      <c r="H206" t="s">
        <v>623</v>
      </c>
      <c r="I206" t="s">
        <v>602</v>
      </c>
      <c r="J206" s="39">
        <f t="shared" si="14"/>
        <v>1</v>
      </c>
      <c r="K206" s="40">
        <f t="shared" si="15"/>
        <v>25</v>
      </c>
    </row>
    <row r="207" spans="1:11">
      <c r="A207" s="37">
        <v>43844</v>
      </c>
      <c r="B207" t="str">
        <f t="shared" si="12"/>
        <v>martes</v>
      </c>
      <c r="C207" s="38">
        <v>0.37</v>
      </c>
      <c r="D207" s="38">
        <v>0.74</v>
      </c>
      <c r="E207" s="38">
        <f t="shared" si="13"/>
        <v>0.37</v>
      </c>
      <c r="F207" t="s">
        <v>715</v>
      </c>
      <c r="G207" t="s">
        <v>716</v>
      </c>
      <c r="H207" t="s">
        <v>601</v>
      </c>
      <c r="I207" t="s">
        <v>633</v>
      </c>
      <c r="J207" s="39">
        <f t="shared" si="14"/>
        <v>0</v>
      </c>
      <c r="K207" s="40">
        <f t="shared" si="15"/>
        <v>0</v>
      </c>
    </row>
    <row r="208" spans="1:11">
      <c r="A208" s="37">
        <v>43845</v>
      </c>
      <c r="B208" t="str">
        <f t="shared" si="12"/>
        <v>miércoles</v>
      </c>
      <c r="C208" s="38">
        <v>0.25</v>
      </c>
      <c r="D208" s="38">
        <v>0.74</v>
      </c>
      <c r="E208" s="38">
        <f t="shared" si="13"/>
        <v>0.49</v>
      </c>
      <c r="F208" t="s">
        <v>801</v>
      </c>
      <c r="G208" t="s">
        <v>802</v>
      </c>
      <c r="H208" t="s">
        <v>255</v>
      </c>
      <c r="I208" t="s">
        <v>630</v>
      </c>
      <c r="J208" s="39">
        <f t="shared" si="14"/>
        <v>3</v>
      </c>
      <c r="K208" s="40">
        <f t="shared" si="15"/>
        <v>75</v>
      </c>
    </row>
    <row r="209" spans="1:11">
      <c r="A209" s="37">
        <v>43845</v>
      </c>
      <c r="B209" t="str">
        <f t="shared" si="12"/>
        <v>miércoles</v>
      </c>
      <c r="C209" s="38">
        <v>0.25</v>
      </c>
      <c r="D209" s="38">
        <v>0.72</v>
      </c>
      <c r="E209" s="38">
        <f t="shared" si="13"/>
        <v>0.47</v>
      </c>
      <c r="F209" t="s">
        <v>781</v>
      </c>
      <c r="G209" t="s">
        <v>782</v>
      </c>
      <c r="H209" t="s">
        <v>623</v>
      </c>
      <c r="I209" t="s">
        <v>602</v>
      </c>
      <c r="J209" s="39">
        <f t="shared" si="14"/>
        <v>3</v>
      </c>
      <c r="K209" s="40">
        <f t="shared" si="15"/>
        <v>75</v>
      </c>
    </row>
    <row r="210" spans="1:11">
      <c r="A210" s="37">
        <v>43845</v>
      </c>
      <c r="B210" t="str">
        <f t="shared" si="12"/>
        <v>miércoles</v>
      </c>
      <c r="C210" s="38">
        <v>0.25</v>
      </c>
      <c r="D210" s="38">
        <v>0.69</v>
      </c>
      <c r="E210" s="38">
        <f t="shared" si="13"/>
        <v>0.43999999999999995</v>
      </c>
      <c r="F210" t="s">
        <v>611</v>
      </c>
      <c r="G210" t="s">
        <v>612</v>
      </c>
      <c r="H210" t="s">
        <v>250</v>
      </c>
      <c r="I210" t="s">
        <v>602</v>
      </c>
      <c r="J210" s="39">
        <f t="shared" si="14"/>
        <v>2</v>
      </c>
      <c r="K210" s="40">
        <f t="shared" si="15"/>
        <v>50</v>
      </c>
    </row>
    <row r="211" spans="1:11">
      <c r="A211" s="37">
        <v>43845</v>
      </c>
      <c r="B211" t="str">
        <f t="shared" si="12"/>
        <v>miércoles</v>
      </c>
      <c r="C211" s="38">
        <v>0.26</v>
      </c>
      <c r="D211" s="38">
        <v>0.74</v>
      </c>
      <c r="E211" s="38">
        <f t="shared" si="13"/>
        <v>0.48</v>
      </c>
      <c r="F211" t="s">
        <v>626</v>
      </c>
      <c r="G211" t="s">
        <v>627</v>
      </c>
      <c r="H211" t="s">
        <v>255</v>
      </c>
      <c r="I211" t="s">
        <v>618</v>
      </c>
      <c r="J211" s="39">
        <f t="shared" si="14"/>
        <v>3</v>
      </c>
      <c r="K211" s="40">
        <f t="shared" si="15"/>
        <v>75</v>
      </c>
    </row>
    <row r="212" spans="1:11">
      <c r="A212" s="37">
        <v>43845</v>
      </c>
      <c r="B212" t="str">
        <f t="shared" si="12"/>
        <v>miércoles</v>
      </c>
      <c r="C212" s="38">
        <v>0.27</v>
      </c>
      <c r="D212" s="38">
        <v>0.59000000000000008</v>
      </c>
      <c r="E212" s="38">
        <f t="shared" si="13"/>
        <v>0.32000000000000006</v>
      </c>
      <c r="F212" t="s">
        <v>715</v>
      </c>
      <c r="G212" t="s">
        <v>716</v>
      </c>
      <c r="H212" t="s">
        <v>601</v>
      </c>
      <c r="I212" t="s">
        <v>633</v>
      </c>
      <c r="J212" s="39">
        <f t="shared" si="14"/>
        <v>0</v>
      </c>
      <c r="K212" s="40">
        <f t="shared" si="15"/>
        <v>0</v>
      </c>
    </row>
    <row r="213" spans="1:11">
      <c r="A213" s="37">
        <v>43845</v>
      </c>
      <c r="B213" t="str">
        <f t="shared" si="12"/>
        <v>miércoles</v>
      </c>
      <c r="C213" s="38">
        <v>0.27</v>
      </c>
      <c r="D213" s="38">
        <v>0.66</v>
      </c>
      <c r="E213" s="38">
        <f t="shared" si="13"/>
        <v>0.39</v>
      </c>
      <c r="F213" t="s">
        <v>743</v>
      </c>
      <c r="G213" t="s">
        <v>744</v>
      </c>
      <c r="H213" t="s">
        <v>255</v>
      </c>
      <c r="I213" t="s">
        <v>658</v>
      </c>
      <c r="J213" s="39">
        <f t="shared" si="14"/>
        <v>1</v>
      </c>
      <c r="K213" s="40">
        <f t="shared" si="15"/>
        <v>25</v>
      </c>
    </row>
    <row r="214" spans="1:11">
      <c r="A214" s="37">
        <v>43845</v>
      </c>
      <c r="B214" t="str">
        <f t="shared" si="12"/>
        <v>miércoles</v>
      </c>
      <c r="C214" s="38">
        <v>0.28000000000000003</v>
      </c>
      <c r="D214" s="38">
        <v>0.72</v>
      </c>
      <c r="E214" s="38">
        <f t="shared" si="13"/>
        <v>0.43999999999999995</v>
      </c>
      <c r="F214" t="s">
        <v>654</v>
      </c>
      <c r="G214" t="s">
        <v>655</v>
      </c>
      <c r="H214" t="s">
        <v>250</v>
      </c>
      <c r="I214" t="s">
        <v>602</v>
      </c>
      <c r="J214" s="39">
        <f t="shared" si="14"/>
        <v>2</v>
      </c>
      <c r="K214" s="40">
        <f t="shared" si="15"/>
        <v>50</v>
      </c>
    </row>
    <row r="215" spans="1:11">
      <c r="A215" s="37">
        <v>43845</v>
      </c>
      <c r="B215" t="str">
        <f t="shared" si="12"/>
        <v>miércoles</v>
      </c>
      <c r="C215" s="38">
        <v>0.28000000000000003</v>
      </c>
      <c r="D215" s="38">
        <v>0.67</v>
      </c>
      <c r="E215" s="38">
        <f t="shared" si="13"/>
        <v>0.39</v>
      </c>
      <c r="F215" t="s">
        <v>725</v>
      </c>
      <c r="G215" t="s">
        <v>726</v>
      </c>
      <c r="H215" t="s">
        <v>244</v>
      </c>
      <c r="I215" t="s">
        <v>618</v>
      </c>
      <c r="J215" s="39">
        <f t="shared" si="14"/>
        <v>1</v>
      </c>
      <c r="K215" s="40">
        <f t="shared" si="15"/>
        <v>25</v>
      </c>
    </row>
    <row r="216" spans="1:11">
      <c r="A216" s="37">
        <v>43845</v>
      </c>
      <c r="B216" t="str">
        <f t="shared" si="12"/>
        <v>miércoles</v>
      </c>
      <c r="C216" s="38">
        <v>0.28000000000000003</v>
      </c>
      <c r="D216" s="38">
        <v>0.76</v>
      </c>
      <c r="E216" s="38">
        <f t="shared" si="13"/>
        <v>0.48</v>
      </c>
      <c r="F216" t="s">
        <v>679</v>
      </c>
      <c r="G216" t="s">
        <v>680</v>
      </c>
      <c r="H216" t="s">
        <v>601</v>
      </c>
      <c r="I216" t="s">
        <v>602</v>
      </c>
      <c r="J216" s="39">
        <f t="shared" si="14"/>
        <v>3</v>
      </c>
      <c r="K216" s="40">
        <f t="shared" si="15"/>
        <v>75</v>
      </c>
    </row>
    <row r="217" spans="1:11">
      <c r="A217" s="37">
        <v>43845</v>
      </c>
      <c r="B217" t="str">
        <f t="shared" si="12"/>
        <v>miércoles</v>
      </c>
      <c r="C217" s="38">
        <v>0.3</v>
      </c>
      <c r="D217" s="38">
        <v>0.78</v>
      </c>
      <c r="E217" s="38">
        <f t="shared" si="13"/>
        <v>0.48000000000000004</v>
      </c>
      <c r="F217" t="s">
        <v>697</v>
      </c>
      <c r="G217" t="s">
        <v>698</v>
      </c>
      <c r="H217" t="s">
        <v>244</v>
      </c>
      <c r="I217" t="s">
        <v>607</v>
      </c>
      <c r="J217" s="39">
        <f t="shared" si="14"/>
        <v>3</v>
      </c>
      <c r="K217" s="40">
        <f t="shared" si="15"/>
        <v>75</v>
      </c>
    </row>
    <row r="218" spans="1:11">
      <c r="A218" s="37">
        <v>43845</v>
      </c>
      <c r="B218" t="str">
        <f t="shared" si="12"/>
        <v>miércoles</v>
      </c>
      <c r="C218" s="38">
        <v>0.3</v>
      </c>
      <c r="D218" s="38">
        <v>0.64999999999999991</v>
      </c>
      <c r="E218" s="38">
        <f t="shared" si="13"/>
        <v>0.34999999999999992</v>
      </c>
      <c r="F218" t="s">
        <v>626</v>
      </c>
      <c r="G218" t="s">
        <v>627</v>
      </c>
      <c r="H218" t="s">
        <v>255</v>
      </c>
      <c r="I218" t="s">
        <v>618</v>
      </c>
      <c r="J218" s="39">
        <f t="shared" si="14"/>
        <v>0</v>
      </c>
      <c r="K218" s="40">
        <f t="shared" si="15"/>
        <v>0</v>
      </c>
    </row>
    <row r="219" spans="1:11">
      <c r="A219" s="37">
        <v>43845</v>
      </c>
      <c r="B219" t="str">
        <f t="shared" si="12"/>
        <v>miércoles</v>
      </c>
      <c r="C219" s="38">
        <v>0.32</v>
      </c>
      <c r="D219" s="38">
        <v>0.76</v>
      </c>
      <c r="E219" s="38">
        <f t="shared" si="13"/>
        <v>0.44</v>
      </c>
      <c r="F219" t="s">
        <v>759</v>
      </c>
      <c r="G219" t="s">
        <v>760</v>
      </c>
      <c r="H219" t="s">
        <v>255</v>
      </c>
      <c r="I219" t="s">
        <v>607</v>
      </c>
      <c r="J219" s="39">
        <f t="shared" si="14"/>
        <v>2</v>
      </c>
      <c r="K219" s="40">
        <f t="shared" si="15"/>
        <v>50</v>
      </c>
    </row>
    <row r="220" spans="1:11">
      <c r="A220" s="37">
        <v>43845</v>
      </c>
      <c r="B220" t="str">
        <f t="shared" si="12"/>
        <v>miércoles</v>
      </c>
      <c r="C220" s="38">
        <v>0.32</v>
      </c>
      <c r="D220" s="38">
        <v>0.77</v>
      </c>
      <c r="E220" s="38">
        <f t="shared" si="13"/>
        <v>0.45</v>
      </c>
      <c r="F220" t="s">
        <v>797</v>
      </c>
      <c r="G220" t="s">
        <v>798</v>
      </c>
      <c r="H220" t="s">
        <v>250</v>
      </c>
      <c r="I220" t="s">
        <v>607</v>
      </c>
      <c r="J220" s="39">
        <f t="shared" si="14"/>
        <v>2</v>
      </c>
      <c r="K220" s="40">
        <f t="shared" si="15"/>
        <v>50</v>
      </c>
    </row>
    <row r="221" spans="1:11">
      <c r="A221" s="37">
        <v>43845</v>
      </c>
      <c r="B221" t="str">
        <f t="shared" si="12"/>
        <v>miércoles</v>
      </c>
      <c r="C221" s="38">
        <v>0.33</v>
      </c>
      <c r="D221" s="38">
        <v>0.67</v>
      </c>
      <c r="E221" s="38">
        <f t="shared" si="13"/>
        <v>0.34</v>
      </c>
      <c r="F221" t="s">
        <v>644</v>
      </c>
      <c r="G221" t="s">
        <v>645</v>
      </c>
      <c r="H221" t="s">
        <v>250</v>
      </c>
      <c r="I221" t="s">
        <v>602</v>
      </c>
      <c r="J221" s="39">
        <f t="shared" si="14"/>
        <v>0</v>
      </c>
      <c r="K221" s="40">
        <f t="shared" si="15"/>
        <v>0</v>
      </c>
    </row>
    <row r="222" spans="1:11">
      <c r="A222" s="37">
        <v>43845</v>
      </c>
      <c r="B222" t="str">
        <f t="shared" si="12"/>
        <v>miércoles</v>
      </c>
      <c r="C222" s="38">
        <v>0.36</v>
      </c>
      <c r="D222" s="38">
        <v>0.8</v>
      </c>
      <c r="E222" s="38">
        <f t="shared" si="13"/>
        <v>0.44000000000000006</v>
      </c>
      <c r="F222" t="s">
        <v>626</v>
      </c>
      <c r="G222" t="s">
        <v>627</v>
      </c>
      <c r="H222" t="s">
        <v>255</v>
      </c>
      <c r="I222" t="s">
        <v>618</v>
      </c>
      <c r="J222" s="39">
        <f t="shared" si="14"/>
        <v>2</v>
      </c>
      <c r="K222" s="40">
        <f t="shared" si="15"/>
        <v>50</v>
      </c>
    </row>
    <row r="223" spans="1:11">
      <c r="A223" s="37">
        <v>43845</v>
      </c>
      <c r="B223" t="str">
        <f t="shared" si="12"/>
        <v>miércoles</v>
      </c>
      <c r="C223" s="38">
        <v>0.36</v>
      </c>
      <c r="D223" s="38">
        <v>0.74</v>
      </c>
      <c r="E223" s="38">
        <f t="shared" si="13"/>
        <v>0.38</v>
      </c>
      <c r="F223" t="s">
        <v>652</v>
      </c>
      <c r="G223" t="s">
        <v>653</v>
      </c>
      <c r="H223" t="s">
        <v>244</v>
      </c>
      <c r="I223" t="s">
        <v>610</v>
      </c>
      <c r="J223" s="39">
        <f t="shared" si="14"/>
        <v>1</v>
      </c>
      <c r="K223" s="40">
        <f t="shared" si="15"/>
        <v>25</v>
      </c>
    </row>
    <row r="224" spans="1:11">
      <c r="A224" s="37">
        <v>43846</v>
      </c>
      <c r="B224" t="str">
        <f t="shared" si="12"/>
        <v>jueves</v>
      </c>
      <c r="C224" s="38">
        <v>0.26</v>
      </c>
      <c r="D224" s="38">
        <v>0.72</v>
      </c>
      <c r="E224" s="38">
        <f t="shared" si="13"/>
        <v>0.45999999999999996</v>
      </c>
      <c r="F224" t="s">
        <v>652</v>
      </c>
      <c r="G224" t="s">
        <v>653</v>
      </c>
      <c r="H224" t="s">
        <v>244</v>
      </c>
      <c r="I224" t="s">
        <v>610</v>
      </c>
      <c r="J224" s="39">
        <f t="shared" si="14"/>
        <v>3</v>
      </c>
      <c r="K224" s="40">
        <f t="shared" si="15"/>
        <v>75</v>
      </c>
    </row>
    <row r="225" spans="1:11">
      <c r="A225" s="37">
        <v>43846</v>
      </c>
      <c r="B225" t="str">
        <f t="shared" si="12"/>
        <v>jueves</v>
      </c>
      <c r="C225" s="38">
        <v>0.27</v>
      </c>
      <c r="D225" s="38">
        <v>0.65</v>
      </c>
      <c r="E225" s="38">
        <f t="shared" si="13"/>
        <v>0.38</v>
      </c>
      <c r="F225" t="s">
        <v>759</v>
      </c>
      <c r="G225" t="s">
        <v>760</v>
      </c>
      <c r="H225" t="s">
        <v>255</v>
      </c>
      <c r="I225" t="s">
        <v>607</v>
      </c>
      <c r="J225" s="39">
        <f t="shared" si="14"/>
        <v>1</v>
      </c>
      <c r="K225" s="40">
        <f t="shared" si="15"/>
        <v>25</v>
      </c>
    </row>
    <row r="226" spans="1:11">
      <c r="A226" s="37">
        <v>43846</v>
      </c>
      <c r="B226" t="str">
        <f t="shared" si="12"/>
        <v>jueves</v>
      </c>
      <c r="C226" s="38">
        <v>0.27</v>
      </c>
      <c r="D226" s="38">
        <v>0.73</v>
      </c>
      <c r="E226" s="38">
        <f t="shared" si="13"/>
        <v>0.45999999999999996</v>
      </c>
      <c r="F226" t="s">
        <v>707</v>
      </c>
      <c r="G226" t="s">
        <v>708</v>
      </c>
      <c r="H226" t="s">
        <v>250</v>
      </c>
      <c r="I226" t="s">
        <v>630</v>
      </c>
      <c r="J226" s="39">
        <f t="shared" si="14"/>
        <v>3</v>
      </c>
      <c r="K226" s="40">
        <f t="shared" si="15"/>
        <v>75</v>
      </c>
    </row>
    <row r="227" spans="1:11">
      <c r="A227" s="37">
        <v>43846</v>
      </c>
      <c r="B227" t="str">
        <f t="shared" si="12"/>
        <v>jueves</v>
      </c>
      <c r="C227" s="38">
        <v>0.28999999999999998</v>
      </c>
      <c r="D227" s="38">
        <v>0.67999999999999994</v>
      </c>
      <c r="E227" s="38">
        <f t="shared" si="13"/>
        <v>0.38999999999999996</v>
      </c>
      <c r="F227" t="s">
        <v>765</v>
      </c>
      <c r="G227" t="s">
        <v>766</v>
      </c>
      <c r="H227" t="s">
        <v>250</v>
      </c>
      <c r="I227" t="s">
        <v>607</v>
      </c>
      <c r="J227" s="39">
        <f t="shared" si="14"/>
        <v>1</v>
      </c>
      <c r="K227" s="40">
        <f t="shared" si="15"/>
        <v>25</v>
      </c>
    </row>
    <row r="228" spans="1:11">
      <c r="A228" s="37">
        <v>43846</v>
      </c>
      <c r="B228" t="str">
        <f t="shared" si="12"/>
        <v>jueves</v>
      </c>
      <c r="C228" s="38">
        <v>0.3</v>
      </c>
      <c r="D228" s="38">
        <v>0.57000000000000006</v>
      </c>
      <c r="E228" s="38">
        <f t="shared" si="13"/>
        <v>0.27000000000000007</v>
      </c>
      <c r="F228" t="s">
        <v>701</v>
      </c>
      <c r="G228" t="s">
        <v>702</v>
      </c>
      <c r="H228" t="s">
        <v>601</v>
      </c>
      <c r="I228" t="s">
        <v>633</v>
      </c>
      <c r="J228" s="39">
        <f t="shared" si="14"/>
        <v>0</v>
      </c>
      <c r="K228" s="40">
        <f t="shared" si="15"/>
        <v>0</v>
      </c>
    </row>
    <row r="229" spans="1:11">
      <c r="A229" s="37">
        <v>43846</v>
      </c>
      <c r="B229" t="str">
        <f t="shared" si="12"/>
        <v>jueves</v>
      </c>
      <c r="C229" s="38">
        <v>0.33</v>
      </c>
      <c r="D229" s="38">
        <v>0.67</v>
      </c>
      <c r="E229" s="38">
        <f t="shared" si="13"/>
        <v>0.34</v>
      </c>
      <c r="F229" t="s">
        <v>654</v>
      </c>
      <c r="G229" t="s">
        <v>655</v>
      </c>
      <c r="H229" t="s">
        <v>250</v>
      </c>
      <c r="I229" t="s">
        <v>602</v>
      </c>
      <c r="J229" s="39">
        <f t="shared" si="14"/>
        <v>0</v>
      </c>
      <c r="K229" s="40">
        <f t="shared" si="15"/>
        <v>0</v>
      </c>
    </row>
    <row r="230" spans="1:11">
      <c r="A230" s="37">
        <v>43846</v>
      </c>
      <c r="B230" t="str">
        <f t="shared" si="12"/>
        <v>jueves</v>
      </c>
      <c r="C230" s="38">
        <v>0.33</v>
      </c>
      <c r="D230" s="38">
        <v>0.72</v>
      </c>
      <c r="E230" s="38">
        <f t="shared" si="13"/>
        <v>0.38999999999999996</v>
      </c>
      <c r="F230" t="s">
        <v>803</v>
      </c>
      <c r="G230" t="s">
        <v>804</v>
      </c>
      <c r="H230" t="s">
        <v>617</v>
      </c>
      <c r="I230" t="s">
        <v>602</v>
      </c>
      <c r="J230" s="39">
        <f t="shared" si="14"/>
        <v>1</v>
      </c>
      <c r="K230" s="40">
        <f t="shared" si="15"/>
        <v>25</v>
      </c>
    </row>
    <row r="231" spans="1:11">
      <c r="A231" s="37">
        <v>43846</v>
      </c>
      <c r="B231" t="str">
        <f t="shared" si="12"/>
        <v>jueves</v>
      </c>
      <c r="C231" s="38">
        <v>0.34</v>
      </c>
      <c r="D231" s="38">
        <v>0.83000000000000007</v>
      </c>
      <c r="E231" s="38">
        <f t="shared" si="13"/>
        <v>0.49000000000000005</v>
      </c>
      <c r="F231" t="s">
        <v>663</v>
      </c>
      <c r="G231" t="s">
        <v>664</v>
      </c>
      <c r="H231" t="s">
        <v>623</v>
      </c>
      <c r="I231" t="s">
        <v>607</v>
      </c>
      <c r="J231" s="39">
        <f t="shared" si="14"/>
        <v>3</v>
      </c>
      <c r="K231" s="40">
        <f t="shared" si="15"/>
        <v>75</v>
      </c>
    </row>
    <row r="232" spans="1:11">
      <c r="A232" s="37">
        <v>43847</v>
      </c>
      <c r="B232" t="str">
        <f t="shared" si="12"/>
        <v>viernes</v>
      </c>
      <c r="C232" s="38">
        <v>0.26</v>
      </c>
      <c r="D232" s="38">
        <v>0.54</v>
      </c>
      <c r="E232" s="38">
        <f t="shared" si="13"/>
        <v>0.28000000000000003</v>
      </c>
      <c r="F232" t="s">
        <v>745</v>
      </c>
      <c r="G232" t="s">
        <v>746</v>
      </c>
      <c r="H232" t="s">
        <v>601</v>
      </c>
      <c r="I232" t="s">
        <v>633</v>
      </c>
      <c r="J232" s="39">
        <f t="shared" si="14"/>
        <v>0</v>
      </c>
      <c r="K232" s="40">
        <f t="shared" si="15"/>
        <v>0</v>
      </c>
    </row>
    <row r="233" spans="1:11">
      <c r="A233" s="37">
        <v>43847</v>
      </c>
      <c r="B233" t="str">
        <f t="shared" si="12"/>
        <v>viernes</v>
      </c>
      <c r="C233" s="38">
        <v>0.27</v>
      </c>
      <c r="D233" s="38">
        <v>0.58000000000000007</v>
      </c>
      <c r="E233" s="38">
        <f t="shared" si="13"/>
        <v>0.31000000000000005</v>
      </c>
      <c r="F233" t="s">
        <v>697</v>
      </c>
      <c r="G233" t="s">
        <v>698</v>
      </c>
      <c r="H233" t="s">
        <v>244</v>
      </c>
      <c r="I233" t="s">
        <v>607</v>
      </c>
      <c r="J233" s="39">
        <f t="shared" si="14"/>
        <v>0</v>
      </c>
      <c r="K233" s="40">
        <f t="shared" si="15"/>
        <v>0</v>
      </c>
    </row>
    <row r="234" spans="1:11">
      <c r="A234" s="37">
        <v>43847</v>
      </c>
      <c r="B234" t="str">
        <f t="shared" si="12"/>
        <v>viernes</v>
      </c>
      <c r="C234" s="38">
        <v>0.28000000000000003</v>
      </c>
      <c r="D234" s="38">
        <v>0.60000000000000009</v>
      </c>
      <c r="E234" s="38">
        <f t="shared" si="13"/>
        <v>0.32000000000000006</v>
      </c>
      <c r="F234" t="s">
        <v>769</v>
      </c>
      <c r="G234" t="s">
        <v>770</v>
      </c>
      <c r="H234" t="s">
        <v>623</v>
      </c>
      <c r="I234" t="s">
        <v>610</v>
      </c>
      <c r="J234" s="39">
        <f t="shared" si="14"/>
        <v>0</v>
      </c>
      <c r="K234" s="40">
        <f t="shared" si="15"/>
        <v>0</v>
      </c>
    </row>
    <row r="235" spans="1:11">
      <c r="A235" s="37">
        <v>43847</v>
      </c>
      <c r="B235" t="str">
        <f t="shared" si="12"/>
        <v>viernes</v>
      </c>
      <c r="C235" s="38">
        <v>0.28999999999999998</v>
      </c>
      <c r="D235" s="38">
        <v>0.76</v>
      </c>
      <c r="E235" s="38">
        <f t="shared" si="13"/>
        <v>0.47000000000000003</v>
      </c>
      <c r="F235" t="s">
        <v>654</v>
      </c>
      <c r="G235" t="s">
        <v>655</v>
      </c>
      <c r="H235" t="s">
        <v>250</v>
      </c>
      <c r="I235" t="s">
        <v>602</v>
      </c>
      <c r="J235" s="39">
        <f t="shared" si="14"/>
        <v>3</v>
      </c>
      <c r="K235" s="40">
        <f t="shared" si="15"/>
        <v>75</v>
      </c>
    </row>
    <row r="236" spans="1:11">
      <c r="A236" s="37">
        <v>43847</v>
      </c>
      <c r="B236" t="str">
        <f t="shared" si="12"/>
        <v>viernes</v>
      </c>
      <c r="C236" s="38">
        <v>0.28999999999999998</v>
      </c>
      <c r="D236" s="38">
        <v>0.79</v>
      </c>
      <c r="E236" s="38">
        <f t="shared" si="13"/>
        <v>0.5</v>
      </c>
      <c r="F236" t="s">
        <v>805</v>
      </c>
      <c r="G236" t="s">
        <v>806</v>
      </c>
      <c r="H236" t="s">
        <v>601</v>
      </c>
      <c r="I236" t="s">
        <v>299</v>
      </c>
      <c r="J236" s="39">
        <f t="shared" si="14"/>
        <v>4</v>
      </c>
      <c r="K236" s="40">
        <f t="shared" si="15"/>
        <v>100</v>
      </c>
    </row>
    <row r="237" spans="1:11">
      <c r="A237" s="37">
        <v>43847</v>
      </c>
      <c r="B237" t="str">
        <f t="shared" si="12"/>
        <v>viernes</v>
      </c>
      <c r="C237" s="38">
        <v>0.3</v>
      </c>
      <c r="D237" s="38">
        <v>0.61</v>
      </c>
      <c r="E237" s="38">
        <f t="shared" si="13"/>
        <v>0.31</v>
      </c>
      <c r="F237" t="s">
        <v>691</v>
      </c>
      <c r="G237" t="s">
        <v>692</v>
      </c>
      <c r="H237" t="s">
        <v>244</v>
      </c>
      <c r="I237" t="s">
        <v>602</v>
      </c>
      <c r="J237" s="39">
        <f t="shared" si="14"/>
        <v>0</v>
      </c>
      <c r="K237" s="40">
        <f t="shared" si="15"/>
        <v>0</v>
      </c>
    </row>
    <row r="238" spans="1:11">
      <c r="A238" s="37">
        <v>43847</v>
      </c>
      <c r="B238" t="str">
        <f t="shared" si="12"/>
        <v>viernes</v>
      </c>
      <c r="C238" s="38">
        <v>0.3</v>
      </c>
      <c r="D238" s="38">
        <v>0.62</v>
      </c>
      <c r="E238" s="38">
        <f t="shared" si="13"/>
        <v>0.32</v>
      </c>
      <c r="F238" t="s">
        <v>638</v>
      </c>
      <c r="G238" t="s">
        <v>639</v>
      </c>
      <c r="H238" t="s">
        <v>623</v>
      </c>
      <c r="I238" t="s">
        <v>607</v>
      </c>
      <c r="J238" s="39">
        <f t="shared" si="14"/>
        <v>0</v>
      </c>
      <c r="K238" s="40">
        <f t="shared" si="15"/>
        <v>0</v>
      </c>
    </row>
    <row r="239" spans="1:11">
      <c r="A239" s="37">
        <v>43847</v>
      </c>
      <c r="B239" t="str">
        <f t="shared" si="12"/>
        <v>viernes</v>
      </c>
      <c r="C239" s="38">
        <v>0.3</v>
      </c>
      <c r="D239" s="38">
        <v>0.7</v>
      </c>
      <c r="E239" s="38">
        <f t="shared" si="13"/>
        <v>0.39999999999999997</v>
      </c>
      <c r="F239" t="s">
        <v>807</v>
      </c>
      <c r="G239" t="s">
        <v>808</v>
      </c>
      <c r="H239" t="s">
        <v>250</v>
      </c>
      <c r="I239" t="s">
        <v>607</v>
      </c>
      <c r="J239" s="39">
        <f t="shared" si="14"/>
        <v>1</v>
      </c>
      <c r="K239" s="40">
        <f t="shared" si="15"/>
        <v>25</v>
      </c>
    </row>
    <row r="240" spans="1:11">
      <c r="A240" s="37">
        <v>43847</v>
      </c>
      <c r="B240" t="str">
        <f t="shared" si="12"/>
        <v>viernes</v>
      </c>
      <c r="C240" s="38">
        <v>0.3</v>
      </c>
      <c r="D240" s="38">
        <v>0.57000000000000006</v>
      </c>
      <c r="E240" s="38">
        <f t="shared" si="13"/>
        <v>0.27000000000000007</v>
      </c>
      <c r="F240" t="s">
        <v>717</v>
      </c>
      <c r="G240" t="s">
        <v>718</v>
      </c>
      <c r="H240" t="s">
        <v>617</v>
      </c>
      <c r="I240" t="s">
        <v>607</v>
      </c>
      <c r="J240" s="39">
        <f t="shared" si="14"/>
        <v>0</v>
      </c>
      <c r="K240" s="40">
        <f t="shared" si="15"/>
        <v>0</v>
      </c>
    </row>
    <row r="241" spans="1:11">
      <c r="A241" s="37">
        <v>43847</v>
      </c>
      <c r="B241" t="str">
        <f t="shared" si="12"/>
        <v>viernes</v>
      </c>
      <c r="C241" s="38">
        <v>0.31</v>
      </c>
      <c r="D241" s="38">
        <v>0.74</v>
      </c>
      <c r="E241" s="38">
        <f t="shared" si="13"/>
        <v>0.43</v>
      </c>
      <c r="F241" t="s">
        <v>735</v>
      </c>
      <c r="G241" t="s">
        <v>736</v>
      </c>
      <c r="H241" t="s">
        <v>601</v>
      </c>
      <c r="I241" t="s">
        <v>299</v>
      </c>
      <c r="J241" s="39">
        <f t="shared" si="14"/>
        <v>2</v>
      </c>
      <c r="K241" s="40">
        <f t="shared" si="15"/>
        <v>50</v>
      </c>
    </row>
    <row r="242" spans="1:11">
      <c r="A242" s="37">
        <v>43847</v>
      </c>
      <c r="B242" t="str">
        <f t="shared" si="12"/>
        <v>viernes</v>
      </c>
      <c r="C242" s="38">
        <v>0.31</v>
      </c>
      <c r="D242" s="38">
        <v>0.72</v>
      </c>
      <c r="E242" s="38">
        <f t="shared" si="13"/>
        <v>0.41</v>
      </c>
      <c r="F242" t="s">
        <v>737</v>
      </c>
      <c r="G242" t="s">
        <v>738</v>
      </c>
      <c r="H242" t="s">
        <v>250</v>
      </c>
      <c r="I242" t="s">
        <v>630</v>
      </c>
      <c r="J242" s="39">
        <f t="shared" si="14"/>
        <v>1</v>
      </c>
      <c r="K242" s="40">
        <f t="shared" si="15"/>
        <v>25</v>
      </c>
    </row>
    <row r="243" spans="1:11">
      <c r="A243" s="37">
        <v>43847</v>
      </c>
      <c r="B243" t="str">
        <f t="shared" si="12"/>
        <v>viernes</v>
      </c>
      <c r="C243" s="38">
        <v>0.32</v>
      </c>
      <c r="D243" s="38">
        <v>0.58000000000000007</v>
      </c>
      <c r="E243" s="38">
        <f t="shared" si="13"/>
        <v>0.26000000000000006</v>
      </c>
      <c r="F243" t="s">
        <v>725</v>
      </c>
      <c r="G243" t="s">
        <v>726</v>
      </c>
      <c r="H243" t="s">
        <v>244</v>
      </c>
      <c r="I243" t="s">
        <v>618</v>
      </c>
      <c r="J243" s="39">
        <f t="shared" si="14"/>
        <v>0</v>
      </c>
      <c r="K243" s="40">
        <f t="shared" si="15"/>
        <v>0</v>
      </c>
    </row>
    <row r="244" spans="1:11">
      <c r="A244" s="37">
        <v>43847</v>
      </c>
      <c r="B244" t="str">
        <f t="shared" si="12"/>
        <v>viernes</v>
      </c>
      <c r="C244" s="38">
        <v>0.35</v>
      </c>
      <c r="D244" s="38">
        <v>0.71</v>
      </c>
      <c r="E244" s="38">
        <f t="shared" si="13"/>
        <v>0.36</v>
      </c>
      <c r="F244" t="s">
        <v>809</v>
      </c>
      <c r="G244" t="s">
        <v>810</v>
      </c>
      <c r="H244" t="s">
        <v>623</v>
      </c>
      <c r="I244" t="s">
        <v>630</v>
      </c>
      <c r="J244" s="39">
        <f t="shared" si="14"/>
        <v>0</v>
      </c>
      <c r="K244" s="40">
        <f t="shared" si="15"/>
        <v>0</v>
      </c>
    </row>
    <row r="245" spans="1:11">
      <c r="A245" s="37">
        <v>43847</v>
      </c>
      <c r="B245" t="str">
        <f t="shared" si="12"/>
        <v>viernes</v>
      </c>
      <c r="C245" s="38">
        <v>0.36</v>
      </c>
      <c r="D245" s="38">
        <v>0.74</v>
      </c>
      <c r="E245" s="38">
        <f t="shared" si="13"/>
        <v>0.38</v>
      </c>
      <c r="F245" t="s">
        <v>733</v>
      </c>
      <c r="G245" t="s">
        <v>734</v>
      </c>
      <c r="H245" t="s">
        <v>244</v>
      </c>
      <c r="I245" t="s">
        <v>610</v>
      </c>
      <c r="J245" s="39">
        <f t="shared" si="14"/>
        <v>1</v>
      </c>
      <c r="K245" s="40">
        <f t="shared" si="15"/>
        <v>25</v>
      </c>
    </row>
    <row r="246" spans="1:11">
      <c r="A246" s="37">
        <v>43847</v>
      </c>
      <c r="B246" t="str">
        <f t="shared" si="12"/>
        <v>viernes</v>
      </c>
      <c r="C246" s="38">
        <v>0.37</v>
      </c>
      <c r="D246" s="38">
        <v>0.83000000000000007</v>
      </c>
      <c r="E246" s="38">
        <f t="shared" si="13"/>
        <v>0.46000000000000008</v>
      </c>
      <c r="F246" t="s">
        <v>749</v>
      </c>
      <c r="G246" t="s">
        <v>750</v>
      </c>
      <c r="H246" t="s">
        <v>255</v>
      </c>
      <c r="I246" t="s">
        <v>610</v>
      </c>
      <c r="J246" s="39">
        <f t="shared" si="14"/>
        <v>3</v>
      </c>
      <c r="K246" s="40">
        <f t="shared" si="15"/>
        <v>75</v>
      </c>
    </row>
    <row r="247" spans="1:11">
      <c r="A247" s="37">
        <v>43848</v>
      </c>
      <c r="B247" t="str">
        <f t="shared" si="12"/>
        <v>sábado</v>
      </c>
      <c r="C247" s="38">
        <v>0.26</v>
      </c>
      <c r="D247" s="38">
        <v>0.72</v>
      </c>
      <c r="E247" s="38">
        <f t="shared" si="13"/>
        <v>0.45999999999999996</v>
      </c>
      <c r="F247" t="s">
        <v>741</v>
      </c>
      <c r="G247" t="s">
        <v>742</v>
      </c>
      <c r="H247" t="s">
        <v>244</v>
      </c>
      <c r="I247" t="s">
        <v>658</v>
      </c>
      <c r="J247" s="39">
        <f t="shared" si="14"/>
        <v>3</v>
      </c>
      <c r="K247" s="40">
        <f t="shared" si="15"/>
        <v>75</v>
      </c>
    </row>
    <row r="248" spans="1:11">
      <c r="A248" s="37">
        <v>43848</v>
      </c>
      <c r="B248" t="str">
        <f t="shared" si="12"/>
        <v>sábado</v>
      </c>
      <c r="C248" s="38">
        <v>0.26</v>
      </c>
      <c r="D248" s="38">
        <v>0.65</v>
      </c>
      <c r="E248" s="38">
        <f t="shared" si="13"/>
        <v>0.39</v>
      </c>
      <c r="F248" t="s">
        <v>725</v>
      </c>
      <c r="G248" t="s">
        <v>726</v>
      </c>
      <c r="H248" t="s">
        <v>244</v>
      </c>
      <c r="I248" t="s">
        <v>618</v>
      </c>
      <c r="J248" s="39">
        <f t="shared" si="14"/>
        <v>1</v>
      </c>
      <c r="K248" s="40">
        <f t="shared" si="15"/>
        <v>25</v>
      </c>
    </row>
    <row r="249" spans="1:11">
      <c r="A249" s="37">
        <v>43848</v>
      </c>
      <c r="B249" t="str">
        <f t="shared" si="12"/>
        <v>sábado</v>
      </c>
      <c r="C249" s="38">
        <v>0.26</v>
      </c>
      <c r="D249" s="38">
        <v>0.67999999999999994</v>
      </c>
      <c r="E249" s="38">
        <f t="shared" si="13"/>
        <v>0.41999999999999993</v>
      </c>
      <c r="F249" t="s">
        <v>644</v>
      </c>
      <c r="G249" t="s">
        <v>645</v>
      </c>
      <c r="H249" t="s">
        <v>250</v>
      </c>
      <c r="I249" t="s">
        <v>602</v>
      </c>
      <c r="J249" s="39">
        <f t="shared" si="14"/>
        <v>2</v>
      </c>
      <c r="K249" s="40">
        <f t="shared" si="15"/>
        <v>50</v>
      </c>
    </row>
    <row r="250" spans="1:11">
      <c r="A250" s="37">
        <v>43848</v>
      </c>
      <c r="B250" t="str">
        <f t="shared" si="12"/>
        <v>sábado</v>
      </c>
      <c r="C250" s="38">
        <v>0.27</v>
      </c>
      <c r="D250" s="38">
        <v>0.72</v>
      </c>
      <c r="E250" s="38">
        <f t="shared" si="13"/>
        <v>0.44999999999999996</v>
      </c>
      <c r="F250" t="s">
        <v>721</v>
      </c>
      <c r="G250" t="s">
        <v>722</v>
      </c>
      <c r="H250" t="s">
        <v>601</v>
      </c>
      <c r="I250" t="s">
        <v>630</v>
      </c>
      <c r="J250" s="39">
        <f t="shared" si="14"/>
        <v>2</v>
      </c>
      <c r="K250" s="40">
        <f t="shared" si="15"/>
        <v>50</v>
      </c>
    </row>
    <row r="251" spans="1:11">
      <c r="A251" s="37">
        <v>43848</v>
      </c>
      <c r="B251" t="str">
        <f t="shared" si="12"/>
        <v>sábado</v>
      </c>
      <c r="C251" s="38">
        <v>0.28999999999999998</v>
      </c>
      <c r="D251" s="38">
        <v>0.79</v>
      </c>
      <c r="E251" s="38">
        <f t="shared" si="13"/>
        <v>0.5</v>
      </c>
      <c r="F251" t="s">
        <v>803</v>
      </c>
      <c r="G251" t="s">
        <v>804</v>
      </c>
      <c r="H251" t="s">
        <v>617</v>
      </c>
      <c r="I251" t="s">
        <v>602</v>
      </c>
      <c r="J251" s="39">
        <f t="shared" si="14"/>
        <v>4</v>
      </c>
      <c r="K251" s="40">
        <f t="shared" si="15"/>
        <v>100</v>
      </c>
    </row>
    <row r="252" spans="1:11">
      <c r="A252" s="37">
        <v>43848</v>
      </c>
      <c r="B252" t="str">
        <f t="shared" si="12"/>
        <v>sábado</v>
      </c>
      <c r="C252" s="38">
        <v>0.28999999999999998</v>
      </c>
      <c r="D252" s="38">
        <v>0.74</v>
      </c>
      <c r="E252" s="38">
        <f t="shared" si="13"/>
        <v>0.45</v>
      </c>
      <c r="F252" t="s">
        <v>646</v>
      </c>
      <c r="G252" t="s">
        <v>647</v>
      </c>
      <c r="H252" t="s">
        <v>617</v>
      </c>
      <c r="I252" t="s">
        <v>630</v>
      </c>
      <c r="J252" s="39">
        <f t="shared" si="14"/>
        <v>2</v>
      </c>
      <c r="K252" s="40">
        <f t="shared" si="15"/>
        <v>50</v>
      </c>
    </row>
    <row r="253" spans="1:11">
      <c r="A253" s="37">
        <v>43848</v>
      </c>
      <c r="B253" t="str">
        <f t="shared" si="12"/>
        <v>sábado</v>
      </c>
      <c r="C253" s="38">
        <v>0.28999999999999998</v>
      </c>
      <c r="D253" s="38">
        <v>0.62</v>
      </c>
      <c r="E253" s="38">
        <f t="shared" si="13"/>
        <v>0.33</v>
      </c>
      <c r="F253" t="s">
        <v>619</v>
      </c>
      <c r="G253" t="s">
        <v>620</v>
      </c>
      <c r="H253" t="s">
        <v>601</v>
      </c>
      <c r="I253" t="s">
        <v>602</v>
      </c>
      <c r="J253" s="39">
        <f t="shared" si="14"/>
        <v>0</v>
      </c>
      <c r="K253" s="40">
        <f t="shared" si="15"/>
        <v>0</v>
      </c>
    </row>
    <row r="254" spans="1:11">
      <c r="A254" s="37">
        <v>43848</v>
      </c>
      <c r="B254" t="str">
        <f t="shared" si="12"/>
        <v>sábado</v>
      </c>
      <c r="C254" s="38">
        <v>0.3</v>
      </c>
      <c r="D254" s="38">
        <v>0.72</v>
      </c>
      <c r="E254" s="38">
        <f t="shared" si="13"/>
        <v>0.42</v>
      </c>
      <c r="F254" t="s">
        <v>811</v>
      </c>
      <c r="G254" t="s">
        <v>812</v>
      </c>
      <c r="H254" t="s">
        <v>250</v>
      </c>
      <c r="I254" t="s">
        <v>633</v>
      </c>
      <c r="J254" s="39">
        <f t="shared" si="14"/>
        <v>2</v>
      </c>
      <c r="K254" s="40">
        <f t="shared" si="15"/>
        <v>50</v>
      </c>
    </row>
    <row r="255" spans="1:11">
      <c r="A255" s="37">
        <v>43848</v>
      </c>
      <c r="B255" t="str">
        <f t="shared" si="12"/>
        <v>sábado</v>
      </c>
      <c r="C255" s="38">
        <v>0.32</v>
      </c>
      <c r="D255" s="38">
        <v>0.72</v>
      </c>
      <c r="E255" s="38">
        <f t="shared" si="13"/>
        <v>0.39999999999999997</v>
      </c>
      <c r="F255" t="s">
        <v>705</v>
      </c>
      <c r="G255" t="s">
        <v>706</v>
      </c>
      <c r="H255" t="s">
        <v>623</v>
      </c>
      <c r="I255" t="s">
        <v>630</v>
      </c>
      <c r="J255" s="39">
        <f t="shared" si="14"/>
        <v>1</v>
      </c>
      <c r="K255" s="40">
        <f t="shared" si="15"/>
        <v>25</v>
      </c>
    </row>
    <row r="256" spans="1:11">
      <c r="A256" s="37">
        <v>43848</v>
      </c>
      <c r="B256" t="str">
        <f t="shared" si="12"/>
        <v>sábado</v>
      </c>
      <c r="C256" s="38">
        <v>0.32</v>
      </c>
      <c r="D256" s="38">
        <v>0.69</v>
      </c>
      <c r="E256" s="38">
        <f t="shared" si="13"/>
        <v>0.36999999999999994</v>
      </c>
      <c r="F256" t="s">
        <v>775</v>
      </c>
      <c r="G256" t="s">
        <v>776</v>
      </c>
      <c r="H256" t="s">
        <v>255</v>
      </c>
      <c r="I256" t="s">
        <v>602</v>
      </c>
      <c r="J256" s="39">
        <f t="shared" si="14"/>
        <v>0</v>
      </c>
      <c r="K256" s="40">
        <f t="shared" si="15"/>
        <v>0</v>
      </c>
    </row>
    <row r="257" spans="1:11">
      <c r="A257" s="37">
        <v>43848</v>
      </c>
      <c r="B257" t="str">
        <f t="shared" si="12"/>
        <v>sábado</v>
      </c>
      <c r="C257" s="38">
        <v>0.32</v>
      </c>
      <c r="D257" s="38">
        <v>0.75</v>
      </c>
      <c r="E257" s="38">
        <f t="shared" si="13"/>
        <v>0.43</v>
      </c>
      <c r="F257" t="s">
        <v>733</v>
      </c>
      <c r="G257" t="s">
        <v>734</v>
      </c>
      <c r="H257" t="s">
        <v>244</v>
      </c>
      <c r="I257" t="s">
        <v>610</v>
      </c>
      <c r="J257" s="39">
        <f t="shared" si="14"/>
        <v>2</v>
      </c>
      <c r="K257" s="40">
        <f t="shared" si="15"/>
        <v>50</v>
      </c>
    </row>
    <row r="258" spans="1:11">
      <c r="A258" s="37">
        <v>43848</v>
      </c>
      <c r="B258" t="str">
        <f t="shared" si="12"/>
        <v>sábado</v>
      </c>
      <c r="C258" s="38">
        <v>0.36</v>
      </c>
      <c r="D258" s="38">
        <v>0.82000000000000006</v>
      </c>
      <c r="E258" s="38">
        <f t="shared" si="13"/>
        <v>0.46000000000000008</v>
      </c>
      <c r="F258" t="s">
        <v>801</v>
      </c>
      <c r="G258" t="s">
        <v>802</v>
      </c>
      <c r="H258" t="s">
        <v>255</v>
      </c>
      <c r="I258" t="s">
        <v>630</v>
      </c>
      <c r="J258" s="39">
        <f t="shared" si="14"/>
        <v>3</v>
      </c>
      <c r="K258" s="40">
        <f t="shared" si="15"/>
        <v>75</v>
      </c>
    </row>
    <row r="259" spans="1:11">
      <c r="A259" s="37">
        <v>43848</v>
      </c>
      <c r="B259" t="str">
        <f t="shared" si="12"/>
        <v>sábado</v>
      </c>
      <c r="C259" s="38">
        <v>0.36</v>
      </c>
      <c r="D259" s="38">
        <v>0.65999999999999992</v>
      </c>
      <c r="E259" s="38">
        <f t="shared" si="13"/>
        <v>0.29999999999999993</v>
      </c>
      <c r="F259" t="s">
        <v>619</v>
      </c>
      <c r="G259" t="s">
        <v>620</v>
      </c>
      <c r="H259" t="s">
        <v>601</v>
      </c>
      <c r="I259" t="s">
        <v>602</v>
      </c>
      <c r="J259" s="39">
        <f t="shared" si="14"/>
        <v>0</v>
      </c>
      <c r="K259" s="40">
        <f t="shared" si="15"/>
        <v>0</v>
      </c>
    </row>
    <row r="260" spans="1:11">
      <c r="A260" s="37">
        <v>43848</v>
      </c>
      <c r="B260" t="str">
        <f t="shared" si="12"/>
        <v>sábado</v>
      </c>
      <c r="C260" s="38">
        <v>0.36</v>
      </c>
      <c r="D260" s="38">
        <v>0.62</v>
      </c>
      <c r="E260" s="38">
        <f t="shared" si="13"/>
        <v>0.26</v>
      </c>
      <c r="F260" t="s">
        <v>813</v>
      </c>
      <c r="G260" t="s">
        <v>814</v>
      </c>
      <c r="H260" t="s">
        <v>623</v>
      </c>
      <c r="I260" t="s">
        <v>610</v>
      </c>
      <c r="J260" s="39">
        <f t="shared" si="14"/>
        <v>0</v>
      </c>
      <c r="K260" s="40">
        <f t="shared" si="15"/>
        <v>0</v>
      </c>
    </row>
    <row r="261" spans="1:11">
      <c r="A261" s="37">
        <v>43849</v>
      </c>
      <c r="B261" t="str">
        <f t="shared" si="12"/>
        <v>domingo</v>
      </c>
      <c r="C261" s="38">
        <v>0.27</v>
      </c>
      <c r="D261" s="38">
        <v>0.60000000000000009</v>
      </c>
      <c r="E261" s="38">
        <f t="shared" si="13"/>
        <v>0.33000000000000007</v>
      </c>
      <c r="F261" t="s">
        <v>753</v>
      </c>
      <c r="G261" t="s">
        <v>754</v>
      </c>
      <c r="H261" t="s">
        <v>601</v>
      </c>
      <c r="I261" t="s">
        <v>633</v>
      </c>
      <c r="J261" s="39">
        <f t="shared" si="14"/>
        <v>0</v>
      </c>
      <c r="K261" s="40">
        <f t="shared" si="15"/>
        <v>0</v>
      </c>
    </row>
    <row r="262" spans="1:11">
      <c r="A262" s="37">
        <v>43849</v>
      </c>
      <c r="B262" t="str">
        <f t="shared" si="12"/>
        <v>domingo</v>
      </c>
      <c r="C262" s="38">
        <v>0.28000000000000003</v>
      </c>
      <c r="D262" s="38">
        <v>0.57000000000000006</v>
      </c>
      <c r="E262" s="38">
        <f t="shared" si="13"/>
        <v>0.29000000000000004</v>
      </c>
      <c r="F262" t="s">
        <v>767</v>
      </c>
      <c r="G262" t="s">
        <v>768</v>
      </c>
      <c r="H262" t="s">
        <v>244</v>
      </c>
      <c r="I262" t="s">
        <v>630</v>
      </c>
      <c r="J262" s="39">
        <f t="shared" si="14"/>
        <v>0</v>
      </c>
      <c r="K262" s="40">
        <f t="shared" si="15"/>
        <v>0</v>
      </c>
    </row>
    <row r="263" spans="1:11">
      <c r="A263" s="37">
        <v>43849</v>
      </c>
      <c r="B263" t="str">
        <f t="shared" ref="B263:B326" si="16">TEXT(A263,"dddd")</f>
        <v>domingo</v>
      </c>
      <c r="C263" s="38">
        <v>0.28000000000000003</v>
      </c>
      <c r="D263" s="38">
        <v>0.60000000000000009</v>
      </c>
      <c r="E263" s="38">
        <f t="shared" ref="E263:E326" si="17">D263-C263</f>
        <v>0.32000000000000006</v>
      </c>
      <c r="F263" t="s">
        <v>665</v>
      </c>
      <c r="G263" t="s">
        <v>666</v>
      </c>
      <c r="H263" t="s">
        <v>255</v>
      </c>
      <c r="I263" t="s">
        <v>610</v>
      </c>
      <c r="J263" s="39">
        <f t="shared" ref="J263:J326" si="18">IF(HOUR(E263)&gt;8,HOUR(E263)-8,0)</f>
        <v>0</v>
      </c>
      <c r="K263" s="40">
        <f t="shared" ref="K263:K326" si="19">J263*25</f>
        <v>0</v>
      </c>
    </row>
    <row r="264" spans="1:11">
      <c r="A264" s="37">
        <v>43849</v>
      </c>
      <c r="B264" t="str">
        <f t="shared" si="16"/>
        <v>domingo</v>
      </c>
      <c r="C264" s="38">
        <v>0.3</v>
      </c>
      <c r="D264" s="38">
        <v>0.61</v>
      </c>
      <c r="E264" s="38">
        <f t="shared" si="17"/>
        <v>0.31</v>
      </c>
      <c r="F264" t="s">
        <v>652</v>
      </c>
      <c r="G264" t="s">
        <v>653</v>
      </c>
      <c r="H264" t="s">
        <v>244</v>
      </c>
      <c r="I264" t="s">
        <v>610</v>
      </c>
      <c r="J264" s="39">
        <f t="shared" si="18"/>
        <v>0</v>
      </c>
      <c r="K264" s="40">
        <f t="shared" si="19"/>
        <v>0</v>
      </c>
    </row>
    <row r="265" spans="1:11">
      <c r="A265" s="37">
        <v>43849</v>
      </c>
      <c r="B265" t="str">
        <f t="shared" si="16"/>
        <v>domingo</v>
      </c>
      <c r="C265" s="38">
        <v>0.31</v>
      </c>
      <c r="D265" s="38">
        <v>0.58000000000000007</v>
      </c>
      <c r="E265" s="38">
        <f t="shared" si="17"/>
        <v>0.27000000000000007</v>
      </c>
      <c r="F265" t="s">
        <v>733</v>
      </c>
      <c r="G265" t="s">
        <v>734</v>
      </c>
      <c r="H265" t="s">
        <v>244</v>
      </c>
      <c r="I265" t="s">
        <v>610</v>
      </c>
      <c r="J265" s="39">
        <f t="shared" si="18"/>
        <v>0</v>
      </c>
      <c r="K265" s="40">
        <f t="shared" si="19"/>
        <v>0</v>
      </c>
    </row>
    <row r="266" spans="1:11">
      <c r="A266" s="37">
        <v>43849</v>
      </c>
      <c r="B266" t="str">
        <f t="shared" si="16"/>
        <v>domingo</v>
      </c>
      <c r="C266" s="38">
        <v>0.33</v>
      </c>
      <c r="D266" s="38">
        <v>0.59000000000000008</v>
      </c>
      <c r="E266" s="38">
        <f t="shared" si="17"/>
        <v>0.26000000000000006</v>
      </c>
      <c r="F266" t="s">
        <v>793</v>
      </c>
      <c r="G266" t="s">
        <v>794</v>
      </c>
      <c r="H266" t="s">
        <v>601</v>
      </c>
      <c r="I266" t="s">
        <v>658</v>
      </c>
      <c r="J266" s="39">
        <f t="shared" si="18"/>
        <v>0</v>
      </c>
      <c r="K266" s="40">
        <f t="shared" si="19"/>
        <v>0</v>
      </c>
    </row>
    <row r="267" spans="1:11">
      <c r="A267" s="37">
        <v>43849</v>
      </c>
      <c r="B267" t="str">
        <f t="shared" si="16"/>
        <v>domingo</v>
      </c>
      <c r="C267" s="38">
        <v>0.33</v>
      </c>
      <c r="D267" s="38">
        <v>0.7</v>
      </c>
      <c r="E267" s="38">
        <f t="shared" si="17"/>
        <v>0.36999999999999994</v>
      </c>
      <c r="F267" t="s">
        <v>650</v>
      </c>
      <c r="G267" t="s">
        <v>651</v>
      </c>
      <c r="H267" t="s">
        <v>250</v>
      </c>
      <c r="I267" t="s">
        <v>630</v>
      </c>
      <c r="J267" s="39">
        <f t="shared" si="18"/>
        <v>0</v>
      </c>
      <c r="K267" s="40">
        <f t="shared" si="19"/>
        <v>0</v>
      </c>
    </row>
    <row r="268" spans="1:11">
      <c r="A268" s="37">
        <v>43849</v>
      </c>
      <c r="B268" t="str">
        <f t="shared" si="16"/>
        <v>domingo</v>
      </c>
      <c r="C268" s="38">
        <v>0.34</v>
      </c>
      <c r="D268" s="38">
        <v>0.81</v>
      </c>
      <c r="E268" s="38">
        <f t="shared" si="17"/>
        <v>0.47000000000000003</v>
      </c>
      <c r="F268" t="s">
        <v>679</v>
      </c>
      <c r="G268" t="s">
        <v>680</v>
      </c>
      <c r="H268" t="s">
        <v>601</v>
      </c>
      <c r="I268" t="s">
        <v>602</v>
      </c>
      <c r="J268" s="39">
        <f t="shared" si="18"/>
        <v>3</v>
      </c>
      <c r="K268" s="40">
        <f t="shared" si="19"/>
        <v>75</v>
      </c>
    </row>
    <row r="269" spans="1:11">
      <c r="A269" s="37">
        <v>43849</v>
      </c>
      <c r="B269" t="str">
        <f t="shared" si="16"/>
        <v>domingo</v>
      </c>
      <c r="C269" s="38">
        <v>0.35</v>
      </c>
      <c r="D269" s="38">
        <v>0.71</v>
      </c>
      <c r="E269" s="38">
        <f t="shared" si="17"/>
        <v>0.36</v>
      </c>
      <c r="F269" t="s">
        <v>673</v>
      </c>
      <c r="G269" t="s">
        <v>674</v>
      </c>
      <c r="H269" t="s">
        <v>250</v>
      </c>
      <c r="I269" t="s">
        <v>633</v>
      </c>
      <c r="J269" s="39">
        <f t="shared" si="18"/>
        <v>0</v>
      </c>
      <c r="K269" s="40">
        <f t="shared" si="19"/>
        <v>0</v>
      </c>
    </row>
    <row r="270" spans="1:11">
      <c r="A270" s="37">
        <v>43849</v>
      </c>
      <c r="B270" t="str">
        <f t="shared" si="16"/>
        <v>domingo</v>
      </c>
      <c r="C270" s="38">
        <v>0.36</v>
      </c>
      <c r="D270" s="38">
        <v>0.67999999999999994</v>
      </c>
      <c r="E270" s="38">
        <f t="shared" si="17"/>
        <v>0.31999999999999995</v>
      </c>
      <c r="F270" t="s">
        <v>733</v>
      </c>
      <c r="G270" t="s">
        <v>734</v>
      </c>
      <c r="H270" t="s">
        <v>244</v>
      </c>
      <c r="I270" t="s">
        <v>610</v>
      </c>
      <c r="J270" s="39">
        <f t="shared" si="18"/>
        <v>0</v>
      </c>
      <c r="K270" s="40">
        <f t="shared" si="19"/>
        <v>0</v>
      </c>
    </row>
    <row r="271" spans="1:11">
      <c r="A271" s="37">
        <v>43850</v>
      </c>
      <c r="B271" t="str">
        <f t="shared" si="16"/>
        <v>lunes</v>
      </c>
      <c r="C271" s="38">
        <v>0.25</v>
      </c>
      <c r="D271" s="38">
        <v>0.61</v>
      </c>
      <c r="E271" s="38">
        <f t="shared" si="17"/>
        <v>0.36</v>
      </c>
      <c r="F271" t="s">
        <v>711</v>
      </c>
      <c r="G271" t="s">
        <v>712</v>
      </c>
      <c r="H271" t="s">
        <v>255</v>
      </c>
      <c r="I271" t="s">
        <v>630</v>
      </c>
      <c r="J271" s="39">
        <f t="shared" si="18"/>
        <v>0</v>
      </c>
      <c r="K271" s="40">
        <f t="shared" si="19"/>
        <v>0</v>
      </c>
    </row>
    <row r="272" spans="1:11">
      <c r="A272" s="37">
        <v>43850</v>
      </c>
      <c r="B272" t="str">
        <f t="shared" si="16"/>
        <v>lunes</v>
      </c>
      <c r="C272" s="38">
        <v>0.25</v>
      </c>
      <c r="D272" s="38">
        <v>0.58000000000000007</v>
      </c>
      <c r="E272" s="38">
        <f t="shared" si="17"/>
        <v>0.33000000000000007</v>
      </c>
      <c r="F272" t="s">
        <v>797</v>
      </c>
      <c r="G272" t="s">
        <v>798</v>
      </c>
      <c r="H272" t="s">
        <v>250</v>
      </c>
      <c r="I272" t="s">
        <v>607</v>
      </c>
      <c r="J272" s="39">
        <f t="shared" si="18"/>
        <v>0</v>
      </c>
      <c r="K272" s="40">
        <f t="shared" si="19"/>
        <v>0</v>
      </c>
    </row>
    <row r="273" spans="1:11">
      <c r="A273" s="37">
        <v>43850</v>
      </c>
      <c r="B273" t="str">
        <f t="shared" si="16"/>
        <v>lunes</v>
      </c>
      <c r="C273" s="38">
        <v>0.27</v>
      </c>
      <c r="D273" s="38">
        <v>0.54</v>
      </c>
      <c r="E273" s="38">
        <f t="shared" si="17"/>
        <v>0.27</v>
      </c>
      <c r="F273" t="s">
        <v>789</v>
      </c>
      <c r="G273" t="s">
        <v>790</v>
      </c>
      <c r="H273" t="s">
        <v>250</v>
      </c>
      <c r="I273" t="s">
        <v>607</v>
      </c>
      <c r="J273" s="39">
        <f t="shared" si="18"/>
        <v>0</v>
      </c>
      <c r="K273" s="40">
        <f t="shared" si="19"/>
        <v>0</v>
      </c>
    </row>
    <row r="274" spans="1:11">
      <c r="A274" s="37">
        <v>43850</v>
      </c>
      <c r="B274" t="str">
        <f t="shared" si="16"/>
        <v>lunes</v>
      </c>
      <c r="C274" s="38">
        <v>0.28000000000000003</v>
      </c>
      <c r="D274" s="38">
        <v>0.54</v>
      </c>
      <c r="E274" s="38">
        <f t="shared" si="17"/>
        <v>0.26</v>
      </c>
      <c r="F274" t="s">
        <v>749</v>
      </c>
      <c r="G274" t="s">
        <v>750</v>
      </c>
      <c r="H274" t="s">
        <v>255</v>
      </c>
      <c r="I274" t="s">
        <v>610</v>
      </c>
      <c r="J274" s="39">
        <f t="shared" si="18"/>
        <v>0</v>
      </c>
      <c r="K274" s="40">
        <f t="shared" si="19"/>
        <v>0</v>
      </c>
    </row>
    <row r="275" spans="1:11">
      <c r="A275" s="37">
        <v>43850</v>
      </c>
      <c r="B275" t="str">
        <f t="shared" si="16"/>
        <v>lunes</v>
      </c>
      <c r="C275" s="38">
        <v>0.28000000000000003</v>
      </c>
      <c r="D275" s="38">
        <v>0.59000000000000008</v>
      </c>
      <c r="E275" s="38">
        <f t="shared" si="17"/>
        <v>0.31000000000000005</v>
      </c>
      <c r="F275" t="s">
        <v>624</v>
      </c>
      <c r="G275" t="s">
        <v>625</v>
      </c>
      <c r="H275" t="s">
        <v>623</v>
      </c>
      <c r="I275" t="s">
        <v>299</v>
      </c>
      <c r="J275" s="39">
        <f t="shared" si="18"/>
        <v>0</v>
      </c>
      <c r="K275" s="40">
        <f t="shared" si="19"/>
        <v>0</v>
      </c>
    </row>
    <row r="276" spans="1:11">
      <c r="A276" s="37">
        <v>43850</v>
      </c>
      <c r="B276" t="str">
        <f t="shared" si="16"/>
        <v>lunes</v>
      </c>
      <c r="C276" s="38">
        <v>0.28000000000000003</v>
      </c>
      <c r="D276" s="38">
        <v>0.77</v>
      </c>
      <c r="E276" s="38">
        <f t="shared" si="17"/>
        <v>0.49</v>
      </c>
      <c r="F276" t="s">
        <v>687</v>
      </c>
      <c r="G276" t="s">
        <v>688</v>
      </c>
      <c r="H276" t="s">
        <v>255</v>
      </c>
      <c r="I276" t="s">
        <v>633</v>
      </c>
      <c r="J276" s="39">
        <f t="shared" si="18"/>
        <v>3</v>
      </c>
      <c r="K276" s="40">
        <f t="shared" si="19"/>
        <v>75</v>
      </c>
    </row>
    <row r="277" spans="1:11">
      <c r="A277" s="37">
        <v>43850</v>
      </c>
      <c r="B277" t="str">
        <f t="shared" si="16"/>
        <v>lunes</v>
      </c>
      <c r="C277" s="38">
        <v>0.28000000000000003</v>
      </c>
      <c r="D277" s="38">
        <v>0.59000000000000008</v>
      </c>
      <c r="E277" s="38">
        <f t="shared" si="17"/>
        <v>0.31000000000000005</v>
      </c>
      <c r="F277" t="s">
        <v>815</v>
      </c>
      <c r="G277" t="s">
        <v>816</v>
      </c>
      <c r="H277" t="s">
        <v>250</v>
      </c>
      <c r="I277" t="s">
        <v>607</v>
      </c>
      <c r="J277" s="39">
        <f t="shared" si="18"/>
        <v>0</v>
      </c>
      <c r="K277" s="40">
        <f t="shared" si="19"/>
        <v>0</v>
      </c>
    </row>
    <row r="278" spans="1:11">
      <c r="A278" s="37">
        <v>43850</v>
      </c>
      <c r="B278" t="str">
        <f t="shared" si="16"/>
        <v>lunes</v>
      </c>
      <c r="C278" s="38">
        <v>0.28999999999999998</v>
      </c>
      <c r="D278" s="38">
        <v>0.62</v>
      </c>
      <c r="E278" s="38">
        <f t="shared" si="17"/>
        <v>0.33</v>
      </c>
      <c r="F278" t="s">
        <v>787</v>
      </c>
      <c r="G278" t="s">
        <v>788</v>
      </c>
      <c r="H278" t="s">
        <v>623</v>
      </c>
      <c r="I278" t="s">
        <v>633</v>
      </c>
      <c r="J278" s="39">
        <f t="shared" si="18"/>
        <v>0</v>
      </c>
      <c r="K278" s="40">
        <f t="shared" si="19"/>
        <v>0</v>
      </c>
    </row>
    <row r="279" spans="1:11">
      <c r="A279" s="37">
        <v>43850</v>
      </c>
      <c r="B279" t="str">
        <f t="shared" si="16"/>
        <v>lunes</v>
      </c>
      <c r="C279" s="38">
        <v>0.33</v>
      </c>
      <c r="D279" s="38">
        <v>0.79</v>
      </c>
      <c r="E279" s="38">
        <f t="shared" si="17"/>
        <v>0.46</v>
      </c>
      <c r="F279" t="s">
        <v>743</v>
      </c>
      <c r="G279" t="s">
        <v>744</v>
      </c>
      <c r="H279" t="s">
        <v>255</v>
      </c>
      <c r="I279" t="s">
        <v>658</v>
      </c>
      <c r="J279" s="39">
        <f t="shared" si="18"/>
        <v>3</v>
      </c>
      <c r="K279" s="40">
        <f t="shared" si="19"/>
        <v>75</v>
      </c>
    </row>
    <row r="280" spans="1:11">
      <c r="A280" s="37">
        <v>43851</v>
      </c>
      <c r="B280" t="str">
        <f t="shared" si="16"/>
        <v>martes</v>
      </c>
      <c r="C280" s="38">
        <v>0.26</v>
      </c>
      <c r="D280" s="38">
        <v>0.61</v>
      </c>
      <c r="E280" s="38">
        <f t="shared" si="17"/>
        <v>0.35</v>
      </c>
      <c r="F280" t="s">
        <v>697</v>
      </c>
      <c r="G280" t="s">
        <v>698</v>
      </c>
      <c r="H280" t="s">
        <v>244</v>
      </c>
      <c r="I280" t="s">
        <v>607</v>
      </c>
      <c r="J280" s="39">
        <f t="shared" si="18"/>
        <v>0</v>
      </c>
      <c r="K280" s="40">
        <f t="shared" si="19"/>
        <v>0</v>
      </c>
    </row>
    <row r="281" spans="1:11">
      <c r="A281" s="37">
        <v>43851</v>
      </c>
      <c r="B281" t="str">
        <f t="shared" si="16"/>
        <v>martes</v>
      </c>
      <c r="C281" s="38">
        <v>0.27</v>
      </c>
      <c r="D281" s="38">
        <v>0.71</v>
      </c>
      <c r="E281" s="38">
        <f t="shared" si="17"/>
        <v>0.43999999999999995</v>
      </c>
      <c r="F281" t="s">
        <v>679</v>
      </c>
      <c r="G281" t="s">
        <v>680</v>
      </c>
      <c r="H281" t="s">
        <v>601</v>
      </c>
      <c r="I281" t="s">
        <v>602</v>
      </c>
      <c r="J281" s="39">
        <f t="shared" si="18"/>
        <v>2</v>
      </c>
      <c r="K281" s="40">
        <f t="shared" si="19"/>
        <v>50</v>
      </c>
    </row>
    <row r="282" spans="1:11">
      <c r="A282" s="37">
        <v>43851</v>
      </c>
      <c r="B282" t="str">
        <f t="shared" si="16"/>
        <v>martes</v>
      </c>
      <c r="C282" s="38">
        <v>0.28999999999999998</v>
      </c>
      <c r="D282" s="38">
        <v>0.74</v>
      </c>
      <c r="E282" s="38">
        <f t="shared" si="17"/>
        <v>0.45</v>
      </c>
      <c r="F282" t="s">
        <v>735</v>
      </c>
      <c r="G282" t="s">
        <v>736</v>
      </c>
      <c r="H282" t="s">
        <v>601</v>
      </c>
      <c r="I282" t="s">
        <v>299</v>
      </c>
      <c r="J282" s="39">
        <f t="shared" si="18"/>
        <v>2</v>
      </c>
      <c r="K282" s="40">
        <f t="shared" si="19"/>
        <v>50</v>
      </c>
    </row>
    <row r="283" spans="1:11">
      <c r="A283" s="37">
        <v>43851</v>
      </c>
      <c r="B283" t="str">
        <f t="shared" si="16"/>
        <v>martes</v>
      </c>
      <c r="C283" s="38">
        <v>0.3</v>
      </c>
      <c r="D283" s="38">
        <v>0.79</v>
      </c>
      <c r="E283" s="38">
        <f t="shared" si="17"/>
        <v>0.49000000000000005</v>
      </c>
      <c r="F283" t="s">
        <v>613</v>
      </c>
      <c r="G283" t="s">
        <v>614</v>
      </c>
      <c r="H283" t="s">
        <v>244</v>
      </c>
      <c r="I283" t="s">
        <v>607</v>
      </c>
      <c r="J283" s="39">
        <f t="shared" si="18"/>
        <v>3</v>
      </c>
      <c r="K283" s="40">
        <f t="shared" si="19"/>
        <v>75</v>
      </c>
    </row>
    <row r="284" spans="1:11">
      <c r="A284" s="37">
        <v>43851</v>
      </c>
      <c r="B284" t="str">
        <f t="shared" si="16"/>
        <v>martes</v>
      </c>
      <c r="C284" s="38">
        <v>0.3</v>
      </c>
      <c r="D284" s="38">
        <v>0.62</v>
      </c>
      <c r="E284" s="38">
        <f t="shared" si="17"/>
        <v>0.32</v>
      </c>
      <c r="F284" t="s">
        <v>717</v>
      </c>
      <c r="G284" t="s">
        <v>718</v>
      </c>
      <c r="H284" t="s">
        <v>617</v>
      </c>
      <c r="I284" t="s">
        <v>607</v>
      </c>
      <c r="J284" s="39">
        <f t="shared" si="18"/>
        <v>0</v>
      </c>
      <c r="K284" s="40">
        <f t="shared" si="19"/>
        <v>0</v>
      </c>
    </row>
    <row r="285" spans="1:11">
      <c r="A285" s="37">
        <v>43851</v>
      </c>
      <c r="B285" t="str">
        <f t="shared" si="16"/>
        <v>martes</v>
      </c>
      <c r="C285" s="38">
        <v>0.32</v>
      </c>
      <c r="D285" s="38">
        <v>0.79</v>
      </c>
      <c r="E285" s="38">
        <f t="shared" si="17"/>
        <v>0.47000000000000003</v>
      </c>
      <c r="F285" t="s">
        <v>769</v>
      </c>
      <c r="G285" t="s">
        <v>770</v>
      </c>
      <c r="H285" t="s">
        <v>623</v>
      </c>
      <c r="I285" t="s">
        <v>610</v>
      </c>
      <c r="J285" s="39">
        <f t="shared" si="18"/>
        <v>3</v>
      </c>
      <c r="K285" s="40">
        <f t="shared" si="19"/>
        <v>75</v>
      </c>
    </row>
    <row r="286" spans="1:11">
      <c r="A286" s="37">
        <v>43851</v>
      </c>
      <c r="B286" t="str">
        <f t="shared" si="16"/>
        <v>martes</v>
      </c>
      <c r="C286" s="38">
        <v>0.32</v>
      </c>
      <c r="D286" s="38">
        <v>0.8</v>
      </c>
      <c r="E286" s="38">
        <f t="shared" si="17"/>
        <v>0.48000000000000004</v>
      </c>
      <c r="F286" t="s">
        <v>795</v>
      </c>
      <c r="G286" t="s">
        <v>796</v>
      </c>
      <c r="H286" t="s">
        <v>244</v>
      </c>
      <c r="I286" t="s">
        <v>299</v>
      </c>
      <c r="J286" s="39">
        <f t="shared" si="18"/>
        <v>3</v>
      </c>
      <c r="K286" s="40">
        <f t="shared" si="19"/>
        <v>75</v>
      </c>
    </row>
    <row r="287" spans="1:11">
      <c r="A287" s="37">
        <v>43851</v>
      </c>
      <c r="B287" t="str">
        <f t="shared" si="16"/>
        <v>martes</v>
      </c>
      <c r="C287" s="38">
        <v>0.33</v>
      </c>
      <c r="D287" s="38">
        <v>0.81</v>
      </c>
      <c r="E287" s="38">
        <f t="shared" si="17"/>
        <v>0.48000000000000004</v>
      </c>
      <c r="F287" t="s">
        <v>648</v>
      </c>
      <c r="G287" t="s">
        <v>649</v>
      </c>
      <c r="H287" t="s">
        <v>250</v>
      </c>
      <c r="I287" t="s">
        <v>607</v>
      </c>
      <c r="J287" s="39">
        <f t="shared" si="18"/>
        <v>3</v>
      </c>
      <c r="K287" s="40">
        <f t="shared" si="19"/>
        <v>75</v>
      </c>
    </row>
    <row r="288" spans="1:11">
      <c r="A288" s="37">
        <v>43851</v>
      </c>
      <c r="B288" t="str">
        <f t="shared" si="16"/>
        <v>martes</v>
      </c>
      <c r="C288" s="38">
        <v>0.33</v>
      </c>
      <c r="D288" s="38">
        <v>0.67999999999999994</v>
      </c>
      <c r="E288" s="38">
        <f t="shared" si="17"/>
        <v>0.34999999999999992</v>
      </c>
      <c r="F288" t="s">
        <v>646</v>
      </c>
      <c r="G288" t="s">
        <v>647</v>
      </c>
      <c r="H288" t="s">
        <v>617</v>
      </c>
      <c r="I288" t="s">
        <v>630</v>
      </c>
      <c r="J288" s="39">
        <f t="shared" si="18"/>
        <v>0</v>
      </c>
      <c r="K288" s="40">
        <f t="shared" si="19"/>
        <v>0</v>
      </c>
    </row>
    <row r="289" spans="1:11">
      <c r="A289" s="37">
        <v>43851</v>
      </c>
      <c r="B289" t="str">
        <f t="shared" si="16"/>
        <v>martes</v>
      </c>
      <c r="C289" s="38">
        <v>0.35</v>
      </c>
      <c r="D289" s="38">
        <v>0.75</v>
      </c>
      <c r="E289" s="38">
        <f t="shared" si="17"/>
        <v>0.4</v>
      </c>
      <c r="F289" t="s">
        <v>703</v>
      </c>
      <c r="G289" t="s">
        <v>704</v>
      </c>
      <c r="H289" t="s">
        <v>250</v>
      </c>
      <c r="I289" t="s">
        <v>618</v>
      </c>
      <c r="J289" s="39">
        <f t="shared" si="18"/>
        <v>1</v>
      </c>
      <c r="K289" s="40">
        <f t="shared" si="19"/>
        <v>25</v>
      </c>
    </row>
    <row r="290" spans="1:11">
      <c r="A290" s="37">
        <v>43851</v>
      </c>
      <c r="B290" t="str">
        <f t="shared" si="16"/>
        <v>martes</v>
      </c>
      <c r="C290" s="38">
        <v>0.35</v>
      </c>
      <c r="D290" s="38">
        <v>0.61</v>
      </c>
      <c r="E290" s="38">
        <f t="shared" si="17"/>
        <v>0.26</v>
      </c>
      <c r="F290" t="s">
        <v>681</v>
      </c>
      <c r="G290" t="s">
        <v>682</v>
      </c>
      <c r="H290" t="s">
        <v>623</v>
      </c>
      <c r="I290" t="s">
        <v>602</v>
      </c>
      <c r="J290" s="39">
        <f t="shared" si="18"/>
        <v>0</v>
      </c>
      <c r="K290" s="40">
        <f t="shared" si="19"/>
        <v>0</v>
      </c>
    </row>
    <row r="291" spans="1:11">
      <c r="A291" s="37">
        <v>43851</v>
      </c>
      <c r="B291" t="str">
        <f t="shared" si="16"/>
        <v>martes</v>
      </c>
      <c r="C291" s="38">
        <v>0.36</v>
      </c>
      <c r="D291" s="38">
        <v>0.78</v>
      </c>
      <c r="E291" s="38">
        <f t="shared" si="17"/>
        <v>0.42000000000000004</v>
      </c>
      <c r="F291" t="s">
        <v>805</v>
      </c>
      <c r="G291" t="s">
        <v>806</v>
      </c>
      <c r="H291" t="s">
        <v>601</v>
      </c>
      <c r="I291" t="s">
        <v>299</v>
      </c>
      <c r="J291" s="39">
        <f t="shared" si="18"/>
        <v>2</v>
      </c>
      <c r="K291" s="40">
        <f t="shared" si="19"/>
        <v>50</v>
      </c>
    </row>
    <row r="292" spans="1:11">
      <c r="A292" s="37">
        <v>43851</v>
      </c>
      <c r="B292" t="str">
        <f t="shared" si="16"/>
        <v>martes</v>
      </c>
      <c r="C292" s="38">
        <v>0.37</v>
      </c>
      <c r="D292" s="38">
        <v>0.62</v>
      </c>
      <c r="E292" s="38">
        <f t="shared" si="17"/>
        <v>0.25</v>
      </c>
      <c r="F292" t="s">
        <v>767</v>
      </c>
      <c r="G292" t="s">
        <v>768</v>
      </c>
      <c r="H292" t="s">
        <v>244</v>
      </c>
      <c r="I292" t="s">
        <v>630</v>
      </c>
      <c r="J292" s="39">
        <f t="shared" si="18"/>
        <v>0</v>
      </c>
      <c r="K292" s="40">
        <f t="shared" si="19"/>
        <v>0</v>
      </c>
    </row>
    <row r="293" spans="1:11">
      <c r="A293" s="37">
        <v>43851</v>
      </c>
      <c r="B293" t="str">
        <f t="shared" si="16"/>
        <v>martes</v>
      </c>
      <c r="C293" s="38">
        <v>0.37</v>
      </c>
      <c r="D293" s="38">
        <v>0.78</v>
      </c>
      <c r="E293" s="38">
        <f t="shared" si="17"/>
        <v>0.41000000000000003</v>
      </c>
      <c r="F293" t="s">
        <v>755</v>
      </c>
      <c r="G293" t="s">
        <v>756</v>
      </c>
      <c r="H293" t="s">
        <v>244</v>
      </c>
      <c r="I293" t="s">
        <v>658</v>
      </c>
      <c r="J293" s="39">
        <f t="shared" si="18"/>
        <v>1</v>
      </c>
      <c r="K293" s="40">
        <f t="shared" si="19"/>
        <v>25</v>
      </c>
    </row>
    <row r="294" spans="1:11">
      <c r="A294" s="37">
        <v>43851</v>
      </c>
      <c r="B294" t="str">
        <f t="shared" si="16"/>
        <v>martes</v>
      </c>
      <c r="C294" s="38">
        <v>0.37</v>
      </c>
      <c r="D294" s="38">
        <v>0.85</v>
      </c>
      <c r="E294" s="38">
        <f t="shared" si="17"/>
        <v>0.48</v>
      </c>
      <c r="F294" t="s">
        <v>701</v>
      </c>
      <c r="G294" t="s">
        <v>702</v>
      </c>
      <c r="H294" t="s">
        <v>601</v>
      </c>
      <c r="I294" t="s">
        <v>633</v>
      </c>
      <c r="J294" s="39">
        <f t="shared" si="18"/>
        <v>3</v>
      </c>
      <c r="K294" s="40">
        <f t="shared" si="19"/>
        <v>75</v>
      </c>
    </row>
    <row r="295" spans="1:11">
      <c r="A295" s="37">
        <v>43852</v>
      </c>
      <c r="B295" t="str">
        <f t="shared" si="16"/>
        <v>miércoles</v>
      </c>
      <c r="C295" s="38">
        <v>0.25</v>
      </c>
      <c r="D295" s="38">
        <v>0.74</v>
      </c>
      <c r="E295" s="38">
        <f t="shared" si="17"/>
        <v>0.49</v>
      </c>
      <c r="F295" t="s">
        <v>783</v>
      </c>
      <c r="G295" t="s">
        <v>784</v>
      </c>
      <c r="H295" t="s">
        <v>623</v>
      </c>
      <c r="I295" t="s">
        <v>618</v>
      </c>
      <c r="J295" s="39">
        <f t="shared" si="18"/>
        <v>3</v>
      </c>
      <c r="K295" s="40">
        <f t="shared" si="19"/>
        <v>75</v>
      </c>
    </row>
    <row r="296" spans="1:11">
      <c r="A296" s="37">
        <v>43852</v>
      </c>
      <c r="B296" t="str">
        <f t="shared" si="16"/>
        <v>miércoles</v>
      </c>
      <c r="C296" s="38">
        <v>0.26</v>
      </c>
      <c r="D296" s="38">
        <v>0.60000000000000009</v>
      </c>
      <c r="E296" s="38">
        <f t="shared" si="17"/>
        <v>0.34000000000000008</v>
      </c>
      <c r="F296" t="s">
        <v>777</v>
      </c>
      <c r="G296" t="s">
        <v>778</v>
      </c>
      <c r="H296" t="s">
        <v>617</v>
      </c>
      <c r="I296" t="s">
        <v>610</v>
      </c>
      <c r="J296" s="39">
        <f t="shared" si="18"/>
        <v>0</v>
      </c>
      <c r="K296" s="40">
        <f t="shared" si="19"/>
        <v>0</v>
      </c>
    </row>
    <row r="297" spans="1:11">
      <c r="A297" s="37">
        <v>43852</v>
      </c>
      <c r="B297" t="str">
        <f t="shared" si="16"/>
        <v>miércoles</v>
      </c>
      <c r="C297" s="38">
        <v>0.27</v>
      </c>
      <c r="D297" s="38">
        <v>0.75</v>
      </c>
      <c r="E297" s="38">
        <f t="shared" si="17"/>
        <v>0.48</v>
      </c>
      <c r="F297" t="s">
        <v>624</v>
      </c>
      <c r="G297" t="s">
        <v>625</v>
      </c>
      <c r="H297" t="s">
        <v>623</v>
      </c>
      <c r="I297" t="s">
        <v>299</v>
      </c>
      <c r="J297" s="39">
        <f t="shared" si="18"/>
        <v>3</v>
      </c>
      <c r="K297" s="40">
        <f t="shared" si="19"/>
        <v>75</v>
      </c>
    </row>
    <row r="298" spans="1:11">
      <c r="A298" s="37">
        <v>43852</v>
      </c>
      <c r="B298" t="str">
        <f t="shared" si="16"/>
        <v>miércoles</v>
      </c>
      <c r="C298" s="38">
        <v>0.27</v>
      </c>
      <c r="D298" s="38">
        <v>0.57000000000000006</v>
      </c>
      <c r="E298" s="38">
        <f t="shared" si="17"/>
        <v>0.30000000000000004</v>
      </c>
      <c r="F298" t="s">
        <v>739</v>
      </c>
      <c r="G298" t="s">
        <v>740</v>
      </c>
      <c r="H298" t="s">
        <v>255</v>
      </c>
      <c r="I298" t="s">
        <v>658</v>
      </c>
      <c r="J298" s="39">
        <f t="shared" si="18"/>
        <v>0</v>
      </c>
      <c r="K298" s="40">
        <f t="shared" si="19"/>
        <v>0</v>
      </c>
    </row>
    <row r="299" spans="1:11">
      <c r="A299" s="37">
        <v>43852</v>
      </c>
      <c r="B299" t="str">
        <f t="shared" si="16"/>
        <v>miércoles</v>
      </c>
      <c r="C299" s="38">
        <v>0.28000000000000003</v>
      </c>
      <c r="D299" s="38">
        <v>0.56000000000000005</v>
      </c>
      <c r="E299" s="38">
        <f t="shared" si="17"/>
        <v>0.28000000000000003</v>
      </c>
      <c r="F299" t="s">
        <v>695</v>
      </c>
      <c r="G299" t="s">
        <v>696</v>
      </c>
      <c r="H299" t="s">
        <v>244</v>
      </c>
      <c r="I299" t="s">
        <v>610</v>
      </c>
      <c r="J299" s="39">
        <f t="shared" si="18"/>
        <v>0</v>
      </c>
      <c r="K299" s="40">
        <f t="shared" si="19"/>
        <v>0</v>
      </c>
    </row>
    <row r="300" spans="1:11">
      <c r="A300" s="37">
        <v>43852</v>
      </c>
      <c r="B300" t="str">
        <f t="shared" si="16"/>
        <v>miércoles</v>
      </c>
      <c r="C300" s="38">
        <v>0.28999999999999998</v>
      </c>
      <c r="D300" s="38">
        <v>0.78</v>
      </c>
      <c r="E300" s="38">
        <f t="shared" si="17"/>
        <v>0.49000000000000005</v>
      </c>
      <c r="F300" t="s">
        <v>669</v>
      </c>
      <c r="G300" t="s">
        <v>670</v>
      </c>
      <c r="H300" t="s">
        <v>255</v>
      </c>
      <c r="I300" t="s">
        <v>610</v>
      </c>
      <c r="J300" s="39">
        <f t="shared" si="18"/>
        <v>3</v>
      </c>
      <c r="K300" s="40">
        <f t="shared" si="19"/>
        <v>75</v>
      </c>
    </row>
    <row r="301" spans="1:11">
      <c r="A301" s="37">
        <v>43852</v>
      </c>
      <c r="B301" t="str">
        <f t="shared" si="16"/>
        <v>miércoles</v>
      </c>
      <c r="C301" s="38">
        <v>0.3</v>
      </c>
      <c r="D301" s="38">
        <v>0.61</v>
      </c>
      <c r="E301" s="38">
        <f t="shared" si="17"/>
        <v>0.31</v>
      </c>
      <c r="F301" t="s">
        <v>671</v>
      </c>
      <c r="G301" t="s">
        <v>672</v>
      </c>
      <c r="H301" t="s">
        <v>617</v>
      </c>
      <c r="I301" t="s">
        <v>658</v>
      </c>
      <c r="J301" s="39">
        <f t="shared" si="18"/>
        <v>0</v>
      </c>
      <c r="K301" s="40">
        <f t="shared" si="19"/>
        <v>0</v>
      </c>
    </row>
    <row r="302" spans="1:11">
      <c r="A302" s="37">
        <v>43852</v>
      </c>
      <c r="B302" t="str">
        <f t="shared" si="16"/>
        <v>miércoles</v>
      </c>
      <c r="C302" s="38">
        <v>0.31</v>
      </c>
      <c r="D302" s="38">
        <v>0.76</v>
      </c>
      <c r="E302" s="38">
        <f t="shared" si="17"/>
        <v>0.45</v>
      </c>
      <c r="F302" t="s">
        <v>621</v>
      </c>
      <c r="G302" t="s">
        <v>622</v>
      </c>
      <c r="H302" t="s">
        <v>623</v>
      </c>
      <c r="I302" t="s">
        <v>618</v>
      </c>
      <c r="J302" s="39">
        <f t="shared" si="18"/>
        <v>2</v>
      </c>
      <c r="K302" s="40">
        <f t="shared" si="19"/>
        <v>50</v>
      </c>
    </row>
    <row r="303" spans="1:11">
      <c r="A303" s="37">
        <v>43852</v>
      </c>
      <c r="B303" t="str">
        <f t="shared" si="16"/>
        <v>miércoles</v>
      </c>
      <c r="C303" s="38">
        <v>0.31</v>
      </c>
      <c r="D303" s="38">
        <v>0.59000000000000008</v>
      </c>
      <c r="E303" s="38">
        <f t="shared" si="17"/>
        <v>0.28000000000000008</v>
      </c>
      <c r="F303" t="s">
        <v>785</v>
      </c>
      <c r="G303" t="s">
        <v>786</v>
      </c>
      <c r="H303" t="s">
        <v>617</v>
      </c>
      <c r="I303" t="s">
        <v>658</v>
      </c>
      <c r="J303" s="39">
        <f t="shared" si="18"/>
        <v>0</v>
      </c>
      <c r="K303" s="40">
        <f t="shared" si="19"/>
        <v>0</v>
      </c>
    </row>
    <row r="304" spans="1:11">
      <c r="A304" s="37">
        <v>43852</v>
      </c>
      <c r="B304" t="str">
        <f t="shared" si="16"/>
        <v>miércoles</v>
      </c>
      <c r="C304" s="38">
        <v>0.32</v>
      </c>
      <c r="D304" s="38">
        <v>0.73</v>
      </c>
      <c r="E304" s="38">
        <f t="shared" si="17"/>
        <v>0.41</v>
      </c>
      <c r="F304" t="s">
        <v>634</v>
      </c>
      <c r="G304" t="s">
        <v>635</v>
      </c>
      <c r="H304" t="s">
        <v>250</v>
      </c>
      <c r="I304" t="s">
        <v>602</v>
      </c>
      <c r="J304" s="39">
        <f t="shared" si="18"/>
        <v>1</v>
      </c>
      <c r="K304" s="40">
        <f t="shared" si="19"/>
        <v>25</v>
      </c>
    </row>
    <row r="305" spans="1:11">
      <c r="A305" s="37">
        <v>43852</v>
      </c>
      <c r="B305" t="str">
        <f t="shared" si="16"/>
        <v>miércoles</v>
      </c>
      <c r="C305" s="38">
        <v>0.32</v>
      </c>
      <c r="D305" s="38">
        <v>0.57000000000000006</v>
      </c>
      <c r="E305" s="38">
        <f t="shared" si="17"/>
        <v>0.25000000000000006</v>
      </c>
      <c r="F305" t="s">
        <v>817</v>
      </c>
      <c r="G305" t="s">
        <v>818</v>
      </c>
      <c r="H305" t="s">
        <v>250</v>
      </c>
      <c r="I305" t="s">
        <v>602</v>
      </c>
      <c r="J305" s="39">
        <f t="shared" si="18"/>
        <v>0</v>
      </c>
      <c r="K305" s="40">
        <f t="shared" si="19"/>
        <v>0</v>
      </c>
    </row>
    <row r="306" spans="1:11">
      <c r="A306" s="37">
        <v>43852</v>
      </c>
      <c r="B306" t="str">
        <f t="shared" si="16"/>
        <v>miércoles</v>
      </c>
      <c r="C306" s="38">
        <v>0.32</v>
      </c>
      <c r="D306" s="38">
        <v>0.57000000000000006</v>
      </c>
      <c r="E306" s="38">
        <f t="shared" si="17"/>
        <v>0.25000000000000006</v>
      </c>
      <c r="F306" t="s">
        <v>757</v>
      </c>
      <c r="G306" t="s">
        <v>758</v>
      </c>
      <c r="H306" t="s">
        <v>255</v>
      </c>
      <c r="I306" t="s">
        <v>658</v>
      </c>
      <c r="J306" s="39">
        <f t="shared" si="18"/>
        <v>0</v>
      </c>
      <c r="K306" s="40">
        <f t="shared" si="19"/>
        <v>0</v>
      </c>
    </row>
    <row r="307" spans="1:11">
      <c r="A307" s="37">
        <v>43852</v>
      </c>
      <c r="B307" t="str">
        <f t="shared" si="16"/>
        <v>miércoles</v>
      </c>
      <c r="C307" s="38">
        <v>0.33</v>
      </c>
      <c r="D307" s="38">
        <v>0.6100000000000001</v>
      </c>
      <c r="E307" s="38">
        <f t="shared" si="17"/>
        <v>0.28000000000000008</v>
      </c>
      <c r="F307" t="s">
        <v>749</v>
      </c>
      <c r="G307" t="s">
        <v>750</v>
      </c>
      <c r="H307" t="s">
        <v>255</v>
      </c>
      <c r="I307" t="s">
        <v>610</v>
      </c>
      <c r="J307" s="39">
        <f t="shared" si="18"/>
        <v>0</v>
      </c>
      <c r="K307" s="40">
        <f t="shared" si="19"/>
        <v>0</v>
      </c>
    </row>
    <row r="308" spans="1:11">
      <c r="A308" s="37">
        <v>43852</v>
      </c>
      <c r="B308" t="str">
        <f t="shared" si="16"/>
        <v>miércoles</v>
      </c>
      <c r="C308" s="38">
        <v>0.33</v>
      </c>
      <c r="D308" s="38">
        <v>0.79</v>
      </c>
      <c r="E308" s="38">
        <f t="shared" si="17"/>
        <v>0.46</v>
      </c>
      <c r="F308" t="s">
        <v>731</v>
      </c>
      <c r="G308" t="s">
        <v>732</v>
      </c>
      <c r="H308" t="s">
        <v>601</v>
      </c>
      <c r="I308" t="s">
        <v>630</v>
      </c>
      <c r="J308" s="39">
        <f t="shared" si="18"/>
        <v>3</v>
      </c>
      <c r="K308" s="40">
        <f t="shared" si="19"/>
        <v>75</v>
      </c>
    </row>
    <row r="309" spans="1:11">
      <c r="A309" s="37">
        <v>43852</v>
      </c>
      <c r="B309" t="str">
        <f t="shared" si="16"/>
        <v>miércoles</v>
      </c>
      <c r="C309" s="38">
        <v>0.34</v>
      </c>
      <c r="D309" s="38">
        <v>0.79</v>
      </c>
      <c r="E309" s="38">
        <f t="shared" si="17"/>
        <v>0.45</v>
      </c>
      <c r="F309" t="s">
        <v>707</v>
      </c>
      <c r="G309" t="s">
        <v>708</v>
      </c>
      <c r="H309" t="s">
        <v>250</v>
      </c>
      <c r="I309" t="s">
        <v>630</v>
      </c>
      <c r="J309" s="39">
        <f t="shared" si="18"/>
        <v>2</v>
      </c>
      <c r="K309" s="40">
        <f t="shared" si="19"/>
        <v>50</v>
      </c>
    </row>
    <row r="310" spans="1:11">
      <c r="A310" s="37">
        <v>43852</v>
      </c>
      <c r="B310" t="str">
        <f t="shared" si="16"/>
        <v>miércoles</v>
      </c>
      <c r="C310" s="38">
        <v>0.35</v>
      </c>
      <c r="D310" s="38">
        <v>0.66999999999999993</v>
      </c>
      <c r="E310" s="38">
        <f t="shared" si="17"/>
        <v>0.31999999999999995</v>
      </c>
      <c r="F310" t="s">
        <v>665</v>
      </c>
      <c r="G310" t="s">
        <v>666</v>
      </c>
      <c r="H310" t="s">
        <v>255</v>
      </c>
      <c r="I310" t="s">
        <v>610</v>
      </c>
      <c r="J310" s="39">
        <f t="shared" si="18"/>
        <v>0</v>
      </c>
      <c r="K310" s="40">
        <f t="shared" si="19"/>
        <v>0</v>
      </c>
    </row>
    <row r="311" spans="1:11">
      <c r="A311" s="37">
        <v>43852</v>
      </c>
      <c r="B311" t="str">
        <f t="shared" si="16"/>
        <v>miércoles</v>
      </c>
      <c r="C311" s="38">
        <v>0.36</v>
      </c>
      <c r="D311" s="38">
        <v>0.69</v>
      </c>
      <c r="E311" s="38">
        <f t="shared" si="17"/>
        <v>0.32999999999999996</v>
      </c>
      <c r="F311" t="s">
        <v>819</v>
      </c>
      <c r="G311" t="s">
        <v>820</v>
      </c>
      <c r="H311" t="s">
        <v>617</v>
      </c>
      <c r="I311" t="s">
        <v>610</v>
      </c>
      <c r="J311" s="39">
        <f t="shared" si="18"/>
        <v>0</v>
      </c>
      <c r="K311" s="40">
        <f t="shared" si="19"/>
        <v>0</v>
      </c>
    </row>
    <row r="312" spans="1:11">
      <c r="A312" s="37">
        <v>43852</v>
      </c>
      <c r="B312" t="str">
        <f t="shared" si="16"/>
        <v>miércoles</v>
      </c>
      <c r="C312" s="38">
        <v>0.37</v>
      </c>
      <c r="D312" s="38">
        <v>0.65999999999999992</v>
      </c>
      <c r="E312" s="38">
        <f t="shared" si="17"/>
        <v>0.28999999999999992</v>
      </c>
      <c r="F312" t="s">
        <v>648</v>
      </c>
      <c r="G312" t="s">
        <v>649</v>
      </c>
      <c r="H312" t="s">
        <v>250</v>
      </c>
      <c r="I312" t="s">
        <v>607</v>
      </c>
      <c r="J312" s="39">
        <f t="shared" si="18"/>
        <v>0</v>
      </c>
      <c r="K312" s="40">
        <f t="shared" si="19"/>
        <v>0</v>
      </c>
    </row>
    <row r="313" spans="1:11">
      <c r="A313" s="37">
        <v>43852</v>
      </c>
      <c r="B313" t="str">
        <f t="shared" si="16"/>
        <v>miércoles</v>
      </c>
      <c r="C313" s="38">
        <v>0.37</v>
      </c>
      <c r="D313" s="38">
        <v>0.82000000000000006</v>
      </c>
      <c r="E313" s="38">
        <f t="shared" si="17"/>
        <v>0.45000000000000007</v>
      </c>
      <c r="F313" t="s">
        <v>644</v>
      </c>
      <c r="G313" t="s">
        <v>645</v>
      </c>
      <c r="H313" t="s">
        <v>250</v>
      </c>
      <c r="I313" t="s">
        <v>602</v>
      </c>
      <c r="J313" s="39">
        <f t="shared" si="18"/>
        <v>2</v>
      </c>
      <c r="K313" s="40">
        <f t="shared" si="19"/>
        <v>50</v>
      </c>
    </row>
    <row r="314" spans="1:11">
      <c r="A314" s="37">
        <v>43853</v>
      </c>
      <c r="B314" t="str">
        <f t="shared" si="16"/>
        <v>jueves</v>
      </c>
      <c r="C314" s="38">
        <v>0.26</v>
      </c>
      <c r="D314" s="38">
        <v>0.65</v>
      </c>
      <c r="E314" s="38">
        <f t="shared" si="17"/>
        <v>0.39</v>
      </c>
      <c r="F314" t="s">
        <v>767</v>
      </c>
      <c r="G314" t="s">
        <v>768</v>
      </c>
      <c r="H314" t="s">
        <v>244</v>
      </c>
      <c r="I314" t="s">
        <v>630</v>
      </c>
      <c r="J314" s="39">
        <f t="shared" si="18"/>
        <v>1</v>
      </c>
      <c r="K314" s="40">
        <f t="shared" si="19"/>
        <v>25</v>
      </c>
    </row>
    <row r="315" spans="1:11">
      <c r="A315" s="37">
        <v>43853</v>
      </c>
      <c r="B315" t="str">
        <f t="shared" si="16"/>
        <v>jueves</v>
      </c>
      <c r="C315" s="38">
        <v>0.26</v>
      </c>
      <c r="D315" s="38">
        <v>0.56000000000000005</v>
      </c>
      <c r="E315" s="38">
        <f t="shared" si="17"/>
        <v>0.30000000000000004</v>
      </c>
      <c r="F315" t="s">
        <v>683</v>
      </c>
      <c r="G315" t="s">
        <v>684</v>
      </c>
      <c r="H315" t="s">
        <v>255</v>
      </c>
      <c r="I315" t="s">
        <v>658</v>
      </c>
      <c r="J315" s="39">
        <f t="shared" si="18"/>
        <v>0</v>
      </c>
      <c r="K315" s="40">
        <f t="shared" si="19"/>
        <v>0</v>
      </c>
    </row>
    <row r="316" spans="1:11">
      <c r="A316" s="37">
        <v>43853</v>
      </c>
      <c r="B316" t="str">
        <f t="shared" si="16"/>
        <v>jueves</v>
      </c>
      <c r="C316" s="38">
        <v>0.26</v>
      </c>
      <c r="D316" s="38">
        <v>0.58000000000000007</v>
      </c>
      <c r="E316" s="38">
        <f t="shared" si="17"/>
        <v>0.32000000000000006</v>
      </c>
      <c r="F316" t="s">
        <v>654</v>
      </c>
      <c r="G316" t="s">
        <v>655</v>
      </c>
      <c r="H316" t="s">
        <v>250</v>
      </c>
      <c r="I316" t="s">
        <v>602</v>
      </c>
      <c r="J316" s="39">
        <f t="shared" si="18"/>
        <v>0</v>
      </c>
      <c r="K316" s="40">
        <f t="shared" si="19"/>
        <v>0</v>
      </c>
    </row>
    <row r="317" spans="1:11">
      <c r="A317" s="37">
        <v>43853</v>
      </c>
      <c r="B317" t="str">
        <f t="shared" si="16"/>
        <v>jueves</v>
      </c>
      <c r="C317" s="38">
        <v>0.27</v>
      </c>
      <c r="D317" s="38">
        <v>0.6100000000000001</v>
      </c>
      <c r="E317" s="38">
        <f t="shared" si="17"/>
        <v>0.34000000000000008</v>
      </c>
      <c r="F317" t="s">
        <v>801</v>
      </c>
      <c r="G317" t="s">
        <v>802</v>
      </c>
      <c r="H317" t="s">
        <v>255</v>
      </c>
      <c r="I317" t="s">
        <v>630</v>
      </c>
      <c r="J317" s="39">
        <f t="shared" si="18"/>
        <v>0</v>
      </c>
      <c r="K317" s="40">
        <f t="shared" si="19"/>
        <v>0</v>
      </c>
    </row>
    <row r="318" spans="1:11">
      <c r="A318" s="37">
        <v>43853</v>
      </c>
      <c r="B318" t="str">
        <f t="shared" si="16"/>
        <v>jueves</v>
      </c>
      <c r="C318" s="38">
        <v>0.28000000000000003</v>
      </c>
      <c r="D318" s="38">
        <v>0.54</v>
      </c>
      <c r="E318" s="38">
        <f t="shared" si="17"/>
        <v>0.26</v>
      </c>
      <c r="F318" t="s">
        <v>755</v>
      </c>
      <c r="G318" t="s">
        <v>756</v>
      </c>
      <c r="H318" t="s">
        <v>244</v>
      </c>
      <c r="I318" t="s">
        <v>658</v>
      </c>
      <c r="J318" s="39">
        <f t="shared" si="18"/>
        <v>0</v>
      </c>
      <c r="K318" s="40">
        <f t="shared" si="19"/>
        <v>0</v>
      </c>
    </row>
    <row r="319" spans="1:11">
      <c r="A319" s="37">
        <v>43853</v>
      </c>
      <c r="B319" t="str">
        <f t="shared" si="16"/>
        <v>jueves</v>
      </c>
      <c r="C319" s="38">
        <v>0.28000000000000003</v>
      </c>
      <c r="D319" s="38">
        <v>0.54</v>
      </c>
      <c r="E319" s="38">
        <f t="shared" si="17"/>
        <v>0.26</v>
      </c>
      <c r="F319" t="s">
        <v>771</v>
      </c>
      <c r="G319" t="s">
        <v>772</v>
      </c>
      <c r="H319" t="s">
        <v>617</v>
      </c>
      <c r="I319" t="s">
        <v>607</v>
      </c>
      <c r="J319" s="39">
        <f t="shared" si="18"/>
        <v>0</v>
      </c>
      <c r="K319" s="40">
        <f t="shared" si="19"/>
        <v>0</v>
      </c>
    </row>
    <row r="320" spans="1:11">
      <c r="A320" s="37">
        <v>43853</v>
      </c>
      <c r="B320" t="str">
        <f t="shared" si="16"/>
        <v>jueves</v>
      </c>
      <c r="C320" s="38">
        <v>0.28999999999999998</v>
      </c>
      <c r="D320" s="38">
        <v>0.62</v>
      </c>
      <c r="E320" s="38">
        <f t="shared" si="17"/>
        <v>0.33</v>
      </c>
      <c r="F320" t="s">
        <v>705</v>
      </c>
      <c r="G320" t="s">
        <v>706</v>
      </c>
      <c r="H320" t="s">
        <v>623</v>
      </c>
      <c r="I320" t="s">
        <v>630</v>
      </c>
      <c r="J320" s="39">
        <f t="shared" si="18"/>
        <v>0</v>
      </c>
      <c r="K320" s="40">
        <f t="shared" si="19"/>
        <v>0</v>
      </c>
    </row>
    <row r="321" spans="1:11">
      <c r="A321" s="37">
        <v>43853</v>
      </c>
      <c r="B321" t="str">
        <f t="shared" si="16"/>
        <v>jueves</v>
      </c>
      <c r="C321" s="38">
        <v>0.3</v>
      </c>
      <c r="D321" s="38">
        <v>0.56000000000000005</v>
      </c>
      <c r="E321" s="38">
        <f t="shared" si="17"/>
        <v>0.26000000000000006</v>
      </c>
      <c r="F321" t="s">
        <v>821</v>
      </c>
      <c r="G321" t="s">
        <v>822</v>
      </c>
      <c r="H321" t="s">
        <v>617</v>
      </c>
      <c r="I321" t="s">
        <v>607</v>
      </c>
      <c r="J321" s="39">
        <f t="shared" si="18"/>
        <v>0</v>
      </c>
      <c r="K321" s="40">
        <f t="shared" si="19"/>
        <v>0</v>
      </c>
    </row>
    <row r="322" spans="1:11">
      <c r="A322" s="37">
        <v>43853</v>
      </c>
      <c r="B322" t="str">
        <f t="shared" si="16"/>
        <v>jueves</v>
      </c>
      <c r="C322" s="38">
        <v>0.3</v>
      </c>
      <c r="D322" s="38">
        <v>0.64999999999999991</v>
      </c>
      <c r="E322" s="38">
        <f t="shared" si="17"/>
        <v>0.34999999999999992</v>
      </c>
      <c r="F322" t="s">
        <v>642</v>
      </c>
      <c r="G322" t="s">
        <v>643</v>
      </c>
      <c r="H322" t="s">
        <v>255</v>
      </c>
      <c r="I322" t="s">
        <v>299</v>
      </c>
      <c r="J322" s="39">
        <f t="shared" si="18"/>
        <v>0</v>
      </c>
      <c r="K322" s="40">
        <f t="shared" si="19"/>
        <v>0</v>
      </c>
    </row>
    <row r="323" spans="1:11">
      <c r="A323" s="37">
        <v>43853</v>
      </c>
      <c r="B323" t="str">
        <f t="shared" si="16"/>
        <v>jueves</v>
      </c>
      <c r="C323" s="38">
        <v>0.3</v>
      </c>
      <c r="D323" s="38">
        <v>0.64</v>
      </c>
      <c r="E323" s="38">
        <f t="shared" si="17"/>
        <v>0.34</v>
      </c>
      <c r="F323" t="s">
        <v>817</v>
      </c>
      <c r="G323" t="s">
        <v>818</v>
      </c>
      <c r="H323" t="s">
        <v>250</v>
      </c>
      <c r="I323" t="s">
        <v>602</v>
      </c>
      <c r="J323" s="39">
        <f t="shared" si="18"/>
        <v>0</v>
      </c>
      <c r="K323" s="40">
        <f t="shared" si="19"/>
        <v>0</v>
      </c>
    </row>
    <row r="324" spans="1:11">
      <c r="A324" s="37">
        <v>43853</v>
      </c>
      <c r="B324" t="str">
        <f t="shared" si="16"/>
        <v>jueves</v>
      </c>
      <c r="C324" s="38">
        <v>0.32</v>
      </c>
      <c r="D324" s="38">
        <v>0.69</v>
      </c>
      <c r="E324" s="38">
        <f t="shared" si="17"/>
        <v>0.36999999999999994</v>
      </c>
      <c r="F324" t="s">
        <v>648</v>
      </c>
      <c r="G324" t="s">
        <v>649</v>
      </c>
      <c r="H324" t="s">
        <v>250</v>
      </c>
      <c r="I324" t="s">
        <v>607</v>
      </c>
      <c r="J324" s="39">
        <f t="shared" si="18"/>
        <v>0</v>
      </c>
      <c r="K324" s="40">
        <f t="shared" si="19"/>
        <v>0</v>
      </c>
    </row>
    <row r="325" spans="1:11">
      <c r="A325" s="37">
        <v>43853</v>
      </c>
      <c r="B325" t="str">
        <f t="shared" si="16"/>
        <v>jueves</v>
      </c>
      <c r="C325" s="38">
        <v>0.32</v>
      </c>
      <c r="D325" s="38">
        <v>0.67999999999999994</v>
      </c>
      <c r="E325" s="38">
        <f t="shared" si="17"/>
        <v>0.35999999999999993</v>
      </c>
      <c r="F325" t="s">
        <v>755</v>
      </c>
      <c r="G325" t="s">
        <v>756</v>
      </c>
      <c r="H325" t="s">
        <v>244</v>
      </c>
      <c r="I325" t="s">
        <v>658</v>
      </c>
      <c r="J325" s="39">
        <f t="shared" si="18"/>
        <v>0</v>
      </c>
      <c r="K325" s="40">
        <f t="shared" si="19"/>
        <v>0</v>
      </c>
    </row>
    <row r="326" spans="1:11">
      <c r="A326" s="37">
        <v>43853</v>
      </c>
      <c r="B326" t="str">
        <f t="shared" si="16"/>
        <v>jueves</v>
      </c>
      <c r="C326" s="38">
        <v>0.33</v>
      </c>
      <c r="D326" s="38">
        <v>0.63</v>
      </c>
      <c r="E326" s="38">
        <f t="shared" si="17"/>
        <v>0.3</v>
      </c>
      <c r="F326" t="s">
        <v>654</v>
      </c>
      <c r="G326" t="s">
        <v>655</v>
      </c>
      <c r="H326" t="s">
        <v>250</v>
      </c>
      <c r="I326" t="s">
        <v>602</v>
      </c>
      <c r="J326" s="39">
        <f t="shared" si="18"/>
        <v>0</v>
      </c>
      <c r="K326" s="40">
        <f t="shared" si="19"/>
        <v>0</v>
      </c>
    </row>
    <row r="327" spans="1:11">
      <c r="A327" s="37">
        <v>43853</v>
      </c>
      <c r="B327" t="str">
        <f t="shared" ref="B327:B390" si="20">TEXT(A327,"dddd")</f>
        <v>jueves</v>
      </c>
      <c r="C327" s="38">
        <v>0.33</v>
      </c>
      <c r="D327" s="38">
        <v>0.75</v>
      </c>
      <c r="E327" s="38">
        <f t="shared" ref="E327:E390" si="21">D327-C327</f>
        <v>0.42</v>
      </c>
      <c r="F327" t="s">
        <v>817</v>
      </c>
      <c r="G327" t="s">
        <v>818</v>
      </c>
      <c r="H327" t="s">
        <v>250</v>
      </c>
      <c r="I327" t="s">
        <v>602</v>
      </c>
      <c r="J327" s="39">
        <f t="shared" ref="J327:J390" si="22">IF(HOUR(E327)&gt;8,HOUR(E327)-8,0)</f>
        <v>2</v>
      </c>
      <c r="K327" s="40">
        <f t="shared" ref="K327:K390" si="23">J327*25</f>
        <v>50</v>
      </c>
    </row>
    <row r="328" spans="1:11">
      <c r="A328" s="37">
        <v>43853</v>
      </c>
      <c r="B328" t="str">
        <f t="shared" si="20"/>
        <v>jueves</v>
      </c>
      <c r="C328" s="38">
        <v>0.33</v>
      </c>
      <c r="D328" s="38">
        <v>0.77</v>
      </c>
      <c r="E328" s="38">
        <f t="shared" si="21"/>
        <v>0.44</v>
      </c>
      <c r="F328" t="s">
        <v>809</v>
      </c>
      <c r="G328" t="s">
        <v>810</v>
      </c>
      <c r="H328" t="s">
        <v>623</v>
      </c>
      <c r="I328" t="s">
        <v>630</v>
      </c>
      <c r="J328" s="39">
        <f t="shared" si="22"/>
        <v>2</v>
      </c>
      <c r="K328" s="40">
        <f t="shared" si="23"/>
        <v>50</v>
      </c>
    </row>
    <row r="329" spans="1:11">
      <c r="A329" s="37">
        <v>43853</v>
      </c>
      <c r="B329" t="str">
        <f t="shared" si="20"/>
        <v>jueves</v>
      </c>
      <c r="C329" s="38">
        <v>0.34</v>
      </c>
      <c r="D329" s="38">
        <v>0.78</v>
      </c>
      <c r="E329" s="38">
        <f t="shared" si="21"/>
        <v>0.44</v>
      </c>
      <c r="F329" t="s">
        <v>819</v>
      </c>
      <c r="G329" t="s">
        <v>820</v>
      </c>
      <c r="H329" t="s">
        <v>617</v>
      </c>
      <c r="I329" t="s">
        <v>610</v>
      </c>
      <c r="J329" s="39">
        <f t="shared" si="22"/>
        <v>2</v>
      </c>
      <c r="K329" s="40">
        <f t="shared" si="23"/>
        <v>50</v>
      </c>
    </row>
    <row r="330" spans="1:11">
      <c r="A330" s="37">
        <v>43853</v>
      </c>
      <c r="B330" t="str">
        <f t="shared" si="20"/>
        <v>jueves</v>
      </c>
      <c r="C330" s="38">
        <v>0.35</v>
      </c>
      <c r="D330" s="38">
        <v>0.78</v>
      </c>
      <c r="E330" s="38">
        <f t="shared" si="21"/>
        <v>0.43000000000000005</v>
      </c>
      <c r="F330" t="s">
        <v>727</v>
      </c>
      <c r="G330" t="s">
        <v>728</v>
      </c>
      <c r="H330" t="s">
        <v>250</v>
      </c>
      <c r="I330" t="s">
        <v>602</v>
      </c>
      <c r="J330" s="39">
        <f t="shared" si="22"/>
        <v>2</v>
      </c>
      <c r="K330" s="40">
        <f t="shared" si="23"/>
        <v>50</v>
      </c>
    </row>
    <row r="331" spans="1:11">
      <c r="A331" s="37">
        <v>43853</v>
      </c>
      <c r="B331" t="str">
        <f t="shared" si="20"/>
        <v>jueves</v>
      </c>
      <c r="C331" s="38">
        <v>0.35</v>
      </c>
      <c r="D331" s="38">
        <v>0.74</v>
      </c>
      <c r="E331" s="38">
        <f t="shared" si="21"/>
        <v>0.39</v>
      </c>
      <c r="F331" t="s">
        <v>781</v>
      </c>
      <c r="G331" t="s">
        <v>782</v>
      </c>
      <c r="H331" t="s">
        <v>623</v>
      </c>
      <c r="I331" t="s">
        <v>602</v>
      </c>
      <c r="J331" s="39">
        <f t="shared" si="22"/>
        <v>1</v>
      </c>
      <c r="K331" s="40">
        <f t="shared" si="23"/>
        <v>25</v>
      </c>
    </row>
    <row r="332" spans="1:11">
      <c r="A332" s="37">
        <v>43853</v>
      </c>
      <c r="B332" t="str">
        <f t="shared" si="20"/>
        <v>jueves</v>
      </c>
      <c r="C332" s="38">
        <v>0.35</v>
      </c>
      <c r="D332" s="38">
        <v>0.63</v>
      </c>
      <c r="E332" s="38">
        <f t="shared" si="21"/>
        <v>0.28000000000000003</v>
      </c>
      <c r="F332" t="s">
        <v>745</v>
      </c>
      <c r="G332" t="s">
        <v>746</v>
      </c>
      <c r="H332" t="s">
        <v>601</v>
      </c>
      <c r="I332" t="s">
        <v>633</v>
      </c>
      <c r="J332" s="39">
        <f t="shared" si="22"/>
        <v>0</v>
      </c>
      <c r="K332" s="40">
        <f t="shared" si="23"/>
        <v>0</v>
      </c>
    </row>
    <row r="333" spans="1:11">
      <c r="A333" s="37">
        <v>43853</v>
      </c>
      <c r="B333" t="str">
        <f t="shared" si="20"/>
        <v>jueves</v>
      </c>
      <c r="C333" s="38">
        <v>0.35</v>
      </c>
      <c r="D333" s="38">
        <v>0.72</v>
      </c>
      <c r="E333" s="38">
        <f t="shared" si="21"/>
        <v>0.37</v>
      </c>
      <c r="F333" t="s">
        <v>743</v>
      </c>
      <c r="G333" t="s">
        <v>744</v>
      </c>
      <c r="H333" t="s">
        <v>255</v>
      </c>
      <c r="I333" t="s">
        <v>658</v>
      </c>
      <c r="J333" s="39">
        <f t="shared" si="22"/>
        <v>0</v>
      </c>
      <c r="K333" s="40">
        <f t="shared" si="23"/>
        <v>0</v>
      </c>
    </row>
    <row r="334" spans="1:11">
      <c r="A334" s="37">
        <v>43853</v>
      </c>
      <c r="B334" t="str">
        <f t="shared" si="20"/>
        <v>jueves</v>
      </c>
      <c r="C334" s="38">
        <v>0.37</v>
      </c>
      <c r="D334" s="38">
        <v>0.77</v>
      </c>
      <c r="E334" s="38">
        <f t="shared" si="21"/>
        <v>0.4</v>
      </c>
      <c r="F334" t="s">
        <v>631</v>
      </c>
      <c r="G334" t="s">
        <v>632</v>
      </c>
      <c r="H334" t="s">
        <v>244</v>
      </c>
      <c r="I334" t="s">
        <v>633</v>
      </c>
      <c r="J334" s="39">
        <f t="shared" si="22"/>
        <v>1</v>
      </c>
      <c r="K334" s="40">
        <f t="shared" si="23"/>
        <v>25</v>
      </c>
    </row>
    <row r="335" spans="1:11">
      <c r="A335" s="37">
        <v>43854</v>
      </c>
      <c r="B335" t="str">
        <f t="shared" si="20"/>
        <v>viernes</v>
      </c>
      <c r="C335" s="38">
        <v>0.25</v>
      </c>
      <c r="D335" s="38">
        <v>0.58000000000000007</v>
      </c>
      <c r="E335" s="38">
        <f t="shared" si="21"/>
        <v>0.33000000000000007</v>
      </c>
      <c r="F335" t="s">
        <v>723</v>
      </c>
      <c r="G335" t="s">
        <v>724</v>
      </c>
      <c r="H335" t="s">
        <v>250</v>
      </c>
      <c r="I335" t="s">
        <v>607</v>
      </c>
      <c r="J335" s="39">
        <f t="shared" si="22"/>
        <v>0</v>
      </c>
      <c r="K335" s="40">
        <f t="shared" si="23"/>
        <v>0</v>
      </c>
    </row>
    <row r="336" spans="1:11">
      <c r="A336" s="37">
        <v>43854</v>
      </c>
      <c r="B336" t="str">
        <f t="shared" si="20"/>
        <v>viernes</v>
      </c>
      <c r="C336" s="38">
        <v>0.25</v>
      </c>
      <c r="D336" s="38">
        <v>0.62</v>
      </c>
      <c r="E336" s="38">
        <f t="shared" si="21"/>
        <v>0.37</v>
      </c>
      <c r="F336" t="s">
        <v>695</v>
      </c>
      <c r="G336" t="s">
        <v>696</v>
      </c>
      <c r="H336" t="s">
        <v>244</v>
      </c>
      <c r="I336" t="s">
        <v>610</v>
      </c>
      <c r="J336" s="39">
        <f t="shared" si="22"/>
        <v>0</v>
      </c>
      <c r="K336" s="40">
        <f t="shared" si="23"/>
        <v>0</v>
      </c>
    </row>
    <row r="337" spans="1:11">
      <c r="A337" s="37">
        <v>43854</v>
      </c>
      <c r="B337" t="str">
        <f t="shared" si="20"/>
        <v>viernes</v>
      </c>
      <c r="C337" s="38">
        <v>0.27</v>
      </c>
      <c r="D337" s="38">
        <v>0.77</v>
      </c>
      <c r="E337" s="38">
        <f t="shared" si="21"/>
        <v>0.5</v>
      </c>
      <c r="F337" t="s">
        <v>727</v>
      </c>
      <c r="G337" t="s">
        <v>728</v>
      </c>
      <c r="H337" t="s">
        <v>250</v>
      </c>
      <c r="I337" t="s">
        <v>602</v>
      </c>
      <c r="J337" s="39">
        <f t="shared" si="22"/>
        <v>4</v>
      </c>
      <c r="K337" s="40">
        <f t="shared" si="23"/>
        <v>100</v>
      </c>
    </row>
    <row r="338" spans="1:11">
      <c r="A338" s="37">
        <v>43854</v>
      </c>
      <c r="B338" t="str">
        <f t="shared" si="20"/>
        <v>viernes</v>
      </c>
      <c r="C338" s="38">
        <v>0.28999999999999998</v>
      </c>
      <c r="D338" s="38">
        <v>0.65999999999999992</v>
      </c>
      <c r="E338" s="38">
        <f t="shared" si="21"/>
        <v>0.36999999999999994</v>
      </c>
      <c r="F338" t="s">
        <v>757</v>
      </c>
      <c r="G338" t="s">
        <v>758</v>
      </c>
      <c r="H338" t="s">
        <v>255</v>
      </c>
      <c r="I338" t="s">
        <v>658</v>
      </c>
      <c r="J338" s="39">
        <f t="shared" si="22"/>
        <v>0</v>
      </c>
      <c r="K338" s="40">
        <f t="shared" si="23"/>
        <v>0</v>
      </c>
    </row>
    <row r="339" spans="1:11">
      <c r="A339" s="37">
        <v>43854</v>
      </c>
      <c r="B339" t="str">
        <f t="shared" si="20"/>
        <v>viernes</v>
      </c>
      <c r="C339" s="38">
        <v>0.31</v>
      </c>
      <c r="D339" s="38">
        <v>0.61</v>
      </c>
      <c r="E339" s="38">
        <f t="shared" si="21"/>
        <v>0.3</v>
      </c>
      <c r="F339" t="s">
        <v>673</v>
      </c>
      <c r="G339" t="s">
        <v>674</v>
      </c>
      <c r="H339" t="s">
        <v>250</v>
      </c>
      <c r="I339" t="s">
        <v>633</v>
      </c>
      <c r="J339" s="39">
        <f t="shared" si="22"/>
        <v>0</v>
      </c>
      <c r="K339" s="40">
        <f t="shared" si="23"/>
        <v>0</v>
      </c>
    </row>
    <row r="340" spans="1:11">
      <c r="A340" s="37">
        <v>43854</v>
      </c>
      <c r="B340" t="str">
        <f t="shared" si="20"/>
        <v>viernes</v>
      </c>
      <c r="C340" s="38">
        <v>0.32</v>
      </c>
      <c r="D340" s="38">
        <v>0.75</v>
      </c>
      <c r="E340" s="38">
        <f t="shared" si="21"/>
        <v>0.43</v>
      </c>
      <c r="F340" t="s">
        <v>811</v>
      </c>
      <c r="G340" t="s">
        <v>812</v>
      </c>
      <c r="H340" t="s">
        <v>250</v>
      </c>
      <c r="I340" t="s">
        <v>633</v>
      </c>
      <c r="J340" s="39">
        <f t="shared" si="22"/>
        <v>2</v>
      </c>
      <c r="K340" s="40">
        <f t="shared" si="23"/>
        <v>50</v>
      </c>
    </row>
    <row r="341" spans="1:11">
      <c r="A341" s="37">
        <v>43854</v>
      </c>
      <c r="B341" t="str">
        <f t="shared" si="20"/>
        <v>viernes</v>
      </c>
      <c r="C341" s="38">
        <v>0.32</v>
      </c>
      <c r="D341" s="38">
        <v>0.61</v>
      </c>
      <c r="E341" s="38">
        <f t="shared" si="21"/>
        <v>0.28999999999999998</v>
      </c>
      <c r="F341" t="s">
        <v>626</v>
      </c>
      <c r="G341" t="s">
        <v>627</v>
      </c>
      <c r="H341" t="s">
        <v>255</v>
      </c>
      <c r="I341" t="s">
        <v>618</v>
      </c>
      <c r="J341" s="39">
        <f t="shared" si="22"/>
        <v>0</v>
      </c>
      <c r="K341" s="40">
        <f t="shared" si="23"/>
        <v>0</v>
      </c>
    </row>
    <row r="342" spans="1:11">
      <c r="A342" s="37">
        <v>43854</v>
      </c>
      <c r="B342" t="str">
        <f t="shared" si="20"/>
        <v>viernes</v>
      </c>
      <c r="C342" s="38">
        <v>0.33</v>
      </c>
      <c r="D342" s="38">
        <v>0.74</v>
      </c>
      <c r="E342" s="38">
        <f t="shared" si="21"/>
        <v>0.41</v>
      </c>
      <c r="F342" t="s">
        <v>751</v>
      </c>
      <c r="G342" t="s">
        <v>752</v>
      </c>
      <c r="H342" t="s">
        <v>244</v>
      </c>
      <c r="I342" t="s">
        <v>618</v>
      </c>
      <c r="J342" s="39">
        <f t="shared" si="22"/>
        <v>1</v>
      </c>
      <c r="K342" s="40">
        <f t="shared" si="23"/>
        <v>25</v>
      </c>
    </row>
    <row r="343" spans="1:11">
      <c r="A343" s="37">
        <v>43854</v>
      </c>
      <c r="B343" t="str">
        <f t="shared" si="20"/>
        <v>viernes</v>
      </c>
      <c r="C343" s="38">
        <v>0.35</v>
      </c>
      <c r="D343" s="38">
        <v>0.72</v>
      </c>
      <c r="E343" s="38">
        <f t="shared" si="21"/>
        <v>0.37</v>
      </c>
      <c r="F343" t="s">
        <v>803</v>
      </c>
      <c r="G343" t="s">
        <v>804</v>
      </c>
      <c r="H343" t="s">
        <v>617</v>
      </c>
      <c r="I343" t="s">
        <v>602</v>
      </c>
      <c r="J343" s="39">
        <f t="shared" si="22"/>
        <v>0</v>
      </c>
      <c r="K343" s="40">
        <f t="shared" si="23"/>
        <v>0</v>
      </c>
    </row>
    <row r="344" spans="1:11">
      <c r="A344" s="37">
        <v>43854</v>
      </c>
      <c r="B344" t="str">
        <f t="shared" si="20"/>
        <v>viernes</v>
      </c>
      <c r="C344" s="38">
        <v>0.35</v>
      </c>
      <c r="D344" s="38">
        <v>0.65999999999999992</v>
      </c>
      <c r="E344" s="38">
        <f t="shared" si="21"/>
        <v>0.30999999999999994</v>
      </c>
      <c r="F344" t="s">
        <v>813</v>
      </c>
      <c r="G344" t="s">
        <v>814</v>
      </c>
      <c r="H344" t="s">
        <v>623</v>
      </c>
      <c r="I344" t="s">
        <v>610</v>
      </c>
      <c r="J344" s="39">
        <f t="shared" si="22"/>
        <v>0</v>
      </c>
      <c r="K344" s="40">
        <f t="shared" si="23"/>
        <v>0</v>
      </c>
    </row>
    <row r="345" spans="1:11">
      <c r="A345" s="37">
        <v>43854</v>
      </c>
      <c r="B345" t="str">
        <f t="shared" si="20"/>
        <v>viernes</v>
      </c>
      <c r="C345" s="38">
        <v>0.35</v>
      </c>
      <c r="D345" s="38">
        <v>0.79</v>
      </c>
      <c r="E345" s="38">
        <f t="shared" si="21"/>
        <v>0.44000000000000006</v>
      </c>
      <c r="F345" t="s">
        <v>729</v>
      </c>
      <c r="G345" t="s">
        <v>730</v>
      </c>
      <c r="H345" t="s">
        <v>623</v>
      </c>
      <c r="I345" t="s">
        <v>299</v>
      </c>
      <c r="J345" s="39">
        <f t="shared" si="22"/>
        <v>2</v>
      </c>
      <c r="K345" s="40">
        <f t="shared" si="23"/>
        <v>50</v>
      </c>
    </row>
    <row r="346" spans="1:11">
      <c r="A346" s="37">
        <v>43854</v>
      </c>
      <c r="B346" t="str">
        <f t="shared" si="20"/>
        <v>viernes</v>
      </c>
      <c r="C346" s="38">
        <v>0.36</v>
      </c>
      <c r="D346" s="38">
        <v>0.8</v>
      </c>
      <c r="E346" s="38">
        <f t="shared" si="21"/>
        <v>0.44000000000000006</v>
      </c>
      <c r="F346" t="s">
        <v>761</v>
      </c>
      <c r="G346" t="s">
        <v>762</v>
      </c>
      <c r="H346" t="s">
        <v>601</v>
      </c>
      <c r="I346" t="s">
        <v>299</v>
      </c>
      <c r="J346" s="39">
        <f t="shared" si="22"/>
        <v>2</v>
      </c>
      <c r="K346" s="40">
        <f t="shared" si="23"/>
        <v>50</v>
      </c>
    </row>
    <row r="347" spans="1:11">
      <c r="A347" s="37">
        <v>43854</v>
      </c>
      <c r="B347" t="str">
        <f t="shared" si="20"/>
        <v>viernes</v>
      </c>
      <c r="C347" s="38">
        <v>0.36</v>
      </c>
      <c r="D347" s="38">
        <v>0.79</v>
      </c>
      <c r="E347" s="38">
        <f t="shared" si="21"/>
        <v>0.43000000000000005</v>
      </c>
      <c r="F347" t="s">
        <v>729</v>
      </c>
      <c r="G347" t="s">
        <v>730</v>
      </c>
      <c r="H347" t="s">
        <v>623</v>
      </c>
      <c r="I347" t="s">
        <v>299</v>
      </c>
      <c r="J347" s="39">
        <f t="shared" si="22"/>
        <v>2</v>
      </c>
      <c r="K347" s="40">
        <f t="shared" si="23"/>
        <v>50</v>
      </c>
    </row>
    <row r="348" spans="1:11">
      <c r="A348" s="37">
        <v>43855</v>
      </c>
      <c r="B348" t="str">
        <f t="shared" si="20"/>
        <v>sábado</v>
      </c>
      <c r="C348" s="38">
        <v>0.25</v>
      </c>
      <c r="D348" s="38">
        <v>0.54</v>
      </c>
      <c r="E348" s="38">
        <f t="shared" si="21"/>
        <v>0.29000000000000004</v>
      </c>
      <c r="F348" t="s">
        <v>733</v>
      </c>
      <c r="G348" t="s">
        <v>734</v>
      </c>
      <c r="H348" t="s">
        <v>244</v>
      </c>
      <c r="I348" t="s">
        <v>610</v>
      </c>
      <c r="J348" s="39">
        <f t="shared" si="22"/>
        <v>0</v>
      </c>
      <c r="K348" s="40">
        <f t="shared" si="23"/>
        <v>0</v>
      </c>
    </row>
    <row r="349" spans="1:11">
      <c r="A349" s="37">
        <v>43855</v>
      </c>
      <c r="B349" t="str">
        <f t="shared" si="20"/>
        <v>sábado</v>
      </c>
      <c r="C349" s="38">
        <v>0.25</v>
      </c>
      <c r="D349" s="38">
        <v>0.67999999999999994</v>
      </c>
      <c r="E349" s="38">
        <f t="shared" si="21"/>
        <v>0.42999999999999994</v>
      </c>
      <c r="F349" t="s">
        <v>781</v>
      </c>
      <c r="G349" t="s">
        <v>782</v>
      </c>
      <c r="H349" t="s">
        <v>623</v>
      </c>
      <c r="I349" t="s">
        <v>602</v>
      </c>
      <c r="J349" s="39">
        <f t="shared" si="22"/>
        <v>2</v>
      </c>
      <c r="K349" s="40">
        <f t="shared" si="23"/>
        <v>50</v>
      </c>
    </row>
    <row r="350" spans="1:11">
      <c r="A350" s="37">
        <v>43855</v>
      </c>
      <c r="B350" t="str">
        <f t="shared" si="20"/>
        <v>sábado</v>
      </c>
      <c r="C350" s="38">
        <v>0.25</v>
      </c>
      <c r="D350" s="38">
        <v>0.52</v>
      </c>
      <c r="E350" s="38">
        <f t="shared" si="21"/>
        <v>0.27</v>
      </c>
      <c r="F350" t="s">
        <v>723</v>
      </c>
      <c r="G350" t="s">
        <v>724</v>
      </c>
      <c r="H350" t="s">
        <v>250</v>
      </c>
      <c r="I350" t="s">
        <v>607</v>
      </c>
      <c r="J350" s="39">
        <f t="shared" si="22"/>
        <v>0</v>
      </c>
      <c r="K350" s="40">
        <f t="shared" si="23"/>
        <v>0</v>
      </c>
    </row>
    <row r="351" spans="1:11">
      <c r="A351" s="37">
        <v>43855</v>
      </c>
      <c r="B351" t="str">
        <f t="shared" si="20"/>
        <v>sábado</v>
      </c>
      <c r="C351" s="38">
        <v>0.25</v>
      </c>
      <c r="D351" s="38">
        <v>0.72</v>
      </c>
      <c r="E351" s="38">
        <f t="shared" si="21"/>
        <v>0.47</v>
      </c>
      <c r="F351" t="s">
        <v>745</v>
      </c>
      <c r="G351" t="s">
        <v>746</v>
      </c>
      <c r="H351" t="s">
        <v>601</v>
      </c>
      <c r="I351" t="s">
        <v>633</v>
      </c>
      <c r="J351" s="39">
        <f t="shared" si="22"/>
        <v>3</v>
      </c>
      <c r="K351" s="40">
        <f t="shared" si="23"/>
        <v>75</v>
      </c>
    </row>
    <row r="352" spans="1:11">
      <c r="A352" s="37">
        <v>43855</v>
      </c>
      <c r="B352" t="str">
        <f t="shared" si="20"/>
        <v>sábado</v>
      </c>
      <c r="C352" s="38">
        <v>0.26</v>
      </c>
      <c r="D352" s="38">
        <v>0.66</v>
      </c>
      <c r="E352" s="38">
        <f t="shared" si="21"/>
        <v>0.4</v>
      </c>
      <c r="F352" t="s">
        <v>799</v>
      </c>
      <c r="G352" t="s">
        <v>800</v>
      </c>
      <c r="H352" t="s">
        <v>244</v>
      </c>
      <c r="I352" t="s">
        <v>607</v>
      </c>
      <c r="J352" s="39">
        <f t="shared" si="22"/>
        <v>1</v>
      </c>
      <c r="K352" s="40">
        <f t="shared" si="23"/>
        <v>25</v>
      </c>
    </row>
    <row r="353" spans="1:11">
      <c r="A353" s="37">
        <v>43855</v>
      </c>
      <c r="B353" t="str">
        <f t="shared" si="20"/>
        <v>sábado</v>
      </c>
      <c r="C353" s="38">
        <v>0.26</v>
      </c>
      <c r="D353" s="38">
        <v>0.76</v>
      </c>
      <c r="E353" s="38">
        <f t="shared" si="21"/>
        <v>0.5</v>
      </c>
      <c r="F353" t="s">
        <v>769</v>
      </c>
      <c r="G353" t="s">
        <v>770</v>
      </c>
      <c r="H353" t="s">
        <v>623</v>
      </c>
      <c r="I353" t="s">
        <v>610</v>
      </c>
      <c r="J353" s="39">
        <f t="shared" si="22"/>
        <v>4</v>
      </c>
      <c r="K353" s="40">
        <f t="shared" si="23"/>
        <v>100</v>
      </c>
    </row>
    <row r="354" spans="1:11">
      <c r="A354" s="37">
        <v>43855</v>
      </c>
      <c r="B354" t="str">
        <f t="shared" si="20"/>
        <v>sábado</v>
      </c>
      <c r="C354" s="38">
        <v>0.28000000000000003</v>
      </c>
      <c r="D354" s="38">
        <v>0.56000000000000005</v>
      </c>
      <c r="E354" s="38">
        <f t="shared" si="21"/>
        <v>0.28000000000000003</v>
      </c>
      <c r="F354" t="s">
        <v>775</v>
      </c>
      <c r="G354" t="s">
        <v>776</v>
      </c>
      <c r="H354" t="s">
        <v>255</v>
      </c>
      <c r="I354" t="s">
        <v>602</v>
      </c>
      <c r="J354" s="39">
        <f t="shared" si="22"/>
        <v>0</v>
      </c>
      <c r="K354" s="40">
        <f t="shared" si="23"/>
        <v>0</v>
      </c>
    </row>
    <row r="355" spans="1:11">
      <c r="A355" s="37">
        <v>43855</v>
      </c>
      <c r="B355" t="str">
        <f t="shared" si="20"/>
        <v>sábado</v>
      </c>
      <c r="C355" s="38">
        <v>0.28999999999999998</v>
      </c>
      <c r="D355" s="38">
        <v>0.6</v>
      </c>
      <c r="E355" s="38">
        <f t="shared" si="21"/>
        <v>0.31</v>
      </c>
      <c r="F355" t="s">
        <v>789</v>
      </c>
      <c r="G355" t="s">
        <v>790</v>
      </c>
      <c r="H355" t="s">
        <v>250</v>
      </c>
      <c r="I355" t="s">
        <v>607</v>
      </c>
      <c r="J355" s="39">
        <f t="shared" si="22"/>
        <v>0</v>
      </c>
      <c r="K355" s="40">
        <f t="shared" si="23"/>
        <v>0</v>
      </c>
    </row>
    <row r="356" spans="1:11">
      <c r="A356" s="37">
        <v>43855</v>
      </c>
      <c r="B356" t="str">
        <f t="shared" si="20"/>
        <v>sábado</v>
      </c>
      <c r="C356" s="38">
        <v>0.31</v>
      </c>
      <c r="D356" s="38">
        <v>0.66999999999999993</v>
      </c>
      <c r="E356" s="38">
        <f t="shared" si="21"/>
        <v>0.35999999999999993</v>
      </c>
      <c r="F356" t="s">
        <v>817</v>
      </c>
      <c r="G356" t="s">
        <v>818</v>
      </c>
      <c r="H356" t="s">
        <v>250</v>
      </c>
      <c r="I356" t="s">
        <v>602</v>
      </c>
      <c r="J356" s="39">
        <f t="shared" si="22"/>
        <v>0</v>
      </c>
      <c r="K356" s="40">
        <f t="shared" si="23"/>
        <v>0</v>
      </c>
    </row>
    <row r="357" spans="1:11">
      <c r="A357" s="37">
        <v>43855</v>
      </c>
      <c r="B357" t="str">
        <f t="shared" si="20"/>
        <v>sábado</v>
      </c>
      <c r="C357" s="38">
        <v>0.34</v>
      </c>
      <c r="D357" s="38">
        <v>0.69</v>
      </c>
      <c r="E357" s="38">
        <f t="shared" si="21"/>
        <v>0.34999999999999992</v>
      </c>
      <c r="F357" t="s">
        <v>648</v>
      </c>
      <c r="G357" t="s">
        <v>649</v>
      </c>
      <c r="H357" t="s">
        <v>250</v>
      </c>
      <c r="I357" t="s">
        <v>607</v>
      </c>
      <c r="J357" s="39">
        <f t="shared" si="22"/>
        <v>0</v>
      </c>
      <c r="K357" s="40">
        <f t="shared" si="23"/>
        <v>0</v>
      </c>
    </row>
    <row r="358" spans="1:11">
      <c r="A358" s="37">
        <v>43855</v>
      </c>
      <c r="B358" t="str">
        <f t="shared" si="20"/>
        <v>sábado</v>
      </c>
      <c r="C358" s="38">
        <v>0.34</v>
      </c>
      <c r="D358" s="38">
        <v>0.72</v>
      </c>
      <c r="E358" s="38">
        <f t="shared" si="21"/>
        <v>0.37999999999999995</v>
      </c>
      <c r="F358" t="s">
        <v>717</v>
      </c>
      <c r="G358" t="s">
        <v>718</v>
      </c>
      <c r="H358" t="s">
        <v>617</v>
      </c>
      <c r="I358" t="s">
        <v>607</v>
      </c>
      <c r="J358" s="39">
        <f t="shared" si="22"/>
        <v>1</v>
      </c>
      <c r="K358" s="40">
        <f t="shared" si="23"/>
        <v>25</v>
      </c>
    </row>
    <row r="359" spans="1:11">
      <c r="A359" s="37">
        <v>43855</v>
      </c>
      <c r="B359" t="str">
        <f t="shared" si="20"/>
        <v>sábado</v>
      </c>
      <c r="C359" s="38">
        <v>0.36</v>
      </c>
      <c r="D359" s="38">
        <v>0.67999999999999994</v>
      </c>
      <c r="E359" s="38">
        <f t="shared" si="21"/>
        <v>0.31999999999999995</v>
      </c>
      <c r="F359" t="s">
        <v>823</v>
      </c>
      <c r="G359" t="s">
        <v>824</v>
      </c>
      <c r="H359" t="s">
        <v>250</v>
      </c>
      <c r="I359" t="s">
        <v>630</v>
      </c>
      <c r="J359" s="39">
        <f t="shared" si="22"/>
        <v>0</v>
      </c>
      <c r="K359" s="40">
        <f t="shared" si="23"/>
        <v>0</v>
      </c>
    </row>
    <row r="360" spans="1:11">
      <c r="A360" s="37">
        <v>43855</v>
      </c>
      <c r="B360" t="str">
        <f t="shared" si="20"/>
        <v>sábado</v>
      </c>
      <c r="C360" s="38">
        <v>0.37</v>
      </c>
      <c r="D360" s="38">
        <v>0.87</v>
      </c>
      <c r="E360" s="38">
        <f t="shared" si="21"/>
        <v>0.5</v>
      </c>
      <c r="F360" t="s">
        <v>825</v>
      </c>
      <c r="G360" t="s">
        <v>826</v>
      </c>
      <c r="H360" t="s">
        <v>617</v>
      </c>
      <c r="I360" t="s">
        <v>610</v>
      </c>
      <c r="J360" s="39">
        <f t="shared" si="22"/>
        <v>4</v>
      </c>
      <c r="K360" s="40">
        <f t="shared" si="23"/>
        <v>100</v>
      </c>
    </row>
    <row r="361" spans="1:11">
      <c r="A361" s="37">
        <v>43855</v>
      </c>
      <c r="B361" t="str">
        <f t="shared" si="20"/>
        <v>sábado</v>
      </c>
      <c r="C361" s="38">
        <v>0.37</v>
      </c>
      <c r="D361" s="38">
        <v>0.82000000000000006</v>
      </c>
      <c r="E361" s="38">
        <f t="shared" si="21"/>
        <v>0.45000000000000007</v>
      </c>
      <c r="F361" t="s">
        <v>805</v>
      </c>
      <c r="G361" t="s">
        <v>806</v>
      </c>
      <c r="H361" t="s">
        <v>601</v>
      </c>
      <c r="I361" t="s">
        <v>299</v>
      </c>
      <c r="J361" s="39">
        <f t="shared" si="22"/>
        <v>2</v>
      </c>
      <c r="K361" s="40">
        <f t="shared" si="23"/>
        <v>50</v>
      </c>
    </row>
    <row r="362" spans="1:11">
      <c r="A362" s="37">
        <v>43856</v>
      </c>
      <c r="B362" t="str">
        <f t="shared" si="20"/>
        <v>domingo</v>
      </c>
      <c r="C362" s="38">
        <v>0.25</v>
      </c>
      <c r="D362" s="38">
        <v>0.7</v>
      </c>
      <c r="E362" s="38">
        <f t="shared" si="21"/>
        <v>0.44999999999999996</v>
      </c>
      <c r="F362" t="s">
        <v>763</v>
      </c>
      <c r="G362" t="s">
        <v>764</v>
      </c>
      <c r="H362" t="s">
        <v>255</v>
      </c>
      <c r="I362" t="s">
        <v>630</v>
      </c>
      <c r="J362" s="39">
        <f t="shared" si="22"/>
        <v>2</v>
      </c>
      <c r="K362" s="40">
        <f t="shared" si="23"/>
        <v>50</v>
      </c>
    </row>
    <row r="363" spans="1:11">
      <c r="A363" s="37">
        <v>43856</v>
      </c>
      <c r="B363" t="str">
        <f t="shared" si="20"/>
        <v>domingo</v>
      </c>
      <c r="C363" s="38">
        <v>0.25</v>
      </c>
      <c r="D363" s="38">
        <v>0.52</v>
      </c>
      <c r="E363" s="38">
        <f t="shared" si="21"/>
        <v>0.27</v>
      </c>
      <c r="F363" t="s">
        <v>771</v>
      </c>
      <c r="G363" t="s">
        <v>772</v>
      </c>
      <c r="H363" t="s">
        <v>617</v>
      </c>
      <c r="I363" t="s">
        <v>607</v>
      </c>
      <c r="J363" s="39">
        <f t="shared" si="22"/>
        <v>0</v>
      </c>
      <c r="K363" s="40">
        <f t="shared" si="23"/>
        <v>0</v>
      </c>
    </row>
    <row r="364" spans="1:11">
      <c r="A364" s="37">
        <v>43856</v>
      </c>
      <c r="B364" t="str">
        <f t="shared" si="20"/>
        <v>domingo</v>
      </c>
      <c r="C364" s="38">
        <v>0.28000000000000003</v>
      </c>
      <c r="D364" s="38">
        <v>0.67</v>
      </c>
      <c r="E364" s="38">
        <f t="shared" si="21"/>
        <v>0.39</v>
      </c>
      <c r="F364" t="s">
        <v>817</v>
      </c>
      <c r="G364" t="s">
        <v>818</v>
      </c>
      <c r="H364" t="s">
        <v>250</v>
      </c>
      <c r="I364" t="s">
        <v>602</v>
      </c>
      <c r="J364" s="39">
        <f t="shared" si="22"/>
        <v>1</v>
      </c>
      <c r="K364" s="40">
        <f t="shared" si="23"/>
        <v>25</v>
      </c>
    </row>
    <row r="365" spans="1:11">
      <c r="A365" s="37">
        <v>43856</v>
      </c>
      <c r="B365" t="str">
        <f t="shared" si="20"/>
        <v>domingo</v>
      </c>
      <c r="C365" s="38">
        <v>0.28000000000000003</v>
      </c>
      <c r="D365" s="38">
        <v>0.74</v>
      </c>
      <c r="E365" s="38">
        <f t="shared" si="21"/>
        <v>0.45999999999999996</v>
      </c>
      <c r="F365" t="s">
        <v>671</v>
      </c>
      <c r="G365" t="s">
        <v>672</v>
      </c>
      <c r="H365" t="s">
        <v>617</v>
      </c>
      <c r="I365" t="s">
        <v>658</v>
      </c>
      <c r="J365" s="39">
        <f t="shared" si="22"/>
        <v>3</v>
      </c>
      <c r="K365" s="40">
        <f t="shared" si="23"/>
        <v>75</v>
      </c>
    </row>
    <row r="366" spans="1:11">
      <c r="A366" s="37">
        <v>43856</v>
      </c>
      <c r="B366" t="str">
        <f t="shared" si="20"/>
        <v>domingo</v>
      </c>
      <c r="C366" s="38">
        <v>0.28000000000000003</v>
      </c>
      <c r="D366" s="38">
        <v>0.76</v>
      </c>
      <c r="E366" s="38">
        <f t="shared" si="21"/>
        <v>0.48</v>
      </c>
      <c r="F366" t="s">
        <v>679</v>
      </c>
      <c r="G366" t="s">
        <v>680</v>
      </c>
      <c r="H366" t="s">
        <v>601</v>
      </c>
      <c r="I366" t="s">
        <v>602</v>
      </c>
      <c r="J366" s="39">
        <f t="shared" si="22"/>
        <v>3</v>
      </c>
      <c r="K366" s="40">
        <f t="shared" si="23"/>
        <v>75</v>
      </c>
    </row>
    <row r="367" spans="1:11">
      <c r="A367" s="37">
        <v>43856</v>
      </c>
      <c r="B367" t="str">
        <f t="shared" si="20"/>
        <v>domingo</v>
      </c>
      <c r="C367" s="38">
        <v>0.28999999999999998</v>
      </c>
      <c r="D367" s="38">
        <v>0.75</v>
      </c>
      <c r="E367" s="38">
        <f t="shared" si="21"/>
        <v>0.46</v>
      </c>
      <c r="F367" t="s">
        <v>721</v>
      </c>
      <c r="G367" t="s">
        <v>722</v>
      </c>
      <c r="H367" t="s">
        <v>601</v>
      </c>
      <c r="I367" t="s">
        <v>630</v>
      </c>
      <c r="J367" s="39">
        <f t="shared" si="22"/>
        <v>3</v>
      </c>
      <c r="K367" s="40">
        <f t="shared" si="23"/>
        <v>75</v>
      </c>
    </row>
    <row r="368" spans="1:11">
      <c r="A368" s="37">
        <v>43856</v>
      </c>
      <c r="B368" t="str">
        <f t="shared" si="20"/>
        <v>domingo</v>
      </c>
      <c r="C368" s="38">
        <v>0.28999999999999998</v>
      </c>
      <c r="D368" s="38">
        <v>0.62</v>
      </c>
      <c r="E368" s="38">
        <f t="shared" si="21"/>
        <v>0.33</v>
      </c>
      <c r="F368" t="s">
        <v>775</v>
      </c>
      <c r="G368" t="s">
        <v>776</v>
      </c>
      <c r="H368" t="s">
        <v>255</v>
      </c>
      <c r="I368" t="s">
        <v>602</v>
      </c>
      <c r="J368" s="39">
        <f t="shared" si="22"/>
        <v>0</v>
      </c>
      <c r="K368" s="40">
        <f t="shared" si="23"/>
        <v>0</v>
      </c>
    </row>
    <row r="369" spans="1:11">
      <c r="A369" s="37">
        <v>43856</v>
      </c>
      <c r="B369" t="str">
        <f t="shared" si="20"/>
        <v>domingo</v>
      </c>
      <c r="C369" s="38">
        <v>0.3</v>
      </c>
      <c r="D369" s="38">
        <v>0.61</v>
      </c>
      <c r="E369" s="38">
        <f t="shared" si="21"/>
        <v>0.31</v>
      </c>
      <c r="F369" t="s">
        <v>634</v>
      </c>
      <c r="G369" t="s">
        <v>635</v>
      </c>
      <c r="H369" t="s">
        <v>250</v>
      </c>
      <c r="I369" t="s">
        <v>602</v>
      </c>
      <c r="J369" s="39">
        <f t="shared" si="22"/>
        <v>0</v>
      </c>
      <c r="K369" s="40">
        <f t="shared" si="23"/>
        <v>0</v>
      </c>
    </row>
    <row r="370" spans="1:11">
      <c r="A370" s="37">
        <v>43856</v>
      </c>
      <c r="B370" t="str">
        <f t="shared" si="20"/>
        <v>domingo</v>
      </c>
      <c r="C370" s="38">
        <v>0.31</v>
      </c>
      <c r="D370" s="38">
        <v>0.57000000000000006</v>
      </c>
      <c r="E370" s="38">
        <f t="shared" si="21"/>
        <v>0.26000000000000006</v>
      </c>
      <c r="F370" t="s">
        <v>661</v>
      </c>
      <c r="G370" t="s">
        <v>662</v>
      </c>
      <c r="H370" t="s">
        <v>617</v>
      </c>
      <c r="I370" t="s">
        <v>299</v>
      </c>
      <c r="J370" s="39">
        <f t="shared" si="22"/>
        <v>0</v>
      </c>
      <c r="K370" s="40">
        <f t="shared" si="23"/>
        <v>0</v>
      </c>
    </row>
    <row r="371" spans="1:11">
      <c r="A371" s="37">
        <v>43856</v>
      </c>
      <c r="B371" t="str">
        <f t="shared" si="20"/>
        <v>domingo</v>
      </c>
      <c r="C371" s="38">
        <v>0.31</v>
      </c>
      <c r="D371" s="38">
        <v>0.71</v>
      </c>
      <c r="E371" s="38">
        <f t="shared" si="21"/>
        <v>0.39999999999999997</v>
      </c>
      <c r="F371" t="s">
        <v>701</v>
      </c>
      <c r="G371" t="s">
        <v>702</v>
      </c>
      <c r="H371" t="s">
        <v>601</v>
      </c>
      <c r="I371" t="s">
        <v>633</v>
      </c>
      <c r="J371" s="39">
        <f t="shared" si="22"/>
        <v>1</v>
      </c>
      <c r="K371" s="40">
        <f t="shared" si="23"/>
        <v>25</v>
      </c>
    </row>
    <row r="372" spans="1:11">
      <c r="A372" s="37">
        <v>43856</v>
      </c>
      <c r="B372" t="str">
        <f t="shared" si="20"/>
        <v>domingo</v>
      </c>
      <c r="C372" s="38">
        <v>0.31</v>
      </c>
      <c r="D372" s="38">
        <v>0.64</v>
      </c>
      <c r="E372" s="38">
        <f t="shared" si="21"/>
        <v>0.33</v>
      </c>
      <c r="F372" t="s">
        <v>628</v>
      </c>
      <c r="G372" t="s">
        <v>629</v>
      </c>
      <c r="H372" t="s">
        <v>617</v>
      </c>
      <c r="I372" t="s">
        <v>630</v>
      </c>
      <c r="J372" s="39">
        <f t="shared" si="22"/>
        <v>0</v>
      </c>
      <c r="K372" s="40">
        <f t="shared" si="23"/>
        <v>0</v>
      </c>
    </row>
    <row r="373" spans="1:11">
      <c r="A373" s="37">
        <v>43856</v>
      </c>
      <c r="B373" t="str">
        <f t="shared" si="20"/>
        <v>domingo</v>
      </c>
      <c r="C373" s="38">
        <v>0.33</v>
      </c>
      <c r="D373" s="38">
        <v>0.67999999999999994</v>
      </c>
      <c r="E373" s="38">
        <f t="shared" si="21"/>
        <v>0.34999999999999992</v>
      </c>
      <c r="F373" t="s">
        <v>713</v>
      </c>
      <c r="G373" t="s">
        <v>714</v>
      </c>
      <c r="H373" t="s">
        <v>244</v>
      </c>
      <c r="I373" t="s">
        <v>630</v>
      </c>
      <c r="J373" s="39">
        <f t="shared" si="22"/>
        <v>0</v>
      </c>
      <c r="K373" s="40">
        <f t="shared" si="23"/>
        <v>0</v>
      </c>
    </row>
    <row r="374" spans="1:11">
      <c r="A374" s="37">
        <v>43856</v>
      </c>
      <c r="B374" t="str">
        <f t="shared" si="20"/>
        <v>domingo</v>
      </c>
      <c r="C374" s="38">
        <v>0.33</v>
      </c>
      <c r="D374" s="38">
        <v>0.8</v>
      </c>
      <c r="E374" s="38">
        <f t="shared" si="21"/>
        <v>0.47000000000000003</v>
      </c>
      <c r="F374" t="s">
        <v>771</v>
      </c>
      <c r="G374" t="s">
        <v>772</v>
      </c>
      <c r="H374" t="s">
        <v>617</v>
      </c>
      <c r="I374" t="s">
        <v>607</v>
      </c>
      <c r="J374" s="39">
        <f t="shared" si="22"/>
        <v>3</v>
      </c>
      <c r="K374" s="40">
        <f t="shared" si="23"/>
        <v>75</v>
      </c>
    </row>
    <row r="375" spans="1:11">
      <c r="A375" s="37">
        <v>43856</v>
      </c>
      <c r="B375" t="str">
        <f t="shared" si="20"/>
        <v>domingo</v>
      </c>
      <c r="C375" s="38">
        <v>0.34</v>
      </c>
      <c r="D375" s="38">
        <v>0.83000000000000007</v>
      </c>
      <c r="E375" s="38">
        <f t="shared" si="21"/>
        <v>0.49000000000000005</v>
      </c>
      <c r="F375" t="s">
        <v>725</v>
      </c>
      <c r="G375" t="s">
        <v>726</v>
      </c>
      <c r="H375" t="s">
        <v>244</v>
      </c>
      <c r="I375" t="s">
        <v>618</v>
      </c>
      <c r="J375" s="39">
        <f t="shared" si="22"/>
        <v>3</v>
      </c>
      <c r="K375" s="40">
        <f t="shared" si="23"/>
        <v>75</v>
      </c>
    </row>
    <row r="376" spans="1:11">
      <c r="A376" s="37">
        <v>43856</v>
      </c>
      <c r="B376" t="str">
        <f t="shared" si="20"/>
        <v>domingo</v>
      </c>
      <c r="C376" s="38">
        <v>0.35</v>
      </c>
      <c r="D376" s="38">
        <v>0.67999999999999994</v>
      </c>
      <c r="E376" s="38">
        <f t="shared" si="21"/>
        <v>0.32999999999999996</v>
      </c>
      <c r="F376" t="s">
        <v>781</v>
      </c>
      <c r="G376" t="s">
        <v>782</v>
      </c>
      <c r="H376" t="s">
        <v>623</v>
      </c>
      <c r="I376" t="s">
        <v>602</v>
      </c>
      <c r="J376" s="39">
        <f t="shared" si="22"/>
        <v>0</v>
      </c>
      <c r="K376" s="40">
        <f t="shared" si="23"/>
        <v>0</v>
      </c>
    </row>
    <row r="377" spans="1:11">
      <c r="A377" s="37">
        <v>43856</v>
      </c>
      <c r="B377" t="str">
        <f t="shared" si="20"/>
        <v>domingo</v>
      </c>
      <c r="C377" s="38">
        <v>0.36</v>
      </c>
      <c r="D377" s="38">
        <v>0.79</v>
      </c>
      <c r="E377" s="38">
        <f t="shared" si="21"/>
        <v>0.43000000000000005</v>
      </c>
      <c r="F377" t="s">
        <v>665</v>
      </c>
      <c r="G377" t="s">
        <v>666</v>
      </c>
      <c r="H377" t="s">
        <v>255</v>
      </c>
      <c r="I377" t="s">
        <v>610</v>
      </c>
      <c r="J377" s="39">
        <f t="shared" si="22"/>
        <v>2</v>
      </c>
      <c r="K377" s="40">
        <f t="shared" si="23"/>
        <v>50</v>
      </c>
    </row>
    <row r="378" spans="1:11">
      <c r="A378" s="37">
        <v>43856</v>
      </c>
      <c r="B378" t="str">
        <f t="shared" si="20"/>
        <v>domingo</v>
      </c>
      <c r="C378" s="38">
        <v>0.37</v>
      </c>
      <c r="D378" s="38">
        <v>0.8</v>
      </c>
      <c r="E378" s="38">
        <f t="shared" si="21"/>
        <v>0.43000000000000005</v>
      </c>
      <c r="F378" t="s">
        <v>695</v>
      </c>
      <c r="G378" t="s">
        <v>696</v>
      </c>
      <c r="H378" t="s">
        <v>244</v>
      </c>
      <c r="I378" t="s">
        <v>610</v>
      </c>
      <c r="J378" s="39">
        <f t="shared" si="22"/>
        <v>2</v>
      </c>
      <c r="K378" s="40">
        <f t="shared" si="23"/>
        <v>50</v>
      </c>
    </row>
    <row r="379" spans="1:11">
      <c r="A379" s="37">
        <v>43857</v>
      </c>
      <c r="B379" t="str">
        <f t="shared" si="20"/>
        <v>lunes</v>
      </c>
      <c r="C379" s="38">
        <v>0.26</v>
      </c>
      <c r="D379" s="38">
        <v>0.75</v>
      </c>
      <c r="E379" s="38">
        <f t="shared" si="21"/>
        <v>0.49</v>
      </c>
      <c r="F379" t="s">
        <v>809</v>
      </c>
      <c r="G379" t="s">
        <v>810</v>
      </c>
      <c r="H379" t="s">
        <v>623</v>
      </c>
      <c r="I379" t="s">
        <v>630</v>
      </c>
      <c r="J379" s="39">
        <f t="shared" si="22"/>
        <v>3</v>
      </c>
      <c r="K379" s="40">
        <f t="shared" si="23"/>
        <v>75</v>
      </c>
    </row>
    <row r="380" spans="1:11">
      <c r="A380" s="37">
        <v>43857</v>
      </c>
      <c r="B380" t="str">
        <f t="shared" si="20"/>
        <v>lunes</v>
      </c>
      <c r="C380" s="38">
        <v>0.28999999999999998</v>
      </c>
      <c r="D380" s="38">
        <v>0.76</v>
      </c>
      <c r="E380" s="38">
        <f t="shared" si="21"/>
        <v>0.47000000000000003</v>
      </c>
      <c r="F380" t="s">
        <v>751</v>
      </c>
      <c r="G380" t="s">
        <v>752</v>
      </c>
      <c r="H380" t="s">
        <v>244</v>
      </c>
      <c r="I380" t="s">
        <v>618</v>
      </c>
      <c r="J380" s="39">
        <f t="shared" si="22"/>
        <v>3</v>
      </c>
      <c r="K380" s="40">
        <f t="shared" si="23"/>
        <v>75</v>
      </c>
    </row>
    <row r="381" spans="1:11">
      <c r="A381" s="37">
        <v>43857</v>
      </c>
      <c r="B381" t="str">
        <f t="shared" si="20"/>
        <v>lunes</v>
      </c>
      <c r="C381" s="38">
        <v>0.3</v>
      </c>
      <c r="D381" s="38">
        <v>0.8</v>
      </c>
      <c r="E381" s="38">
        <f t="shared" si="21"/>
        <v>0.5</v>
      </c>
      <c r="F381" t="s">
        <v>817</v>
      </c>
      <c r="G381" t="s">
        <v>818</v>
      </c>
      <c r="H381" t="s">
        <v>250</v>
      </c>
      <c r="I381" t="s">
        <v>602</v>
      </c>
      <c r="J381" s="39">
        <f t="shared" si="22"/>
        <v>4</v>
      </c>
      <c r="K381" s="40">
        <f t="shared" si="23"/>
        <v>100</v>
      </c>
    </row>
    <row r="382" spans="1:11">
      <c r="A382" s="37">
        <v>43857</v>
      </c>
      <c r="B382" t="str">
        <f t="shared" si="20"/>
        <v>lunes</v>
      </c>
      <c r="C382" s="38">
        <v>0.31</v>
      </c>
      <c r="D382" s="38">
        <v>0.7</v>
      </c>
      <c r="E382" s="38">
        <f t="shared" si="21"/>
        <v>0.38999999999999996</v>
      </c>
      <c r="F382" t="s">
        <v>652</v>
      </c>
      <c r="G382" t="s">
        <v>653</v>
      </c>
      <c r="H382" t="s">
        <v>244</v>
      </c>
      <c r="I382" t="s">
        <v>610</v>
      </c>
      <c r="J382" s="39">
        <f t="shared" si="22"/>
        <v>1</v>
      </c>
      <c r="K382" s="40">
        <f t="shared" si="23"/>
        <v>25</v>
      </c>
    </row>
    <row r="383" spans="1:11">
      <c r="A383" s="37">
        <v>43857</v>
      </c>
      <c r="B383" t="str">
        <f t="shared" si="20"/>
        <v>lunes</v>
      </c>
      <c r="C383" s="38">
        <v>0.33</v>
      </c>
      <c r="D383" s="38">
        <v>0.6100000000000001</v>
      </c>
      <c r="E383" s="38">
        <f t="shared" si="21"/>
        <v>0.28000000000000008</v>
      </c>
      <c r="F383" t="s">
        <v>735</v>
      </c>
      <c r="G383" t="s">
        <v>736</v>
      </c>
      <c r="H383" t="s">
        <v>601</v>
      </c>
      <c r="I383" t="s">
        <v>299</v>
      </c>
      <c r="J383" s="39">
        <f t="shared" si="22"/>
        <v>0</v>
      </c>
      <c r="K383" s="40">
        <f t="shared" si="23"/>
        <v>0</v>
      </c>
    </row>
    <row r="384" spans="1:11">
      <c r="A384" s="37">
        <v>43857</v>
      </c>
      <c r="B384" t="str">
        <f t="shared" si="20"/>
        <v>lunes</v>
      </c>
      <c r="C384" s="38">
        <v>0.33</v>
      </c>
      <c r="D384" s="38">
        <v>0.63</v>
      </c>
      <c r="E384" s="38">
        <f t="shared" si="21"/>
        <v>0.3</v>
      </c>
      <c r="F384" t="s">
        <v>815</v>
      </c>
      <c r="G384" t="s">
        <v>816</v>
      </c>
      <c r="H384" t="s">
        <v>250</v>
      </c>
      <c r="I384" t="s">
        <v>607</v>
      </c>
      <c r="J384" s="39">
        <f t="shared" si="22"/>
        <v>0</v>
      </c>
      <c r="K384" s="40">
        <f t="shared" si="23"/>
        <v>0</v>
      </c>
    </row>
    <row r="385" spans="1:11">
      <c r="A385" s="37">
        <v>43857</v>
      </c>
      <c r="B385" t="str">
        <f t="shared" si="20"/>
        <v>lunes</v>
      </c>
      <c r="C385" s="38">
        <v>0.34</v>
      </c>
      <c r="D385" s="38">
        <v>0.67</v>
      </c>
      <c r="E385" s="38">
        <f t="shared" si="21"/>
        <v>0.33</v>
      </c>
      <c r="F385" t="s">
        <v>823</v>
      </c>
      <c r="G385" t="s">
        <v>824</v>
      </c>
      <c r="H385" t="s">
        <v>250</v>
      </c>
      <c r="I385" t="s">
        <v>630</v>
      </c>
      <c r="J385" s="39">
        <f t="shared" si="22"/>
        <v>0</v>
      </c>
      <c r="K385" s="40">
        <f t="shared" si="23"/>
        <v>0</v>
      </c>
    </row>
    <row r="386" spans="1:11">
      <c r="A386" s="37">
        <v>43857</v>
      </c>
      <c r="B386" t="str">
        <f t="shared" si="20"/>
        <v>lunes</v>
      </c>
      <c r="C386" s="38">
        <v>0.35</v>
      </c>
      <c r="D386" s="38">
        <v>0.78</v>
      </c>
      <c r="E386" s="38">
        <f t="shared" si="21"/>
        <v>0.43000000000000005</v>
      </c>
      <c r="F386" t="s">
        <v>652</v>
      </c>
      <c r="G386" t="s">
        <v>653</v>
      </c>
      <c r="H386" t="s">
        <v>244</v>
      </c>
      <c r="I386" t="s">
        <v>610</v>
      </c>
      <c r="J386" s="39">
        <f t="shared" si="22"/>
        <v>2</v>
      </c>
      <c r="K386" s="40">
        <f t="shared" si="23"/>
        <v>50</v>
      </c>
    </row>
    <row r="387" spans="1:11">
      <c r="A387" s="37">
        <v>43857</v>
      </c>
      <c r="B387" t="str">
        <f t="shared" si="20"/>
        <v>lunes</v>
      </c>
      <c r="C387" s="38">
        <v>0.37</v>
      </c>
      <c r="D387" s="38">
        <v>0.69</v>
      </c>
      <c r="E387" s="38">
        <f t="shared" si="21"/>
        <v>0.31999999999999995</v>
      </c>
      <c r="F387" t="s">
        <v>611</v>
      </c>
      <c r="G387" t="s">
        <v>612</v>
      </c>
      <c r="H387" t="s">
        <v>250</v>
      </c>
      <c r="I387" t="s">
        <v>602</v>
      </c>
      <c r="J387" s="39">
        <f t="shared" si="22"/>
        <v>0</v>
      </c>
      <c r="K387" s="40">
        <f t="shared" si="23"/>
        <v>0</v>
      </c>
    </row>
    <row r="388" spans="1:11">
      <c r="A388" s="37">
        <v>43857</v>
      </c>
      <c r="B388" t="str">
        <f t="shared" si="20"/>
        <v>lunes</v>
      </c>
      <c r="C388" s="38">
        <v>0.37</v>
      </c>
      <c r="D388" s="38">
        <v>0.66999999999999993</v>
      </c>
      <c r="E388" s="38">
        <f t="shared" si="21"/>
        <v>0.29999999999999993</v>
      </c>
      <c r="F388" t="s">
        <v>805</v>
      </c>
      <c r="G388" t="s">
        <v>806</v>
      </c>
      <c r="H388" t="s">
        <v>601</v>
      </c>
      <c r="I388" t="s">
        <v>299</v>
      </c>
      <c r="J388" s="39">
        <f t="shared" si="22"/>
        <v>0</v>
      </c>
      <c r="K388" s="40">
        <f t="shared" si="23"/>
        <v>0</v>
      </c>
    </row>
    <row r="389" spans="1:11">
      <c r="A389" s="37">
        <v>43857</v>
      </c>
      <c r="B389" t="str">
        <f t="shared" si="20"/>
        <v>lunes</v>
      </c>
      <c r="C389" s="38">
        <v>0.37</v>
      </c>
      <c r="D389" s="38">
        <v>0.81</v>
      </c>
      <c r="E389" s="38">
        <f t="shared" si="21"/>
        <v>0.44000000000000006</v>
      </c>
      <c r="F389" t="s">
        <v>745</v>
      </c>
      <c r="G389" t="s">
        <v>746</v>
      </c>
      <c r="H389" t="s">
        <v>601</v>
      </c>
      <c r="I389" t="s">
        <v>633</v>
      </c>
      <c r="J389" s="39">
        <f t="shared" si="22"/>
        <v>2</v>
      </c>
      <c r="K389" s="40">
        <f t="shared" si="23"/>
        <v>50</v>
      </c>
    </row>
    <row r="390" spans="1:11">
      <c r="A390" s="37">
        <v>43857</v>
      </c>
      <c r="B390" t="str">
        <f t="shared" si="20"/>
        <v>lunes</v>
      </c>
      <c r="C390" s="38">
        <v>0.37</v>
      </c>
      <c r="D390" s="38">
        <v>0.85</v>
      </c>
      <c r="E390" s="38">
        <f t="shared" si="21"/>
        <v>0.48</v>
      </c>
      <c r="F390" t="s">
        <v>795</v>
      </c>
      <c r="G390" t="s">
        <v>796</v>
      </c>
      <c r="H390" t="s">
        <v>244</v>
      </c>
      <c r="I390" t="s">
        <v>299</v>
      </c>
      <c r="J390" s="39">
        <f t="shared" si="22"/>
        <v>3</v>
      </c>
      <c r="K390" s="40">
        <f t="shared" si="23"/>
        <v>75</v>
      </c>
    </row>
    <row r="391" spans="1:11">
      <c r="A391" s="37">
        <v>43858</v>
      </c>
      <c r="B391" t="str">
        <f t="shared" ref="B391:B454" si="24">TEXT(A391,"dddd")</f>
        <v>martes</v>
      </c>
      <c r="C391" s="38">
        <v>0.25</v>
      </c>
      <c r="D391" s="38">
        <v>0.65999999999999992</v>
      </c>
      <c r="E391" s="38">
        <f t="shared" ref="E391:E454" si="25">D391-C391</f>
        <v>0.40999999999999992</v>
      </c>
      <c r="F391" t="s">
        <v>652</v>
      </c>
      <c r="G391" t="s">
        <v>653</v>
      </c>
      <c r="H391" t="s">
        <v>244</v>
      </c>
      <c r="I391" t="s">
        <v>610</v>
      </c>
      <c r="J391" s="39">
        <f t="shared" ref="J391:J454" si="26">IF(HOUR(E391)&gt;8,HOUR(E391)-8,0)</f>
        <v>1</v>
      </c>
      <c r="K391" s="40">
        <f t="shared" ref="K391:K454" si="27">J391*25</f>
        <v>25</v>
      </c>
    </row>
    <row r="392" spans="1:11">
      <c r="A392" s="37">
        <v>43858</v>
      </c>
      <c r="B392" t="str">
        <f t="shared" si="24"/>
        <v>martes</v>
      </c>
      <c r="C392" s="38">
        <v>0.25</v>
      </c>
      <c r="D392" s="38">
        <v>0.7</v>
      </c>
      <c r="E392" s="38">
        <f t="shared" si="25"/>
        <v>0.44999999999999996</v>
      </c>
      <c r="F392" t="s">
        <v>675</v>
      </c>
      <c r="G392" t="s">
        <v>676</v>
      </c>
      <c r="H392" t="s">
        <v>617</v>
      </c>
      <c r="I392" t="s">
        <v>610</v>
      </c>
      <c r="J392" s="39">
        <f t="shared" si="26"/>
        <v>2</v>
      </c>
      <c r="K392" s="40">
        <f t="shared" si="27"/>
        <v>50</v>
      </c>
    </row>
    <row r="393" spans="1:11">
      <c r="A393" s="37">
        <v>43858</v>
      </c>
      <c r="B393" t="str">
        <f t="shared" si="24"/>
        <v>martes</v>
      </c>
      <c r="C393" s="38">
        <v>0.27</v>
      </c>
      <c r="D393" s="38">
        <v>0.72</v>
      </c>
      <c r="E393" s="38">
        <f t="shared" si="25"/>
        <v>0.44999999999999996</v>
      </c>
      <c r="F393" t="s">
        <v>693</v>
      </c>
      <c r="G393" t="s">
        <v>694</v>
      </c>
      <c r="H393" t="s">
        <v>601</v>
      </c>
      <c r="I393" t="s">
        <v>299</v>
      </c>
      <c r="J393" s="39">
        <f t="shared" si="26"/>
        <v>2</v>
      </c>
      <c r="K393" s="40">
        <f t="shared" si="27"/>
        <v>50</v>
      </c>
    </row>
    <row r="394" spans="1:11">
      <c r="A394" s="37">
        <v>43858</v>
      </c>
      <c r="B394" t="str">
        <f t="shared" si="24"/>
        <v>martes</v>
      </c>
      <c r="C394" s="38">
        <v>0.28000000000000003</v>
      </c>
      <c r="D394" s="38">
        <v>0.54</v>
      </c>
      <c r="E394" s="38">
        <f t="shared" si="25"/>
        <v>0.26</v>
      </c>
      <c r="F394" t="s">
        <v>638</v>
      </c>
      <c r="G394" t="s">
        <v>639</v>
      </c>
      <c r="H394" t="s">
        <v>623</v>
      </c>
      <c r="I394" t="s">
        <v>607</v>
      </c>
      <c r="J394" s="39">
        <f t="shared" si="26"/>
        <v>0</v>
      </c>
      <c r="K394" s="40">
        <f t="shared" si="27"/>
        <v>0</v>
      </c>
    </row>
    <row r="395" spans="1:11">
      <c r="A395" s="37">
        <v>43858</v>
      </c>
      <c r="B395" t="str">
        <f t="shared" si="24"/>
        <v>martes</v>
      </c>
      <c r="C395" s="38">
        <v>0.28000000000000003</v>
      </c>
      <c r="D395" s="38">
        <v>0.60000000000000009</v>
      </c>
      <c r="E395" s="38">
        <f t="shared" si="25"/>
        <v>0.32000000000000006</v>
      </c>
      <c r="F395" t="s">
        <v>813</v>
      </c>
      <c r="G395" t="s">
        <v>814</v>
      </c>
      <c r="H395" t="s">
        <v>623</v>
      </c>
      <c r="I395" t="s">
        <v>610</v>
      </c>
      <c r="J395" s="39">
        <f t="shared" si="26"/>
        <v>0</v>
      </c>
      <c r="K395" s="40">
        <f t="shared" si="27"/>
        <v>0</v>
      </c>
    </row>
    <row r="396" spans="1:11">
      <c r="A396" s="37">
        <v>43858</v>
      </c>
      <c r="B396" t="str">
        <f t="shared" si="24"/>
        <v>martes</v>
      </c>
      <c r="C396" s="38">
        <v>0.3</v>
      </c>
      <c r="D396" s="38">
        <v>0.57000000000000006</v>
      </c>
      <c r="E396" s="38">
        <f t="shared" si="25"/>
        <v>0.27000000000000007</v>
      </c>
      <c r="F396" t="s">
        <v>636</v>
      </c>
      <c r="G396" t="s">
        <v>637</v>
      </c>
      <c r="H396" t="s">
        <v>617</v>
      </c>
      <c r="I396" t="s">
        <v>607</v>
      </c>
      <c r="J396" s="39">
        <f t="shared" si="26"/>
        <v>0</v>
      </c>
      <c r="K396" s="40">
        <f t="shared" si="27"/>
        <v>0</v>
      </c>
    </row>
    <row r="397" spans="1:11">
      <c r="A397" s="37">
        <v>43858</v>
      </c>
      <c r="B397" t="str">
        <f t="shared" si="24"/>
        <v>martes</v>
      </c>
      <c r="C397" s="38">
        <v>0.32</v>
      </c>
      <c r="D397" s="38">
        <v>0.77</v>
      </c>
      <c r="E397" s="38">
        <f t="shared" si="25"/>
        <v>0.45</v>
      </c>
      <c r="F397" t="s">
        <v>652</v>
      </c>
      <c r="G397" t="s">
        <v>653</v>
      </c>
      <c r="H397" t="s">
        <v>244</v>
      </c>
      <c r="I397" t="s">
        <v>610</v>
      </c>
      <c r="J397" s="39">
        <f t="shared" si="26"/>
        <v>2</v>
      </c>
      <c r="K397" s="40">
        <f t="shared" si="27"/>
        <v>50</v>
      </c>
    </row>
    <row r="398" spans="1:11">
      <c r="A398" s="37">
        <v>43858</v>
      </c>
      <c r="B398" t="str">
        <f t="shared" si="24"/>
        <v>martes</v>
      </c>
      <c r="C398" s="38">
        <v>0.33</v>
      </c>
      <c r="D398" s="38">
        <v>0.8</v>
      </c>
      <c r="E398" s="38">
        <f t="shared" si="25"/>
        <v>0.47000000000000003</v>
      </c>
      <c r="F398" t="s">
        <v>777</v>
      </c>
      <c r="G398" t="s">
        <v>778</v>
      </c>
      <c r="H398" t="s">
        <v>617</v>
      </c>
      <c r="I398" t="s">
        <v>610</v>
      </c>
      <c r="J398" s="39">
        <f t="shared" si="26"/>
        <v>3</v>
      </c>
      <c r="K398" s="40">
        <f t="shared" si="27"/>
        <v>75</v>
      </c>
    </row>
    <row r="399" spans="1:11">
      <c r="A399" s="37">
        <v>43858</v>
      </c>
      <c r="B399" t="str">
        <f t="shared" si="24"/>
        <v>martes</v>
      </c>
      <c r="C399" s="38">
        <v>0.33</v>
      </c>
      <c r="D399" s="38">
        <v>0.82000000000000006</v>
      </c>
      <c r="E399" s="38">
        <f t="shared" si="25"/>
        <v>0.49000000000000005</v>
      </c>
      <c r="F399" t="s">
        <v>827</v>
      </c>
      <c r="G399" t="s">
        <v>828</v>
      </c>
      <c r="H399" t="s">
        <v>244</v>
      </c>
      <c r="I399" t="s">
        <v>658</v>
      </c>
      <c r="J399" s="39">
        <f t="shared" si="26"/>
        <v>3</v>
      </c>
      <c r="K399" s="40">
        <f t="shared" si="27"/>
        <v>75</v>
      </c>
    </row>
    <row r="400" spans="1:11">
      <c r="A400" s="37">
        <v>43858</v>
      </c>
      <c r="B400" t="str">
        <f t="shared" si="24"/>
        <v>martes</v>
      </c>
      <c r="C400" s="38">
        <v>0.33</v>
      </c>
      <c r="D400" s="38">
        <v>0.74</v>
      </c>
      <c r="E400" s="38">
        <f t="shared" si="25"/>
        <v>0.41</v>
      </c>
      <c r="F400" t="s">
        <v>654</v>
      </c>
      <c r="G400" t="s">
        <v>655</v>
      </c>
      <c r="H400" t="s">
        <v>250</v>
      </c>
      <c r="I400" t="s">
        <v>602</v>
      </c>
      <c r="J400" s="39">
        <f t="shared" si="26"/>
        <v>1</v>
      </c>
      <c r="K400" s="40">
        <f t="shared" si="27"/>
        <v>25</v>
      </c>
    </row>
    <row r="401" spans="1:11">
      <c r="A401" s="37">
        <v>43858</v>
      </c>
      <c r="B401" t="str">
        <f t="shared" si="24"/>
        <v>martes</v>
      </c>
      <c r="C401" s="38">
        <v>0.33</v>
      </c>
      <c r="D401" s="38">
        <v>0.75</v>
      </c>
      <c r="E401" s="38">
        <f t="shared" si="25"/>
        <v>0.42</v>
      </c>
      <c r="F401" t="s">
        <v>656</v>
      </c>
      <c r="G401" t="s">
        <v>657</v>
      </c>
      <c r="H401" t="s">
        <v>244</v>
      </c>
      <c r="I401" t="s">
        <v>658</v>
      </c>
      <c r="J401" s="39">
        <f t="shared" si="26"/>
        <v>2</v>
      </c>
      <c r="K401" s="40">
        <f t="shared" si="27"/>
        <v>50</v>
      </c>
    </row>
    <row r="402" spans="1:11">
      <c r="A402" s="37">
        <v>43858</v>
      </c>
      <c r="B402" t="str">
        <f t="shared" si="24"/>
        <v>martes</v>
      </c>
      <c r="C402" s="38">
        <v>0.35</v>
      </c>
      <c r="D402" s="38">
        <v>0.63</v>
      </c>
      <c r="E402" s="38">
        <f t="shared" si="25"/>
        <v>0.28000000000000003</v>
      </c>
      <c r="F402" t="s">
        <v>628</v>
      </c>
      <c r="G402" t="s">
        <v>629</v>
      </c>
      <c r="H402" t="s">
        <v>617</v>
      </c>
      <c r="I402" t="s">
        <v>630</v>
      </c>
      <c r="J402" s="39">
        <f t="shared" si="26"/>
        <v>0</v>
      </c>
      <c r="K402" s="40">
        <f t="shared" si="27"/>
        <v>0</v>
      </c>
    </row>
    <row r="403" spans="1:11">
      <c r="A403" s="37">
        <v>43858</v>
      </c>
      <c r="B403" t="str">
        <f t="shared" si="24"/>
        <v>martes</v>
      </c>
      <c r="C403" s="38">
        <v>0.36</v>
      </c>
      <c r="D403" s="38">
        <v>0.83</v>
      </c>
      <c r="E403" s="38">
        <f t="shared" si="25"/>
        <v>0.47</v>
      </c>
      <c r="F403" t="s">
        <v>737</v>
      </c>
      <c r="G403" t="s">
        <v>738</v>
      </c>
      <c r="H403" t="s">
        <v>250</v>
      </c>
      <c r="I403" t="s">
        <v>630</v>
      </c>
      <c r="J403" s="39">
        <f t="shared" si="26"/>
        <v>3</v>
      </c>
      <c r="K403" s="40">
        <f t="shared" si="27"/>
        <v>75</v>
      </c>
    </row>
    <row r="404" spans="1:11">
      <c r="A404" s="37">
        <v>43858</v>
      </c>
      <c r="B404" t="str">
        <f t="shared" si="24"/>
        <v>martes</v>
      </c>
      <c r="C404" s="38">
        <v>0.36</v>
      </c>
      <c r="D404" s="38">
        <v>0.67999999999999994</v>
      </c>
      <c r="E404" s="38">
        <f t="shared" si="25"/>
        <v>0.31999999999999995</v>
      </c>
      <c r="F404" t="s">
        <v>697</v>
      </c>
      <c r="G404" t="s">
        <v>698</v>
      </c>
      <c r="H404" t="s">
        <v>244</v>
      </c>
      <c r="I404" t="s">
        <v>607</v>
      </c>
      <c r="J404" s="39">
        <f t="shared" si="26"/>
        <v>0</v>
      </c>
      <c r="K404" s="40">
        <f t="shared" si="27"/>
        <v>0</v>
      </c>
    </row>
    <row r="405" spans="1:11">
      <c r="A405" s="37">
        <v>43859</v>
      </c>
      <c r="B405" t="str">
        <f t="shared" si="24"/>
        <v>miércoles</v>
      </c>
      <c r="C405" s="38">
        <v>0.25</v>
      </c>
      <c r="D405" s="38">
        <v>0.58000000000000007</v>
      </c>
      <c r="E405" s="38">
        <f t="shared" si="25"/>
        <v>0.33000000000000007</v>
      </c>
      <c r="F405" t="s">
        <v>797</v>
      </c>
      <c r="G405" t="s">
        <v>798</v>
      </c>
      <c r="H405" t="s">
        <v>250</v>
      </c>
      <c r="I405" t="s">
        <v>607</v>
      </c>
      <c r="J405" s="39">
        <f t="shared" si="26"/>
        <v>0</v>
      </c>
      <c r="K405" s="40">
        <f t="shared" si="27"/>
        <v>0</v>
      </c>
    </row>
    <row r="406" spans="1:11">
      <c r="A406" s="37">
        <v>43859</v>
      </c>
      <c r="B406" t="str">
        <f t="shared" si="24"/>
        <v>miércoles</v>
      </c>
      <c r="C406" s="38">
        <v>0.26</v>
      </c>
      <c r="D406" s="38">
        <v>0.76</v>
      </c>
      <c r="E406" s="38">
        <f t="shared" si="25"/>
        <v>0.5</v>
      </c>
      <c r="F406" t="s">
        <v>646</v>
      </c>
      <c r="G406" t="s">
        <v>647</v>
      </c>
      <c r="H406" t="s">
        <v>617</v>
      </c>
      <c r="I406" t="s">
        <v>630</v>
      </c>
      <c r="J406" s="39">
        <f t="shared" si="26"/>
        <v>4</v>
      </c>
      <c r="K406" s="40">
        <f t="shared" si="27"/>
        <v>100</v>
      </c>
    </row>
    <row r="407" spans="1:11">
      <c r="A407" s="37">
        <v>43859</v>
      </c>
      <c r="B407" t="str">
        <f t="shared" si="24"/>
        <v>miércoles</v>
      </c>
      <c r="C407" s="38">
        <v>0.26</v>
      </c>
      <c r="D407" s="38">
        <v>0.52</v>
      </c>
      <c r="E407" s="38">
        <f t="shared" si="25"/>
        <v>0.26</v>
      </c>
      <c r="F407" t="s">
        <v>727</v>
      </c>
      <c r="G407" t="s">
        <v>728</v>
      </c>
      <c r="H407" t="s">
        <v>250</v>
      </c>
      <c r="I407" t="s">
        <v>602</v>
      </c>
      <c r="J407" s="39">
        <f t="shared" si="26"/>
        <v>0</v>
      </c>
      <c r="K407" s="40">
        <f t="shared" si="27"/>
        <v>0</v>
      </c>
    </row>
    <row r="408" spans="1:11">
      <c r="A408" s="37">
        <v>43859</v>
      </c>
      <c r="B408" t="str">
        <f t="shared" si="24"/>
        <v>miércoles</v>
      </c>
      <c r="C408" s="38">
        <v>0.27</v>
      </c>
      <c r="D408" s="38">
        <v>0.53</v>
      </c>
      <c r="E408" s="38">
        <f t="shared" si="25"/>
        <v>0.26</v>
      </c>
      <c r="F408" t="s">
        <v>685</v>
      </c>
      <c r="G408" t="s">
        <v>686</v>
      </c>
      <c r="H408" t="s">
        <v>255</v>
      </c>
      <c r="I408" t="s">
        <v>630</v>
      </c>
      <c r="J408" s="39">
        <f t="shared" si="26"/>
        <v>0</v>
      </c>
      <c r="K408" s="40">
        <f t="shared" si="27"/>
        <v>0</v>
      </c>
    </row>
    <row r="409" spans="1:11">
      <c r="A409" s="37">
        <v>43859</v>
      </c>
      <c r="B409" t="str">
        <f t="shared" si="24"/>
        <v>miércoles</v>
      </c>
      <c r="C409" s="38">
        <v>0.27</v>
      </c>
      <c r="D409" s="38">
        <v>0.75</v>
      </c>
      <c r="E409" s="38">
        <f t="shared" si="25"/>
        <v>0.48</v>
      </c>
      <c r="F409" t="s">
        <v>829</v>
      </c>
      <c r="G409" t="s">
        <v>830</v>
      </c>
      <c r="H409" t="s">
        <v>617</v>
      </c>
      <c r="I409" t="s">
        <v>299</v>
      </c>
      <c r="J409" s="39">
        <f t="shared" si="26"/>
        <v>3</v>
      </c>
      <c r="K409" s="40">
        <f t="shared" si="27"/>
        <v>75</v>
      </c>
    </row>
    <row r="410" spans="1:11">
      <c r="A410" s="37">
        <v>43859</v>
      </c>
      <c r="B410" t="str">
        <f t="shared" si="24"/>
        <v>miércoles</v>
      </c>
      <c r="C410" s="38">
        <v>0.27</v>
      </c>
      <c r="D410" s="38">
        <v>0.67999999999999994</v>
      </c>
      <c r="E410" s="38">
        <f t="shared" si="25"/>
        <v>0.40999999999999992</v>
      </c>
      <c r="F410" t="s">
        <v>695</v>
      </c>
      <c r="G410" t="s">
        <v>696</v>
      </c>
      <c r="H410" t="s">
        <v>244</v>
      </c>
      <c r="I410" t="s">
        <v>610</v>
      </c>
      <c r="J410" s="39">
        <f t="shared" si="26"/>
        <v>1</v>
      </c>
      <c r="K410" s="40">
        <f t="shared" si="27"/>
        <v>25</v>
      </c>
    </row>
    <row r="411" spans="1:11">
      <c r="A411" s="37">
        <v>43859</v>
      </c>
      <c r="B411" t="str">
        <f t="shared" si="24"/>
        <v>miércoles</v>
      </c>
      <c r="C411" s="38">
        <v>0.28000000000000003</v>
      </c>
      <c r="D411" s="38">
        <v>0.76</v>
      </c>
      <c r="E411" s="38">
        <f t="shared" si="25"/>
        <v>0.48</v>
      </c>
      <c r="F411" t="s">
        <v>705</v>
      </c>
      <c r="G411" t="s">
        <v>706</v>
      </c>
      <c r="H411" t="s">
        <v>623</v>
      </c>
      <c r="I411" t="s">
        <v>630</v>
      </c>
      <c r="J411" s="39">
        <f t="shared" si="26"/>
        <v>3</v>
      </c>
      <c r="K411" s="40">
        <f t="shared" si="27"/>
        <v>75</v>
      </c>
    </row>
    <row r="412" spans="1:11">
      <c r="A412" s="37">
        <v>43859</v>
      </c>
      <c r="B412" t="str">
        <f t="shared" si="24"/>
        <v>miércoles</v>
      </c>
      <c r="C412" s="38">
        <v>0.28999999999999998</v>
      </c>
      <c r="D412" s="38">
        <v>0.56000000000000005</v>
      </c>
      <c r="E412" s="38">
        <f t="shared" si="25"/>
        <v>0.27000000000000007</v>
      </c>
      <c r="F412" t="s">
        <v>628</v>
      </c>
      <c r="G412" t="s">
        <v>629</v>
      </c>
      <c r="H412" t="s">
        <v>617</v>
      </c>
      <c r="I412" t="s">
        <v>630</v>
      </c>
      <c r="J412" s="39">
        <f t="shared" si="26"/>
        <v>0</v>
      </c>
      <c r="K412" s="40">
        <f t="shared" si="27"/>
        <v>0</v>
      </c>
    </row>
    <row r="413" spans="1:11">
      <c r="A413" s="37">
        <v>43859</v>
      </c>
      <c r="B413" t="str">
        <f t="shared" si="24"/>
        <v>miércoles</v>
      </c>
      <c r="C413" s="38">
        <v>0.3</v>
      </c>
      <c r="D413" s="38">
        <v>0.64</v>
      </c>
      <c r="E413" s="38">
        <f t="shared" si="25"/>
        <v>0.34</v>
      </c>
      <c r="F413" t="s">
        <v>783</v>
      </c>
      <c r="G413" t="s">
        <v>784</v>
      </c>
      <c r="H413" t="s">
        <v>623</v>
      </c>
      <c r="I413" t="s">
        <v>618</v>
      </c>
      <c r="J413" s="39">
        <f t="shared" si="26"/>
        <v>0</v>
      </c>
      <c r="K413" s="40">
        <f t="shared" si="27"/>
        <v>0</v>
      </c>
    </row>
    <row r="414" spans="1:11">
      <c r="A414" s="37">
        <v>43859</v>
      </c>
      <c r="B414" t="str">
        <f t="shared" si="24"/>
        <v>miércoles</v>
      </c>
      <c r="C414" s="38">
        <v>0.3</v>
      </c>
      <c r="D414" s="38">
        <v>0.76</v>
      </c>
      <c r="E414" s="38">
        <f t="shared" si="25"/>
        <v>0.46</v>
      </c>
      <c r="F414" t="s">
        <v>727</v>
      </c>
      <c r="G414" t="s">
        <v>728</v>
      </c>
      <c r="H414" t="s">
        <v>250</v>
      </c>
      <c r="I414" t="s">
        <v>602</v>
      </c>
      <c r="J414" s="39">
        <f t="shared" si="26"/>
        <v>3</v>
      </c>
      <c r="K414" s="40">
        <f t="shared" si="27"/>
        <v>75</v>
      </c>
    </row>
    <row r="415" spans="1:11">
      <c r="A415" s="37">
        <v>43859</v>
      </c>
      <c r="B415" t="str">
        <f t="shared" si="24"/>
        <v>miércoles</v>
      </c>
      <c r="C415" s="38">
        <v>0.31</v>
      </c>
      <c r="D415" s="38">
        <v>0.75</v>
      </c>
      <c r="E415" s="38">
        <f t="shared" si="25"/>
        <v>0.44</v>
      </c>
      <c r="F415" t="s">
        <v>699</v>
      </c>
      <c r="G415" t="s">
        <v>700</v>
      </c>
      <c r="H415" t="s">
        <v>255</v>
      </c>
      <c r="I415" t="s">
        <v>610</v>
      </c>
      <c r="J415" s="39">
        <f t="shared" si="26"/>
        <v>2</v>
      </c>
      <c r="K415" s="40">
        <f t="shared" si="27"/>
        <v>50</v>
      </c>
    </row>
    <row r="416" spans="1:11">
      <c r="A416" s="37">
        <v>43859</v>
      </c>
      <c r="B416" t="str">
        <f t="shared" si="24"/>
        <v>miércoles</v>
      </c>
      <c r="C416" s="38">
        <v>0.33</v>
      </c>
      <c r="D416" s="38">
        <v>0.67999999999999994</v>
      </c>
      <c r="E416" s="38">
        <f t="shared" si="25"/>
        <v>0.34999999999999992</v>
      </c>
      <c r="F416" t="s">
        <v>656</v>
      </c>
      <c r="G416" t="s">
        <v>657</v>
      </c>
      <c r="H416" t="s">
        <v>244</v>
      </c>
      <c r="I416" t="s">
        <v>658</v>
      </c>
      <c r="J416" s="39">
        <f t="shared" si="26"/>
        <v>0</v>
      </c>
      <c r="K416" s="40">
        <f t="shared" si="27"/>
        <v>0</v>
      </c>
    </row>
    <row r="417" spans="1:11">
      <c r="A417" s="37">
        <v>43859</v>
      </c>
      <c r="B417" t="str">
        <f t="shared" si="24"/>
        <v>miércoles</v>
      </c>
      <c r="C417" s="38">
        <v>0.34</v>
      </c>
      <c r="D417" s="38">
        <v>0.69</v>
      </c>
      <c r="E417" s="38">
        <f t="shared" si="25"/>
        <v>0.34999999999999992</v>
      </c>
      <c r="F417" t="s">
        <v>831</v>
      </c>
      <c r="G417" t="s">
        <v>832</v>
      </c>
      <c r="H417" t="s">
        <v>250</v>
      </c>
      <c r="I417" t="s">
        <v>633</v>
      </c>
      <c r="J417" s="39">
        <f t="shared" si="26"/>
        <v>0</v>
      </c>
      <c r="K417" s="40">
        <f t="shared" si="27"/>
        <v>0</v>
      </c>
    </row>
    <row r="418" spans="1:11">
      <c r="A418" s="37">
        <v>43859</v>
      </c>
      <c r="B418" t="str">
        <f t="shared" si="24"/>
        <v>miércoles</v>
      </c>
      <c r="C418" s="38">
        <v>0.34</v>
      </c>
      <c r="D418" s="38">
        <v>0.76</v>
      </c>
      <c r="E418" s="38">
        <f t="shared" si="25"/>
        <v>0.42</v>
      </c>
      <c r="F418" t="s">
        <v>747</v>
      </c>
      <c r="G418" t="s">
        <v>748</v>
      </c>
      <c r="H418" t="s">
        <v>250</v>
      </c>
      <c r="I418" t="s">
        <v>618</v>
      </c>
      <c r="J418" s="39">
        <f t="shared" si="26"/>
        <v>2</v>
      </c>
      <c r="K418" s="40">
        <f t="shared" si="27"/>
        <v>50</v>
      </c>
    </row>
    <row r="419" spans="1:11">
      <c r="A419" s="37">
        <v>43859</v>
      </c>
      <c r="B419" t="str">
        <f t="shared" si="24"/>
        <v>miércoles</v>
      </c>
      <c r="C419" s="38">
        <v>0.34</v>
      </c>
      <c r="D419" s="38">
        <v>0.83000000000000007</v>
      </c>
      <c r="E419" s="38">
        <f t="shared" si="25"/>
        <v>0.49000000000000005</v>
      </c>
      <c r="F419" t="s">
        <v>727</v>
      </c>
      <c r="G419" t="s">
        <v>728</v>
      </c>
      <c r="H419" t="s">
        <v>250</v>
      </c>
      <c r="I419" t="s">
        <v>602</v>
      </c>
      <c r="J419" s="39">
        <f t="shared" si="26"/>
        <v>3</v>
      </c>
      <c r="K419" s="40">
        <f t="shared" si="27"/>
        <v>75</v>
      </c>
    </row>
    <row r="420" spans="1:11">
      <c r="A420" s="37">
        <v>43859</v>
      </c>
      <c r="B420" t="str">
        <f t="shared" si="24"/>
        <v>miércoles</v>
      </c>
      <c r="C420" s="38">
        <v>0.34</v>
      </c>
      <c r="D420" s="38">
        <v>0.77</v>
      </c>
      <c r="E420" s="38">
        <f t="shared" si="25"/>
        <v>0.43</v>
      </c>
      <c r="F420" t="s">
        <v>753</v>
      </c>
      <c r="G420" t="s">
        <v>754</v>
      </c>
      <c r="H420" t="s">
        <v>601</v>
      </c>
      <c r="I420" t="s">
        <v>633</v>
      </c>
      <c r="J420" s="39">
        <f t="shared" si="26"/>
        <v>2</v>
      </c>
      <c r="K420" s="40">
        <f t="shared" si="27"/>
        <v>50</v>
      </c>
    </row>
    <row r="421" spans="1:11">
      <c r="A421" s="37">
        <v>43859</v>
      </c>
      <c r="B421" t="str">
        <f t="shared" si="24"/>
        <v>miércoles</v>
      </c>
      <c r="C421" s="38">
        <v>0.36</v>
      </c>
      <c r="D421" s="38">
        <v>0.8</v>
      </c>
      <c r="E421" s="38">
        <f t="shared" si="25"/>
        <v>0.44000000000000006</v>
      </c>
      <c r="F421" t="s">
        <v>753</v>
      </c>
      <c r="G421" t="s">
        <v>754</v>
      </c>
      <c r="H421" t="s">
        <v>601</v>
      </c>
      <c r="I421" t="s">
        <v>633</v>
      </c>
      <c r="J421" s="39">
        <f t="shared" si="26"/>
        <v>2</v>
      </c>
      <c r="K421" s="40">
        <f t="shared" si="27"/>
        <v>50</v>
      </c>
    </row>
    <row r="422" spans="1:11">
      <c r="A422" s="37">
        <v>43859</v>
      </c>
      <c r="B422" t="str">
        <f t="shared" si="24"/>
        <v>miércoles</v>
      </c>
      <c r="C422" s="38">
        <v>0.37</v>
      </c>
      <c r="D422" s="38">
        <v>0.7</v>
      </c>
      <c r="E422" s="38">
        <f t="shared" si="25"/>
        <v>0.32999999999999996</v>
      </c>
      <c r="F422" t="s">
        <v>608</v>
      </c>
      <c r="G422" t="s">
        <v>609</v>
      </c>
      <c r="H422" t="s">
        <v>244</v>
      </c>
      <c r="I422" t="s">
        <v>610</v>
      </c>
      <c r="J422" s="39">
        <f t="shared" si="26"/>
        <v>0</v>
      </c>
      <c r="K422" s="40">
        <f t="shared" si="27"/>
        <v>0</v>
      </c>
    </row>
    <row r="423" spans="1:11">
      <c r="A423" s="37">
        <v>43860</v>
      </c>
      <c r="B423" t="str">
        <f t="shared" si="24"/>
        <v>jueves</v>
      </c>
      <c r="C423" s="38">
        <v>0.26</v>
      </c>
      <c r="D423" s="38">
        <v>0.73</v>
      </c>
      <c r="E423" s="38">
        <f t="shared" si="25"/>
        <v>0.47</v>
      </c>
      <c r="F423" t="s">
        <v>697</v>
      </c>
      <c r="G423" t="s">
        <v>698</v>
      </c>
      <c r="H423" t="s">
        <v>244</v>
      </c>
      <c r="I423" t="s">
        <v>607</v>
      </c>
      <c r="J423" s="39">
        <f t="shared" si="26"/>
        <v>3</v>
      </c>
      <c r="K423" s="40">
        <f t="shared" si="27"/>
        <v>75</v>
      </c>
    </row>
    <row r="424" spans="1:11">
      <c r="A424" s="37">
        <v>43860</v>
      </c>
      <c r="B424" t="str">
        <f t="shared" si="24"/>
        <v>jueves</v>
      </c>
      <c r="C424" s="38">
        <v>0.28000000000000003</v>
      </c>
      <c r="D424" s="38">
        <v>0.69</v>
      </c>
      <c r="E424" s="38">
        <f t="shared" si="25"/>
        <v>0.40999999999999992</v>
      </c>
      <c r="F424" t="s">
        <v>652</v>
      </c>
      <c r="G424" t="s">
        <v>653</v>
      </c>
      <c r="H424" t="s">
        <v>244</v>
      </c>
      <c r="I424" t="s">
        <v>610</v>
      </c>
      <c r="J424" s="39">
        <f t="shared" si="26"/>
        <v>1</v>
      </c>
      <c r="K424" s="40">
        <f t="shared" si="27"/>
        <v>25</v>
      </c>
    </row>
    <row r="425" spans="1:11">
      <c r="A425" s="37">
        <v>43860</v>
      </c>
      <c r="B425" t="str">
        <f t="shared" si="24"/>
        <v>jueves</v>
      </c>
      <c r="C425" s="38">
        <v>0.28999999999999998</v>
      </c>
      <c r="D425" s="38">
        <v>0.71</v>
      </c>
      <c r="E425" s="38">
        <f t="shared" si="25"/>
        <v>0.42</v>
      </c>
      <c r="F425" t="s">
        <v>723</v>
      </c>
      <c r="G425" t="s">
        <v>724</v>
      </c>
      <c r="H425" t="s">
        <v>250</v>
      </c>
      <c r="I425" t="s">
        <v>607</v>
      </c>
      <c r="J425" s="39">
        <f t="shared" si="26"/>
        <v>2</v>
      </c>
      <c r="K425" s="40">
        <f t="shared" si="27"/>
        <v>50</v>
      </c>
    </row>
    <row r="426" spans="1:11">
      <c r="A426" s="37">
        <v>43860</v>
      </c>
      <c r="B426" t="str">
        <f t="shared" si="24"/>
        <v>jueves</v>
      </c>
      <c r="C426" s="38">
        <v>0.28999999999999998</v>
      </c>
      <c r="D426" s="38">
        <v>0.57999999999999996</v>
      </c>
      <c r="E426" s="38">
        <f t="shared" si="25"/>
        <v>0.28999999999999998</v>
      </c>
      <c r="F426" t="s">
        <v>703</v>
      </c>
      <c r="G426" t="s">
        <v>704</v>
      </c>
      <c r="H426" t="s">
        <v>250</v>
      </c>
      <c r="I426" t="s">
        <v>618</v>
      </c>
      <c r="J426" s="39">
        <f t="shared" si="26"/>
        <v>0</v>
      </c>
      <c r="K426" s="40">
        <f t="shared" si="27"/>
        <v>0</v>
      </c>
    </row>
    <row r="427" spans="1:11">
      <c r="A427" s="37">
        <v>43860</v>
      </c>
      <c r="B427" t="str">
        <f t="shared" si="24"/>
        <v>jueves</v>
      </c>
      <c r="C427" s="38">
        <v>0.31</v>
      </c>
      <c r="D427" s="38">
        <v>0.69</v>
      </c>
      <c r="E427" s="38">
        <f t="shared" si="25"/>
        <v>0.37999999999999995</v>
      </c>
      <c r="F427" t="s">
        <v>795</v>
      </c>
      <c r="G427" t="s">
        <v>796</v>
      </c>
      <c r="H427" t="s">
        <v>244</v>
      </c>
      <c r="I427" t="s">
        <v>299</v>
      </c>
      <c r="J427" s="39">
        <f t="shared" si="26"/>
        <v>1</v>
      </c>
      <c r="K427" s="40">
        <f t="shared" si="27"/>
        <v>25</v>
      </c>
    </row>
    <row r="428" spans="1:11">
      <c r="A428" s="37">
        <v>43860</v>
      </c>
      <c r="B428" t="str">
        <f t="shared" si="24"/>
        <v>jueves</v>
      </c>
      <c r="C428" s="38">
        <v>0.32</v>
      </c>
      <c r="D428" s="38">
        <v>0.64</v>
      </c>
      <c r="E428" s="38">
        <f t="shared" si="25"/>
        <v>0.32</v>
      </c>
      <c r="F428" t="s">
        <v>631</v>
      </c>
      <c r="G428" t="s">
        <v>632</v>
      </c>
      <c r="H428" t="s">
        <v>244</v>
      </c>
      <c r="I428" t="s">
        <v>633</v>
      </c>
      <c r="J428" s="39">
        <f t="shared" si="26"/>
        <v>0</v>
      </c>
      <c r="K428" s="40">
        <f t="shared" si="27"/>
        <v>0</v>
      </c>
    </row>
    <row r="429" spans="1:11">
      <c r="A429" s="37">
        <v>43860</v>
      </c>
      <c r="B429" t="str">
        <f t="shared" si="24"/>
        <v>jueves</v>
      </c>
      <c r="C429" s="38">
        <v>0.32</v>
      </c>
      <c r="D429" s="38">
        <v>0.78</v>
      </c>
      <c r="E429" s="38">
        <f t="shared" si="25"/>
        <v>0.46</v>
      </c>
      <c r="F429" t="s">
        <v>613</v>
      </c>
      <c r="G429" t="s">
        <v>614</v>
      </c>
      <c r="H429" t="s">
        <v>244</v>
      </c>
      <c r="I429" t="s">
        <v>607</v>
      </c>
      <c r="J429" s="39">
        <f t="shared" si="26"/>
        <v>3</v>
      </c>
      <c r="K429" s="40">
        <f t="shared" si="27"/>
        <v>75</v>
      </c>
    </row>
    <row r="430" spans="1:11">
      <c r="A430" s="37">
        <v>43860</v>
      </c>
      <c r="B430" t="str">
        <f t="shared" si="24"/>
        <v>jueves</v>
      </c>
      <c r="C430" s="38">
        <v>0.33</v>
      </c>
      <c r="D430" s="38">
        <v>0.71</v>
      </c>
      <c r="E430" s="38">
        <f t="shared" si="25"/>
        <v>0.37999999999999995</v>
      </c>
      <c r="F430" t="s">
        <v>638</v>
      </c>
      <c r="G430" t="s">
        <v>639</v>
      </c>
      <c r="H430" t="s">
        <v>623</v>
      </c>
      <c r="I430" t="s">
        <v>607</v>
      </c>
      <c r="J430" s="39">
        <f t="shared" si="26"/>
        <v>1</v>
      </c>
      <c r="K430" s="40">
        <f t="shared" si="27"/>
        <v>25</v>
      </c>
    </row>
    <row r="431" spans="1:11">
      <c r="A431" s="37">
        <v>43860</v>
      </c>
      <c r="B431" t="str">
        <f t="shared" si="24"/>
        <v>jueves</v>
      </c>
      <c r="C431" s="38">
        <v>0.34</v>
      </c>
      <c r="D431" s="38">
        <v>0.62000000000000011</v>
      </c>
      <c r="E431" s="38">
        <f t="shared" si="25"/>
        <v>0.28000000000000008</v>
      </c>
      <c r="F431" t="s">
        <v>628</v>
      </c>
      <c r="G431" t="s">
        <v>629</v>
      </c>
      <c r="H431" t="s">
        <v>617</v>
      </c>
      <c r="I431" t="s">
        <v>630</v>
      </c>
      <c r="J431" s="39">
        <f t="shared" si="26"/>
        <v>0</v>
      </c>
      <c r="K431" s="40">
        <f t="shared" si="27"/>
        <v>0</v>
      </c>
    </row>
    <row r="432" spans="1:11">
      <c r="A432" s="37">
        <v>43860</v>
      </c>
      <c r="B432" t="str">
        <f t="shared" si="24"/>
        <v>jueves</v>
      </c>
      <c r="C432" s="38">
        <v>0.35</v>
      </c>
      <c r="D432" s="38">
        <v>0.81</v>
      </c>
      <c r="E432" s="38">
        <f t="shared" si="25"/>
        <v>0.46000000000000008</v>
      </c>
      <c r="F432" t="s">
        <v>745</v>
      </c>
      <c r="G432" t="s">
        <v>746</v>
      </c>
      <c r="H432" t="s">
        <v>601</v>
      </c>
      <c r="I432" t="s">
        <v>633</v>
      </c>
      <c r="J432" s="39">
        <f t="shared" si="26"/>
        <v>3</v>
      </c>
      <c r="K432" s="40">
        <f t="shared" si="27"/>
        <v>75</v>
      </c>
    </row>
    <row r="433" spans="1:11">
      <c r="A433" s="37">
        <v>43860</v>
      </c>
      <c r="B433" t="str">
        <f t="shared" si="24"/>
        <v>jueves</v>
      </c>
      <c r="C433" s="38">
        <v>0.35</v>
      </c>
      <c r="D433" s="38">
        <v>0.83</v>
      </c>
      <c r="E433" s="38">
        <f t="shared" si="25"/>
        <v>0.48</v>
      </c>
      <c r="F433" t="s">
        <v>733</v>
      </c>
      <c r="G433" t="s">
        <v>734</v>
      </c>
      <c r="H433" t="s">
        <v>244</v>
      </c>
      <c r="I433" t="s">
        <v>610</v>
      </c>
      <c r="J433" s="39">
        <f t="shared" si="26"/>
        <v>3</v>
      </c>
      <c r="K433" s="40">
        <f t="shared" si="27"/>
        <v>75</v>
      </c>
    </row>
    <row r="434" spans="1:11">
      <c r="A434" s="37">
        <v>43860</v>
      </c>
      <c r="B434" t="str">
        <f t="shared" si="24"/>
        <v>jueves</v>
      </c>
      <c r="C434" s="38">
        <v>0.35</v>
      </c>
      <c r="D434" s="38">
        <v>0.77</v>
      </c>
      <c r="E434" s="38">
        <f t="shared" si="25"/>
        <v>0.42000000000000004</v>
      </c>
      <c r="F434" t="s">
        <v>611</v>
      </c>
      <c r="G434" t="s">
        <v>612</v>
      </c>
      <c r="H434" t="s">
        <v>250</v>
      </c>
      <c r="I434" t="s">
        <v>602</v>
      </c>
      <c r="J434" s="39">
        <f t="shared" si="26"/>
        <v>2</v>
      </c>
      <c r="K434" s="40">
        <f t="shared" si="27"/>
        <v>50</v>
      </c>
    </row>
    <row r="435" spans="1:11">
      <c r="A435" s="37">
        <v>43860</v>
      </c>
      <c r="B435" t="str">
        <f t="shared" si="24"/>
        <v>jueves</v>
      </c>
      <c r="C435" s="38">
        <v>0.36</v>
      </c>
      <c r="D435" s="38">
        <v>0.61</v>
      </c>
      <c r="E435" s="38">
        <f t="shared" si="25"/>
        <v>0.25</v>
      </c>
      <c r="F435" t="s">
        <v>681</v>
      </c>
      <c r="G435" t="s">
        <v>682</v>
      </c>
      <c r="H435" t="s">
        <v>623</v>
      </c>
      <c r="I435" t="s">
        <v>602</v>
      </c>
      <c r="J435" s="39">
        <f t="shared" si="26"/>
        <v>0</v>
      </c>
      <c r="K435" s="40">
        <f t="shared" si="27"/>
        <v>0</v>
      </c>
    </row>
    <row r="436" spans="1:11">
      <c r="A436" s="37">
        <v>43861</v>
      </c>
      <c r="B436" t="str">
        <f t="shared" si="24"/>
        <v>viernes</v>
      </c>
      <c r="C436" s="38">
        <v>0.25</v>
      </c>
      <c r="D436" s="38">
        <v>0.64</v>
      </c>
      <c r="E436" s="38">
        <f t="shared" si="25"/>
        <v>0.39</v>
      </c>
      <c r="F436" t="s">
        <v>765</v>
      </c>
      <c r="G436" t="s">
        <v>766</v>
      </c>
      <c r="H436" t="s">
        <v>250</v>
      </c>
      <c r="I436" t="s">
        <v>607</v>
      </c>
      <c r="J436" s="39">
        <f t="shared" si="26"/>
        <v>1</v>
      </c>
      <c r="K436" s="40">
        <f t="shared" si="27"/>
        <v>25</v>
      </c>
    </row>
    <row r="437" spans="1:11">
      <c r="A437" s="37">
        <v>43861</v>
      </c>
      <c r="B437" t="str">
        <f t="shared" si="24"/>
        <v>viernes</v>
      </c>
      <c r="C437" s="38">
        <v>0.26</v>
      </c>
      <c r="D437" s="38">
        <v>0.61</v>
      </c>
      <c r="E437" s="38">
        <f t="shared" si="25"/>
        <v>0.35</v>
      </c>
      <c r="F437" t="s">
        <v>731</v>
      </c>
      <c r="G437" t="s">
        <v>732</v>
      </c>
      <c r="H437" t="s">
        <v>601</v>
      </c>
      <c r="I437" t="s">
        <v>630</v>
      </c>
      <c r="J437" s="39">
        <f t="shared" si="26"/>
        <v>0</v>
      </c>
      <c r="K437" s="40">
        <f t="shared" si="27"/>
        <v>0</v>
      </c>
    </row>
    <row r="438" spans="1:11">
      <c r="A438" s="37">
        <v>43861</v>
      </c>
      <c r="B438" t="str">
        <f t="shared" si="24"/>
        <v>viernes</v>
      </c>
      <c r="C438" s="38">
        <v>0.26</v>
      </c>
      <c r="D438" s="38">
        <v>0.65</v>
      </c>
      <c r="E438" s="38">
        <f t="shared" si="25"/>
        <v>0.39</v>
      </c>
      <c r="F438" t="s">
        <v>707</v>
      </c>
      <c r="G438" t="s">
        <v>708</v>
      </c>
      <c r="H438" t="s">
        <v>250</v>
      </c>
      <c r="I438" t="s">
        <v>630</v>
      </c>
      <c r="J438" s="39">
        <f t="shared" si="26"/>
        <v>1</v>
      </c>
      <c r="K438" s="40">
        <f t="shared" si="27"/>
        <v>25</v>
      </c>
    </row>
    <row r="439" spans="1:11">
      <c r="A439" s="37">
        <v>43861</v>
      </c>
      <c r="B439" t="str">
        <f t="shared" si="24"/>
        <v>viernes</v>
      </c>
      <c r="C439" s="38">
        <v>0.27</v>
      </c>
      <c r="D439" s="38">
        <v>0.58000000000000007</v>
      </c>
      <c r="E439" s="38">
        <f t="shared" si="25"/>
        <v>0.31000000000000005</v>
      </c>
      <c r="F439" t="s">
        <v>807</v>
      </c>
      <c r="G439" t="s">
        <v>808</v>
      </c>
      <c r="H439" t="s">
        <v>250</v>
      </c>
      <c r="I439" t="s">
        <v>607</v>
      </c>
      <c r="J439" s="39">
        <f t="shared" si="26"/>
        <v>0</v>
      </c>
      <c r="K439" s="40">
        <f t="shared" si="27"/>
        <v>0</v>
      </c>
    </row>
    <row r="440" spans="1:11">
      <c r="A440" s="37">
        <v>43861</v>
      </c>
      <c r="B440" t="str">
        <f t="shared" si="24"/>
        <v>viernes</v>
      </c>
      <c r="C440" s="38">
        <v>0.27</v>
      </c>
      <c r="D440" s="38">
        <v>0.59000000000000008</v>
      </c>
      <c r="E440" s="38">
        <f t="shared" si="25"/>
        <v>0.32000000000000006</v>
      </c>
      <c r="F440" t="s">
        <v>831</v>
      </c>
      <c r="G440" t="s">
        <v>832</v>
      </c>
      <c r="H440" t="s">
        <v>250</v>
      </c>
      <c r="I440" t="s">
        <v>633</v>
      </c>
      <c r="J440" s="39">
        <f t="shared" si="26"/>
        <v>0</v>
      </c>
      <c r="K440" s="40">
        <f t="shared" si="27"/>
        <v>0</v>
      </c>
    </row>
    <row r="441" spans="1:11">
      <c r="A441" s="37">
        <v>43861</v>
      </c>
      <c r="B441" t="str">
        <f t="shared" si="24"/>
        <v>viernes</v>
      </c>
      <c r="C441" s="38">
        <v>0.27</v>
      </c>
      <c r="D441" s="38">
        <v>0.73</v>
      </c>
      <c r="E441" s="38">
        <f t="shared" si="25"/>
        <v>0.45999999999999996</v>
      </c>
      <c r="F441" t="s">
        <v>827</v>
      </c>
      <c r="G441" t="s">
        <v>828</v>
      </c>
      <c r="H441" t="s">
        <v>244</v>
      </c>
      <c r="I441" t="s">
        <v>658</v>
      </c>
      <c r="J441" s="39">
        <f t="shared" si="26"/>
        <v>3</v>
      </c>
      <c r="K441" s="40">
        <f t="shared" si="27"/>
        <v>75</v>
      </c>
    </row>
    <row r="442" spans="1:11">
      <c r="A442" s="37">
        <v>43861</v>
      </c>
      <c r="B442" t="str">
        <f t="shared" si="24"/>
        <v>viernes</v>
      </c>
      <c r="C442" s="38">
        <v>0.28000000000000003</v>
      </c>
      <c r="D442" s="38">
        <v>0.56000000000000005</v>
      </c>
      <c r="E442" s="38">
        <f t="shared" si="25"/>
        <v>0.28000000000000003</v>
      </c>
      <c r="F442" t="s">
        <v>759</v>
      </c>
      <c r="G442" t="s">
        <v>760</v>
      </c>
      <c r="H442" t="s">
        <v>255</v>
      </c>
      <c r="I442" t="s">
        <v>607</v>
      </c>
      <c r="J442" s="39">
        <f t="shared" si="26"/>
        <v>0</v>
      </c>
      <c r="K442" s="40">
        <f t="shared" si="27"/>
        <v>0</v>
      </c>
    </row>
    <row r="443" spans="1:11">
      <c r="A443" s="37">
        <v>43861</v>
      </c>
      <c r="B443" t="str">
        <f t="shared" si="24"/>
        <v>viernes</v>
      </c>
      <c r="C443" s="38">
        <v>0.28999999999999998</v>
      </c>
      <c r="D443" s="38">
        <v>0.67999999999999994</v>
      </c>
      <c r="E443" s="38">
        <f t="shared" si="25"/>
        <v>0.38999999999999996</v>
      </c>
      <c r="F443" t="s">
        <v>634</v>
      </c>
      <c r="G443" t="s">
        <v>635</v>
      </c>
      <c r="H443" t="s">
        <v>250</v>
      </c>
      <c r="I443" t="s">
        <v>602</v>
      </c>
      <c r="J443" s="39">
        <f t="shared" si="26"/>
        <v>1</v>
      </c>
      <c r="K443" s="40">
        <f t="shared" si="27"/>
        <v>25</v>
      </c>
    </row>
    <row r="444" spans="1:11">
      <c r="A444" s="37">
        <v>43861</v>
      </c>
      <c r="B444" t="str">
        <f t="shared" si="24"/>
        <v>viernes</v>
      </c>
      <c r="C444" s="38">
        <v>0.3</v>
      </c>
      <c r="D444" s="38">
        <v>0.74</v>
      </c>
      <c r="E444" s="38">
        <f t="shared" si="25"/>
        <v>0.44</v>
      </c>
      <c r="F444" t="s">
        <v>765</v>
      </c>
      <c r="G444" t="s">
        <v>766</v>
      </c>
      <c r="H444" t="s">
        <v>250</v>
      </c>
      <c r="I444" t="s">
        <v>607</v>
      </c>
      <c r="J444" s="39">
        <f t="shared" si="26"/>
        <v>2</v>
      </c>
      <c r="K444" s="40">
        <f t="shared" si="27"/>
        <v>50</v>
      </c>
    </row>
    <row r="445" spans="1:11">
      <c r="A445" s="37">
        <v>43861</v>
      </c>
      <c r="B445" t="str">
        <f t="shared" si="24"/>
        <v>viernes</v>
      </c>
      <c r="C445" s="38">
        <v>0.3</v>
      </c>
      <c r="D445" s="38">
        <v>0.8</v>
      </c>
      <c r="E445" s="38">
        <f t="shared" si="25"/>
        <v>0.5</v>
      </c>
      <c r="F445" t="s">
        <v>691</v>
      </c>
      <c r="G445" t="s">
        <v>692</v>
      </c>
      <c r="H445" t="s">
        <v>244</v>
      </c>
      <c r="I445" t="s">
        <v>602</v>
      </c>
      <c r="J445" s="39">
        <f t="shared" si="26"/>
        <v>4</v>
      </c>
      <c r="K445" s="40">
        <f t="shared" si="27"/>
        <v>100</v>
      </c>
    </row>
    <row r="446" spans="1:11">
      <c r="A446" s="37">
        <v>43861</v>
      </c>
      <c r="B446" t="str">
        <f t="shared" si="24"/>
        <v>viernes</v>
      </c>
      <c r="C446" s="38">
        <v>0.31</v>
      </c>
      <c r="D446" s="38">
        <v>0.65</v>
      </c>
      <c r="E446" s="38">
        <f t="shared" si="25"/>
        <v>0.34</v>
      </c>
      <c r="F446" t="s">
        <v>781</v>
      </c>
      <c r="G446" t="s">
        <v>782</v>
      </c>
      <c r="H446" t="s">
        <v>623</v>
      </c>
      <c r="I446" t="s">
        <v>602</v>
      </c>
      <c r="J446" s="39">
        <f t="shared" si="26"/>
        <v>0</v>
      </c>
      <c r="K446" s="40">
        <f t="shared" si="27"/>
        <v>0</v>
      </c>
    </row>
    <row r="447" spans="1:11">
      <c r="A447" s="37">
        <v>43861</v>
      </c>
      <c r="B447" t="str">
        <f t="shared" si="24"/>
        <v>viernes</v>
      </c>
      <c r="C447" s="38">
        <v>0.33</v>
      </c>
      <c r="D447" s="38">
        <v>0.62</v>
      </c>
      <c r="E447" s="38">
        <f t="shared" si="25"/>
        <v>0.28999999999999998</v>
      </c>
      <c r="F447" t="s">
        <v>831</v>
      </c>
      <c r="G447" t="s">
        <v>832</v>
      </c>
      <c r="H447" t="s">
        <v>250</v>
      </c>
      <c r="I447" t="s">
        <v>633</v>
      </c>
      <c r="J447" s="39">
        <f t="shared" si="26"/>
        <v>0</v>
      </c>
      <c r="K447" s="40">
        <f t="shared" si="27"/>
        <v>0</v>
      </c>
    </row>
    <row r="448" spans="1:11">
      <c r="A448" s="37">
        <v>43861</v>
      </c>
      <c r="B448" t="str">
        <f t="shared" si="24"/>
        <v>viernes</v>
      </c>
      <c r="C448" s="38">
        <v>0.35</v>
      </c>
      <c r="D448" s="38">
        <v>0.6</v>
      </c>
      <c r="E448" s="38">
        <f t="shared" si="25"/>
        <v>0.25</v>
      </c>
      <c r="F448" t="s">
        <v>735</v>
      </c>
      <c r="G448" t="s">
        <v>736</v>
      </c>
      <c r="H448" t="s">
        <v>601</v>
      </c>
      <c r="I448" t="s">
        <v>299</v>
      </c>
      <c r="J448" s="39">
        <f t="shared" si="26"/>
        <v>0</v>
      </c>
      <c r="K448" s="40">
        <f t="shared" si="27"/>
        <v>0</v>
      </c>
    </row>
    <row r="449" spans="1:11">
      <c r="A449" s="37">
        <v>43861</v>
      </c>
      <c r="B449" t="str">
        <f t="shared" si="24"/>
        <v>viernes</v>
      </c>
      <c r="C449" s="38">
        <v>0.35</v>
      </c>
      <c r="D449" s="38">
        <v>0.62</v>
      </c>
      <c r="E449" s="38">
        <f t="shared" si="25"/>
        <v>0.27</v>
      </c>
      <c r="F449" t="s">
        <v>621</v>
      </c>
      <c r="G449" t="s">
        <v>622</v>
      </c>
      <c r="H449" t="s">
        <v>623</v>
      </c>
      <c r="I449" t="s">
        <v>618</v>
      </c>
      <c r="J449" s="39">
        <f t="shared" si="26"/>
        <v>0</v>
      </c>
      <c r="K449" s="40">
        <f t="shared" si="27"/>
        <v>0</v>
      </c>
    </row>
    <row r="450" spans="1:11">
      <c r="A450" s="37">
        <v>43861</v>
      </c>
      <c r="B450" t="str">
        <f t="shared" si="24"/>
        <v>viernes</v>
      </c>
      <c r="C450" s="38">
        <v>0.36</v>
      </c>
      <c r="D450" s="38">
        <v>0.77</v>
      </c>
      <c r="E450" s="38">
        <f t="shared" si="25"/>
        <v>0.41000000000000003</v>
      </c>
      <c r="F450" t="s">
        <v>619</v>
      </c>
      <c r="G450" t="s">
        <v>620</v>
      </c>
      <c r="H450" t="s">
        <v>601</v>
      </c>
      <c r="I450" t="s">
        <v>602</v>
      </c>
      <c r="J450" s="39">
        <f t="shared" si="26"/>
        <v>1</v>
      </c>
      <c r="K450" s="40">
        <f t="shared" si="27"/>
        <v>25</v>
      </c>
    </row>
    <row r="451" spans="1:11">
      <c r="A451" s="37">
        <v>43861</v>
      </c>
      <c r="B451" t="str">
        <f t="shared" si="24"/>
        <v>viernes</v>
      </c>
      <c r="C451" s="38">
        <v>0.37</v>
      </c>
      <c r="D451" s="38">
        <v>0.72</v>
      </c>
      <c r="E451" s="38">
        <f t="shared" si="25"/>
        <v>0.35</v>
      </c>
      <c r="F451" t="s">
        <v>785</v>
      </c>
      <c r="G451" t="s">
        <v>786</v>
      </c>
      <c r="H451" t="s">
        <v>617</v>
      </c>
      <c r="I451" t="s">
        <v>658</v>
      </c>
      <c r="J451" s="39">
        <f t="shared" si="26"/>
        <v>0</v>
      </c>
      <c r="K451" s="40">
        <f t="shared" si="27"/>
        <v>0</v>
      </c>
    </row>
    <row r="452" spans="1:11">
      <c r="A452" s="37">
        <v>43861</v>
      </c>
      <c r="B452" t="str">
        <f t="shared" si="24"/>
        <v>viernes</v>
      </c>
      <c r="C452" s="38">
        <v>0.37</v>
      </c>
      <c r="D452" s="38">
        <v>0.74</v>
      </c>
      <c r="E452" s="38">
        <f t="shared" si="25"/>
        <v>0.37</v>
      </c>
      <c r="F452" t="s">
        <v>705</v>
      </c>
      <c r="G452" t="s">
        <v>706</v>
      </c>
      <c r="H452" t="s">
        <v>623</v>
      </c>
      <c r="I452" t="s">
        <v>630</v>
      </c>
      <c r="J452" s="39">
        <f t="shared" si="26"/>
        <v>0</v>
      </c>
      <c r="K452" s="40">
        <f t="shared" si="27"/>
        <v>0</v>
      </c>
    </row>
    <row r="453" spans="1:11">
      <c r="A453" s="37">
        <v>43862</v>
      </c>
      <c r="B453" t="str">
        <f t="shared" si="24"/>
        <v>sábado</v>
      </c>
      <c r="C453" s="38">
        <v>0.25</v>
      </c>
      <c r="D453" s="38">
        <v>0.6</v>
      </c>
      <c r="E453" s="38">
        <f t="shared" si="25"/>
        <v>0.35</v>
      </c>
      <c r="F453" t="s">
        <v>685</v>
      </c>
      <c r="G453" t="s">
        <v>686</v>
      </c>
      <c r="H453" t="s">
        <v>255</v>
      </c>
      <c r="I453" t="s">
        <v>630</v>
      </c>
      <c r="J453" s="39">
        <f t="shared" si="26"/>
        <v>0</v>
      </c>
      <c r="K453" s="40">
        <f t="shared" si="27"/>
        <v>0</v>
      </c>
    </row>
    <row r="454" spans="1:11">
      <c r="A454" s="37">
        <v>43862</v>
      </c>
      <c r="B454" t="str">
        <f t="shared" si="24"/>
        <v>sábado</v>
      </c>
      <c r="C454" s="38">
        <v>0.25</v>
      </c>
      <c r="D454" s="38">
        <v>0.7</v>
      </c>
      <c r="E454" s="38">
        <f t="shared" si="25"/>
        <v>0.44999999999999996</v>
      </c>
      <c r="F454" t="s">
        <v>825</v>
      </c>
      <c r="G454" t="s">
        <v>826</v>
      </c>
      <c r="H454" t="s">
        <v>617</v>
      </c>
      <c r="I454" t="s">
        <v>610</v>
      </c>
      <c r="J454" s="39">
        <f t="shared" si="26"/>
        <v>2</v>
      </c>
      <c r="K454" s="40">
        <f t="shared" si="27"/>
        <v>50</v>
      </c>
    </row>
    <row r="455" spans="1:11">
      <c r="A455" s="37">
        <v>43862</v>
      </c>
      <c r="B455" t="str">
        <f t="shared" ref="B455:B518" si="28">TEXT(A455,"dddd")</f>
        <v>sábado</v>
      </c>
      <c r="C455" s="38">
        <v>0.27</v>
      </c>
      <c r="D455" s="38">
        <v>0.67</v>
      </c>
      <c r="E455" s="38">
        <f t="shared" ref="E455:E518" si="29">D455-C455</f>
        <v>0.4</v>
      </c>
      <c r="F455" t="s">
        <v>683</v>
      </c>
      <c r="G455" t="s">
        <v>684</v>
      </c>
      <c r="H455" t="s">
        <v>255</v>
      </c>
      <c r="I455" t="s">
        <v>658</v>
      </c>
      <c r="J455" s="39">
        <f t="shared" ref="J455:J518" si="30">IF(HOUR(E455)&gt;8,HOUR(E455)-8,0)</f>
        <v>1</v>
      </c>
      <c r="K455" s="40">
        <f t="shared" ref="K455:K518" si="31">J455*25</f>
        <v>25</v>
      </c>
    </row>
    <row r="456" spans="1:11">
      <c r="A456" s="37">
        <v>43862</v>
      </c>
      <c r="B456" t="str">
        <f t="shared" si="28"/>
        <v>sábado</v>
      </c>
      <c r="C456" s="38">
        <v>0.28000000000000003</v>
      </c>
      <c r="D456" s="38">
        <v>0.77</v>
      </c>
      <c r="E456" s="38">
        <f t="shared" si="29"/>
        <v>0.49</v>
      </c>
      <c r="F456" t="s">
        <v>689</v>
      </c>
      <c r="G456" t="s">
        <v>690</v>
      </c>
      <c r="H456" t="s">
        <v>623</v>
      </c>
      <c r="I456" t="s">
        <v>658</v>
      </c>
      <c r="J456" s="39">
        <f t="shared" si="30"/>
        <v>3</v>
      </c>
      <c r="K456" s="40">
        <f t="shared" si="31"/>
        <v>75</v>
      </c>
    </row>
    <row r="457" spans="1:11">
      <c r="A457" s="37">
        <v>43862</v>
      </c>
      <c r="B457" t="str">
        <f t="shared" si="28"/>
        <v>sábado</v>
      </c>
      <c r="C457" s="38">
        <v>0.3</v>
      </c>
      <c r="D457" s="38">
        <v>0.67999999999999994</v>
      </c>
      <c r="E457" s="38">
        <f t="shared" si="29"/>
        <v>0.37999999999999995</v>
      </c>
      <c r="F457" t="s">
        <v>749</v>
      </c>
      <c r="G457" t="s">
        <v>750</v>
      </c>
      <c r="H457" t="s">
        <v>255</v>
      </c>
      <c r="I457" t="s">
        <v>610</v>
      </c>
      <c r="J457" s="39">
        <f t="shared" si="30"/>
        <v>1</v>
      </c>
      <c r="K457" s="40">
        <f t="shared" si="31"/>
        <v>25</v>
      </c>
    </row>
    <row r="458" spans="1:11">
      <c r="A458" s="37">
        <v>43862</v>
      </c>
      <c r="B458" t="str">
        <f t="shared" si="28"/>
        <v>sábado</v>
      </c>
      <c r="C458" s="38">
        <v>0.32</v>
      </c>
      <c r="D458" s="38">
        <v>0.69</v>
      </c>
      <c r="E458" s="38">
        <f t="shared" si="29"/>
        <v>0.36999999999999994</v>
      </c>
      <c r="F458" t="s">
        <v>613</v>
      </c>
      <c r="G458" t="s">
        <v>614</v>
      </c>
      <c r="H458" t="s">
        <v>244</v>
      </c>
      <c r="I458" t="s">
        <v>607</v>
      </c>
      <c r="J458" s="39">
        <f t="shared" si="30"/>
        <v>0</v>
      </c>
      <c r="K458" s="40">
        <f t="shared" si="31"/>
        <v>0</v>
      </c>
    </row>
    <row r="459" spans="1:11">
      <c r="A459" s="37">
        <v>43862</v>
      </c>
      <c r="B459" t="str">
        <f t="shared" si="28"/>
        <v>sábado</v>
      </c>
      <c r="C459" s="38">
        <v>0.34</v>
      </c>
      <c r="D459" s="38">
        <v>0.67</v>
      </c>
      <c r="E459" s="38">
        <f t="shared" si="29"/>
        <v>0.33</v>
      </c>
      <c r="F459" t="s">
        <v>659</v>
      </c>
      <c r="G459" t="s">
        <v>660</v>
      </c>
      <c r="H459" t="s">
        <v>250</v>
      </c>
      <c r="I459" t="s">
        <v>618</v>
      </c>
      <c r="J459" s="39">
        <f t="shared" si="30"/>
        <v>0</v>
      </c>
      <c r="K459" s="40">
        <f t="shared" si="31"/>
        <v>0</v>
      </c>
    </row>
    <row r="460" spans="1:11">
      <c r="A460" s="37">
        <v>43862</v>
      </c>
      <c r="B460" t="str">
        <f t="shared" si="28"/>
        <v>sábado</v>
      </c>
      <c r="C460" s="38">
        <v>0.34</v>
      </c>
      <c r="D460" s="38">
        <v>0.72</v>
      </c>
      <c r="E460" s="38">
        <f t="shared" si="29"/>
        <v>0.37999999999999995</v>
      </c>
      <c r="F460" t="s">
        <v>797</v>
      </c>
      <c r="G460" t="s">
        <v>798</v>
      </c>
      <c r="H460" t="s">
        <v>250</v>
      </c>
      <c r="I460" t="s">
        <v>607</v>
      </c>
      <c r="J460" s="39">
        <f t="shared" si="30"/>
        <v>1</v>
      </c>
      <c r="K460" s="40">
        <f t="shared" si="31"/>
        <v>25</v>
      </c>
    </row>
    <row r="461" spans="1:11">
      <c r="A461" s="37">
        <v>43862</v>
      </c>
      <c r="B461" t="str">
        <f t="shared" si="28"/>
        <v>sábado</v>
      </c>
      <c r="C461" s="38">
        <v>0.36</v>
      </c>
      <c r="D461" s="38">
        <v>0.73</v>
      </c>
      <c r="E461" s="38">
        <f t="shared" si="29"/>
        <v>0.37</v>
      </c>
      <c r="F461" t="s">
        <v>719</v>
      </c>
      <c r="G461" t="s">
        <v>720</v>
      </c>
      <c r="H461" t="s">
        <v>617</v>
      </c>
      <c r="I461" t="s">
        <v>610</v>
      </c>
      <c r="J461" s="39">
        <f t="shared" si="30"/>
        <v>0</v>
      </c>
      <c r="K461" s="40">
        <f t="shared" si="31"/>
        <v>0</v>
      </c>
    </row>
    <row r="462" spans="1:11">
      <c r="A462" s="37">
        <v>43862</v>
      </c>
      <c r="B462" t="str">
        <f t="shared" si="28"/>
        <v>sábado</v>
      </c>
      <c r="C462" s="38">
        <v>0.36</v>
      </c>
      <c r="D462" s="38">
        <v>0.85</v>
      </c>
      <c r="E462" s="38">
        <f t="shared" si="29"/>
        <v>0.49</v>
      </c>
      <c r="F462" t="s">
        <v>815</v>
      </c>
      <c r="G462" t="s">
        <v>816</v>
      </c>
      <c r="H462" t="s">
        <v>250</v>
      </c>
      <c r="I462" t="s">
        <v>607</v>
      </c>
      <c r="J462" s="39">
        <f t="shared" si="30"/>
        <v>3</v>
      </c>
      <c r="K462" s="40">
        <f t="shared" si="31"/>
        <v>75</v>
      </c>
    </row>
    <row r="463" spans="1:11">
      <c r="A463" s="37">
        <v>43862</v>
      </c>
      <c r="B463" t="str">
        <f t="shared" si="28"/>
        <v>sábado</v>
      </c>
      <c r="C463" s="38">
        <v>0.37</v>
      </c>
      <c r="D463" s="38">
        <v>0.85</v>
      </c>
      <c r="E463" s="38">
        <f t="shared" si="29"/>
        <v>0.48</v>
      </c>
      <c r="F463" t="s">
        <v>755</v>
      </c>
      <c r="G463" t="s">
        <v>756</v>
      </c>
      <c r="H463" t="s">
        <v>244</v>
      </c>
      <c r="I463" t="s">
        <v>658</v>
      </c>
      <c r="J463" s="39">
        <f t="shared" si="30"/>
        <v>3</v>
      </c>
      <c r="K463" s="40">
        <f t="shared" si="31"/>
        <v>75</v>
      </c>
    </row>
    <row r="464" spans="1:11">
      <c r="A464" s="37">
        <v>43863</v>
      </c>
      <c r="B464" t="str">
        <f t="shared" si="28"/>
        <v>domingo</v>
      </c>
      <c r="C464" s="38">
        <v>0.26</v>
      </c>
      <c r="D464" s="38">
        <v>0.58000000000000007</v>
      </c>
      <c r="E464" s="38">
        <f t="shared" si="29"/>
        <v>0.32000000000000006</v>
      </c>
      <c r="F464" t="s">
        <v>821</v>
      </c>
      <c r="G464" t="s">
        <v>822</v>
      </c>
      <c r="H464" t="s">
        <v>617</v>
      </c>
      <c r="I464" t="s">
        <v>607</v>
      </c>
      <c r="J464" s="39">
        <f t="shared" si="30"/>
        <v>0</v>
      </c>
      <c r="K464" s="40">
        <f t="shared" si="31"/>
        <v>0</v>
      </c>
    </row>
    <row r="465" spans="1:11">
      <c r="A465" s="37">
        <v>43863</v>
      </c>
      <c r="B465" t="str">
        <f t="shared" si="28"/>
        <v>domingo</v>
      </c>
      <c r="C465" s="38">
        <v>0.26</v>
      </c>
      <c r="D465" s="38">
        <v>0.59000000000000008</v>
      </c>
      <c r="E465" s="38">
        <f t="shared" si="29"/>
        <v>0.33000000000000007</v>
      </c>
      <c r="F465" t="s">
        <v>751</v>
      </c>
      <c r="G465" t="s">
        <v>752</v>
      </c>
      <c r="H465" t="s">
        <v>244</v>
      </c>
      <c r="I465" t="s">
        <v>618</v>
      </c>
      <c r="J465" s="39">
        <f t="shared" si="30"/>
        <v>0</v>
      </c>
      <c r="K465" s="40">
        <f t="shared" si="31"/>
        <v>0</v>
      </c>
    </row>
    <row r="466" spans="1:11">
      <c r="A466" s="37">
        <v>43863</v>
      </c>
      <c r="B466" t="str">
        <f t="shared" si="28"/>
        <v>domingo</v>
      </c>
      <c r="C466" s="38">
        <v>0.27</v>
      </c>
      <c r="D466" s="38">
        <v>0.74</v>
      </c>
      <c r="E466" s="38">
        <f t="shared" si="29"/>
        <v>0.47</v>
      </c>
      <c r="F466" t="s">
        <v>636</v>
      </c>
      <c r="G466" t="s">
        <v>637</v>
      </c>
      <c r="H466" t="s">
        <v>617</v>
      </c>
      <c r="I466" t="s">
        <v>607</v>
      </c>
      <c r="J466" s="39">
        <f t="shared" si="30"/>
        <v>3</v>
      </c>
      <c r="K466" s="40">
        <f t="shared" si="31"/>
        <v>75</v>
      </c>
    </row>
    <row r="467" spans="1:11">
      <c r="A467" s="37">
        <v>43863</v>
      </c>
      <c r="B467" t="str">
        <f t="shared" si="28"/>
        <v>domingo</v>
      </c>
      <c r="C467" s="38">
        <v>0.28000000000000003</v>
      </c>
      <c r="D467" s="38">
        <v>0.72</v>
      </c>
      <c r="E467" s="38">
        <f t="shared" si="29"/>
        <v>0.43999999999999995</v>
      </c>
      <c r="F467" t="s">
        <v>683</v>
      </c>
      <c r="G467" t="s">
        <v>684</v>
      </c>
      <c r="H467" t="s">
        <v>255</v>
      </c>
      <c r="I467" t="s">
        <v>658</v>
      </c>
      <c r="J467" s="39">
        <f t="shared" si="30"/>
        <v>2</v>
      </c>
      <c r="K467" s="40">
        <f t="shared" si="31"/>
        <v>50</v>
      </c>
    </row>
    <row r="468" spans="1:11">
      <c r="A468" s="37">
        <v>43863</v>
      </c>
      <c r="B468" t="str">
        <f t="shared" si="28"/>
        <v>domingo</v>
      </c>
      <c r="C468" s="38">
        <v>0.28999999999999998</v>
      </c>
      <c r="D468" s="38">
        <v>0.6399999999999999</v>
      </c>
      <c r="E468" s="38">
        <f t="shared" si="29"/>
        <v>0.34999999999999992</v>
      </c>
      <c r="F468" t="s">
        <v>815</v>
      </c>
      <c r="G468" t="s">
        <v>816</v>
      </c>
      <c r="H468" t="s">
        <v>250</v>
      </c>
      <c r="I468" t="s">
        <v>607</v>
      </c>
      <c r="J468" s="39">
        <f t="shared" si="30"/>
        <v>0</v>
      </c>
      <c r="K468" s="40">
        <f t="shared" si="31"/>
        <v>0</v>
      </c>
    </row>
    <row r="469" spans="1:11">
      <c r="A469" s="37">
        <v>43863</v>
      </c>
      <c r="B469" t="str">
        <f t="shared" si="28"/>
        <v>domingo</v>
      </c>
      <c r="C469" s="38">
        <v>0.28999999999999998</v>
      </c>
      <c r="D469" s="38">
        <v>0.73</v>
      </c>
      <c r="E469" s="38">
        <f t="shared" si="29"/>
        <v>0.44</v>
      </c>
      <c r="F469" t="s">
        <v>619</v>
      </c>
      <c r="G469" t="s">
        <v>620</v>
      </c>
      <c r="H469" t="s">
        <v>601</v>
      </c>
      <c r="I469" t="s">
        <v>602</v>
      </c>
      <c r="J469" s="39">
        <f t="shared" si="30"/>
        <v>2</v>
      </c>
      <c r="K469" s="40">
        <f t="shared" si="31"/>
        <v>50</v>
      </c>
    </row>
    <row r="470" spans="1:11">
      <c r="A470" s="37">
        <v>43863</v>
      </c>
      <c r="B470" t="str">
        <f t="shared" si="28"/>
        <v>domingo</v>
      </c>
      <c r="C470" s="38">
        <v>0.28999999999999998</v>
      </c>
      <c r="D470" s="38">
        <v>0.66999999999999993</v>
      </c>
      <c r="E470" s="38">
        <f t="shared" si="29"/>
        <v>0.37999999999999995</v>
      </c>
      <c r="F470" t="s">
        <v>683</v>
      </c>
      <c r="G470" t="s">
        <v>684</v>
      </c>
      <c r="H470" t="s">
        <v>255</v>
      </c>
      <c r="I470" t="s">
        <v>658</v>
      </c>
      <c r="J470" s="39">
        <f t="shared" si="30"/>
        <v>1</v>
      </c>
      <c r="K470" s="40">
        <f t="shared" si="31"/>
        <v>25</v>
      </c>
    </row>
    <row r="471" spans="1:11">
      <c r="A471" s="37">
        <v>43863</v>
      </c>
      <c r="B471" t="str">
        <f t="shared" si="28"/>
        <v>domingo</v>
      </c>
      <c r="C471" s="38">
        <v>0.28999999999999998</v>
      </c>
      <c r="D471" s="38">
        <v>0.59</v>
      </c>
      <c r="E471" s="38">
        <f t="shared" si="29"/>
        <v>0.3</v>
      </c>
      <c r="F471" t="s">
        <v>823</v>
      </c>
      <c r="G471" t="s">
        <v>824</v>
      </c>
      <c r="H471" t="s">
        <v>250</v>
      </c>
      <c r="I471" t="s">
        <v>630</v>
      </c>
      <c r="J471" s="39">
        <f t="shared" si="30"/>
        <v>0</v>
      </c>
      <c r="K471" s="40">
        <f t="shared" si="31"/>
        <v>0</v>
      </c>
    </row>
    <row r="472" spans="1:11">
      <c r="A472" s="37">
        <v>43863</v>
      </c>
      <c r="B472" t="str">
        <f t="shared" si="28"/>
        <v>domingo</v>
      </c>
      <c r="C472" s="38">
        <v>0.3</v>
      </c>
      <c r="D472" s="38">
        <v>0.56000000000000005</v>
      </c>
      <c r="E472" s="38">
        <f t="shared" si="29"/>
        <v>0.26000000000000006</v>
      </c>
      <c r="F472" t="s">
        <v>701</v>
      </c>
      <c r="G472" t="s">
        <v>702</v>
      </c>
      <c r="H472" t="s">
        <v>601</v>
      </c>
      <c r="I472" t="s">
        <v>633</v>
      </c>
      <c r="J472" s="39">
        <f t="shared" si="30"/>
        <v>0</v>
      </c>
      <c r="K472" s="40">
        <f t="shared" si="31"/>
        <v>0</v>
      </c>
    </row>
    <row r="473" spans="1:11">
      <c r="A473" s="37">
        <v>43863</v>
      </c>
      <c r="B473" t="str">
        <f t="shared" si="28"/>
        <v>domingo</v>
      </c>
      <c r="C473" s="38">
        <v>0.32</v>
      </c>
      <c r="D473" s="38">
        <v>0.59000000000000008</v>
      </c>
      <c r="E473" s="38">
        <f t="shared" si="29"/>
        <v>0.27000000000000007</v>
      </c>
      <c r="F473" t="s">
        <v>644</v>
      </c>
      <c r="G473" t="s">
        <v>645</v>
      </c>
      <c r="H473" t="s">
        <v>250</v>
      </c>
      <c r="I473" t="s">
        <v>602</v>
      </c>
      <c r="J473" s="39">
        <f t="shared" si="30"/>
        <v>0</v>
      </c>
      <c r="K473" s="40">
        <f t="shared" si="31"/>
        <v>0</v>
      </c>
    </row>
    <row r="474" spans="1:11">
      <c r="A474" s="37">
        <v>43863</v>
      </c>
      <c r="B474" t="str">
        <f t="shared" si="28"/>
        <v>domingo</v>
      </c>
      <c r="C474" s="38">
        <v>0.33</v>
      </c>
      <c r="D474" s="38">
        <v>0.71</v>
      </c>
      <c r="E474" s="38">
        <f t="shared" si="29"/>
        <v>0.37999999999999995</v>
      </c>
      <c r="F474" t="s">
        <v>644</v>
      </c>
      <c r="G474" t="s">
        <v>645</v>
      </c>
      <c r="H474" t="s">
        <v>250</v>
      </c>
      <c r="I474" t="s">
        <v>602</v>
      </c>
      <c r="J474" s="39">
        <f t="shared" si="30"/>
        <v>1</v>
      </c>
      <c r="K474" s="40">
        <f t="shared" si="31"/>
        <v>25</v>
      </c>
    </row>
    <row r="475" spans="1:11">
      <c r="A475" s="37">
        <v>43863</v>
      </c>
      <c r="B475" t="str">
        <f t="shared" si="28"/>
        <v>domingo</v>
      </c>
      <c r="C475" s="38">
        <v>0.34</v>
      </c>
      <c r="D475" s="38">
        <v>0.75</v>
      </c>
      <c r="E475" s="38">
        <f t="shared" si="29"/>
        <v>0.41</v>
      </c>
      <c r="F475" t="s">
        <v>683</v>
      </c>
      <c r="G475" t="s">
        <v>684</v>
      </c>
      <c r="H475" t="s">
        <v>255</v>
      </c>
      <c r="I475" t="s">
        <v>658</v>
      </c>
      <c r="J475" s="39">
        <f t="shared" si="30"/>
        <v>1</v>
      </c>
      <c r="K475" s="40">
        <f t="shared" si="31"/>
        <v>25</v>
      </c>
    </row>
    <row r="476" spans="1:11">
      <c r="A476" s="37">
        <v>43863</v>
      </c>
      <c r="B476" t="str">
        <f t="shared" si="28"/>
        <v>domingo</v>
      </c>
      <c r="C476" s="38">
        <v>0.34</v>
      </c>
      <c r="D476" s="38">
        <v>0.74</v>
      </c>
      <c r="E476" s="38">
        <f t="shared" si="29"/>
        <v>0.39999999999999997</v>
      </c>
      <c r="F476" t="s">
        <v>831</v>
      </c>
      <c r="G476" t="s">
        <v>832</v>
      </c>
      <c r="H476" t="s">
        <v>250</v>
      </c>
      <c r="I476" t="s">
        <v>633</v>
      </c>
      <c r="J476" s="39">
        <f t="shared" si="30"/>
        <v>1</v>
      </c>
      <c r="K476" s="40">
        <f t="shared" si="31"/>
        <v>25</v>
      </c>
    </row>
    <row r="477" spans="1:11">
      <c r="A477" s="37">
        <v>43863</v>
      </c>
      <c r="B477" t="str">
        <f t="shared" si="28"/>
        <v>domingo</v>
      </c>
      <c r="C477" s="38">
        <v>0.34</v>
      </c>
      <c r="D477" s="38">
        <v>0.67</v>
      </c>
      <c r="E477" s="38">
        <f t="shared" si="29"/>
        <v>0.33</v>
      </c>
      <c r="F477" t="s">
        <v>799</v>
      </c>
      <c r="G477" t="s">
        <v>800</v>
      </c>
      <c r="H477" t="s">
        <v>244</v>
      </c>
      <c r="I477" t="s">
        <v>607</v>
      </c>
      <c r="J477" s="39">
        <f t="shared" si="30"/>
        <v>0</v>
      </c>
      <c r="K477" s="40">
        <f t="shared" si="31"/>
        <v>0</v>
      </c>
    </row>
    <row r="478" spans="1:11">
      <c r="A478" s="37">
        <v>43863</v>
      </c>
      <c r="B478" t="str">
        <f t="shared" si="28"/>
        <v>domingo</v>
      </c>
      <c r="C478" s="38">
        <v>0.35</v>
      </c>
      <c r="D478" s="38">
        <v>0.66999999999999993</v>
      </c>
      <c r="E478" s="38">
        <f t="shared" si="29"/>
        <v>0.31999999999999995</v>
      </c>
      <c r="F478" t="s">
        <v>695</v>
      </c>
      <c r="G478" t="s">
        <v>696</v>
      </c>
      <c r="H478" t="s">
        <v>244</v>
      </c>
      <c r="I478" t="s">
        <v>610</v>
      </c>
      <c r="J478" s="39">
        <f t="shared" si="30"/>
        <v>0</v>
      </c>
      <c r="K478" s="40">
        <f t="shared" si="31"/>
        <v>0</v>
      </c>
    </row>
    <row r="479" spans="1:11">
      <c r="A479" s="37">
        <v>43863</v>
      </c>
      <c r="B479" t="str">
        <f t="shared" si="28"/>
        <v>domingo</v>
      </c>
      <c r="C479" s="38">
        <v>0.35</v>
      </c>
      <c r="D479" s="38">
        <v>0.84</v>
      </c>
      <c r="E479" s="38">
        <f t="shared" si="29"/>
        <v>0.49</v>
      </c>
      <c r="F479" t="s">
        <v>723</v>
      </c>
      <c r="G479" t="s">
        <v>724</v>
      </c>
      <c r="H479" t="s">
        <v>250</v>
      </c>
      <c r="I479" t="s">
        <v>607</v>
      </c>
      <c r="J479" s="39">
        <f t="shared" si="30"/>
        <v>3</v>
      </c>
      <c r="K479" s="40">
        <f t="shared" si="31"/>
        <v>75</v>
      </c>
    </row>
    <row r="480" spans="1:11">
      <c r="A480" s="37">
        <v>43863</v>
      </c>
      <c r="B480" t="str">
        <f t="shared" si="28"/>
        <v>domingo</v>
      </c>
      <c r="C480" s="38">
        <v>0.36</v>
      </c>
      <c r="D480" s="38">
        <v>0.69</v>
      </c>
      <c r="E480" s="38">
        <f t="shared" si="29"/>
        <v>0.32999999999999996</v>
      </c>
      <c r="F480" t="s">
        <v>693</v>
      </c>
      <c r="G480" t="s">
        <v>694</v>
      </c>
      <c r="H480" t="s">
        <v>601</v>
      </c>
      <c r="I480" t="s">
        <v>299</v>
      </c>
      <c r="J480" s="39">
        <f t="shared" si="30"/>
        <v>0</v>
      </c>
      <c r="K480" s="40">
        <f t="shared" si="31"/>
        <v>0</v>
      </c>
    </row>
    <row r="481" spans="1:11">
      <c r="A481" s="37">
        <v>43863</v>
      </c>
      <c r="B481" t="str">
        <f t="shared" si="28"/>
        <v>domingo</v>
      </c>
      <c r="C481" s="38">
        <v>0.37</v>
      </c>
      <c r="D481" s="38">
        <v>0.85</v>
      </c>
      <c r="E481" s="38">
        <f t="shared" si="29"/>
        <v>0.48</v>
      </c>
      <c r="F481" t="s">
        <v>644</v>
      </c>
      <c r="G481" t="s">
        <v>645</v>
      </c>
      <c r="H481" t="s">
        <v>250</v>
      </c>
      <c r="I481" t="s">
        <v>602</v>
      </c>
      <c r="J481" s="39">
        <f t="shared" si="30"/>
        <v>3</v>
      </c>
      <c r="K481" s="40">
        <f t="shared" si="31"/>
        <v>75</v>
      </c>
    </row>
    <row r="482" spans="1:11">
      <c r="A482" s="37">
        <v>43863</v>
      </c>
      <c r="B482" t="str">
        <f t="shared" si="28"/>
        <v>domingo</v>
      </c>
      <c r="C482" s="38">
        <v>0.37</v>
      </c>
      <c r="D482" s="38">
        <v>0.86</v>
      </c>
      <c r="E482" s="38">
        <f t="shared" si="29"/>
        <v>0.49</v>
      </c>
      <c r="F482" t="s">
        <v>621</v>
      </c>
      <c r="G482" t="s">
        <v>622</v>
      </c>
      <c r="H482" t="s">
        <v>623</v>
      </c>
      <c r="I482" t="s">
        <v>618</v>
      </c>
      <c r="J482" s="39">
        <f t="shared" si="30"/>
        <v>3</v>
      </c>
      <c r="K482" s="40">
        <f t="shared" si="31"/>
        <v>75</v>
      </c>
    </row>
    <row r="483" spans="1:11">
      <c r="A483" s="37">
        <v>43863</v>
      </c>
      <c r="B483" t="str">
        <f t="shared" si="28"/>
        <v>domingo</v>
      </c>
      <c r="C483" s="38">
        <v>0.37</v>
      </c>
      <c r="D483" s="38">
        <v>0.74</v>
      </c>
      <c r="E483" s="38">
        <f t="shared" si="29"/>
        <v>0.37</v>
      </c>
      <c r="F483" t="s">
        <v>605</v>
      </c>
      <c r="G483" t="s">
        <v>606</v>
      </c>
      <c r="H483" t="s">
        <v>601</v>
      </c>
      <c r="I483" t="s">
        <v>607</v>
      </c>
      <c r="J483" s="39">
        <f t="shared" si="30"/>
        <v>0</v>
      </c>
      <c r="K483" s="40">
        <f t="shared" si="31"/>
        <v>0</v>
      </c>
    </row>
    <row r="484" spans="1:11">
      <c r="A484" s="37">
        <v>43864</v>
      </c>
      <c r="B484" t="str">
        <f t="shared" si="28"/>
        <v>lunes</v>
      </c>
      <c r="C484" s="38">
        <v>0.25</v>
      </c>
      <c r="D484" s="38">
        <v>0.57000000000000006</v>
      </c>
      <c r="E484" s="38">
        <f t="shared" si="29"/>
        <v>0.32000000000000006</v>
      </c>
      <c r="F484" t="s">
        <v>634</v>
      </c>
      <c r="G484" t="s">
        <v>635</v>
      </c>
      <c r="H484" t="s">
        <v>250</v>
      </c>
      <c r="I484" t="s">
        <v>602</v>
      </c>
      <c r="J484" s="39">
        <f t="shared" si="30"/>
        <v>0</v>
      </c>
      <c r="K484" s="40">
        <f t="shared" si="31"/>
        <v>0</v>
      </c>
    </row>
    <row r="485" spans="1:11">
      <c r="A485" s="37">
        <v>43864</v>
      </c>
      <c r="B485" t="str">
        <f t="shared" si="28"/>
        <v>lunes</v>
      </c>
      <c r="C485" s="38">
        <v>0.25</v>
      </c>
      <c r="D485" s="38">
        <v>0.71</v>
      </c>
      <c r="E485" s="38">
        <f t="shared" si="29"/>
        <v>0.45999999999999996</v>
      </c>
      <c r="F485" t="s">
        <v>715</v>
      </c>
      <c r="G485" t="s">
        <v>716</v>
      </c>
      <c r="H485" t="s">
        <v>601</v>
      </c>
      <c r="I485" t="s">
        <v>633</v>
      </c>
      <c r="J485" s="39">
        <f t="shared" si="30"/>
        <v>3</v>
      </c>
      <c r="K485" s="40">
        <f t="shared" si="31"/>
        <v>75</v>
      </c>
    </row>
    <row r="486" spans="1:11">
      <c r="A486" s="37">
        <v>43864</v>
      </c>
      <c r="B486" t="str">
        <f t="shared" si="28"/>
        <v>lunes</v>
      </c>
      <c r="C486" s="38">
        <v>0.26</v>
      </c>
      <c r="D486" s="38">
        <v>0.73</v>
      </c>
      <c r="E486" s="38">
        <f t="shared" si="29"/>
        <v>0.47</v>
      </c>
      <c r="F486" t="s">
        <v>831</v>
      </c>
      <c r="G486" t="s">
        <v>832</v>
      </c>
      <c r="H486" t="s">
        <v>250</v>
      </c>
      <c r="I486" t="s">
        <v>633</v>
      </c>
      <c r="J486" s="39">
        <f t="shared" si="30"/>
        <v>3</v>
      </c>
      <c r="K486" s="40">
        <f t="shared" si="31"/>
        <v>75</v>
      </c>
    </row>
    <row r="487" spans="1:11">
      <c r="A487" s="37">
        <v>43864</v>
      </c>
      <c r="B487" t="str">
        <f t="shared" si="28"/>
        <v>lunes</v>
      </c>
      <c r="C487" s="38">
        <v>0.27</v>
      </c>
      <c r="D487" s="38">
        <v>0.55000000000000004</v>
      </c>
      <c r="E487" s="38">
        <f t="shared" si="29"/>
        <v>0.28000000000000003</v>
      </c>
      <c r="F487" t="s">
        <v>665</v>
      </c>
      <c r="G487" t="s">
        <v>666</v>
      </c>
      <c r="H487" t="s">
        <v>255</v>
      </c>
      <c r="I487" t="s">
        <v>610</v>
      </c>
      <c r="J487" s="39">
        <f t="shared" si="30"/>
        <v>0</v>
      </c>
      <c r="K487" s="40">
        <f t="shared" si="31"/>
        <v>0</v>
      </c>
    </row>
    <row r="488" spans="1:11">
      <c r="A488" s="37">
        <v>43864</v>
      </c>
      <c r="B488" t="str">
        <f t="shared" si="28"/>
        <v>lunes</v>
      </c>
      <c r="C488" s="38">
        <v>0.27</v>
      </c>
      <c r="D488" s="38">
        <v>0.60000000000000009</v>
      </c>
      <c r="E488" s="38">
        <f t="shared" si="29"/>
        <v>0.33000000000000007</v>
      </c>
      <c r="F488" t="s">
        <v>819</v>
      </c>
      <c r="G488" t="s">
        <v>820</v>
      </c>
      <c r="H488" t="s">
        <v>617</v>
      </c>
      <c r="I488" t="s">
        <v>610</v>
      </c>
      <c r="J488" s="39">
        <f t="shared" si="30"/>
        <v>0</v>
      </c>
      <c r="K488" s="40">
        <f t="shared" si="31"/>
        <v>0</v>
      </c>
    </row>
    <row r="489" spans="1:11">
      <c r="A489" s="37">
        <v>43864</v>
      </c>
      <c r="B489" t="str">
        <f t="shared" si="28"/>
        <v>lunes</v>
      </c>
      <c r="C489" s="38">
        <v>0.28000000000000003</v>
      </c>
      <c r="D489" s="38">
        <v>0.66</v>
      </c>
      <c r="E489" s="38">
        <f t="shared" si="29"/>
        <v>0.38</v>
      </c>
      <c r="F489" t="s">
        <v>634</v>
      </c>
      <c r="G489" t="s">
        <v>635</v>
      </c>
      <c r="H489" t="s">
        <v>250</v>
      </c>
      <c r="I489" t="s">
        <v>602</v>
      </c>
      <c r="J489" s="39">
        <f t="shared" si="30"/>
        <v>1</v>
      </c>
      <c r="K489" s="40">
        <f t="shared" si="31"/>
        <v>25</v>
      </c>
    </row>
    <row r="490" spans="1:11">
      <c r="A490" s="37">
        <v>43864</v>
      </c>
      <c r="B490" t="str">
        <f t="shared" si="28"/>
        <v>lunes</v>
      </c>
      <c r="C490" s="38">
        <v>0.3</v>
      </c>
      <c r="D490" s="38">
        <v>0.58000000000000007</v>
      </c>
      <c r="E490" s="38">
        <f t="shared" si="29"/>
        <v>0.28000000000000008</v>
      </c>
      <c r="F490" t="s">
        <v>628</v>
      </c>
      <c r="G490" t="s">
        <v>629</v>
      </c>
      <c r="H490" t="s">
        <v>617</v>
      </c>
      <c r="I490" t="s">
        <v>630</v>
      </c>
      <c r="J490" s="39">
        <f t="shared" si="30"/>
        <v>0</v>
      </c>
      <c r="K490" s="40">
        <f t="shared" si="31"/>
        <v>0</v>
      </c>
    </row>
    <row r="491" spans="1:11">
      <c r="A491" s="37">
        <v>43864</v>
      </c>
      <c r="B491" t="str">
        <f t="shared" si="28"/>
        <v>lunes</v>
      </c>
      <c r="C491" s="38">
        <v>0.31</v>
      </c>
      <c r="D491" s="38">
        <v>0.73</v>
      </c>
      <c r="E491" s="38">
        <f t="shared" si="29"/>
        <v>0.42</v>
      </c>
      <c r="F491" t="s">
        <v>656</v>
      </c>
      <c r="G491" t="s">
        <v>657</v>
      </c>
      <c r="H491" t="s">
        <v>244</v>
      </c>
      <c r="I491" t="s">
        <v>658</v>
      </c>
      <c r="J491" s="39">
        <f t="shared" si="30"/>
        <v>2</v>
      </c>
      <c r="K491" s="40">
        <f t="shared" si="31"/>
        <v>50</v>
      </c>
    </row>
    <row r="492" spans="1:11">
      <c r="A492" s="37">
        <v>43864</v>
      </c>
      <c r="B492" t="str">
        <f t="shared" si="28"/>
        <v>lunes</v>
      </c>
      <c r="C492" s="38">
        <v>0.31</v>
      </c>
      <c r="D492" s="38">
        <v>0.56000000000000005</v>
      </c>
      <c r="E492" s="38">
        <f t="shared" si="29"/>
        <v>0.25000000000000006</v>
      </c>
      <c r="F492" t="s">
        <v>707</v>
      </c>
      <c r="G492" t="s">
        <v>708</v>
      </c>
      <c r="H492" t="s">
        <v>250</v>
      </c>
      <c r="I492" t="s">
        <v>630</v>
      </c>
      <c r="J492" s="39">
        <f t="shared" si="30"/>
        <v>0</v>
      </c>
      <c r="K492" s="40">
        <f t="shared" si="31"/>
        <v>0</v>
      </c>
    </row>
    <row r="493" spans="1:11">
      <c r="A493" s="37">
        <v>43864</v>
      </c>
      <c r="B493" t="str">
        <f t="shared" si="28"/>
        <v>lunes</v>
      </c>
      <c r="C493" s="38">
        <v>0.32</v>
      </c>
      <c r="D493" s="38">
        <v>0.76</v>
      </c>
      <c r="E493" s="38">
        <f t="shared" si="29"/>
        <v>0.44</v>
      </c>
      <c r="F493" t="s">
        <v>771</v>
      </c>
      <c r="G493" t="s">
        <v>772</v>
      </c>
      <c r="H493" t="s">
        <v>617</v>
      </c>
      <c r="I493" t="s">
        <v>607</v>
      </c>
      <c r="J493" s="39">
        <f t="shared" si="30"/>
        <v>2</v>
      </c>
      <c r="K493" s="40">
        <f t="shared" si="31"/>
        <v>50</v>
      </c>
    </row>
    <row r="494" spans="1:11">
      <c r="A494" s="37">
        <v>43864</v>
      </c>
      <c r="B494" t="str">
        <f t="shared" si="28"/>
        <v>lunes</v>
      </c>
      <c r="C494" s="38">
        <v>0.33</v>
      </c>
      <c r="D494" s="38">
        <v>0.66</v>
      </c>
      <c r="E494" s="38">
        <f t="shared" si="29"/>
        <v>0.33</v>
      </c>
      <c r="F494" t="s">
        <v>624</v>
      </c>
      <c r="G494" t="s">
        <v>625</v>
      </c>
      <c r="H494" t="s">
        <v>623</v>
      </c>
      <c r="I494" t="s">
        <v>299</v>
      </c>
      <c r="J494" s="39">
        <f t="shared" si="30"/>
        <v>0</v>
      </c>
      <c r="K494" s="40">
        <f t="shared" si="31"/>
        <v>0</v>
      </c>
    </row>
    <row r="495" spans="1:11">
      <c r="A495" s="37">
        <v>43864</v>
      </c>
      <c r="B495" t="str">
        <f t="shared" si="28"/>
        <v>lunes</v>
      </c>
      <c r="C495" s="38">
        <v>0.33</v>
      </c>
      <c r="D495" s="38">
        <v>0.71</v>
      </c>
      <c r="E495" s="38">
        <f t="shared" si="29"/>
        <v>0.37999999999999995</v>
      </c>
      <c r="F495" t="s">
        <v>663</v>
      </c>
      <c r="G495" t="s">
        <v>664</v>
      </c>
      <c r="H495" t="s">
        <v>623</v>
      </c>
      <c r="I495" t="s">
        <v>607</v>
      </c>
      <c r="J495" s="39">
        <f t="shared" si="30"/>
        <v>1</v>
      </c>
      <c r="K495" s="40">
        <f t="shared" si="31"/>
        <v>25</v>
      </c>
    </row>
    <row r="496" spans="1:11">
      <c r="A496" s="37">
        <v>43864</v>
      </c>
      <c r="B496" t="str">
        <f t="shared" si="28"/>
        <v>lunes</v>
      </c>
      <c r="C496" s="38">
        <v>0.34</v>
      </c>
      <c r="D496" s="38">
        <v>0.65</v>
      </c>
      <c r="E496" s="38">
        <f t="shared" si="29"/>
        <v>0.31</v>
      </c>
      <c r="F496" t="s">
        <v>667</v>
      </c>
      <c r="G496" t="s">
        <v>668</v>
      </c>
      <c r="H496" t="s">
        <v>255</v>
      </c>
      <c r="I496" t="s">
        <v>299</v>
      </c>
      <c r="J496" s="39">
        <f t="shared" si="30"/>
        <v>0</v>
      </c>
      <c r="K496" s="40">
        <f t="shared" si="31"/>
        <v>0</v>
      </c>
    </row>
    <row r="497" spans="1:11">
      <c r="A497" s="37">
        <v>43864</v>
      </c>
      <c r="B497" t="str">
        <f t="shared" si="28"/>
        <v>lunes</v>
      </c>
      <c r="C497" s="38">
        <v>0.35</v>
      </c>
      <c r="D497" s="38">
        <v>0.75</v>
      </c>
      <c r="E497" s="38">
        <f t="shared" si="29"/>
        <v>0.4</v>
      </c>
      <c r="F497" t="s">
        <v>691</v>
      </c>
      <c r="G497" t="s">
        <v>692</v>
      </c>
      <c r="H497" t="s">
        <v>244</v>
      </c>
      <c r="I497" t="s">
        <v>602</v>
      </c>
      <c r="J497" s="39">
        <f t="shared" si="30"/>
        <v>1</v>
      </c>
      <c r="K497" s="40">
        <f t="shared" si="31"/>
        <v>25</v>
      </c>
    </row>
    <row r="498" spans="1:11">
      <c r="A498" s="37">
        <v>43864</v>
      </c>
      <c r="B498" t="str">
        <f t="shared" si="28"/>
        <v>lunes</v>
      </c>
      <c r="C498" s="38">
        <v>0.35</v>
      </c>
      <c r="D498" s="38">
        <v>0.83</v>
      </c>
      <c r="E498" s="38">
        <f t="shared" si="29"/>
        <v>0.48</v>
      </c>
      <c r="F498" t="s">
        <v>685</v>
      </c>
      <c r="G498" t="s">
        <v>686</v>
      </c>
      <c r="H498" t="s">
        <v>255</v>
      </c>
      <c r="I498" t="s">
        <v>630</v>
      </c>
      <c r="J498" s="39">
        <f t="shared" si="30"/>
        <v>3</v>
      </c>
      <c r="K498" s="40">
        <f t="shared" si="31"/>
        <v>75</v>
      </c>
    </row>
    <row r="499" spans="1:11">
      <c r="A499" s="37">
        <v>43864</v>
      </c>
      <c r="B499" t="str">
        <f t="shared" si="28"/>
        <v>lunes</v>
      </c>
      <c r="C499" s="38">
        <v>0.37</v>
      </c>
      <c r="D499" s="38">
        <v>0.63</v>
      </c>
      <c r="E499" s="38">
        <f t="shared" si="29"/>
        <v>0.26</v>
      </c>
      <c r="F499" t="s">
        <v>833</v>
      </c>
      <c r="G499" t="s">
        <v>834</v>
      </c>
      <c r="H499" t="s">
        <v>244</v>
      </c>
      <c r="I499" t="s">
        <v>602</v>
      </c>
      <c r="J499" s="39">
        <f t="shared" si="30"/>
        <v>0</v>
      </c>
      <c r="K499" s="40">
        <f t="shared" si="31"/>
        <v>0</v>
      </c>
    </row>
    <row r="500" spans="1:11">
      <c r="A500" s="37">
        <v>43865</v>
      </c>
      <c r="B500" t="str">
        <f t="shared" si="28"/>
        <v>martes</v>
      </c>
      <c r="C500" s="38">
        <v>0.25</v>
      </c>
      <c r="D500" s="38">
        <v>0.75</v>
      </c>
      <c r="E500" s="38">
        <f t="shared" si="29"/>
        <v>0.5</v>
      </c>
      <c r="F500" t="s">
        <v>745</v>
      </c>
      <c r="G500" t="s">
        <v>746</v>
      </c>
      <c r="H500" t="s">
        <v>601</v>
      </c>
      <c r="I500" t="s">
        <v>633</v>
      </c>
      <c r="J500" s="39">
        <f t="shared" si="30"/>
        <v>4</v>
      </c>
      <c r="K500" s="40">
        <f t="shared" si="31"/>
        <v>100</v>
      </c>
    </row>
    <row r="501" spans="1:11">
      <c r="A501" s="37">
        <v>43865</v>
      </c>
      <c r="B501" t="str">
        <f t="shared" si="28"/>
        <v>martes</v>
      </c>
      <c r="C501" s="38">
        <v>0.26</v>
      </c>
      <c r="D501" s="38">
        <v>0.55000000000000004</v>
      </c>
      <c r="E501" s="38">
        <f t="shared" si="29"/>
        <v>0.29000000000000004</v>
      </c>
      <c r="F501" t="s">
        <v>703</v>
      </c>
      <c r="G501" t="s">
        <v>704</v>
      </c>
      <c r="H501" t="s">
        <v>250</v>
      </c>
      <c r="I501" t="s">
        <v>618</v>
      </c>
      <c r="J501" s="39">
        <f t="shared" si="30"/>
        <v>0</v>
      </c>
      <c r="K501" s="40">
        <f t="shared" si="31"/>
        <v>0</v>
      </c>
    </row>
    <row r="502" spans="1:11">
      <c r="A502" s="37">
        <v>43865</v>
      </c>
      <c r="B502" t="str">
        <f t="shared" si="28"/>
        <v>martes</v>
      </c>
      <c r="C502" s="38">
        <v>0.27</v>
      </c>
      <c r="D502" s="38">
        <v>0.71</v>
      </c>
      <c r="E502" s="38">
        <f t="shared" si="29"/>
        <v>0.43999999999999995</v>
      </c>
      <c r="F502" t="s">
        <v>624</v>
      </c>
      <c r="G502" t="s">
        <v>625</v>
      </c>
      <c r="H502" t="s">
        <v>623</v>
      </c>
      <c r="I502" t="s">
        <v>299</v>
      </c>
      <c r="J502" s="39">
        <f t="shared" si="30"/>
        <v>2</v>
      </c>
      <c r="K502" s="40">
        <f t="shared" si="31"/>
        <v>50</v>
      </c>
    </row>
    <row r="503" spans="1:11">
      <c r="A503" s="37">
        <v>43865</v>
      </c>
      <c r="B503" t="str">
        <f t="shared" si="28"/>
        <v>martes</v>
      </c>
      <c r="C503" s="38">
        <v>0.28000000000000003</v>
      </c>
      <c r="D503" s="38">
        <v>0.63</v>
      </c>
      <c r="E503" s="38">
        <f t="shared" si="29"/>
        <v>0.35</v>
      </c>
      <c r="F503" t="s">
        <v>729</v>
      </c>
      <c r="G503" t="s">
        <v>730</v>
      </c>
      <c r="H503" t="s">
        <v>623</v>
      </c>
      <c r="I503" t="s">
        <v>299</v>
      </c>
      <c r="J503" s="39">
        <f t="shared" si="30"/>
        <v>0</v>
      </c>
      <c r="K503" s="40">
        <f t="shared" si="31"/>
        <v>0</v>
      </c>
    </row>
    <row r="504" spans="1:11">
      <c r="A504" s="37">
        <v>43865</v>
      </c>
      <c r="B504" t="str">
        <f t="shared" si="28"/>
        <v>martes</v>
      </c>
      <c r="C504" s="38">
        <v>0.3</v>
      </c>
      <c r="D504" s="38">
        <v>0.59</v>
      </c>
      <c r="E504" s="38">
        <f t="shared" si="29"/>
        <v>0.28999999999999998</v>
      </c>
      <c r="F504" t="s">
        <v>721</v>
      </c>
      <c r="G504" t="s">
        <v>722</v>
      </c>
      <c r="H504" t="s">
        <v>601</v>
      </c>
      <c r="I504" t="s">
        <v>630</v>
      </c>
      <c r="J504" s="39">
        <f t="shared" si="30"/>
        <v>0</v>
      </c>
      <c r="K504" s="40">
        <f t="shared" si="31"/>
        <v>0</v>
      </c>
    </row>
    <row r="505" spans="1:11">
      <c r="A505" s="37">
        <v>43865</v>
      </c>
      <c r="B505" t="str">
        <f t="shared" si="28"/>
        <v>martes</v>
      </c>
      <c r="C505" s="38">
        <v>0.3</v>
      </c>
      <c r="D505" s="38">
        <v>0.56000000000000005</v>
      </c>
      <c r="E505" s="38">
        <f t="shared" si="29"/>
        <v>0.26000000000000006</v>
      </c>
      <c r="F505" t="s">
        <v>733</v>
      </c>
      <c r="G505" t="s">
        <v>734</v>
      </c>
      <c r="H505" t="s">
        <v>244</v>
      </c>
      <c r="I505" t="s">
        <v>610</v>
      </c>
      <c r="J505" s="39">
        <f t="shared" si="30"/>
        <v>0</v>
      </c>
      <c r="K505" s="40">
        <f t="shared" si="31"/>
        <v>0</v>
      </c>
    </row>
    <row r="506" spans="1:11">
      <c r="A506" s="37">
        <v>43865</v>
      </c>
      <c r="B506" t="str">
        <f t="shared" si="28"/>
        <v>martes</v>
      </c>
      <c r="C506" s="38">
        <v>0.31</v>
      </c>
      <c r="D506" s="38">
        <v>0.65</v>
      </c>
      <c r="E506" s="38">
        <f t="shared" si="29"/>
        <v>0.34</v>
      </c>
      <c r="F506" t="s">
        <v>715</v>
      </c>
      <c r="G506" t="s">
        <v>716</v>
      </c>
      <c r="H506" t="s">
        <v>601</v>
      </c>
      <c r="I506" t="s">
        <v>633</v>
      </c>
      <c r="J506" s="39">
        <f t="shared" si="30"/>
        <v>0</v>
      </c>
      <c r="K506" s="40">
        <f t="shared" si="31"/>
        <v>0</v>
      </c>
    </row>
    <row r="507" spans="1:11">
      <c r="A507" s="37">
        <v>43865</v>
      </c>
      <c r="B507" t="str">
        <f t="shared" si="28"/>
        <v>martes</v>
      </c>
      <c r="C507" s="38">
        <v>0.32</v>
      </c>
      <c r="D507" s="38">
        <v>0.78</v>
      </c>
      <c r="E507" s="38">
        <f t="shared" si="29"/>
        <v>0.46</v>
      </c>
      <c r="F507" t="s">
        <v>801</v>
      </c>
      <c r="G507" t="s">
        <v>802</v>
      </c>
      <c r="H507" t="s">
        <v>255</v>
      </c>
      <c r="I507" t="s">
        <v>630</v>
      </c>
      <c r="J507" s="39">
        <f t="shared" si="30"/>
        <v>3</v>
      </c>
      <c r="K507" s="40">
        <f t="shared" si="31"/>
        <v>75</v>
      </c>
    </row>
    <row r="508" spans="1:11">
      <c r="A508" s="37">
        <v>43865</v>
      </c>
      <c r="B508" t="str">
        <f t="shared" si="28"/>
        <v>martes</v>
      </c>
      <c r="C508" s="38">
        <v>0.33</v>
      </c>
      <c r="D508" s="38">
        <v>0.8</v>
      </c>
      <c r="E508" s="38">
        <f t="shared" si="29"/>
        <v>0.47000000000000003</v>
      </c>
      <c r="F508" t="s">
        <v>817</v>
      </c>
      <c r="G508" t="s">
        <v>818</v>
      </c>
      <c r="H508" t="s">
        <v>250</v>
      </c>
      <c r="I508" t="s">
        <v>602</v>
      </c>
      <c r="J508" s="39">
        <f t="shared" si="30"/>
        <v>3</v>
      </c>
      <c r="K508" s="40">
        <f t="shared" si="31"/>
        <v>75</v>
      </c>
    </row>
    <row r="509" spans="1:11">
      <c r="A509" s="37">
        <v>43865</v>
      </c>
      <c r="B509" t="str">
        <f t="shared" si="28"/>
        <v>martes</v>
      </c>
      <c r="C509" s="38">
        <v>0.34</v>
      </c>
      <c r="D509" s="38">
        <v>0.7</v>
      </c>
      <c r="E509" s="38">
        <f t="shared" si="29"/>
        <v>0.35999999999999993</v>
      </c>
      <c r="F509" t="s">
        <v>833</v>
      </c>
      <c r="G509" t="s">
        <v>834</v>
      </c>
      <c r="H509" t="s">
        <v>244</v>
      </c>
      <c r="I509" t="s">
        <v>602</v>
      </c>
      <c r="J509" s="39">
        <f t="shared" si="30"/>
        <v>0</v>
      </c>
      <c r="K509" s="40">
        <f t="shared" si="31"/>
        <v>0</v>
      </c>
    </row>
    <row r="510" spans="1:11">
      <c r="A510" s="37">
        <v>43865</v>
      </c>
      <c r="B510" t="str">
        <f t="shared" si="28"/>
        <v>martes</v>
      </c>
      <c r="C510" s="38">
        <v>0.34</v>
      </c>
      <c r="D510" s="38">
        <v>0.68</v>
      </c>
      <c r="E510" s="38">
        <f t="shared" si="29"/>
        <v>0.34</v>
      </c>
      <c r="F510" t="s">
        <v>703</v>
      </c>
      <c r="G510" t="s">
        <v>704</v>
      </c>
      <c r="H510" t="s">
        <v>250</v>
      </c>
      <c r="I510" t="s">
        <v>618</v>
      </c>
      <c r="J510" s="39">
        <f t="shared" si="30"/>
        <v>0</v>
      </c>
      <c r="K510" s="40">
        <f t="shared" si="31"/>
        <v>0</v>
      </c>
    </row>
    <row r="511" spans="1:11">
      <c r="A511" s="37">
        <v>43865</v>
      </c>
      <c r="B511" t="str">
        <f t="shared" si="28"/>
        <v>martes</v>
      </c>
      <c r="C511" s="38">
        <v>0.34</v>
      </c>
      <c r="D511" s="38">
        <v>0.77</v>
      </c>
      <c r="E511" s="38">
        <f t="shared" si="29"/>
        <v>0.43</v>
      </c>
      <c r="F511" t="s">
        <v>605</v>
      </c>
      <c r="G511" t="s">
        <v>606</v>
      </c>
      <c r="H511" t="s">
        <v>601</v>
      </c>
      <c r="I511" t="s">
        <v>607</v>
      </c>
      <c r="J511" s="39">
        <f t="shared" si="30"/>
        <v>2</v>
      </c>
      <c r="K511" s="40">
        <f t="shared" si="31"/>
        <v>50</v>
      </c>
    </row>
    <row r="512" spans="1:11">
      <c r="A512" s="37">
        <v>43865</v>
      </c>
      <c r="B512" t="str">
        <f t="shared" si="28"/>
        <v>martes</v>
      </c>
      <c r="C512" s="38">
        <v>0.34</v>
      </c>
      <c r="D512" s="38">
        <v>0.71</v>
      </c>
      <c r="E512" s="38">
        <f t="shared" si="29"/>
        <v>0.36999999999999994</v>
      </c>
      <c r="F512" t="s">
        <v>797</v>
      </c>
      <c r="G512" t="s">
        <v>798</v>
      </c>
      <c r="H512" t="s">
        <v>250</v>
      </c>
      <c r="I512" t="s">
        <v>607</v>
      </c>
      <c r="J512" s="39">
        <f t="shared" si="30"/>
        <v>0</v>
      </c>
      <c r="K512" s="40">
        <f t="shared" si="31"/>
        <v>0</v>
      </c>
    </row>
    <row r="513" spans="1:11">
      <c r="A513" s="37">
        <v>43865</v>
      </c>
      <c r="B513" t="str">
        <f t="shared" si="28"/>
        <v>martes</v>
      </c>
      <c r="C513" s="38">
        <v>0.35</v>
      </c>
      <c r="D513" s="38">
        <v>0.83</v>
      </c>
      <c r="E513" s="38">
        <f t="shared" si="29"/>
        <v>0.48</v>
      </c>
      <c r="F513" t="s">
        <v>648</v>
      </c>
      <c r="G513" t="s">
        <v>649</v>
      </c>
      <c r="H513" t="s">
        <v>250</v>
      </c>
      <c r="I513" t="s">
        <v>607</v>
      </c>
      <c r="J513" s="39">
        <f t="shared" si="30"/>
        <v>3</v>
      </c>
      <c r="K513" s="40">
        <f t="shared" si="31"/>
        <v>75</v>
      </c>
    </row>
    <row r="514" spans="1:11">
      <c r="A514" s="37">
        <v>43865</v>
      </c>
      <c r="B514" t="str">
        <f t="shared" si="28"/>
        <v>martes</v>
      </c>
      <c r="C514" s="38">
        <v>0.35</v>
      </c>
      <c r="D514" s="38">
        <v>0.67999999999999994</v>
      </c>
      <c r="E514" s="38">
        <f t="shared" si="29"/>
        <v>0.32999999999999996</v>
      </c>
      <c r="F514" t="s">
        <v>731</v>
      </c>
      <c r="G514" t="s">
        <v>732</v>
      </c>
      <c r="H514" t="s">
        <v>601</v>
      </c>
      <c r="I514" t="s">
        <v>630</v>
      </c>
      <c r="J514" s="39">
        <f t="shared" si="30"/>
        <v>0</v>
      </c>
      <c r="K514" s="40">
        <f t="shared" si="31"/>
        <v>0</v>
      </c>
    </row>
    <row r="515" spans="1:11">
      <c r="A515" s="37">
        <v>43865</v>
      </c>
      <c r="B515" t="str">
        <f t="shared" si="28"/>
        <v>martes</v>
      </c>
      <c r="C515" s="38">
        <v>0.36</v>
      </c>
      <c r="D515" s="38">
        <v>0.65999999999999992</v>
      </c>
      <c r="E515" s="38">
        <f t="shared" si="29"/>
        <v>0.29999999999999993</v>
      </c>
      <c r="F515" t="s">
        <v>729</v>
      </c>
      <c r="G515" t="s">
        <v>730</v>
      </c>
      <c r="H515" t="s">
        <v>623</v>
      </c>
      <c r="I515" t="s">
        <v>299</v>
      </c>
      <c r="J515" s="39">
        <f t="shared" si="30"/>
        <v>0</v>
      </c>
      <c r="K515" s="40">
        <f t="shared" si="31"/>
        <v>0</v>
      </c>
    </row>
    <row r="516" spans="1:11">
      <c r="A516" s="37">
        <v>43865</v>
      </c>
      <c r="B516" t="str">
        <f t="shared" si="28"/>
        <v>martes</v>
      </c>
      <c r="C516" s="38">
        <v>0.36</v>
      </c>
      <c r="D516" s="38">
        <v>0.83</v>
      </c>
      <c r="E516" s="38">
        <f t="shared" si="29"/>
        <v>0.47</v>
      </c>
      <c r="F516" t="s">
        <v>739</v>
      </c>
      <c r="G516" t="s">
        <v>740</v>
      </c>
      <c r="H516" t="s">
        <v>255</v>
      </c>
      <c r="I516" t="s">
        <v>658</v>
      </c>
      <c r="J516" s="39">
        <f t="shared" si="30"/>
        <v>3</v>
      </c>
      <c r="K516" s="40">
        <f t="shared" si="31"/>
        <v>75</v>
      </c>
    </row>
    <row r="517" spans="1:11">
      <c r="A517" s="37">
        <v>43865</v>
      </c>
      <c r="B517" t="str">
        <f t="shared" si="28"/>
        <v>martes</v>
      </c>
      <c r="C517" s="38">
        <v>0.36</v>
      </c>
      <c r="D517" s="38">
        <v>0.7</v>
      </c>
      <c r="E517" s="38">
        <f t="shared" si="29"/>
        <v>0.33999999999999997</v>
      </c>
      <c r="F517" t="s">
        <v>813</v>
      </c>
      <c r="G517" t="s">
        <v>814</v>
      </c>
      <c r="H517" t="s">
        <v>623</v>
      </c>
      <c r="I517" t="s">
        <v>610</v>
      </c>
      <c r="J517" s="39">
        <f t="shared" si="30"/>
        <v>0</v>
      </c>
      <c r="K517" s="40">
        <f t="shared" si="31"/>
        <v>0</v>
      </c>
    </row>
    <row r="518" spans="1:11">
      <c r="A518" s="37">
        <v>43865</v>
      </c>
      <c r="B518" t="str">
        <f t="shared" si="28"/>
        <v>martes</v>
      </c>
      <c r="C518" s="38">
        <v>0.36</v>
      </c>
      <c r="D518" s="38">
        <v>0.67999999999999994</v>
      </c>
      <c r="E518" s="38">
        <f t="shared" si="29"/>
        <v>0.31999999999999995</v>
      </c>
      <c r="F518" t="s">
        <v>611</v>
      </c>
      <c r="G518" t="s">
        <v>612</v>
      </c>
      <c r="H518" t="s">
        <v>250</v>
      </c>
      <c r="I518" t="s">
        <v>602</v>
      </c>
      <c r="J518" s="39">
        <f t="shared" si="30"/>
        <v>0</v>
      </c>
      <c r="K518" s="40">
        <f t="shared" si="31"/>
        <v>0</v>
      </c>
    </row>
    <row r="519" spans="1:11">
      <c r="A519" s="37">
        <v>43866</v>
      </c>
      <c r="B519" t="str">
        <f t="shared" ref="B519:B582" si="32">TEXT(A519,"dddd")</f>
        <v>miércoles</v>
      </c>
      <c r="C519" s="38">
        <v>0.25</v>
      </c>
      <c r="D519" s="38">
        <v>0.74</v>
      </c>
      <c r="E519" s="38">
        <f t="shared" ref="E519:E582" si="33">D519-C519</f>
        <v>0.49</v>
      </c>
      <c r="F519" t="s">
        <v>817</v>
      </c>
      <c r="G519" t="s">
        <v>818</v>
      </c>
      <c r="H519" t="s">
        <v>250</v>
      </c>
      <c r="I519" t="s">
        <v>602</v>
      </c>
      <c r="J519" s="39">
        <f t="shared" ref="J519:J582" si="34">IF(HOUR(E519)&gt;8,HOUR(E519)-8,0)</f>
        <v>3</v>
      </c>
      <c r="K519" s="40">
        <f t="shared" ref="K519:K582" si="35">J519*25</f>
        <v>75</v>
      </c>
    </row>
    <row r="520" spans="1:11">
      <c r="A520" s="37">
        <v>43866</v>
      </c>
      <c r="B520" t="str">
        <f t="shared" si="32"/>
        <v>miércoles</v>
      </c>
      <c r="C520" s="38">
        <v>0.26</v>
      </c>
      <c r="D520" s="38">
        <v>0.66999999999999993</v>
      </c>
      <c r="E520" s="38">
        <f t="shared" si="33"/>
        <v>0.40999999999999992</v>
      </c>
      <c r="F520" t="s">
        <v>731</v>
      </c>
      <c r="G520" t="s">
        <v>732</v>
      </c>
      <c r="H520" t="s">
        <v>601</v>
      </c>
      <c r="I520" t="s">
        <v>630</v>
      </c>
      <c r="J520" s="39">
        <f t="shared" si="34"/>
        <v>1</v>
      </c>
      <c r="K520" s="40">
        <f t="shared" si="35"/>
        <v>25</v>
      </c>
    </row>
    <row r="521" spans="1:11">
      <c r="A521" s="37">
        <v>43866</v>
      </c>
      <c r="B521" t="str">
        <f t="shared" si="32"/>
        <v>miércoles</v>
      </c>
      <c r="C521" s="38">
        <v>0.26</v>
      </c>
      <c r="D521" s="38">
        <v>0.7</v>
      </c>
      <c r="E521" s="38">
        <f t="shared" si="33"/>
        <v>0.43999999999999995</v>
      </c>
      <c r="F521" t="s">
        <v>711</v>
      </c>
      <c r="G521" t="s">
        <v>712</v>
      </c>
      <c r="H521" t="s">
        <v>255</v>
      </c>
      <c r="I521" t="s">
        <v>630</v>
      </c>
      <c r="J521" s="39">
        <f t="shared" si="34"/>
        <v>2</v>
      </c>
      <c r="K521" s="40">
        <f t="shared" si="35"/>
        <v>50</v>
      </c>
    </row>
    <row r="522" spans="1:11">
      <c r="A522" s="37">
        <v>43866</v>
      </c>
      <c r="B522" t="str">
        <f t="shared" si="32"/>
        <v>miércoles</v>
      </c>
      <c r="C522" s="38">
        <v>0.28000000000000003</v>
      </c>
      <c r="D522" s="38">
        <v>0.54</v>
      </c>
      <c r="E522" s="38">
        <f t="shared" si="33"/>
        <v>0.26</v>
      </c>
      <c r="F522" t="s">
        <v>775</v>
      </c>
      <c r="G522" t="s">
        <v>776</v>
      </c>
      <c r="H522" t="s">
        <v>255</v>
      </c>
      <c r="I522" t="s">
        <v>602</v>
      </c>
      <c r="J522" s="39">
        <f t="shared" si="34"/>
        <v>0</v>
      </c>
      <c r="K522" s="40">
        <f t="shared" si="35"/>
        <v>0</v>
      </c>
    </row>
    <row r="523" spans="1:11">
      <c r="A523" s="37">
        <v>43866</v>
      </c>
      <c r="B523" t="str">
        <f t="shared" si="32"/>
        <v>miércoles</v>
      </c>
      <c r="C523" s="38">
        <v>0.28000000000000003</v>
      </c>
      <c r="D523" s="38">
        <v>0.60000000000000009</v>
      </c>
      <c r="E523" s="38">
        <f t="shared" si="33"/>
        <v>0.32000000000000006</v>
      </c>
      <c r="F523" t="s">
        <v>693</v>
      </c>
      <c r="G523" t="s">
        <v>694</v>
      </c>
      <c r="H523" t="s">
        <v>601</v>
      </c>
      <c r="I523" t="s">
        <v>299</v>
      </c>
      <c r="J523" s="39">
        <f t="shared" si="34"/>
        <v>0</v>
      </c>
      <c r="K523" s="40">
        <f t="shared" si="35"/>
        <v>0</v>
      </c>
    </row>
    <row r="524" spans="1:11">
      <c r="A524" s="37">
        <v>43866</v>
      </c>
      <c r="B524" t="str">
        <f t="shared" si="32"/>
        <v>miércoles</v>
      </c>
      <c r="C524" s="38">
        <v>0.28000000000000003</v>
      </c>
      <c r="D524" s="38">
        <v>0.74</v>
      </c>
      <c r="E524" s="38">
        <f t="shared" si="33"/>
        <v>0.45999999999999996</v>
      </c>
      <c r="F524" t="s">
        <v>707</v>
      </c>
      <c r="G524" t="s">
        <v>708</v>
      </c>
      <c r="H524" t="s">
        <v>250</v>
      </c>
      <c r="I524" t="s">
        <v>630</v>
      </c>
      <c r="J524" s="39">
        <f t="shared" si="34"/>
        <v>3</v>
      </c>
      <c r="K524" s="40">
        <f t="shared" si="35"/>
        <v>75</v>
      </c>
    </row>
    <row r="525" spans="1:11">
      <c r="A525" s="37">
        <v>43866</v>
      </c>
      <c r="B525" t="str">
        <f t="shared" si="32"/>
        <v>miércoles</v>
      </c>
      <c r="C525" s="38">
        <v>0.28999999999999998</v>
      </c>
      <c r="D525" s="38">
        <v>0.56000000000000005</v>
      </c>
      <c r="E525" s="38">
        <f t="shared" si="33"/>
        <v>0.27000000000000007</v>
      </c>
      <c r="F525" t="s">
        <v>689</v>
      </c>
      <c r="G525" t="s">
        <v>690</v>
      </c>
      <c r="H525" t="s">
        <v>623</v>
      </c>
      <c r="I525" t="s">
        <v>658</v>
      </c>
      <c r="J525" s="39">
        <f t="shared" si="34"/>
        <v>0</v>
      </c>
      <c r="K525" s="40">
        <f t="shared" si="35"/>
        <v>0</v>
      </c>
    </row>
    <row r="526" spans="1:11">
      <c r="A526" s="37">
        <v>43866</v>
      </c>
      <c r="B526" t="str">
        <f t="shared" si="32"/>
        <v>miércoles</v>
      </c>
      <c r="C526" s="38">
        <v>0.3</v>
      </c>
      <c r="D526" s="38">
        <v>0.73</v>
      </c>
      <c r="E526" s="38">
        <f t="shared" si="33"/>
        <v>0.43</v>
      </c>
      <c r="F526" t="s">
        <v>783</v>
      </c>
      <c r="G526" t="s">
        <v>784</v>
      </c>
      <c r="H526" t="s">
        <v>623</v>
      </c>
      <c r="I526" t="s">
        <v>618</v>
      </c>
      <c r="J526" s="39">
        <f t="shared" si="34"/>
        <v>2</v>
      </c>
      <c r="K526" s="40">
        <f t="shared" si="35"/>
        <v>50</v>
      </c>
    </row>
    <row r="527" spans="1:11">
      <c r="A527" s="37">
        <v>43866</v>
      </c>
      <c r="B527" t="str">
        <f t="shared" si="32"/>
        <v>miércoles</v>
      </c>
      <c r="C527" s="38">
        <v>0.31</v>
      </c>
      <c r="D527" s="38">
        <v>0.61</v>
      </c>
      <c r="E527" s="38">
        <f t="shared" si="33"/>
        <v>0.3</v>
      </c>
      <c r="F527" t="s">
        <v>795</v>
      </c>
      <c r="G527" t="s">
        <v>796</v>
      </c>
      <c r="H527" t="s">
        <v>244</v>
      </c>
      <c r="I527" t="s">
        <v>299</v>
      </c>
      <c r="J527" s="39">
        <f t="shared" si="34"/>
        <v>0</v>
      </c>
      <c r="K527" s="40">
        <f t="shared" si="35"/>
        <v>0</v>
      </c>
    </row>
    <row r="528" spans="1:11">
      <c r="A528" s="37">
        <v>43866</v>
      </c>
      <c r="B528" t="str">
        <f t="shared" si="32"/>
        <v>miércoles</v>
      </c>
      <c r="C528" s="38">
        <v>0.31</v>
      </c>
      <c r="D528" s="38">
        <v>0.8</v>
      </c>
      <c r="E528" s="38">
        <f t="shared" si="33"/>
        <v>0.49000000000000005</v>
      </c>
      <c r="F528" t="s">
        <v>735</v>
      </c>
      <c r="G528" t="s">
        <v>736</v>
      </c>
      <c r="H528" t="s">
        <v>601</v>
      </c>
      <c r="I528" t="s">
        <v>299</v>
      </c>
      <c r="J528" s="39">
        <f t="shared" si="34"/>
        <v>3</v>
      </c>
      <c r="K528" s="40">
        <f t="shared" si="35"/>
        <v>75</v>
      </c>
    </row>
    <row r="529" spans="1:11">
      <c r="A529" s="37">
        <v>43866</v>
      </c>
      <c r="B529" t="str">
        <f t="shared" si="32"/>
        <v>miércoles</v>
      </c>
      <c r="C529" s="38">
        <v>0.32</v>
      </c>
      <c r="D529" s="38">
        <v>0.59000000000000008</v>
      </c>
      <c r="E529" s="38">
        <f t="shared" si="33"/>
        <v>0.27000000000000007</v>
      </c>
      <c r="F529" t="s">
        <v>785</v>
      </c>
      <c r="G529" t="s">
        <v>786</v>
      </c>
      <c r="H529" t="s">
        <v>617</v>
      </c>
      <c r="I529" t="s">
        <v>658</v>
      </c>
      <c r="J529" s="39">
        <f t="shared" si="34"/>
        <v>0</v>
      </c>
      <c r="K529" s="40">
        <f t="shared" si="35"/>
        <v>0</v>
      </c>
    </row>
    <row r="530" spans="1:11">
      <c r="A530" s="37">
        <v>43866</v>
      </c>
      <c r="B530" t="str">
        <f t="shared" si="32"/>
        <v>miércoles</v>
      </c>
      <c r="C530" s="38">
        <v>0.32</v>
      </c>
      <c r="D530" s="38">
        <v>0.60000000000000009</v>
      </c>
      <c r="E530" s="38">
        <f t="shared" si="33"/>
        <v>0.28000000000000008</v>
      </c>
      <c r="F530" t="s">
        <v>801</v>
      </c>
      <c r="G530" t="s">
        <v>802</v>
      </c>
      <c r="H530" t="s">
        <v>255</v>
      </c>
      <c r="I530" t="s">
        <v>630</v>
      </c>
      <c r="J530" s="39">
        <f t="shared" si="34"/>
        <v>0</v>
      </c>
      <c r="K530" s="40">
        <f t="shared" si="35"/>
        <v>0</v>
      </c>
    </row>
    <row r="531" spans="1:11">
      <c r="A531" s="37">
        <v>43866</v>
      </c>
      <c r="B531" t="str">
        <f t="shared" si="32"/>
        <v>miércoles</v>
      </c>
      <c r="C531" s="38">
        <v>0.34</v>
      </c>
      <c r="D531" s="38">
        <v>0.82000000000000006</v>
      </c>
      <c r="E531" s="38">
        <f t="shared" si="33"/>
        <v>0.48000000000000004</v>
      </c>
      <c r="F531" t="s">
        <v>673</v>
      </c>
      <c r="G531" t="s">
        <v>674</v>
      </c>
      <c r="H531" t="s">
        <v>250</v>
      </c>
      <c r="I531" t="s">
        <v>633</v>
      </c>
      <c r="J531" s="39">
        <f t="shared" si="34"/>
        <v>3</v>
      </c>
      <c r="K531" s="40">
        <f t="shared" si="35"/>
        <v>75</v>
      </c>
    </row>
    <row r="532" spans="1:11">
      <c r="A532" s="37">
        <v>43866</v>
      </c>
      <c r="B532" t="str">
        <f t="shared" si="32"/>
        <v>miércoles</v>
      </c>
      <c r="C532" s="38">
        <v>0.35</v>
      </c>
      <c r="D532" s="38">
        <v>0.73</v>
      </c>
      <c r="E532" s="38">
        <f t="shared" si="33"/>
        <v>0.38</v>
      </c>
      <c r="F532" t="s">
        <v>785</v>
      </c>
      <c r="G532" t="s">
        <v>786</v>
      </c>
      <c r="H532" t="s">
        <v>617</v>
      </c>
      <c r="I532" t="s">
        <v>658</v>
      </c>
      <c r="J532" s="39">
        <f t="shared" si="34"/>
        <v>1</v>
      </c>
      <c r="K532" s="40">
        <f t="shared" si="35"/>
        <v>25</v>
      </c>
    </row>
    <row r="533" spans="1:11">
      <c r="A533" s="37">
        <v>43866</v>
      </c>
      <c r="B533" t="str">
        <f t="shared" si="32"/>
        <v>miércoles</v>
      </c>
      <c r="C533" s="38">
        <v>0.35</v>
      </c>
      <c r="D533" s="38">
        <v>0.77</v>
      </c>
      <c r="E533" s="38">
        <f t="shared" si="33"/>
        <v>0.42000000000000004</v>
      </c>
      <c r="F533" t="s">
        <v>731</v>
      </c>
      <c r="G533" t="s">
        <v>732</v>
      </c>
      <c r="H533" t="s">
        <v>601</v>
      </c>
      <c r="I533" t="s">
        <v>630</v>
      </c>
      <c r="J533" s="39">
        <f t="shared" si="34"/>
        <v>2</v>
      </c>
      <c r="K533" s="40">
        <f t="shared" si="35"/>
        <v>50</v>
      </c>
    </row>
    <row r="534" spans="1:11">
      <c r="A534" s="37">
        <v>43866</v>
      </c>
      <c r="B534" t="str">
        <f t="shared" si="32"/>
        <v>miércoles</v>
      </c>
      <c r="C534" s="38">
        <v>0.36</v>
      </c>
      <c r="D534" s="38">
        <v>0.75</v>
      </c>
      <c r="E534" s="38">
        <f t="shared" si="33"/>
        <v>0.39</v>
      </c>
      <c r="F534" t="s">
        <v>835</v>
      </c>
      <c r="G534" t="s">
        <v>836</v>
      </c>
      <c r="H534" t="s">
        <v>617</v>
      </c>
      <c r="I534" t="s">
        <v>607</v>
      </c>
      <c r="J534" s="39">
        <f t="shared" si="34"/>
        <v>1</v>
      </c>
      <c r="K534" s="40">
        <f t="shared" si="35"/>
        <v>25</v>
      </c>
    </row>
    <row r="535" spans="1:11">
      <c r="A535" s="37">
        <v>43866</v>
      </c>
      <c r="B535" t="str">
        <f t="shared" si="32"/>
        <v>miércoles</v>
      </c>
      <c r="C535" s="38">
        <v>0.37</v>
      </c>
      <c r="D535" s="38">
        <v>0.65</v>
      </c>
      <c r="E535" s="38">
        <f t="shared" si="33"/>
        <v>0.28000000000000003</v>
      </c>
      <c r="F535" t="s">
        <v>599</v>
      </c>
      <c r="G535" t="s">
        <v>600</v>
      </c>
      <c r="H535" t="s">
        <v>601</v>
      </c>
      <c r="I535" t="s">
        <v>602</v>
      </c>
      <c r="J535" s="39">
        <f t="shared" si="34"/>
        <v>0</v>
      </c>
      <c r="K535" s="40">
        <f t="shared" si="35"/>
        <v>0</v>
      </c>
    </row>
    <row r="536" spans="1:11">
      <c r="A536" s="37">
        <v>43866</v>
      </c>
      <c r="B536" t="str">
        <f t="shared" si="32"/>
        <v>miércoles</v>
      </c>
      <c r="C536" s="38">
        <v>0.37</v>
      </c>
      <c r="D536" s="38">
        <v>0.75</v>
      </c>
      <c r="E536" s="38">
        <f t="shared" si="33"/>
        <v>0.38</v>
      </c>
      <c r="F536" t="s">
        <v>743</v>
      </c>
      <c r="G536" t="s">
        <v>744</v>
      </c>
      <c r="H536" t="s">
        <v>255</v>
      </c>
      <c r="I536" t="s">
        <v>658</v>
      </c>
      <c r="J536" s="39">
        <f t="shared" si="34"/>
        <v>1</v>
      </c>
      <c r="K536" s="40">
        <f t="shared" si="35"/>
        <v>25</v>
      </c>
    </row>
    <row r="537" spans="1:11">
      <c r="A537" s="37">
        <v>43867</v>
      </c>
      <c r="B537" t="str">
        <f t="shared" si="32"/>
        <v>jueves</v>
      </c>
      <c r="C537" s="38">
        <v>0.26</v>
      </c>
      <c r="D537" s="38">
        <v>0.76</v>
      </c>
      <c r="E537" s="38">
        <f t="shared" si="33"/>
        <v>0.5</v>
      </c>
      <c r="F537" t="s">
        <v>775</v>
      </c>
      <c r="G537" t="s">
        <v>776</v>
      </c>
      <c r="H537" t="s">
        <v>255</v>
      </c>
      <c r="I537" t="s">
        <v>602</v>
      </c>
      <c r="J537" s="39">
        <f t="shared" si="34"/>
        <v>4</v>
      </c>
      <c r="K537" s="40">
        <f t="shared" si="35"/>
        <v>100</v>
      </c>
    </row>
    <row r="538" spans="1:11">
      <c r="A538" s="37">
        <v>43867</v>
      </c>
      <c r="B538" t="str">
        <f t="shared" si="32"/>
        <v>jueves</v>
      </c>
      <c r="C538" s="38">
        <v>0.27</v>
      </c>
      <c r="D538" s="38">
        <v>0.63</v>
      </c>
      <c r="E538" s="38">
        <f t="shared" si="33"/>
        <v>0.36</v>
      </c>
      <c r="F538" t="s">
        <v>673</v>
      </c>
      <c r="G538" t="s">
        <v>674</v>
      </c>
      <c r="H538" t="s">
        <v>250</v>
      </c>
      <c r="I538" t="s">
        <v>633</v>
      </c>
      <c r="J538" s="39">
        <f t="shared" si="34"/>
        <v>0</v>
      </c>
      <c r="K538" s="40">
        <f t="shared" si="35"/>
        <v>0</v>
      </c>
    </row>
    <row r="539" spans="1:11">
      <c r="A539" s="37">
        <v>43867</v>
      </c>
      <c r="B539" t="str">
        <f t="shared" si="32"/>
        <v>jueves</v>
      </c>
      <c r="C539" s="38">
        <v>0.27</v>
      </c>
      <c r="D539" s="38">
        <v>0.72</v>
      </c>
      <c r="E539" s="38">
        <f t="shared" si="33"/>
        <v>0.44999999999999996</v>
      </c>
      <c r="F539" t="s">
        <v>671</v>
      </c>
      <c r="G539" t="s">
        <v>672</v>
      </c>
      <c r="H539" t="s">
        <v>617</v>
      </c>
      <c r="I539" t="s">
        <v>658</v>
      </c>
      <c r="J539" s="39">
        <f t="shared" si="34"/>
        <v>2</v>
      </c>
      <c r="K539" s="40">
        <f t="shared" si="35"/>
        <v>50</v>
      </c>
    </row>
    <row r="540" spans="1:11">
      <c r="A540" s="37">
        <v>43867</v>
      </c>
      <c r="B540" t="str">
        <f t="shared" si="32"/>
        <v>jueves</v>
      </c>
      <c r="C540" s="38">
        <v>0.28000000000000003</v>
      </c>
      <c r="D540" s="38">
        <v>0.66</v>
      </c>
      <c r="E540" s="38">
        <f t="shared" si="33"/>
        <v>0.38</v>
      </c>
      <c r="F540" t="s">
        <v>631</v>
      </c>
      <c r="G540" t="s">
        <v>632</v>
      </c>
      <c r="H540" t="s">
        <v>244</v>
      </c>
      <c r="I540" t="s">
        <v>633</v>
      </c>
      <c r="J540" s="39">
        <f t="shared" si="34"/>
        <v>1</v>
      </c>
      <c r="K540" s="40">
        <f t="shared" si="35"/>
        <v>25</v>
      </c>
    </row>
    <row r="541" spans="1:11">
      <c r="A541" s="37">
        <v>43867</v>
      </c>
      <c r="B541" t="str">
        <f t="shared" si="32"/>
        <v>jueves</v>
      </c>
      <c r="C541" s="38">
        <v>0.28000000000000003</v>
      </c>
      <c r="D541" s="38">
        <v>0.68</v>
      </c>
      <c r="E541" s="38">
        <f t="shared" si="33"/>
        <v>0.4</v>
      </c>
      <c r="F541" t="s">
        <v>677</v>
      </c>
      <c r="G541" t="s">
        <v>678</v>
      </c>
      <c r="H541" t="s">
        <v>244</v>
      </c>
      <c r="I541" t="s">
        <v>602</v>
      </c>
      <c r="J541" s="39">
        <f t="shared" si="34"/>
        <v>1</v>
      </c>
      <c r="K541" s="40">
        <f t="shared" si="35"/>
        <v>25</v>
      </c>
    </row>
    <row r="542" spans="1:11">
      <c r="A542" s="37">
        <v>43867</v>
      </c>
      <c r="B542" t="str">
        <f t="shared" si="32"/>
        <v>jueves</v>
      </c>
      <c r="C542" s="38">
        <v>0.28999999999999998</v>
      </c>
      <c r="D542" s="38">
        <v>0.79</v>
      </c>
      <c r="E542" s="38">
        <f t="shared" si="33"/>
        <v>0.5</v>
      </c>
      <c r="F542" t="s">
        <v>615</v>
      </c>
      <c r="G542" t="s">
        <v>616</v>
      </c>
      <c r="H542" t="s">
        <v>617</v>
      </c>
      <c r="I542" t="s">
        <v>618</v>
      </c>
      <c r="J542" s="39">
        <f t="shared" si="34"/>
        <v>4</v>
      </c>
      <c r="K542" s="40">
        <f t="shared" si="35"/>
        <v>100</v>
      </c>
    </row>
    <row r="543" spans="1:11">
      <c r="A543" s="37">
        <v>43867</v>
      </c>
      <c r="B543" t="str">
        <f t="shared" si="32"/>
        <v>jueves</v>
      </c>
      <c r="C543" s="38">
        <v>0.28999999999999998</v>
      </c>
      <c r="D543" s="38">
        <v>0.78</v>
      </c>
      <c r="E543" s="38">
        <f t="shared" si="33"/>
        <v>0.49000000000000005</v>
      </c>
      <c r="F543" t="s">
        <v>711</v>
      </c>
      <c r="G543" t="s">
        <v>712</v>
      </c>
      <c r="H543" t="s">
        <v>255</v>
      </c>
      <c r="I543" t="s">
        <v>630</v>
      </c>
      <c r="J543" s="39">
        <f t="shared" si="34"/>
        <v>3</v>
      </c>
      <c r="K543" s="40">
        <f t="shared" si="35"/>
        <v>75</v>
      </c>
    </row>
    <row r="544" spans="1:11">
      <c r="A544" s="37">
        <v>43867</v>
      </c>
      <c r="B544" t="str">
        <f t="shared" si="32"/>
        <v>jueves</v>
      </c>
      <c r="C544" s="38">
        <v>0.31</v>
      </c>
      <c r="D544" s="38">
        <v>0.63</v>
      </c>
      <c r="E544" s="38">
        <f t="shared" si="33"/>
        <v>0.32</v>
      </c>
      <c r="F544" t="s">
        <v>675</v>
      </c>
      <c r="G544" t="s">
        <v>676</v>
      </c>
      <c r="H544" t="s">
        <v>617</v>
      </c>
      <c r="I544" t="s">
        <v>610</v>
      </c>
      <c r="J544" s="39">
        <f t="shared" si="34"/>
        <v>0</v>
      </c>
      <c r="K544" s="40">
        <f t="shared" si="35"/>
        <v>0</v>
      </c>
    </row>
    <row r="545" spans="1:11">
      <c r="A545" s="37">
        <v>43867</v>
      </c>
      <c r="B545" t="str">
        <f t="shared" si="32"/>
        <v>jueves</v>
      </c>
      <c r="C545" s="38">
        <v>0.35</v>
      </c>
      <c r="D545" s="38">
        <v>0.76</v>
      </c>
      <c r="E545" s="38">
        <f t="shared" si="33"/>
        <v>0.41000000000000003</v>
      </c>
      <c r="F545" t="s">
        <v>719</v>
      </c>
      <c r="G545" t="s">
        <v>720</v>
      </c>
      <c r="H545" t="s">
        <v>617</v>
      </c>
      <c r="I545" t="s">
        <v>610</v>
      </c>
      <c r="J545" s="39">
        <f t="shared" si="34"/>
        <v>1</v>
      </c>
      <c r="K545" s="40">
        <f t="shared" si="35"/>
        <v>25</v>
      </c>
    </row>
    <row r="546" spans="1:11">
      <c r="A546" s="37">
        <v>43867</v>
      </c>
      <c r="B546" t="str">
        <f t="shared" si="32"/>
        <v>jueves</v>
      </c>
      <c r="C546" s="38">
        <v>0.36</v>
      </c>
      <c r="D546" s="38">
        <v>0.62</v>
      </c>
      <c r="E546" s="38">
        <f t="shared" si="33"/>
        <v>0.26</v>
      </c>
      <c r="F546" t="s">
        <v>661</v>
      </c>
      <c r="G546" t="s">
        <v>662</v>
      </c>
      <c r="H546" t="s">
        <v>617</v>
      </c>
      <c r="I546" t="s">
        <v>299</v>
      </c>
      <c r="J546" s="39">
        <f t="shared" si="34"/>
        <v>0</v>
      </c>
      <c r="K546" s="40">
        <f t="shared" si="35"/>
        <v>0</v>
      </c>
    </row>
    <row r="547" spans="1:11">
      <c r="A547" s="37">
        <v>43868</v>
      </c>
      <c r="B547" t="str">
        <f t="shared" si="32"/>
        <v>viernes</v>
      </c>
      <c r="C547" s="38">
        <v>0.25</v>
      </c>
      <c r="D547" s="38">
        <v>0.72</v>
      </c>
      <c r="E547" s="38">
        <f t="shared" si="33"/>
        <v>0.47</v>
      </c>
      <c r="F547" t="s">
        <v>701</v>
      </c>
      <c r="G547" t="s">
        <v>702</v>
      </c>
      <c r="H547" t="s">
        <v>601</v>
      </c>
      <c r="I547" t="s">
        <v>633</v>
      </c>
      <c r="J547" s="39">
        <f t="shared" si="34"/>
        <v>3</v>
      </c>
      <c r="K547" s="40">
        <f t="shared" si="35"/>
        <v>75</v>
      </c>
    </row>
    <row r="548" spans="1:11">
      <c r="A548" s="37">
        <v>43868</v>
      </c>
      <c r="B548" t="str">
        <f t="shared" si="32"/>
        <v>viernes</v>
      </c>
      <c r="C548" s="38">
        <v>0.25</v>
      </c>
      <c r="D548" s="38">
        <v>0.58000000000000007</v>
      </c>
      <c r="E548" s="38">
        <f t="shared" si="33"/>
        <v>0.33000000000000007</v>
      </c>
      <c r="F548" t="s">
        <v>789</v>
      </c>
      <c r="G548" t="s">
        <v>790</v>
      </c>
      <c r="H548" t="s">
        <v>250</v>
      </c>
      <c r="I548" t="s">
        <v>607</v>
      </c>
      <c r="J548" s="39">
        <f t="shared" si="34"/>
        <v>0</v>
      </c>
      <c r="K548" s="40">
        <f t="shared" si="35"/>
        <v>0</v>
      </c>
    </row>
    <row r="549" spans="1:11">
      <c r="A549" s="37">
        <v>43868</v>
      </c>
      <c r="B549" t="str">
        <f t="shared" si="32"/>
        <v>viernes</v>
      </c>
      <c r="C549" s="38">
        <v>0.26</v>
      </c>
      <c r="D549" s="38">
        <v>0.65</v>
      </c>
      <c r="E549" s="38">
        <f t="shared" si="33"/>
        <v>0.39</v>
      </c>
      <c r="F549" t="s">
        <v>675</v>
      </c>
      <c r="G549" t="s">
        <v>676</v>
      </c>
      <c r="H549" t="s">
        <v>617</v>
      </c>
      <c r="I549" t="s">
        <v>610</v>
      </c>
      <c r="J549" s="39">
        <f t="shared" si="34"/>
        <v>1</v>
      </c>
      <c r="K549" s="40">
        <f t="shared" si="35"/>
        <v>25</v>
      </c>
    </row>
    <row r="550" spans="1:11">
      <c r="A550" s="37">
        <v>43868</v>
      </c>
      <c r="B550" t="str">
        <f t="shared" si="32"/>
        <v>viernes</v>
      </c>
      <c r="C550" s="38">
        <v>0.27</v>
      </c>
      <c r="D550" s="38">
        <v>0.62</v>
      </c>
      <c r="E550" s="38">
        <f t="shared" si="33"/>
        <v>0.35</v>
      </c>
      <c r="F550" t="s">
        <v>725</v>
      </c>
      <c r="G550" t="s">
        <v>726</v>
      </c>
      <c r="H550" t="s">
        <v>244</v>
      </c>
      <c r="I550" t="s">
        <v>618</v>
      </c>
      <c r="J550" s="39">
        <f t="shared" si="34"/>
        <v>0</v>
      </c>
      <c r="K550" s="40">
        <f t="shared" si="35"/>
        <v>0</v>
      </c>
    </row>
    <row r="551" spans="1:11">
      <c r="A551" s="37">
        <v>43868</v>
      </c>
      <c r="B551" t="str">
        <f t="shared" si="32"/>
        <v>viernes</v>
      </c>
      <c r="C551" s="38">
        <v>0.28000000000000003</v>
      </c>
      <c r="D551" s="38">
        <v>0.57000000000000006</v>
      </c>
      <c r="E551" s="38">
        <f t="shared" si="33"/>
        <v>0.29000000000000004</v>
      </c>
      <c r="F551" t="s">
        <v>823</v>
      </c>
      <c r="G551" t="s">
        <v>824</v>
      </c>
      <c r="H551" t="s">
        <v>250</v>
      </c>
      <c r="I551" t="s">
        <v>630</v>
      </c>
      <c r="J551" s="39">
        <f t="shared" si="34"/>
        <v>0</v>
      </c>
      <c r="K551" s="40">
        <f t="shared" si="35"/>
        <v>0</v>
      </c>
    </row>
    <row r="552" spans="1:11">
      <c r="A552" s="37">
        <v>43868</v>
      </c>
      <c r="B552" t="str">
        <f t="shared" si="32"/>
        <v>viernes</v>
      </c>
      <c r="C552" s="38">
        <v>0.28000000000000003</v>
      </c>
      <c r="D552" s="38">
        <v>0.77</v>
      </c>
      <c r="E552" s="38">
        <f t="shared" si="33"/>
        <v>0.49</v>
      </c>
      <c r="F552" t="s">
        <v>677</v>
      </c>
      <c r="G552" t="s">
        <v>678</v>
      </c>
      <c r="H552" t="s">
        <v>244</v>
      </c>
      <c r="I552" t="s">
        <v>602</v>
      </c>
      <c r="J552" s="39">
        <f t="shared" si="34"/>
        <v>3</v>
      </c>
      <c r="K552" s="40">
        <f t="shared" si="35"/>
        <v>75</v>
      </c>
    </row>
    <row r="553" spans="1:11">
      <c r="A553" s="37">
        <v>43868</v>
      </c>
      <c r="B553" t="str">
        <f t="shared" si="32"/>
        <v>viernes</v>
      </c>
      <c r="C553" s="38">
        <v>0.28999999999999998</v>
      </c>
      <c r="D553" s="38">
        <v>0.77</v>
      </c>
      <c r="E553" s="38">
        <f t="shared" si="33"/>
        <v>0.48000000000000004</v>
      </c>
      <c r="F553" t="s">
        <v>753</v>
      </c>
      <c r="G553" t="s">
        <v>754</v>
      </c>
      <c r="H553" t="s">
        <v>601</v>
      </c>
      <c r="I553" t="s">
        <v>633</v>
      </c>
      <c r="J553" s="39">
        <f t="shared" si="34"/>
        <v>3</v>
      </c>
      <c r="K553" s="40">
        <f t="shared" si="35"/>
        <v>75</v>
      </c>
    </row>
    <row r="554" spans="1:11">
      <c r="A554" s="37">
        <v>43868</v>
      </c>
      <c r="B554" t="str">
        <f t="shared" si="32"/>
        <v>viernes</v>
      </c>
      <c r="C554" s="38">
        <v>0.3</v>
      </c>
      <c r="D554" s="38">
        <v>0.69</v>
      </c>
      <c r="E554" s="38">
        <f t="shared" si="33"/>
        <v>0.38999999999999996</v>
      </c>
      <c r="F554" t="s">
        <v>701</v>
      </c>
      <c r="G554" t="s">
        <v>702</v>
      </c>
      <c r="H554" t="s">
        <v>601</v>
      </c>
      <c r="I554" t="s">
        <v>633</v>
      </c>
      <c r="J554" s="39">
        <f t="shared" si="34"/>
        <v>1</v>
      </c>
      <c r="K554" s="40">
        <f t="shared" si="35"/>
        <v>25</v>
      </c>
    </row>
    <row r="555" spans="1:11">
      <c r="A555" s="37">
        <v>43868</v>
      </c>
      <c r="B555" t="str">
        <f t="shared" si="32"/>
        <v>viernes</v>
      </c>
      <c r="C555" s="38">
        <v>0.31</v>
      </c>
      <c r="D555" s="38">
        <v>0.6</v>
      </c>
      <c r="E555" s="38">
        <f t="shared" si="33"/>
        <v>0.28999999999999998</v>
      </c>
      <c r="F555" t="s">
        <v>795</v>
      </c>
      <c r="G555" t="s">
        <v>796</v>
      </c>
      <c r="H555" t="s">
        <v>244</v>
      </c>
      <c r="I555" t="s">
        <v>299</v>
      </c>
      <c r="J555" s="39">
        <f t="shared" si="34"/>
        <v>0</v>
      </c>
      <c r="K555" s="40">
        <f t="shared" si="35"/>
        <v>0</v>
      </c>
    </row>
    <row r="556" spans="1:11">
      <c r="A556" s="37">
        <v>43868</v>
      </c>
      <c r="B556" t="str">
        <f t="shared" si="32"/>
        <v>viernes</v>
      </c>
      <c r="C556" s="38">
        <v>0.31</v>
      </c>
      <c r="D556" s="38">
        <v>0.66999999999999993</v>
      </c>
      <c r="E556" s="38">
        <f t="shared" si="33"/>
        <v>0.35999999999999993</v>
      </c>
      <c r="F556" t="s">
        <v>809</v>
      </c>
      <c r="G556" t="s">
        <v>810</v>
      </c>
      <c r="H556" t="s">
        <v>623</v>
      </c>
      <c r="I556" t="s">
        <v>630</v>
      </c>
      <c r="J556" s="39">
        <f t="shared" si="34"/>
        <v>0</v>
      </c>
      <c r="K556" s="40">
        <f t="shared" si="35"/>
        <v>0</v>
      </c>
    </row>
    <row r="557" spans="1:11">
      <c r="A557" s="37">
        <v>43868</v>
      </c>
      <c r="B557" t="str">
        <f t="shared" si="32"/>
        <v>viernes</v>
      </c>
      <c r="C557" s="38">
        <v>0.32</v>
      </c>
      <c r="D557" s="38">
        <v>0.74</v>
      </c>
      <c r="E557" s="38">
        <f t="shared" si="33"/>
        <v>0.42</v>
      </c>
      <c r="F557" t="s">
        <v>787</v>
      </c>
      <c r="G557" t="s">
        <v>788</v>
      </c>
      <c r="H557" t="s">
        <v>623</v>
      </c>
      <c r="I557" t="s">
        <v>633</v>
      </c>
      <c r="J557" s="39">
        <f t="shared" si="34"/>
        <v>2</v>
      </c>
      <c r="K557" s="40">
        <f t="shared" si="35"/>
        <v>50</v>
      </c>
    </row>
    <row r="558" spans="1:11">
      <c r="A558" s="37">
        <v>43868</v>
      </c>
      <c r="B558" t="str">
        <f t="shared" si="32"/>
        <v>viernes</v>
      </c>
      <c r="C558" s="38">
        <v>0.33</v>
      </c>
      <c r="D558" s="38">
        <v>0.81</v>
      </c>
      <c r="E558" s="38">
        <f t="shared" si="33"/>
        <v>0.48000000000000004</v>
      </c>
      <c r="F558" t="s">
        <v>697</v>
      </c>
      <c r="G558" t="s">
        <v>698</v>
      </c>
      <c r="H558" t="s">
        <v>244</v>
      </c>
      <c r="I558" t="s">
        <v>607</v>
      </c>
      <c r="J558" s="39">
        <f t="shared" si="34"/>
        <v>3</v>
      </c>
      <c r="K558" s="40">
        <f t="shared" si="35"/>
        <v>75</v>
      </c>
    </row>
    <row r="559" spans="1:11">
      <c r="A559" s="37">
        <v>43868</v>
      </c>
      <c r="B559" t="str">
        <f t="shared" si="32"/>
        <v>viernes</v>
      </c>
      <c r="C559" s="38">
        <v>0.33</v>
      </c>
      <c r="D559" s="38">
        <v>0.83000000000000007</v>
      </c>
      <c r="E559" s="38">
        <f t="shared" si="33"/>
        <v>0.5</v>
      </c>
      <c r="F559" t="s">
        <v>757</v>
      </c>
      <c r="G559" t="s">
        <v>758</v>
      </c>
      <c r="H559" t="s">
        <v>255</v>
      </c>
      <c r="I559" t="s">
        <v>658</v>
      </c>
      <c r="J559" s="39">
        <f t="shared" si="34"/>
        <v>4</v>
      </c>
      <c r="K559" s="40">
        <f t="shared" si="35"/>
        <v>100</v>
      </c>
    </row>
    <row r="560" spans="1:11">
      <c r="A560" s="37">
        <v>43868</v>
      </c>
      <c r="B560" t="str">
        <f t="shared" si="32"/>
        <v>viernes</v>
      </c>
      <c r="C560" s="38">
        <v>0.35</v>
      </c>
      <c r="D560" s="38">
        <v>0.75</v>
      </c>
      <c r="E560" s="38">
        <f t="shared" si="33"/>
        <v>0.4</v>
      </c>
      <c r="F560" t="s">
        <v>763</v>
      </c>
      <c r="G560" t="s">
        <v>764</v>
      </c>
      <c r="H560" t="s">
        <v>255</v>
      </c>
      <c r="I560" t="s">
        <v>630</v>
      </c>
      <c r="J560" s="39">
        <f t="shared" si="34"/>
        <v>1</v>
      </c>
      <c r="K560" s="40">
        <f t="shared" si="35"/>
        <v>25</v>
      </c>
    </row>
    <row r="561" spans="1:11">
      <c r="A561" s="37">
        <v>43868</v>
      </c>
      <c r="B561" t="str">
        <f t="shared" si="32"/>
        <v>viernes</v>
      </c>
      <c r="C561" s="38">
        <v>0.35</v>
      </c>
      <c r="D561" s="38">
        <v>0.69</v>
      </c>
      <c r="E561" s="38">
        <f t="shared" si="33"/>
        <v>0.33999999999999997</v>
      </c>
      <c r="F561" t="s">
        <v>615</v>
      </c>
      <c r="G561" t="s">
        <v>616</v>
      </c>
      <c r="H561" t="s">
        <v>617</v>
      </c>
      <c r="I561" t="s">
        <v>618</v>
      </c>
      <c r="J561" s="39">
        <f t="shared" si="34"/>
        <v>0</v>
      </c>
      <c r="K561" s="40">
        <f t="shared" si="35"/>
        <v>0</v>
      </c>
    </row>
    <row r="562" spans="1:11">
      <c r="A562" s="37">
        <v>43868</v>
      </c>
      <c r="B562" t="str">
        <f t="shared" si="32"/>
        <v>viernes</v>
      </c>
      <c r="C562" s="38">
        <v>0.37</v>
      </c>
      <c r="D562" s="38">
        <v>0.74</v>
      </c>
      <c r="E562" s="38">
        <f t="shared" si="33"/>
        <v>0.37</v>
      </c>
      <c r="F562" t="s">
        <v>801</v>
      </c>
      <c r="G562" t="s">
        <v>802</v>
      </c>
      <c r="H562" t="s">
        <v>255</v>
      </c>
      <c r="I562" t="s">
        <v>630</v>
      </c>
      <c r="J562" s="39">
        <f t="shared" si="34"/>
        <v>0</v>
      </c>
      <c r="K562" s="40">
        <f t="shared" si="35"/>
        <v>0</v>
      </c>
    </row>
    <row r="563" spans="1:11">
      <c r="A563" s="37">
        <v>43869</v>
      </c>
      <c r="B563" t="str">
        <f t="shared" si="32"/>
        <v>sábado</v>
      </c>
      <c r="C563" s="38">
        <v>0.25</v>
      </c>
      <c r="D563" s="38">
        <v>0.64</v>
      </c>
      <c r="E563" s="38">
        <f t="shared" si="33"/>
        <v>0.39</v>
      </c>
      <c r="F563" t="s">
        <v>747</v>
      </c>
      <c r="G563" t="s">
        <v>748</v>
      </c>
      <c r="H563" t="s">
        <v>250</v>
      </c>
      <c r="I563" t="s">
        <v>618</v>
      </c>
      <c r="J563" s="39">
        <f t="shared" si="34"/>
        <v>1</v>
      </c>
      <c r="K563" s="40">
        <f t="shared" si="35"/>
        <v>25</v>
      </c>
    </row>
    <row r="564" spans="1:11">
      <c r="A564" s="37">
        <v>43869</v>
      </c>
      <c r="B564" t="str">
        <f t="shared" si="32"/>
        <v>sábado</v>
      </c>
      <c r="C564" s="38">
        <v>0.25</v>
      </c>
      <c r="D564" s="38">
        <v>0.6</v>
      </c>
      <c r="E564" s="38">
        <f t="shared" si="33"/>
        <v>0.35</v>
      </c>
      <c r="F564" t="s">
        <v>650</v>
      </c>
      <c r="G564" t="s">
        <v>651</v>
      </c>
      <c r="H564" t="s">
        <v>250</v>
      </c>
      <c r="I564" t="s">
        <v>630</v>
      </c>
      <c r="J564" s="39">
        <f t="shared" si="34"/>
        <v>0</v>
      </c>
      <c r="K564" s="40">
        <f t="shared" si="35"/>
        <v>0</v>
      </c>
    </row>
    <row r="565" spans="1:11">
      <c r="A565" s="37">
        <v>43869</v>
      </c>
      <c r="B565" t="str">
        <f t="shared" si="32"/>
        <v>sábado</v>
      </c>
      <c r="C565" s="38">
        <v>0.26</v>
      </c>
      <c r="D565" s="38">
        <v>0.57000000000000006</v>
      </c>
      <c r="E565" s="38">
        <f t="shared" si="33"/>
        <v>0.31000000000000005</v>
      </c>
      <c r="F565" t="s">
        <v>821</v>
      </c>
      <c r="G565" t="s">
        <v>822</v>
      </c>
      <c r="H565" t="s">
        <v>617</v>
      </c>
      <c r="I565" t="s">
        <v>607</v>
      </c>
      <c r="J565" s="39">
        <f t="shared" si="34"/>
        <v>0</v>
      </c>
      <c r="K565" s="40">
        <f t="shared" si="35"/>
        <v>0</v>
      </c>
    </row>
    <row r="566" spans="1:11">
      <c r="A566" s="37">
        <v>43869</v>
      </c>
      <c r="B566" t="str">
        <f t="shared" si="32"/>
        <v>sábado</v>
      </c>
      <c r="C566" s="38">
        <v>0.26</v>
      </c>
      <c r="D566" s="38">
        <v>0.74</v>
      </c>
      <c r="E566" s="38">
        <f t="shared" si="33"/>
        <v>0.48</v>
      </c>
      <c r="F566" t="s">
        <v>823</v>
      </c>
      <c r="G566" t="s">
        <v>824</v>
      </c>
      <c r="H566" t="s">
        <v>250</v>
      </c>
      <c r="I566" t="s">
        <v>630</v>
      </c>
      <c r="J566" s="39">
        <f t="shared" si="34"/>
        <v>3</v>
      </c>
      <c r="K566" s="40">
        <f t="shared" si="35"/>
        <v>75</v>
      </c>
    </row>
    <row r="567" spans="1:11">
      <c r="A567" s="37">
        <v>43869</v>
      </c>
      <c r="B567" t="str">
        <f t="shared" si="32"/>
        <v>sábado</v>
      </c>
      <c r="C567" s="38">
        <v>0.28000000000000003</v>
      </c>
      <c r="D567" s="38">
        <v>0.64</v>
      </c>
      <c r="E567" s="38">
        <f t="shared" si="33"/>
        <v>0.36</v>
      </c>
      <c r="F567" t="s">
        <v>729</v>
      </c>
      <c r="G567" t="s">
        <v>730</v>
      </c>
      <c r="H567" t="s">
        <v>623</v>
      </c>
      <c r="I567" t="s">
        <v>299</v>
      </c>
      <c r="J567" s="39">
        <f t="shared" si="34"/>
        <v>0</v>
      </c>
      <c r="K567" s="40">
        <f t="shared" si="35"/>
        <v>0</v>
      </c>
    </row>
    <row r="568" spans="1:11">
      <c r="A568" s="37">
        <v>43869</v>
      </c>
      <c r="B568" t="str">
        <f t="shared" si="32"/>
        <v>sábado</v>
      </c>
      <c r="C568" s="38">
        <v>0.28999999999999998</v>
      </c>
      <c r="D568" s="38">
        <v>0.66999999999999993</v>
      </c>
      <c r="E568" s="38">
        <f t="shared" si="33"/>
        <v>0.37999999999999995</v>
      </c>
      <c r="F568" t="s">
        <v>783</v>
      </c>
      <c r="G568" t="s">
        <v>784</v>
      </c>
      <c r="H568" t="s">
        <v>623</v>
      </c>
      <c r="I568" t="s">
        <v>618</v>
      </c>
      <c r="J568" s="39">
        <f t="shared" si="34"/>
        <v>1</v>
      </c>
      <c r="K568" s="40">
        <f t="shared" si="35"/>
        <v>25</v>
      </c>
    </row>
    <row r="569" spans="1:11">
      <c r="A569" s="37">
        <v>43869</v>
      </c>
      <c r="B569" t="str">
        <f t="shared" si="32"/>
        <v>sábado</v>
      </c>
      <c r="C569" s="38">
        <v>0.28999999999999998</v>
      </c>
      <c r="D569" s="38">
        <v>0.63</v>
      </c>
      <c r="E569" s="38">
        <f t="shared" si="33"/>
        <v>0.34</v>
      </c>
      <c r="F569" t="s">
        <v>733</v>
      </c>
      <c r="G569" t="s">
        <v>734</v>
      </c>
      <c r="H569" t="s">
        <v>244</v>
      </c>
      <c r="I569" t="s">
        <v>610</v>
      </c>
      <c r="J569" s="39">
        <f t="shared" si="34"/>
        <v>0</v>
      </c>
      <c r="K569" s="40">
        <f t="shared" si="35"/>
        <v>0</v>
      </c>
    </row>
    <row r="570" spans="1:11">
      <c r="A570" s="37">
        <v>43869</v>
      </c>
      <c r="B570" t="str">
        <f t="shared" si="32"/>
        <v>sábado</v>
      </c>
      <c r="C570" s="38">
        <v>0.3</v>
      </c>
      <c r="D570" s="38">
        <v>0.56000000000000005</v>
      </c>
      <c r="E570" s="38">
        <f t="shared" si="33"/>
        <v>0.26000000000000006</v>
      </c>
      <c r="F570" t="s">
        <v>717</v>
      </c>
      <c r="G570" t="s">
        <v>718</v>
      </c>
      <c r="H570" t="s">
        <v>617</v>
      </c>
      <c r="I570" t="s">
        <v>607</v>
      </c>
      <c r="J570" s="39">
        <f t="shared" si="34"/>
        <v>0</v>
      </c>
      <c r="K570" s="40">
        <f t="shared" si="35"/>
        <v>0</v>
      </c>
    </row>
    <row r="571" spans="1:11">
      <c r="A571" s="37">
        <v>43869</v>
      </c>
      <c r="B571" t="str">
        <f t="shared" si="32"/>
        <v>sábado</v>
      </c>
      <c r="C571" s="38">
        <v>0.3</v>
      </c>
      <c r="D571" s="38">
        <v>0.8</v>
      </c>
      <c r="E571" s="38">
        <f t="shared" si="33"/>
        <v>0.5</v>
      </c>
      <c r="F571" t="s">
        <v>821</v>
      </c>
      <c r="G571" t="s">
        <v>822</v>
      </c>
      <c r="H571" t="s">
        <v>617</v>
      </c>
      <c r="I571" t="s">
        <v>607</v>
      </c>
      <c r="J571" s="39">
        <f t="shared" si="34"/>
        <v>4</v>
      </c>
      <c r="K571" s="40">
        <f t="shared" si="35"/>
        <v>100</v>
      </c>
    </row>
    <row r="572" spans="1:11">
      <c r="A572" s="37">
        <v>43869</v>
      </c>
      <c r="B572" t="str">
        <f t="shared" si="32"/>
        <v>sábado</v>
      </c>
      <c r="C572" s="38">
        <v>0.31</v>
      </c>
      <c r="D572" s="38">
        <v>0.76</v>
      </c>
      <c r="E572" s="38">
        <f t="shared" si="33"/>
        <v>0.45</v>
      </c>
      <c r="F572" t="s">
        <v>835</v>
      </c>
      <c r="G572" t="s">
        <v>836</v>
      </c>
      <c r="H572" t="s">
        <v>617</v>
      </c>
      <c r="I572" t="s">
        <v>607</v>
      </c>
      <c r="J572" s="39">
        <f t="shared" si="34"/>
        <v>2</v>
      </c>
      <c r="K572" s="40">
        <f t="shared" si="35"/>
        <v>50</v>
      </c>
    </row>
    <row r="573" spans="1:11">
      <c r="A573" s="37">
        <v>43869</v>
      </c>
      <c r="B573" t="str">
        <f t="shared" si="32"/>
        <v>sábado</v>
      </c>
      <c r="C573" s="38">
        <v>0.32</v>
      </c>
      <c r="D573" s="38">
        <v>0.63</v>
      </c>
      <c r="E573" s="38">
        <f t="shared" si="33"/>
        <v>0.31</v>
      </c>
      <c r="F573" t="s">
        <v>636</v>
      </c>
      <c r="G573" t="s">
        <v>637</v>
      </c>
      <c r="H573" t="s">
        <v>617</v>
      </c>
      <c r="I573" t="s">
        <v>607</v>
      </c>
      <c r="J573" s="39">
        <f t="shared" si="34"/>
        <v>0</v>
      </c>
      <c r="K573" s="40">
        <f t="shared" si="35"/>
        <v>0</v>
      </c>
    </row>
    <row r="574" spans="1:11">
      <c r="A574" s="37">
        <v>43869</v>
      </c>
      <c r="B574" t="str">
        <f t="shared" si="32"/>
        <v>sábado</v>
      </c>
      <c r="C574" s="38">
        <v>0.33</v>
      </c>
      <c r="D574" s="38">
        <v>0.74</v>
      </c>
      <c r="E574" s="38">
        <f t="shared" si="33"/>
        <v>0.41</v>
      </c>
      <c r="F574" t="s">
        <v>787</v>
      </c>
      <c r="G574" t="s">
        <v>788</v>
      </c>
      <c r="H574" t="s">
        <v>623</v>
      </c>
      <c r="I574" t="s">
        <v>633</v>
      </c>
      <c r="J574" s="39">
        <f t="shared" si="34"/>
        <v>1</v>
      </c>
      <c r="K574" s="40">
        <f t="shared" si="35"/>
        <v>25</v>
      </c>
    </row>
    <row r="575" spans="1:11">
      <c r="A575" s="37">
        <v>43869</v>
      </c>
      <c r="B575" t="str">
        <f t="shared" si="32"/>
        <v>sábado</v>
      </c>
      <c r="C575" s="38">
        <v>0.33</v>
      </c>
      <c r="D575" s="38">
        <v>0.58000000000000007</v>
      </c>
      <c r="E575" s="38">
        <f t="shared" si="33"/>
        <v>0.25000000000000006</v>
      </c>
      <c r="F575" t="s">
        <v>689</v>
      </c>
      <c r="G575" t="s">
        <v>690</v>
      </c>
      <c r="H575" t="s">
        <v>623</v>
      </c>
      <c r="I575" t="s">
        <v>658</v>
      </c>
      <c r="J575" s="39">
        <f t="shared" si="34"/>
        <v>0</v>
      </c>
      <c r="K575" s="40">
        <f t="shared" si="35"/>
        <v>0</v>
      </c>
    </row>
    <row r="576" spans="1:11">
      <c r="A576" s="37">
        <v>43869</v>
      </c>
      <c r="B576" t="str">
        <f t="shared" si="32"/>
        <v>sábado</v>
      </c>
      <c r="C576" s="38">
        <v>0.34</v>
      </c>
      <c r="D576" s="38">
        <v>0.67</v>
      </c>
      <c r="E576" s="38">
        <f t="shared" si="33"/>
        <v>0.33</v>
      </c>
      <c r="F576" t="s">
        <v>775</v>
      </c>
      <c r="G576" t="s">
        <v>776</v>
      </c>
      <c r="H576" t="s">
        <v>255</v>
      </c>
      <c r="I576" t="s">
        <v>602</v>
      </c>
      <c r="J576" s="39">
        <f t="shared" si="34"/>
        <v>0</v>
      </c>
      <c r="K576" s="40">
        <f t="shared" si="35"/>
        <v>0</v>
      </c>
    </row>
    <row r="577" spans="1:11">
      <c r="A577" s="37">
        <v>43869</v>
      </c>
      <c r="B577" t="str">
        <f t="shared" si="32"/>
        <v>sábado</v>
      </c>
      <c r="C577" s="38">
        <v>0.35</v>
      </c>
      <c r="D577" s="38">
        <v>0.75</v>
      </c>
      <c r="E577" s="38">
        <f t="shared" si="33"/>
        <v>0.4</v>
      </c>
      <c r="F577" t="s">
        <v>613</v>
      </c>
      <c r="G577" t="s">
        <v>614</v>
      </c>
      <c r="H577" t="s">
        <v>244</v>
      </c>
      <c r="I577" t="s">
        <v>607</v>
      </c>
      <c r="J577" s="39">
        <f t="shared" si="34"/>
        <v>1</v>
      </c>
      <c r="K577" s="40">
        <f t="shared" si="35"/>
        <v>25</v>
      </c>
    </row>
    <row r="578" spans="1:11">
      <c r="A578" s="37">
        <v>43869</v>
      </c>
      <c r="B578" t="str">
        <f t="shared" si="32"/>
        <v>sábado</v>
      </c>
      <c r="C578" s="38">
        <v>0.35</v>
      </c>
      <c r="D578" s="38">
        <v>0.72</v>
      </c>
      <c r="E578" s="38">
        <f t="shared" si="33"/>
        <v>0.37</v>
      </c>
      <c r="F578" t="s">
        <v>603</v>
      </c>
      <c r="G578" t="s">
        <v>604</v>
      </c>
      <c r="H578" t="s">
        <v>601</v>
      </c>
      <c r="I578" t="s">
        <v>299</v>
      </c>
      <c r="J578" s="39">
        <f t="shared" si="34"/>
        <v>0</v>
      </c>
      <c r="K578" s="40">
        <f t="shared" si="35"/>
        <v>0</v>
      </c>
    </row>
    <row r="579" spans="1:11">
      <c r="A579" s="37">
        <v>43869</v>
      </c>
      <c r="B579" t="str">
        <f t="shared" si="32"/>
        <v>sábado</v>
      </c>
      <c r="C579" s="38">
        <v>0.36</v>
      </c>
      <c r="D579" s="38">
        <v>0.8</v>
      </c>
      <c r="E579" s="38">
        <f t="shared" si="33"/>
        <v>0.44000000000000006</v>
      </c>
      <c r="F579" t="s">
        <v>775</v>
      </c>
      <c r="G579" t="s">
        <v>776</v>
      </c>
      <c r="H579" t="s">
        <v>255</v>
      </c>
      <c r="I579" t="s">
        <v>602</v>
      </c>
      <c r="J579" s="39">
        <f t="shared" si="34"/>
        <v>2</v>
      </c>
      <c r="K579" s="40">
        <f t="shared" si="35"/>
        <v>50</v>
      </c>
    </row>
    <row r="580" spans="1:11">
      <c r="A580" s="37">
        <v>43869</v>
      </c>
      <c r="B580" t="str">
        <f t="shared" si="32"/>
        <v>sábado</v>
      </c>
      <c r="C580" s="38">
        <v>0.37</v>
      </c>
      <c r="D580" s="38">
        <v>0.69</v>
      </c>
      <c r="E580" s="38">
        <f t="shared" si="33"/>
        <v>0.31999999999999995</v>
      </c>
      <c r="F580" t="s">
        <v>661</v>
      </c>
      <c r="G580" t="s">
        <v>662</v>
      </c>
      <c r="H580" t="s">
        <v>617</v>
      </c>
      <c r="I580" t="s">
        <v>299</v>
      </c>
      <c r="J580" s="39">
        <f t="shared" si="34"/>
        <v>0</v>
      </c>
      <c r="K580" s="40">
        <f t="shared" si="35"/>
        <v>0</v>
      </c>
    </row>
    <row r="581" spans="1:11">
      <c r="A581" s="37">
        <v>43870</v>
      </c>
      <c r="B581" t="str">
        <f t="shared" si="32"/>
        <v>domingo</v>
      </c>
      <c r="C581" s="38">
        <v>0.27</v>
      </c>
      <c r="D581" s="38">
        <v>0.55000000000000004</v>
      </c>
      <c r="E581" s="38">
        <f t="shared" si="33"/>
        <v>0.28000000000000003</v>
      </c>
      <c r="F581" t="s">
        <v>789</v>
      </c>
      <c r="G581" t="s">
        <v>790</v>
      </c>
      <c r="H581" t="s">
        <v>250</v>
      </c>
      <c r="I581" t="s">
        <v>607</v>
      </c>
      <c r="J581" s="39">
        <f t="shared" si="34"/>
        <v>0</v>
      </c>
      <c r="K581" s="40">
        <f t="shared" si="35"/>
        <v>0</v>
      </c>
    </row>
    <row r="582" spans="1:11">
      <c r="A582" s="37">
        <v>43870</v>
      </c>
      <c r="B582" t="str">
        <f t="shared" si="32"/>
        <v>domingo</v>
      </c>
      <c r="C582" s="38">
        <v>0.28000000000000003</v>
      </c>
      <c r="D582" s="38">
        <v>0.72</v>
      </c>
      <c r="E582" s="38">
        <f t="shared" si="33"/>
        <v>0.43999999999999995</v>
      </c>
      <c r="F582" t="s">
        <v>747</v>
      </c>
      <c r="G582" t="s">
        <v>748</v>
      </c>
      <c r="H582" t="s">
        <v>250</v>
      </c>
      <c r="I582" t="s">
        <v>618</v>
      </c>
      <c r="J582" s="39">
        <f t="shared" si="34"/>
        <v>2</v>
      </c>
      <c r="K582" s="40">
        <f t="shared" si="35"/>
        <v>50</v>
      </c>
    </row>
    <row r="583" spans="1:11">
      <c r="A583" s="37">
        <v>43870</v>
      </c>
      <c r="B583" t="str">
        <f t="shared" ref="B583:B646" si="36">TEXT(A583,"dddd")</f>
        <v>domingo</v>
      </c>
      <c r="C583" s="38">
        <v>0.28000000000000003</v>
      </c>
      <c r="D583" s="38">
        <v>0.65</v>
      </c>
      <c r="E583" s="38">
        <f t="shared" ref="E583:E646" si="37">D583-C583</f>
        <v>0.37</v>
      </c>
      <c r="F583" t="s">
        <v>619</v>
      </c>
      <c r="G583" t="s">
        <v>620</v>
      </c>
      <c r="H583" t="s">
        <v>601</v>
      </c>
      <c r="I583" t="s">
        <v>602</v>
      </c>
      <c r="J583" s="39">
        <f t="shared" ref="J583:J646" si="38">IF(HOUR(E583)&gt;8,HOUR(E583)-8,0)</f>
        <v>0</v>
      </c>
      <c r="K583" s="40">
        <f t="shared" ref="K583:K646" si="39">J583*25</f>
        <v>0</v>
      </c>
    </row>
    <row r="584" spans="1:11">
      <c r="A584" s="37">
        <v>43870</v>
      </c>
      <c r="B584" t="str">
        <f t="shared" si="36"/>
        <v>domingo</v>
      </c>
      <c r="C584" s="38">
        <v>0.28000000000000003</v>
      </c>
      <c r="D584" s="38">
        <v>0.54</v>
      </c>
      <c r="E584" s="38">
        <f t="shared" si="37"/>
        <v>0.26</v>
      </c>
      <c r="F584" t="s">
        <v>703</v>
      </c>
      <c r="G584" t="s">
        <v>704</v>
      </c>
      <c r="H584" t="s">
        <v>250</v>
      </c>
      <c r="I584" t="s">
        <v>618</v>
      </c>
      <c r="J584" s="39">
        <f t="shared" si="38"/>
        <v>0</v>
      </c>
      <c r="K584" s="40">
        <f t="shared" si="39"/>
        <v>0</v>
      </c>
    </row>
    <row r="585" spans="1:11">
      <c r="A585" s="37">
        <v>43870</v>
      </c>
      <c r="B585" t="str">
        <f t="shared" si="36"/>
        <v>domingo</v>
      </c>
      <c r="C585" s="38">
        <v>0.28999999999999998</v>
      </c>
      <c r="D585" s="38">
        <v>0.6</v>
      </c>
      <c r="E585" s="38">
        <f t="shared" si="37"/>
        <v>0.31</v>
      </c>
      <c r="F585" t="s">
        <v>739</v>
      </c>
      <c r="G585" t="s">
        <v>740</v>
      </c>
      <c r="H585" t="s">
        <v>255</v>
      </c>
      <c r="I585" t="s">
        <v>658</v>
      </c>
      <c r="J585" s="39">
        <f t="shared" si="38"/>
        <v>0</v>
      </c>
      <c r="K585" s="40">
        <f t="shared" si="39"/>
        <v>0</v>
      </c>
    </row>
    <row r="586" spans="1:11">
      <c r="A586" s="37">
        <v>43870</v>
      </c>
      <c r="B586" t="str">
        <f t="shared" si="36"/>
        <v>domingo</v>
      </c>
      <c r="C586" s="38">
        <v>0.3</v>
      </c>
      <c r="D586" s="38">
        <v>0.74</v>
      </c>
      <c r="E586" s="38">
        <f t="shared" si="37"/>
        <v>0.44</v>
      </c>
      <c r="F586" t="s">
        <v>709</v>
      </c>
      <c r="G586" t="s">
        <v>710</v>
      </c>
      <c r="H586" t="s">
        <v>250</v>
      </c>
      <c r="I586" t="s">
        <v>633</v>
      </c>
      <c r="J586" s="39">
        <f t="shared" si="38"/>
        <v>2</v>
      </c>
      <c r="K586" s="40">
        <f t="shared" si="39"/>
        <v>50</v>
      </c>
    </row>
    <row r="587" spans="1:11">
      <c r="A587" s="37">
        <v>43870</v>
      </c>
      <c r="B587" t="str">
        <f t="shared" si="36"/>
        <v>domingo</v>
      </c>
      <c r="C587" s="38">
        <v>0.31</v>
      </c>
      <c r="D587" s="38">
        <v>0.6</v>
      </c>
      <c r="E587" s="38">
        <f t="shared" si="37"/>
        <v>0.28999999999999998</v>
      </c>
      <c r="F587" t="s">
        <v>779</v>
      </c>
      <c r="G587" t="s">
        <v>780</v>
      </c>
      <c r="H587" t="s">
        <v>255</v>
      </c>
      <c r="I587" t="s">
        <v>618</v>
      </c>
      <c r="J587" s="39">
        <f t="shared" si="38"/>
        <v>0</v>
      </c>
      <c r="K587" s="40">
        <f t="shared" si="39"/>
        <v>0</v>
      </c>
    </row>
    <row r="588" spans="1:11">
      <c r="A588" s="37">
        <v>43870</v>
      </c>
      <c r="B588" t="str">
        <f t="shared" si="36"/>
        <v>domingo</v>
      </c>
      <c r="C588" s="38">
        <v>0.33</v>
      </c>
      <c r="D588" s="38">
        <v>0.74</v>
      </c>
      <c r="E588" s="38">
        <f t="shared" si="37"/>
        <v>0.41</v>
      </c>
      <c r="F588" t="s">
        <v>729</v>
      </c>
      <c r="G588" t="s">
        <v>730</v>
      </c>
      <c r="H588" t="s">
        <v>623</v>
      </c>
      <c r="I588" t="s">
        <v>299</v>
      </c>
      <c r="J588" s="39">
        <f t="shared" si="38"/>
        <v>1</v>
      </c>
      <c r="K588" s="40">
        <f t="shared" si="39"/>
        <v>25</v>
      </c>
    </row>
    <row r="589" spans="1:11">
      <c r="A589" s="37">
        <v>43870</v>
      </c>
      <c r="B589" t="str">
        <f t="shared" si="36"/>
        <v>domingo</v>
      </c>
      <c r="C589" s="38">
        <v>0.33</v>
      </c>
      <c r="D589" s="38">
        <v>0.82000000000000006</v>
      </c>
      <c r="E589" s="38">
        <f t="shared" si="37"/>
        <v>0.49000000000000005</v>
      </c>
      <c r="F589" t="s">
        <v>791</v>
      </c>
      <c r="G589" t="s">
        <v>792</v>
      </c>
      <c r="H589" t="s">
        <v>244</v>
      </c>
      <c r="I589" t="s">
        <v>633</v>
      </c>
      <c r="J589" s="39">
        <f t="shared" si="38"/>
        <v>3</v>
      </c>
      <c r="K589" s="40">
        <f t="shared" si="39"/>
        <v>75</v>
      </c>
    </row>
    <row r="590" spans="1:11">
      <c r="A590" s="37">
        <v>43870</v>
      </c>
      <c r="B590" t="str">
        <f t="shared" si="36"/>
        <v>domingo</v>
      </c>
      <c r="C590" s="38">
        <v>0.33</v>
      </c>
      <c r="D590" s="38">
        <v>0.72</v>
      </c>
      <c r="E590" s="38">
        <f t="shared" si="37"/>
        <v>0.38999999999999996</v>
      </c>
      <c r="F590" t="s">
        <v>656</v>
      </c>
      <c r="G590" t="s">
        <v>657</v>
      </c>
      <c r="H590" t="s">
        <v>244</v>
      </c>
      <c r="I590" t="s">
        <v>658</v>
      </c>
      <c r="J590" s="39">
        <f t="shared" si="38"/>
        <v>1</v>
      </c>
      <c r="K590" s="40">
        <f t="shared" si="39"/>
        <v>25</v>
      </c>
    </row>
    <row r="591" spans="1:11">
      <c r="A591" s="37">
        <v>43870</v>
      </c>
      <c r="B591" t="str">
        <f t="shared" si="36"/>
        <v>domingo</v>
      </c>
      <c r="C591" s="38">
        <v>0.35</v>
      </c>
      <c r="D591" s="38">
        <v>0.7</v>
      </c>
      <c r="E591" s="38">
        <f t="shared" si="37"/>
        <v>0.35</v>
      </c>
      <c r="F591" t="s">
        <v>747</v>
      </c>
      <c r="G591" t="s">
        <v>748</v>
      </c>
      <c r="H591" t="s">
        <v>250</v>
      </c>
      <c r="I591" t="s">
        <v>618</v>
      </c>
      <c r="J591" s="39">
        <f t="shared" si="38"/>
        <v>0</v>
      </c>
      <c r="K591" s="40">
        <f t="shared" si="39"/>
        <v>0</v>
      </c>
    </row>
    <row r="592" spans="1:11">
      <c r="A592" s="37">
        <v>43870</v>
      </c>
      <c r="B592" t="str">
        <f t="shared" si="36"/>
        <v>domingo</v>
      </c>
      <c r="C592" s="38">
        <v>0.35</v>
      </c>
      <c r="D592" s="38">
        <v>0.6</v>
      </c>
      <c r="E592" s="38">
        <f t="shared" si="37"/>
        <v>0.25</v>
      </c>
      <c r="F592" t="s">
        <v>757</v>
      </c>
      <c r="G592" t="s">
        <v>758</v>
      </c>
      <c r="H592" t="s">
        <v>255</v>
      </c>
      <c r="I592" t="s">
        <v>658</v>
      </c>
      <c r="J592" s="39">
        <f t="shared" si="38"/>
        <v>0</v>
      </c>
      <c r="K592" s="40">
        <f t="shared" si="39"/>
        <v>0</v>
      </c>
    </row>
    <row r="593" spans="1:11">
      <c r="A593" s="37">
        <v>43870</v>
      </c>
      <c r="B593" t="str">
        <f t="shared" si="36"/>
        <v>domingo</v>
      </c>
      <c r="C593" s="38">
        <v>0.36</v>
      </c>
      <c r="D593" s="38">
        <v>0.69</v>
      </c>
      <c r="E593" s="38">
        <f t="shared" si="37"/>
        <v>0.32999999999999996</v>
      </c>
      <c r="F593" t="s">
        <v>709</v>
      </c>
      <c r="G593" t="s">
        <v>710</v>
      </c>
      <c r="H593" t="s">
        <v>250</v>
      </c>
      <c r="I593" t="s">
        <v>633</v>
      </c>
      <c r="J593" s="39">
        <f t="shared" si="38"/>
        <v>0</v>
      </c>
      <c r="K593" s="40">
        <f t="shared" si="39"/>
        <v>0</v>
      </c>
    </row>
    <row r="594" spans="1:11">
      <c r="A594" s="37">
        <v>43871</v>
      </c>
      <c r="B594" t="str">
        <f t="shared" si="36"/>
        <v>lunes</v>
      </c>
      <c r="C594" s="38">
        <v>0.25</v>
      </c>
      <c r="D594" s="38">
        <v>0.74</v>
      </c>
      <c r="E594" s="38">
        <f t="shared" si="37"/>
        <v>0.49</v>
      </c>
      <c r="F594" t="s">
        <v>687</v>
      </c>
      <c r="G594" t="s">
        <v>688</v>
      </c>
      <c r="H594" t="s">
        <v>255</v>
      </c>
      <c r="I594" t="s">
        <v>633</v>
      </c>
      <c r="J594" s="39">
        <f t="shared" si="38"/>
        <v>3</v>
      </c>
      <c r="K594" s="40">
        <f t="shared" si="39"/>
        <v>75</v>
      </c>
    </row>
    <row r="595" spans="1:11">
      <c r="A595" s="37">
        <v>43871</v>
      </c>
      <c r="B595" t="str">
        <f t="shared" si="36"/>
        <v>lunes</v>
      </c>
      <c r="C595" s="38">
        <v>0.25</v>
      </c>
      <c r="D595" s="38">
        <v>0.55000000000000004</v>
      </c>
      <c r="E595" s="38">
        <f t="shared" si="37"/>
        <v>0.30000000000000004</v>
      </c>
      <c r="F595" t="s">
        <v>713</v>
      </c>
      <c r="G595" t="s">
        <v>714</v>
      </c>
      <c r="H595" t="s">
        <v>244</v>
      </c>
      <c r="I595" t="s">
        <v>630</v>
      </c>
      <c r="J595" s="39">
        <f t="shared" si="38"/>
        <v>0</v>
      </c>
      <c r="K595" s="40">
        <f t="shared" si="39"/>
        <v>0</v>
      </c>
    </row>
    <row r="596" spans="1:11">
      <c r="A596" s="37">
        <v>43871</v>
      </c>
      <c r="B596" t="str">
        <f t="shared" si="36"/>
        <v>lunes</v>
      </c>
      <c r="C596" s="38">
        <v>0.25</v>
      </c>
      <c r="D596" s="38">
        <v>0.53</v>
      </c>
      <c r="E596" s="38">
        <f t="shared" si="37"/>
        <v>0.28000000000000003</v>
      </c>
      <c r="F596" t="s">
        <v>827</v>
      </c>
      <c r="G596" t="s">
        <v>828</v>
      </c>
      <c r="H596" t="s">
        <v>244</v>
      </c>
      <c r="I596" t="s">
        <v>658</v>
      </c>
      <c r="J596" s="39">
        <f t="shared" si="38"/>
        <v>0</v>
      </c>
      <c r="K596" s="40">
        <f t="shared" si="39"/>
        <v>0</v>
      </c>
    </row>
    <row r="597" spans="1:11">
      <c r="A597" s="37">
        <v>43871</v>
      </c>
      <c r="B597" t="str">
        <f t="shared" si="36"/>
        <v>lunes</v>
      </c>
      <c r="C597" s="38">
        <v>0.26</v>
      </c>
      <c r="D597" s="38">
        <v>0.56000000000000005</v>
      </c>
      <c r="E597" s="38">
        <f t="shared" si="37"/>
        <v>0.30000000000000004</v>
      </c>
      <c r="F597" t="s">
        <v>703</v>
      </c>
      <c r="G597" t="s">
        <v>704</v>
      </c>
      <c r="H597" t="s">
        <v>250</v>
      </c>
      <c r="I597" t="s">
        <v>618</v>
      </c>
      <c r="J597" s="39">
        <f t="shared" si="38"/>
        <v>0</v>
      </c>
      <c r="K597" s="40">
        <f t="shared" si="39"/>
        <v>0</v>
      </c>
    </row>
    <row r="598" spans="1:11">
      <c r="A598" s="37">
        <v>43871</v>
      </c>
      <c r="B598" t="str">
        <f t="shared" si="36"/>
        <v>lunes</v>
      </c>
      <c r="C598" s="38">
        <v>0.26</v>
      </c>
      <c r="D598" s="38">
        <v>0.55000000000000004</v>
      </c>
      <c r="E598" s="38">
        <f t="shared" si="37"/>
        <v>0.29000000000000004</v>
      </c>
      <c r="F598" t="s">
        <v>735</v>
      </c>
      <c r="G598" t="s">
        <v>736</v>
      </c>
      <c r="H598" t="s">
        <v>601</v>
      </c>
      <c r="I598" t="s">
        <v>299</v>
      </c>
      <c r="J598" s="39">
        <f t="shared" si="38"/>
        <v>0</v>
      </c>
      <c r="K598" s="40">
        <f t="shared" si="39"/>
        <v>0</v>
      </c>
    </row>
    <row r="599" spans="1:11">
      <c r="A599" s="37">
        <v>43871</v>
      </c>
      <c r="B599" t="str">
        <f t="shared" si="36"/>
        <v>lunes</v>
      </c>
      <c r="C599" s="38">
        <v>0.27</v>
      </c>
      <c r="D599" s="38">
        <v>0.6100000000000001</v>
      </c>
      <c r="E599" s="38">
        <f t="shared" si="37"/>
        <v>0.34000000000000008</v>
      </c>
      <c r="F599" t="s">
        <v>642</v>
      </c>
      <c r="G599" t="s">
        <v>643</v>
      </c>
      <c r="H599" t="s">
        <v>255</v>
      </c>
      <c r="I599" t="s">
        <v>299</v>
      </c>
      <c r="J599" s="39">
        <f t="shared" si="38"/>
        <v>0</v>
      </c>
      <c r="K599" s="40">
        <f t="shared" si="39"/>
        <v>0</v>
      </c>
    </row>
    <row r="600" spans="1:11">
      <c r="A600" s="37">
        <v>43871</v>
      </c>
      <c r="B600" t="str">
        <f t="shared" si="36"/>
        <v>lunes</v>
      </c>
      <c r="C600" s="38">
        <v>0.28999999999999998</v>
      </c>
      <c r="D600" s="38">
        <v>0.66999999999999993</v>
      </c>
      <c r="E600" s="38">
        <f t="shared" si="37"/>
        <v>0.37999999999999995</v>
      </c>
      <c r="F600" t="s">
        <v>789</v>
      </c>
      <c r="G600" t="s">
        <v>790</v>
      </c>
      <c r="H600" t="s">
        <v>250</v>
      </c>
      <c r="I600" t="s">
        <v>607</v>
      </c>
      <c r="J600" s="39">
        <f t="shared" si="38"/>
        <v>1</v>
      </c>
      <c r="K600" s="40">
        <f t="shared" si="39"/>
        <v>25</v>
      </c>
    </row>
    <row r="601" spans="1:11">
      <c r="A601" s="37">
        <v>43871</v>
      </c>
      <c r="B601" t="str">
        <f t="shared" si="36"/>
        <v>lunes</v>
      </c>
      <c r="C601" s="38">
        <v>0.3</v>
      </c>
      <c r="D601" s="38">
        <v>0.57000000000000006</v>
      </c>
      <c r="E601" s="38">
        <f t="shared" si="37"/>
        <v>0.27000000000000007</v>
      </c>
      <c r="F601" t="s">
        <v>723</v>
      </c>
      <c r="G601" t="s">
        <v>724</v>
      </c>
      <c r="H601" t="s">
        <v>250</v>
      </c>
      <c r="I601" t="s">
        <v>607</v>
      </c>
      <c r="J601" s="39">
        <f t="shared" si="38"/>
        <v>0</v>
      </c>
      <c r="K601" s="40">
        <f t="shared" si="39"/>
        <v>0</v>
      </c>
    </row>
    <row r="602" spans="1:11">
      <c r="A602" s="37">
        <v>43871</v>
      </c>
      <c r="B602" t="str">
        <f t="shared" si="36"/>
        <v>lunes</v>
      </c>
      <c r="C602" s="38">
        <v>0.3</v>
      </c>
      <c r="D602" s="38">
        <v>0.66999999999999993</v>
      </c>
      <c r="E602" s="38">
        <f t="shared" si="37"/>
        <v>0.36999999999999994</v>
      </c>
      <c r="F602" t="s">
        <v>753</v>
      </c>
      <c r="G602" t="s">
        <v>754</v>
      </c>
      <c r="H602" t="s">
        <v>601</v>
      </c>
      <c r="I602" t="s">
        <v>633</v>
      </c>
      <c r="J602" s="39">
        <f t="shared" si="38"/>
        <v>0</v>
      </c>
      <c r="K602" s="40">
        <f t="shared" si="39"/>
        <v>0</v>
      </c>
    </row>
    <row r="603" spans="1:11">
      <c r="A603" s="37">
        <v>43871</v>
      </c>
      <c r="B603" t="str">
        <f t="shared" si="36"/>
        <v>lunes</v>
      </c>
      <c r="C603" s="38">
        <v>0.3</v>
      </c>
      <c r="D603" s="38">
        <v>0.58000000000000007</v>
      </c>
      <c r="E603" s="38">
        <f t="shared" si="37"/>
        <v>0.28000000000000008</v>
      </c>
      <c r="F603" t="s">
        <v>787</v>
      </c>
      <c r="G603" t="s">
        <v>788</v>
      </c>
      <c r="H603" t="s">
        <v>623</v>
      </c>
      <c r="I603" t="s">
        <v>633</v>
      </c>
      <c r="J603" s="39">
        <f t="shared" si="38"/>
        <v>0</v>
      </c>
      <c r="K603" s="40">
        <f t="shared" si="39"/>
        <v>0</v>
      </c>
    </row>
    <row r="604" spans="1:11">
      <c r="A604" s="37">
        <v>43871</v>
      </c>
      <c r="B604" t="str">
        <f t="shared" si="36"/>
        <v>lunes</v>
      </c>
      <c r="C604" s="38">
        <v>0.3</v>
      </c>
      <c r="D604" s="38">
        <v>0.78</v>
      </c>
      <c r="E604" s="38">
        <f t="shared" si="37"/>
        <v>0.48000000000000004</v>
      </c>
      <c r="F604" t="s">
        <v>719</v>
      </c>
      <c r="G604" t="s">
        <v>720</v>
      </c>
      <c r="H604" t="s">
        <v>617</v>
      </c>
      <c r="I604" t="s">
        <v>610</v>
      </c>
      <c r="J604" s="39">
        <f t="shared" si="38"/>
        <v>3</v>
      </c>
      <c r="K604" s="40">
        <f t="shared" si="39"/>
        <v>75</v>
      </c>
    </row>
    <row r="605" spans="1:11">
      <c r="A605" s="37">
        <v>43871</v>
      </c>
      <c r="B605" t="str">
        <f t="shared" si="36"/>
        <v>lunes</v>
      </c>
      <c r="C605" s="38">
        <v>0.31</v>
      </c>
      <c r="D605" s="38">
        <v>0.57000000000000006</v>
      </c>
      <c r="E605" s="38">
        <f t="shared" si="37"/>
        <v>0.26000000000000006</v>
      </c>
      <c r="F605" t="s">
        <v>797</v>
      </c>
      <c r="G605" t="s">
        <v>798</v>
      </c>
      <c r="H605" t="s">
        <v>250</v>
      </c>
      <c r="I605" t="s">
        <v>607</v>
      </c>
      <c r="J605" s="39">
        <f t="shared" si="38"/>
        <v>0</v>
      </c>
      <c r="K605" s="40">
        <f t="shared" si="39"/>
        <v>0</v>
      </c>
    </row>
    <row r="606" spans="1:11">
      <c r="A606" s="37">
        <v>43871</v>
      </c>
      <c r="B606" t="str">
        <f t="shared" si="36"/>
        <v>lunes</v>
      </c>
      <c r="C606" s="38">
        <v>0.33</v>
      </c>
      <c r="D606" s="38">
        <v>0.65</v>
      </c>
      <c r="E606" s="38">
        <f t="shared" si="37"/>
        <v>0.32</v>
      </c>
      <c r="F606" t="s">
        <v>731</v>
      </c>
      <c r="G606" t="s">
        <v>732</v>
      </c>
      <c r="H606" t="s">
        <v>601</v>
      </c>
      <c r="I606" t="s">
        <v>630</v>
      </c>
      <c r="J606" s="39">
        <f t="shared" si="38"/>
        <v>0</v>
      </c>
      <c r="K606" s="40">
        <f t="shared" si="39"/>
        <v>0</v>
      </c>
    </row>
    <row r="607" spans="1:11">
      <c r="A607" s="37">
        <v>43871</v>
      </c>
      <c r="B607" t="str">
        <f t="shared" si="36"/>
        <v>lunes</v>
      </c>
      <c r="C607" s="38">
        <v>0.34</v>
      </c>
      <c r="D607" s="38">
        <v>0.69</v>
      </c>
      <c r="E607" s="38">
        <f t="shared" si="37"/>
        <v>0.34999999999999992</v>
      </c>
      <c r="F607" t="s">
        <v>644</v>
      </c>
      <c r="G607" t="s">
        <v>645</v>
      </c>
      <c r="H607" t="s">
        <v>250</v>
      </c>
      <c r="I607" t="s">
        <v>602</v>
      </c>
      <c r="J607" s="39">
        <f t="shared" si="38"/>
        <v>0</v>
      </c>
      <c r="K607" s="40">
        <f t="shared" si="39"/>
        <v>0</v>
      </c>
    </row>
    <row r="608" spans="1:11">
      <c r="A608" s="37">
        <v>43871</v>
      </c>
      <c r="B608" t="str">
        <f t="shared" si="36"/>
        <v>lunes</v>
      </c>
      <c r="C608" s="38">
        <v>0.34</v>
      </c>
      <c r="D608" s="38">
        <v>0.75</v>
      </c>
      <c r="E608" s="38">
        <f t="shared" si="37"/>
        <v>0.41</v>
      </c>
      <c r="F608" t="s">
        <v>721</v>
      </c>
      <c r="G608" t="s">
        <v>722</v>
      </c>
      <c r="H608" t="s">
        <v>601</v>
      </c>
      <c r="I608" t="s">
        <v>630</v>
      </c>
      <c r="J608" s="39">
        <f t="shared" si="38"/>
        <v>1</v>
      </c>
      <c r="K608" s="40">
        <f t="shared" si="39"/>
        <v>25</v>
      </c>
    </row>
    <row r="609" spans="1:11">
      <c r="A609" s="37">
        <v>43871</v>
      </c>
      <c r="B609" t="str">
        <f t="shared" si="36"/>
        <v>lunes</v>
      </c>
      <c r="C609" s="38">
        <v>0.34</v>
      </c>
      <c r="D609" s="38">
        <v>0.71</v>
      </c>
      <c r="E609" s="38">
        <f t="shared" si="37"/>
        <v>0.36999999999999994</v>
      </c>
      <c r="F609" t="s">
        <v>825</v>
      </c>
      <c r="G609" t="s">
        <v>826</v>
      </c>
      <c r="H609" t="s">
        <v>617</v>
      </c>
      <c r="I609" t="s">
        <v>610</v>
      </c>
      <c r="J609" s="39">
        <f t="shared" si="38"/>
        <v>0</v>
      </c>
      <c r="K609" s="40">
        <f t="shared" si="39"/>
        <v>0</v>
      </c>
    </row>
    <row r="610" spans="1:11">
      <c r="A610" s="37">
        <v>43871</v>
      </c>
      <c r="B610" t="str">
        <f t="shared" si="36"/>
        <v>lunes</v>
      </c>
      <c r="C610" s="38">
        <v>0.34</v>
      </c>
      <c r="D610" s="38">
        <v>0.7</v>
      </c>
      <c r="E610" s="38">
        <f t="shared" si="37"/>
        <v>0.35999999999999993</v>
      </c>
      <c r="F610" t="s">
        <v>711</v>
      </c>
      <c r="G610" t="s">
        <v>712</v>
      </c>
      <c r="H610" t="s">
        <v>255</v>
      </c>
      <c r="I610" t="s">
        <v>630</v>
      </c>
      <c r="J610" s="39">
        <f t="shared" si="38"/>
        <v>0</v>
      </c>
      <c r="K610" s="40">
        <f t="shared" si="39"/>
        <v>0</v>
      </c>
    </row>
    <row r="611" spans="1:11">
      <c r="A611" s="37">
        <v>43871</v>
      </c>
      <c r="B611" t="str">
        <f t="shared" si="36"/>
        <v>lunes</v>
      </c>
      <c r="C611" s="38">
        <v>0.36</v>
      </c>
      <c r="D611" s="38">
        <v>0.7</v>
      </c>
      <c r="E611" s="38">
        <f t="shared" si="37"/>
        <v>0.33999999999999997</v>
      </c>
      <c r="F611" t="s">
        <v>671</v>
      </c>
      <c r="G611" t="s">
        <v>672</v>
      </c>
      <c r="H611" t="s">
        <v>617</v>
      </c>
      <c r="I611" t="s">
        <v>658</v>
      </c>
      <c r="J611" s="39">
        <f t="shared" si="38"/>
        <v>0</v>
      </c>
      <c r="K611" s="40">
        <f t="shared" si="39"/>
        <v>0</v>
      </c>
    </row>
    <row r="612" spans="1:11">
      <c r="A612" s="37">
        <v>43871</v>
      </c>
      <c r="B612" t="str">
        <f t="shared" si="36"/>
        <v>lunes</v>
      </c>
      <c r="C612" s="38">
        <v>0.37</v>
      </c>
      <c r="D612" s="38">
        <v>0.73</v>
      </c>
      <c r="E612" s="38">
        <f t="shared" si="37"/>
        <v>0.36</v>
      </c>
      <c r="F612" t="s">
        <v>665</v>
      </c>
      <c r="G612" t="s">
        <v>666</v>
      </c>
      <c r="H612" t="s">
        <v>255</v>
      </c>
      <c r="I612" t="s">
        <v>610</v>
      </c>
      <c r="J612" s="39">
        <f t="shared" si="38"/>
        <v>0</v>
      </c>
      <c r="K612" s="40">
        <f t="shared" si="39"/>
        <v>0</v>
      </c>
    </row>
    <row r="613" spans="1:11">
      <c r="A613" s="37">
        <v>43872</v>
      </c>
      <c r="B613" t="str">
        <f t="shared" si="36"/>
        <v>martes</v>
      </c>
      <c r="C613" s="38">
        <v>0.28000000000000003</v>
      </c>
      <c r="D613" s="38">
        <v>0.66</v>
      </c>
      <c r="E613" s="38">
        <f t="shared" si="37"/>
        <v>0.38</v>
      </c>
      <c r="F613" t="s">
        <v>789</v>
      </c>
      <c r="G613" t="s">
        <v>790</v>
      </c>
      <c r="H613" t="s">
        <v>250</v>
      </c>
      <c r="I613" t="s">
        <v>607</v>
      </c>
      <c r="J613" s="39">
        <f t="shared" si="38"/>
        <v>1</v>
      </c>
      <c r="K613" s="40">
        <f t="shared" si="39"/>
        <v>25</v>
      </c>
    </row>
    <row r="614" spans="1:11">
      <c r="A614" s="37">
        <v>43872</v>
      </c>
      <c r="B614" t="str">
        <f t="shared" si="36"/>
        <v>martes</v>
      </c>
      <c r="C614" s="38">
        <v>0.28999999999999998</v>
      </c>
      <c r="D614" s="38">
        <v>0.71</v>
      </c>
      <c r="E614" s="38">
        <f t="shared" si="37"/>
        <v>0.42</v>
      </c>
      <c r="F614" t="s">
        <v>793</v>
      </c>
      <c r="G614" t="s">
        <v>794</v>
      </c>
      <c r="H614" t="s">
        <v>601</v>
      </c>
      <c r="I614" t="s">
        <v>658</v>
      </c>
      <c r="J614" s="39">
        <f t="shared" si="38"/>
        <v>2</v>
      </c>
      <c r="K614" s="40">
        <f t="shared" si="39"/>
        <v>50</v>
      </c>
    </row>
    <row r="615" spans="1:11">
      <c r="A615" s="37">
        <v>43872</v>
      </c>
      <c r="B615" t="str">
        <f t="shared" si="36"/>
        <v>martes</v>
      </c>
      <c r="C615" s="38">
        <v>0.28999999999999998</v>
      </c>
      <c r="D615" s="38">
        <v>0.78</v>
      </c>
      <c r="E615" s="38">
        <f t="shared" si="37"/>
        <v>0.49000000000000005</v>
      </c>
      <c r="F615" t="s">
        <v>797</v>
      </c>
      <c r="G615" t="s">
        <v>798</v>
      </c>
      <c r="H615" t="s">
        <v>250</v>
      </c>
      <c r="I615" t="s">
        <v>607</v>
      </c>
      <c r="J615" s="39">
        <f t="shared" si="38"/>
        <v>3</v>
      </c>
      <c r="K615" s="40">
        <f t="shared" si="39"/>
        <v>75</v>
      </c>
    </row>
    <row r="616" spans="1:11">
      <c r="A616" s="37">
        <v>43872</v>
      </c>
      <c r="B616" t="str">
        <f t="shared" si="36"/>
        <v>martes</v>
      </c>
      <c r="C616" s="38">
        <v>0.3</v>
      </c>
      <c r="D616" s="38">
        <v>0.6</v>
      </c>
      <c r="E616" s="38">
        <f t="shared" si="37"/>
        <v>0.3</v>
      </c>
      <c r="F616" t="s">
        <v>613</v>
      </c>
      <c r="G616" t="s">
        <v>614</v>
      </c>
      <c r="H616" t="s">
        <v>244</v>
      </c>
      <c r="I616" t="s">
        <v>607</v>
      </c>
      <c r="J616" s="39">
        <f t="shared" si="38"/>
        <v>0</v>
      </c>
      <c r="K616" s="40">
        <f t="shared" si="39"/>
        <v>0</v>
      </c>
    </row>
    <row r="617" spans="1:11">
      <c r="A617" s="37">
        <v>43872</v>
      </c>
      <c r="B617" t="str">
        <f t="shared" si="36"/>
        <v>martes</v>
      </c>
      <c r="C617" s="38">
        <v>0.34</v>
      </c>
      <c r="D617" s="38">
        <v>0.79</v>
      </c>
      <c r="E617" s="38">
        <f t="shared" si="37"/>
        <v>0.45</v>
      </c>
      <c r="F617" t="s">
        <v>705</v>
      </c>
      <c r="G617" t="s">
        <v>706</v>
      </c>
      <c r="H617" t="s">
        <v>623</v>
      </c>
      <c r="I617" t="s">
        <v>630</v>
      </c>
      <c r="J617" s="39">
        <f t="shared" si="38"/>
        <v>2</v>
      </c>
      <c r="K617" s="40">
        <f t="shared" si="39"/>
        <v>50</v>
      </c>
    </row>
    <row r="618" spans="1:11">
      <c r="A618" s="37">
        <v>43872</v>
      </c>
      <c r="B618" t="str">
        <f t="shared" si="36"/>
        <v>martes</v>
      </c>
      <c r="C618" s="38">
        <v>0.34</v>
      </c>
      <c r="D618" s="38">
        <v>0.77</v>
      </c>
      <c r="E618" s="38">
        <f t="shared" si="37"/>
        <v>0.43</v>
      </c>
      <c r="F618" t="s">
        <v>687</v>
      </c>
      <c r="G618" t="s">
        <v>688</v>
      </c>
      <c r="H618" t="s">
        <v>255</v>
      </c>
      <c r="I618" t="s">
        <v>633</v>
      </c>
      <c r="J618" s="39">
        <f t="shared" si="38"/>
        <v>2</v>
      </c>
      <c r="K618" s="40">
        <f t="shared" si="39"/>
        <v>50</v>
      </c>
    </row>
    <row r="619" spans="1:11">
      <c r="A619" s="37">
        <v>43872</v>
      </c>
      <c r="B619" t="str">
        <f t="shared" si="36"/>
        <v>martes</v>
      </c>
      <c r="C619" s="38">
        <v>0.35</v>
      </c>
      <c r="D619" s="38">
        <v>0.66999999999999993</v>
      </c>
      <c r="E619" s="38">
        <f t="shared" si="37"/>
        <v>0.31999999999999995</v>
      </c>
      <c r="F619" t="s">
        <v>697</v>
      </c>
      <c r="G619" t="s">
        <v>698</v>
      </c>
      <c r="H619" t="s">
        <v>244</v>
      </c>
      <c r="I619" t="s">
        <v>607</v>
      </c>
      <c r="J619" s="39">
        <f t="shared" si="38"/>
        <v>0</v>
      </c>
      <c r="K619" s="40">
        <f t="shared" si="39"/>
        <v>0</v>
      </c>
    </row>
    <row r="620" spans="1:11">
      <c r="A620" s="37">
        <v>43872</v>
      </c>
      <c r="B620" t="str">
        <f t="shared" si="36"/>
        <v>martes</v>
      </c>
      <c r="C620" s="38">
        <v>0.36</v>
      </c>
      <c r="D620" s="38">
        <v>0.74</v>
      </c>
      <c r="E620" s="38">
        <f t="shared" si="37"/>
        <v>0.38</v>
      </c>
      <c r="F620" t="s">
        <v>763</v>
      </c>
      <c r="G620" t="s">
        <v>764</v>
      </c>
      <c r="H620" t="s">
        <v>255</v>
      </c>
      <c r="I620" t="s">
        <v>630</v>
      </c>
      <c r="J620" s="39">
        <f t="shared" si="38"/>
        <v>1</v>
      </c>
      <c r="K620" s="40">
        <f t="shared" si="39"/>
        <v>25</v>
      </c>
    </row>
    <row r="621" spans="1:11">
      <c r="A621" s="37">
        <v>43872</v>
      </c>
      <c r="B621" t="str">
        <f t="shared" si="36"/>
        <v>martes</v>
      </c>
      <c r="C621" s="38">
        <v>0.36</v>
      </c>
      <c r="D621" s="38">
        <v>0.61</v>
      </c>
      <c r="E621" s="38">
        <f t="shared" si="37"/>
        <v>0.25</v>
      </c>
      <c r="F621" t="s">
        <v>783</v>
      </c>
      <c r="G621" t="s">
        <v>784</v>
      </c>
      <c r="H621" t="s">
        <v>623</v>
      </c>
      <c r="I621" t="s">
        <v>618</v>
      </c>
      <c r="J621" s="39">
        <f t="shared" si="38"/>
        <v>0</v>
      </c>
      <c r="K621" s="40">
        <f t="shared" si="39"/>
        <v>0</v>
      </c>
    </row>
    <row r="622" spans="1:11">
      <c r="A622" s="37">
        <v>43872</v>
      </c>
      <c r="B622" t="str">
        <f t="shared" si="36"/>
        <v>martes</v>
      </c>
      <c r="C622" s="38">
        <v>0.36</v>
      </c>
      <c r="D622" s="38">
        <v>0.76</v>
      </c>
      <c r="E622" s="38">
        <f t="shared" si="37"/>
        <v>0.4</v>
      </c>
      <c r="F622" t="s">
        <v>638</v>
      </c>
      <c r="G622" t="s">
        <v>639</v>
      </c>
      <c r="H622" t="s">
        <v>623</v>
      </c>
      <c r="I622" t="s">
        <v>607</v>
      </c>
      <c r="J622" s="39">
        <f t="shared" si="38"/>
        <v>1</v>
      </c>
      <c r="K622" s="40">
        <f t="shared" si="39"/>
        <v>25</v>
      </c>
    </row>
    <row r="623" spans="1:11">
      <c r="A623" s="37">
        <v>43872</v>
      </c>
      <c r="B623" t="str">
        <f t="shared" si="36"/>
        <v>martes</v>
      </c>
      <c r="C623" s="38">
        <v>0.37</v>
      </c>
      <c r="D623" s="38">
        <v>0.83000000000000007</v>
      </c>
      <c r="E623" s="38">
        <f t="shared" si="37"/>
        <v>0.46000000000000008</v>
      </c>
      <c r="F623" t="s">
        <v>809</v>
      </c>
      <c r="G623" t="s">
        <v>810</v>
      </c>
      <c r="H623" t="s">
        <v>623</v>
      </c>
      <c r="I623" t="s">
        <v>630</v>
      </c>
      <c r="J623" s="39">
        <f t="shared" si="38"/>
        <v>3</v>
      </c>
      <c r="K623" s="40">
        <f t="shared" si="39"/>
        <v>75</v>
      </c>
    </row>
    <row r="624" spans="1:11">
      <c r="A624" s="37">
        <v>43873</v>
      </c>
      <c r="B624" t="str">
        <f t="shared" si="36"/>
        <v>miércoles</v>
      </c>
      <c r="C624" s="38">
        <v>0.25</v>
      </c>
      <c r="D624" s="38">
        <v>0.72</v>
      </c>
      <c r="E624" s="38">
        <f t="shared" si="37"/>
        <v>0.47</v>
      </c>
      <c r="F624" t="s">
        <v>640</v>
      </c>
      <c r="G624" t="s">
        <v>641</v>
      </c>
      <c r="H624" t="s">
        <v>623</v>
      </c>
      <c r="I624" t="s">
        <v>610</v>
      </c>
      <c r="J624" s="39">
        <f t="shared" si="38"/>
        <v>3</v>
      </c>
      <c r="K624" s="40">
        <f t="shared" si="39"/>
        <v>75</v>
      </c>
    </row>
    <row r="625" spans="1:11">
      <c r="A625" s="37">
        <v>43873</v>
      </c>
      <c r="B625" t="str">
        <f t="shared" si="36"/>
        <v>miércoles</v>
      </c>
      <c r="C625" s="38">
        <v>0.25</v>
      </c>
      <c r="D625" s="38">
        <v>0.59000000000000008</v>
      </c>
      <c r="E625" s="38">
        <f t="shared" si="37"/>
        <v>0.34000000000000008</v>
      </c>
      <c r="F625" t="s">
        <v>771</v>
      </c>
      <c r="G625" t="s">
        <v>772</v>
      </c>
      <c r="H625" t="s">
        <v>617</v>
      </c>
      <c r="I625" t="s">
        <v>607</v>
      </c>
      <c r="J625" s="39">
        <f t="shared" si="38"/>
        <v>0</v>
      </c>
      <c r="K625" s="40">
        <f t="shared" si="39"/>
        <v>0</v>
      </c>
    </row>
    <row r="626" spans="1:11">
      <c r="A626" s="37">
        <v>43873</v>
      </c>
      <c r="B626" t="str">
        <f t="shared" si="36"/>
        <v>miércoles</v>
      </c>
      <c r="C626" s="38">
        <v>0.25</v>
      </c>
      <c r="D626" s="38">
        <v>0.75</v>
      </c>
      <c r="E626" s="38">
        <f t="shared" si="37"/>
        <v>0.5</v>
      </c>
      <c r="F626" t="s">
        <v>693</v>
      </c>
      <c r="G626" t="s">
        <v>694</v>
      </c>
      <c r="H626" t="s">
        <v>601</v>
      </c>
      <c r="I626" t="s">
        <v>299</v>
      </c>
      <c r="J626" s="39">
        <f t="shared" si="38"/>
        <v>4</v>
      </c>
      <c r="K626" s="40">
        <f t="shared" si="39"/>
        <v>100</v>
      </c>
    </row>
    <row r="627" spans="1:11">
      <c r="A627" s="37">
        <v>43873</v>
      </c>
      <c r="B627" t="str">
        <f t="shared" si="36"/>
        <v>miércoles</v>
      </c>
      <c r="C627" s="38">
        <v>0.28000000000000003</v>
      </c>
      <c r="D627" s="38">
        <v>0.77</v>
      </c>
      <c r="E627" s="38">
        <f t="shared" si="37"/>
        <v>0.49</v>
      </c>
      <c r="F627" t="s">
        <v>615</v>
      </c>
      <c r="G627" t="s">
        <v>616</v>
      </c>
      <c r="H627" t="s">
        <v>617</v>
      </c>
      <c r="I627" t="s">
        <v>618</v>
      </c>
      <c r="J627" s="39">
        <f t="shared" si="38"/>
        <v>3</v>
      </c>
      <c r="K627" s="40">
        <f t="shared" si="39"/>
        <v>75</v>
      </c>
    </row>
    <row r="628" spans="1:11">
      <c r="A628" s="37">
        <v>43873</v>
      </c>
      <c r="B628" t="str">
        <f t="shared" si="36"/>
        <v>miércoles</v>
      </c>
      <c r="C628" s="38">
        <v>0.3</v>
      </c>
      <c r="D628" s="38">
        <v>0.71</v>
      </c>
      <c r="E628" s="38">
        <f t="shared" si="37"/>
        <v>0.41</v>
      </c>
      <c r="F628" t="s">
        <v>819</v>
      </c>
      <c r="G628" t="s">
        <v>820</v>
      </c>
      <c r="H628" t="s">
        <v>617</v>
      </c>
      <c r="I628" t="s">
        <v>610</v>
      </c>
      <c r="J628" s="39">
        <f t="shared" si="38"/>
        <v>1</v>
      </c>
      <c r="K628" s="40">
        <f t="shared" si="39"/>
        <v>25</v>
      </c>
    </row>
    <row r="629" spans="1:11">
      <c r="A629" s="37">
        <v>43873</v>
      </c>
      <c r="B629" t="str">
        <f t="shared" si="36"/>
        <v>miércoles</v>
      </c>
      <c r="C629" s="38">
        <v>0.3</v>
      </c>
      <c r="D629" s="38">
        <v>0.67999999999999994</v>
      </c>
      <c r="E629" s="38">
        <f t="shared" si="37"/>
        <v>0.37999999999999995</v>
      </c>
      <c r="F629" t="s">
        <v>775</v>
      </c>
      <c r="G629" t="s">
        <v>776</v>
      </c>
      <c r="H629" t="s">
        <v>255</v>
      </c>
      <c r="I629" t="s">
        <v>602</v>
      </c>
      <c r="J629" s="39">
        <f t="shared" si="38"/>
        <v>1</v>
      </c>
      <c r="K629" s="40">
        <f t="shared" si="39"/>
        <v>25</v>
      </c>
    </row>
    <row r="630" spans="1:11">
      <c r="A630" s="37">
        <v>43873</v>
      </c>
      <c r="B630" t="str">
        <f t="shared" si="36"/>
        <v>miércoles</v>
      </c>
      <c r="C630" s="38">
        <v>0.31</v>
      </c>
      <c r="D630" s="38">
        <v>0.7</v>
      </c>
      <c r="E630" s="38">
        <f t="shared" si="37"/>
        <v>0.38999999999999996</v>
      </c>
      <c r="F630" t="s">
        <v>809</v>
      </c>
      <c r="G630" t="s">
        <v>810</v>
      </c>
      <c r="H630" t="s">
        <v>623</v>
      </c>
      <c r="I630" t="s">
        <v>630</v>
      </c>
      <c r="J630" s="39">
        <f t="shared" si="38"/>
        <v>1</v>
      </c>
      <c r="K630" s="40">
        <f t="shared" si="39"/>
        <v>25</v>
      </c>
    </row>
    <row r="631" spans="1:11">
      <c r="A631" s="37">
        <v>43873</v>
      </c>
      <c r="B631" t="str">
        <f t="shared" si="36"/>
        <v>miércoles</v>
      </c>
      <c r="C631" s="38">
        <v>0.31</v>
      </c>
      <c r="D631" s="38">
        <v>0.7</v>
      </c>
      <c r="E631" s="38">
        <f t="shared" si="37"/>
        <v>0.38999999999999996</v>
      </c>
      <c r="F631" t="s">
        <v>755</v>
      </c>
      <c r="G631" t="s">
        <v>756</v>
      </c>
      <c r="H631" t="s">
        <v>244</v>
      </c>
      <c r="I631" t="s">
        <v>658</v>
      </c>
      <c r="J631" s="39">
        <f t="shared" si="38"/>
        <v>1</v>
      </c>
      <c r="K631" s="40">
        <f t="shared" si="39"/>
        <v>25</v>
      </c>
    </row>
    <row r="632" spans="1:11">
      <c r="A632" s="37">
        <v>43873</v>
      </c>
      <c r="B632" t="str">
        <f t="shared" si="36"/>
        <v>miércoles</v>
      </c>
      <c r="C632" s="38">
        <v>0.32</v>
      </c>
      <c r="D632" s="38">
        <v>0.69</v>
      </c>
      <c r="E632" s="38">
        <f t="shared" si="37"/>
        <v>0.36999999999999994</v>
      </c>
      <c r="F632" t="s">
        <v>793</v>
      </c>
      <c r="G632" t="s">
        <v>794</v>
      </c>
      <c r="H632" t="s">
        <v>601</v>
      </c>
      <c r="I632" t="s">
        <v>658</v>
      </c>
      <c r="J632" s="39">
        <f t="shared" si="38"/>
        <v>0</v>
      </c>
      <c r="K632" s="40">
        <f t="shared" si="39"/>
        <v>0</v>
      </c>
    </row>
    <row r="633" spans="1:11">
      <c r="A633" s="37">
        <v>43873</v>
      </c>
      <c r="B633" t="str">
        <f t="shared" si="36"/>
        <v>miércoles</v>
      </c>
      <c r="C633" s="38">
        <v>0.33</v>
      </c>
      <c r="D633" s="38">
        <v>0.8</v>
      </c>
      <c r="E633" s="38">
        <f t="shared" si="37"/>
        <v>0.47000000000000003</v>
      </c>
      <c r="F633" t="s">
        <v>727</v>
      </c>
      <c r="G633" t="s">
        <v>728</v>
      </c>
      <c r="H633" t="s">
        <v>250</v>
      </c>
      <c r="I633" t="s">
        <v>602</v>
      </c>
      <c r="J633" s="39">
        <f t="shared" si="38"/>
        <v>3</v>
      </c>
      <c r="K633" s="40">
        <f t="shared" si="39"/>
        <v>75</v>
      </c>
    </row>
    <row r="634" spans="1:11">
      <c r="A634" s="37">
        <v>43873</v>
      </c>
      <c r="B634" t="str">
        <f t="shared" si="36"/>
        <v>miércoles</v>
      </c>
      <c r="C634" s="38">
        <v>0.33</v>
      </c>
      <c r="D634" s="38">
        <v>0.71</v>
      </c>
      <c r="E634" s="38">
        <f t="shared" si="37"/>
        <v>0.37999999999999995</v>
      </c>
      <c r="F634" t="s">
        <v>831</v>
      </c>
      <c r="G634" t="s">
        <v>832</v>
      </c>
      <c r="H634" t="s">
        <v>250</v>
      </c>
      <c r="I634" t="s">
        <v>633</v>
      </c>
      <c r="J634" s="39">
        <f t="shared" si="38"/>
        <v>1</v>
      </c>
      <c r="K634" s="40">
        <f t="shared" si="39"/>
        <v>25</v>
      </c>
    </row>
    <row r="635" spans="1:11">
      <c r="A635" s="37">
        <v>43873</v>
      </c>
      <c r="B635" t="str">
        <f t="shared" si="36"/>
        <v>miércoles</v>
      </c>
      <c r="C635" s="38">
        <v>0.34</v>
      </c>
      <c r="D635" s="38">
        <v>0.59000000000000008</v>
      </c>
      <c r="E635" s="38">
        <f t="shared" si="37"/>
        <v>0.25000000000000006</v>
      </c>
      <c r="F635" t="s">
        <v>599</v>
      </c>
      <c r="G635" t="s">
        <v>600</v>
      </c>
      <c r="H635" t="s">
        <v>601</v>
      </c>
      <c r="I635" t="s">
        <v>602</v>
      </c>
      <c r="J635" s="39">
        <f t="shared" si="38"/>
        <v>0</v>
      </c>
      <c r="K635" s="40">
        <f t="shared" si="39"/>
        <v>0</v>
      </c>
    </row>
    <row r="636" spans="1:11">
      <c r="A636" s="37">
        <v>43873</v>
      </c>
      <c r="B636" t="str">
        <f t="shared" si="36"/>
        <v>miércoles</v>
      </c>
      <c r="C636" s="38">
        <v>0.36</v>
      </c>
      <c r="D636" s="38">
        <v>0.7</v>
      </c>
      <c r="E636" s="38">
        <f t="shared" si="37"/>
        <v>0.33999999999999997</v>
      </c>
      <c r="F636" t="s">
        <v>624</v>
      </c>
      <c r="G636" t="s">
        <v>625</v>
      </c>
      <c r="H636" t="s">
        <v>623</v>
      </c>
      <c r="I636" t="s">
        <v>299</v>
      </c>
      <c r="J636" s="39">
        <f t="shared" si="38"/>
        <v>0</v>
      </c>
      <c r="K636" s="40">
        <f t="shared" si="39"/>
        <v>0</v>
      </c>
    </row>
    <row r="637" spans="1:11">
      <c r="A637" s="37">
        <v>43873</v>
      </c>
      <c r="B637" t="str">
        <f t="shared" si="36"/>
        <v>miércoles</v>
      </c>
      <c r="C637" s="38">
        <v>0.36</v>
      </c>
      <c r="D637" s="38">
        <v>0.78</v>
      </c>
      <c r="E637" s="38">
        <f t="shared" si="37"/>
        <v>0.42000000000000004</v>
      </c>
      <c r="F637" t="s">
        <v>795</v>
      </c>
      <c r="G637" t="s">
        <v>796</v>
      </c>
      <c r="H637" t="s">
        <v>244</v>
      </c>
      <c r="I637" t="s">
        <v>299</v>
      </c>
      <c r="J637" s="39">
        <f t="shared" si="38"/>
        <v>2</v>
      </c>
      <c r="K637" s="40">
        <f t="shared" si="39"/>
        <v>50</v>
      </c>
    </row>
    <row r="638" spans="1:11">
      <c r="A638" s="37">
        <v>43873</v>
      </c>
      <c r="B638" t="str">
        <f t="shared" si="36"/>
        <v>miércoles</v>
      </c>
      <c r="C638" s="38">
        <v>0.37</v>
      </c>
      <c r="D638" s="38">
        <v>0.82000000000000006</v>
      </c>
      <c r="E638" s="38">
        <f t="shared" si="37"/>
        <v>0.45000000000000007</v>
      </c>
      <c r="F638" t="s">
        <v>675</v>
      </c>
      <c r="G638" t="s">
        <v>676</v>
      </c>
      <c r="H638" t="s">
        <v>617</v>
      </c>
      <c r="I638" t="s">
        <v>610</v>
      </c>
      <c r="J638" s="39">
        <f t="shared" si="38"/>
        <v>2</v>
      </c>
      <c r="K638" s="40">
        <f t="shared" si="39"/>
        <v>50</v>
      </c>
    </row>
    <row r="639" spans="1:11">
      <c r="A639" s="37">
        <v>43874</v>
      </c>
      <c r="B639" t="str">
        <f t="shared" si="36"/>
        <v>jueves</v>
      </c>
      <c r="C639" s="38">
        <v>0.25</v>
      </c>
      <c r="D639" s="38">
        <v>0.5</v>
      </c>
      <c r="E639" s="38">
        <f t="shared" si="37"/>
        <v>0.25</v>
      </c>
      <c r="F639" t="s">
        <v>691</v>
      </c>
      <c r="G639" t="s">
        <v>692</v>
      </c>
      <c r="H639" t="s">
        <v>244</v>
      </c>
      <c r="I639" t="s">
        <v>602</v>
      </c>
      <c r="J639" s="39">
        <f t="shared" si="38"/>
        <v>0</v>
      </c>
      <c r="K639" s="40">
        <f t="shared" si="39"/>
        <v>0</v>
      </c>
    </row>
    <row r="640" spans="1:11">
      <c r="A640" s="37">
        <v>43874</v>
      </c>
      <c r="B640" t="str">
        <f t="shared" si="36"/>
        <v>jueves</v>
      </c>
      <c r="C640" s="38">
        <v>0.25</v>
      </c>
      <c r="D640" s="38">
        <v>0.56000000000000005</v>
      </c>
      <c r="E640" s="38">
        <f t="shared" si="37"/>
        <v>0.31000000000000005</v>
      </c>
      <c r="F640" t="s">
        <v>731</v>
      </c>
      <c r="G640" t="s">
        <v>732</v>
      </c>
      <c r="H640" t="s">
        <v>601</v>
      </c>
      <c r="I640" t="s">
        <v>630</v>
      </c>
      <c r="J640" s="39">
        <f t="shared" si="38"/>
        <v>0</v>
      </c>
      <c r="K640" s="40">
        <f t="shared" si="39"/>
        <v>0</v>
      </c>
    </row>
    <row r="641" spans="1:11">
      <c r="A641" s="37">
        <v>43874</v>
      </c>
      <c r="B641" t="str">
        <f t="shared" si="36"/>
        <v>jueves</v>
      </c>
      <c r="C641" s="38">
        <v>0.27</v>
      </c>
      <c r="D641" s="38">
        <v>0.60000000000000009</v>
      </c>
      <c r="E641" s="38">
        <f t="shared" si="37"/>
        <v>0.33000000000000007</v>
      </c>
      <c r="F641" t="s">
        <v>613</v>
      </c>
      <c r="G641" t="s">
        <v>614</v>
      </c>
      <c r="H641" t="s">
        <v>244</v>
      </c>
      <c r="I641" t="s">
        <v>607</v>
      </c>
      <c r="J641" s="39">
        <f t="shared" si="38"/>
        <v>0</v>
      </c>
      <c r="K641" s="40">
        <f t="shared" si="39"/>
        <v>0</v>
      </c>
    </row>
    <row r="642" spans="1:11">
      <c r="A642" s="37">
        <v>43874</v>
      </c>
      <c r="B642" t="str">
        <f t="shared" si="36"/>
        <v>jueves</v>
      </c>
      <c r="C642" s="38">
        <v>0.27</v>
      </c>
      <c r="D642" s="38">
        <v>0.64</v>
      </c>
      <c r="E642" s="38">
        <f t="shared" si="37"/>
        <v>0.37</v>
      </c>
      <c r="F642" t="s">
        <v>797</v>
      </c>
      <c r="G642" t="s">
        <v>798</v>
      </c>
      <c r="H642" t="s">
        <v>250</v>
      </c>
      <c r="I642" t="s">
        <v>607</v>
      </c>
      <c r="J642" s="39">
        <f t="shared" si="38"/>
        <v>0</v>
      </c>
      <c r="K642" s="40">
        <f t="shared" si="39"/>
        <v>0</v>
      </c>
    </row>
    <row r="643" spans="1:11">
      <c r="A643" s="37">
        <v>43874</v>
      </c>
      <c r="B643" t="str">
        <f t="shared" si="36"/>
        <v>jueves</v>
      </c>
      <c r="C643" s="38">
        <v>0.28000000000000003</v>
      </c>
      <c r="D643" s="38">
        <v>0.64</v>
      </c>
      <c r="E643" s="38">
        <f t="shared" si="37"/>
        <v>0.36</v>
      </c>
      <c r="F643" t="s">
        <v>608</v>
      </c>
      <c r="G643" t="s">
        <v>609</v>
      </c>
      <c r="H643" t="s">
        <v>244</v>
      </c>
      <c r="I643" t="s">
        <v>610</v>
      </c>
      <c r="J643" s="39">
        <f t="shared" si="38"/>
        <v>0</v>
      </c>
      <c r="K643" s="40">
        <f t="shared" si="39"/>
        <v>0</v>
      </c>
    </row>
    <row r="644" spans="1:11">
      <c r="A644" s="37">
        <v>43874</v>
      </c>
      <c r="B644" t="str">
        <f t="shared" si="36"/>
        <v>jueves</v>
      </c>
      <c r="C644" s="38">
        <v>0.3</v>
      </c>
      <c r="D644" s="38">
        <v>0.72</v>
      </c>
      <c r="E644" s="38">
        <f t="shared" si="37"/>
        <v>0.42</v>
      </c>
      <c r="F644" t="s">
        <v>821</v>
      </c>
      <c r="G644" t="s">
        <v>822</v>
      </c>
      <c r="H644" t="s">
        <v>617</v>
      </c>
      <c r="I644" t="s">
        <v>607</v>
      </c>
      <c r="J644" s="39">
        <f t="shared" si="38"/>
        <v>2</v>
      </c>
      <c r="K644" s="40">
        <f t="shared" si="39"/>
        <v>50</v>
      </c>
    </row>
    <row r="645" spans="1:11">
      <c r="A645" s="37">
        <v>43874</v>
      </c>
      <c r="B645" t="str">
        <f t="shared" si="36"/>
        <v>jueves</v>
      </c>
      <c r="C645" s="38">
        <v>0.3</v>
      </c>
      <c r="D645" s="38">
        <v>0.73</v>
      </c>
      <c r="E645" s="38">
        <f t="shared" si="37"/>
        <v>0.43</v>
      </c>
      <c r="F645" t="s">
        <v>761</v>
      </c>
      <c r="G645" t="s">
        <v>762</v>
      </c>
      <c r="H645" t="s">
        <v>601</v>
      </c>
      <c r="I645" t="s">
        <v>299</v>
      </c>
      <c r="J645" s="39">
        <f t="shared" si="38"/>
        <v>2</v>
      </c>
      <c r="K645" s="40">
        <f t="shared" si="39"/>
        <v>50</v>
      </c>
    </row>
    <row r="646" spans="1:11">
      <c r="A646" s="37">
        <v>43874</v>
      </c>
      <c r="B646" t="str">
        <f t="shared" si="36"/>
        <v>jueves</v>
      </c>
      <c r="C646" s="38">
        <v>0.32</v>
      </c>
      <c r="D646" s="38">
        <v>0.66</v>
      </c>
      <c r="E646" s="38">
        <f t="shared" si="37"/>
        <v>0.34</v>
      </c>
      <c r="F646" t="s">
        <v>771</v>
      </c>
      <c r="G646" t="s">
        <v>772</v>
      </c>
      <c r="H646" t="s">
        <v>617</v>
      </c>
      <c r="I646" t="s">
        <v>607</v>
      </c>
      <c r="J646" s="39">
        <f t="shared" si="38"/>
        <v>0</v>
      </c>
      <c r="K646" s="40">
        <f t="shared" si="39"/>
        <v>0</v>
      </c>
    </row>
    <row r="647" spans="1:11">
      <c r="A647" s="37">
        <v>43874</v>
      </c>
      <c r="B647" t="str">
        <f t="shared" ref="B647:B710" si="40">TEXT(A647,"dddd")</f>
        <v>jueves</v>
      </c>
      <c r="C647" s="38">
        <v>0.35</v>
      </c>
      <c r="D647" s="38">
        <v>0.71</v>
      </c>
      <c r="E647" s="38">
        <f t="shared" ref="E647:E710" si="41">D647-C647</f>
        <v>0.36</v>
      </c>
      <c r="F647" t="s">
        <v>689</v>
      </c>
      <c r="G647" t="s">
        <v>690</v>
      </c>
      <c r="H647" t="s">
        <v>623</v>
      </c>
      <c r="I647" t="s">
        <v>658</v>
      </c>
      <c r="J647" s="39">
        <f t="shared" ref="J647:J710" si="42">IF(HOUR(E647)&gt;8,HOUR(E647)-8,0)</f>
        <v>0</v>
      </c>
      <c r="K647" s="40">
        <f t="shared" ref="K647:K710" si="43">J647*25</f>
        <v>0</v>
      </c>
    </row>
    <row r="648" spans="1:11">
      <c r="A648" s="37">
        <v>43874</v>
      </c>
      <c r="B648" t="str">
        <f t="shared" si="40"/>
        <v>jueves</v>
      </c>
      <c r="C648" s="38">
        <v>0.35</v>
      </c>
      <c r="D648" s="38">
        <v>0.63</v>
      </c>
      <c r="E648" s="38">
        <f t="shared" si="41"/>
        <v>0.28000000000000003</v>
      </c>
      <c r="F648" t="s">
        <v>775</v>
      </c>
      <c r="G648" t="s">
        <v>776</v>
      </c>
      <c r="H648" t="s">
        <v>255</v>
      </c>
      <c r="I648" t="s">
        <v>602</v>
      </c>
      <c r="J648" s="39">
        <f t="shared" si="42"/>
        <v>0</v>
      </c>
      <c r="K648" s="40">
        <f t="shared" si="43"/>
        <v>0</v>
      </c>
    </row>
    <row r="649" spans="1:11">
      <c r="A649" s="37">
        <v>43874</v>
      </c>
      <c r="B649" t="str">
        <f t="shared" si="40"/>
        <v>jueves</v>
      </c>
      <c r="C649" s="38">
        <v>0.36</v>
      </c>
      <c r="D649" s="38">
        <v>0.69</v>
      </c>
      <c r="E649" s="38">
        <f t="shared" si="41"/>
        <v>0.32999999999999996</v>
      </c>
      <c r="F649" t="s">
        <v>767</v>
      </c>
      <c r="G649" t="s">
        <v>768</v>
      </c>
      <c r="H649" t="s">
        <v>244</v>
      </c>
      <c r="I649" t="s">
        <v>630</v>
      </c>
      <c r="J649" s="39">
        <f t="shared" si="42"/>
        <v>0</v>
      </c>
      <c r="K649" s="40">
        <f t="shared" si="43"/>
        <v>0</v>
      </c>
    </row>
    <row r="650" spans="1:11">
      <c r="A650" s="37">
        <v>43874</v>
      </c>
      <c r="B650" t="str">
        <f t="shared" si="40"/>
        <v>jueves</v>
      </c>
      <c r="C650" s="38">
        <v>0.36</v>
      </c>
      <c r="D650" s="38">
        <v>0.84</v>
      </c>
      <c r="E650" s="38">
        <f t="shared" si="41"/>
        <v>0.48</v>
      </c>
      <c r="F650" t="s">
        <v>697</v>
      </c>
      <c r="G650" t="s">
        <v>698</v>
      </c>
      <c r="H650" t="s">
        <v>244</v>
      </c>
      <c r="I650" t="s">
        <v>607</v>
      </c>
      <c r="J650" s="39">
        <f t="shared" si="42"/>
        <v>3</v>
      </c>
      <c r="K650" s="40">
        <f t="shared" si="43"/>
        <v>75</v>
      </c>
    </row>
    <row r="651" spans="1:11">
      <c r="A651" s="37">
        <v>43875</v>
      </c>
      <c r="B651" t="str">
        <f t="shared" si="40"/>
        <v>viernes</v>
      </c>
      <c r="C651" s="38">
        <v>0.25</v>
      </c>
      <c r="D651" s="38">
        <v>0.66999999999999993</v>
      </c>
      <c r="E651" s="38">
        <f t="shared" si="41"/>
        <v>0.41999999999999993</v>
      </c>
      <c r="F651" t="s">
        <v>745</v>
      </c>
      <c r="G651" t="s">
        <v>746</v>
      </c>
      <c r="H651" t="s">
        <v>601</v>
      </c>
      <c r="I651" t="s">
        <v>633</v>
      </c>
      <c r="J651" s="39">
        <f t="shared" si="42"/>
        <v>2</v>
      </c>
      <c r="K651" s="40">
        <f t="shared" si="43"/>
        <v>50</v>
      </c>
    </row>
    <row r="652" spans="1:11">
      <c r="A652" s="37">
        <v>43875</v>
      </c>
      <c r="B652" t="str">
        <f t="shared" si="40"/>
        <v>viernes</v>
      </c>
      <c r="C652" s="38">
        <v>0.25</v>
      </c>
      <c r="D652" s="38">
        <v>0.72</v>
      </c>
      <c r="E652" s="38">
        <f t="shared" si="41"/>
        <v>0.47</v>
      </c>
      <c r="F652" t="s">
        <v>654</v>
      </c>
      <c r="G652" t="s">
        <v>655</v>
      </c>
      <c r="H652" t="s">
        <v>250</v>
      </c>
      <c r="I652" t="s">
        <v>602</v>
      </c>
      <c r="J652" s="39">
        <f t="shared" si="42"/>
        <v>3</v>
      </c>
      <c r="K652" s="40">
        <f t="shared" si="43"/>
        <v>75</v>
      </c>
    </row>
    <row r="653" spans="1:11">
      <c r="A653" s="37">
        <v>43875</v>
      </c>
      <c r="B653" t="str">
        <f t="shared" si="40"/>
        <v>viernes</v>
      </c>
      <c r="C653" s="38">
        <v>0.28000000000000003</v>
      </c>
      <c r="D653" s="38">
        <v>0.78</v>
      </c>
      <c r="E653" s="38">
        <f t="shared" si="41"/>
        <v>0.5</v>
      </c>
      <c r="F653" t="s">
        <v>817</v>
      </c>
      <c r="G653" t="s">
        <v>818</v>
      </c>
      <c r="H653" t="s">
        <v>250</v>
      </c>
      <c r="I653" t="s">
        <v>602</v>
      </c>
      <c r="J653" s="39">
        <f t="shared" si="42"/>
        <v>4</v>
      </c>
      <c r="K653" s="40">
        <f t="shared" si="43"/>
        <v>100</v>
      </c>
    </row>
    <row r="654" spans="1:11">
      <c r="A654" s="37">
        <v>43875</v>
      </c>
      <c r="B654" t="str">
        <f t="shared" si="40"/>
        <v>viernes</v>
      </c>
      <c r="C654" s="38">
        <v>0.28000000000000003</v>
      </c>
      <c r="D654" s="38">
        <v>0.67</v>
      </c>
      <c r="E654" s="38">
        <f t="shared" si="41"/>
        <v>0.39</v>
      </c>
      <c r="F654" t="s">
        <v>701</v>
      </c>
      <c r="G654" t="s">
        <v>702</v>
      </c>
      <c r="H654" t="s">
        <v>601</v>
      </c>
      <c r="I654" t="s">
        <v>633</v>
      </c>
      <c r="J654" s="39">
        <f t="shared" si="42"/>
        <v>1</v>
      </c>
      <c r="K654" s="40">
        <f t="shared" si="43"/>
        <v>25</v>
      </c>
    </row>
    <row r="655" spans="1:11">
      <c r="A655" s="37">
        <v>43875</v>
      </c>
      <c r="B655" t="str">
        <f t="shared" si="40"/>
        <v>viernes</v>
      </c>
      <c r="C655" s="38">
        <v>0.28000000000000003</v>
      </c>
      <c r="D655" s="38">
        <v>0.73</v>
      </c>
      <c r="E655" s="38">
        <f t="shared" si="41"/>
        <v>0.44999999999999996</v>
      </c>
      <c r="F655" t="s">
        <v>667</v>
      </c>
      <c r="G655" t="s">
        <v>668</v>
      </c>
      <c r="H655" t="s">
        <v>255</v>
      </c>
      <c r="I655" t="s">
        <v>299</v>
      </c>
      <c r="J655" s="39">
        <f t="shared" si="42"/>
        <v>2</v>
      </c>
      <c r="K655" s="40">
        <f t="shared" si="43"/>
        <v>50</v>
      </c>
    </row>
    <row r="656" spans="1:11">
      <c r="A656" s="37">
        <v>43875</v>
      </c>
      <c r="B656" t="str">
        <f t="shared" si="40"/>
        <v>viernes</v>
      </c>
      <c r="C656" s="38">
        <v>0.28000000000000003</v>
      </c>
      <c r="D656" s="38">
        <v>0.68</v>
      </c>
      <c r="E656" s="38">
        <f t="shared" si="41"/>
        <v>0.4</v>
      </c>
      <c r="F656" t="s">
        <v>725</v>
      </c>
      <c r="G656" t="s">
        <v>726</v>
      </c>
      <c r="H656" t="s">
        <v>244</v>
      </c>
      <c r="I656" t="s">
        <v>618</v>
      </c>
      <c r="J656" s="39">
        <f t="shared" si="42"/>
        <v>1</v>
      </c>
      <c r="K656" s="40">
        <f t="shared" si="43"/>
        <v>25</v>
      </c>
    </row>
    <row r="657" spans="1:11">
      <c r="A657" s="37">
        <v>43875</v>
      </c>
      <c r="B657" t="str">
        <f t="shared" si="40"/>
        <v>viernes</v>
      </c>
      <c r="C657" s="38">
        <v>0.31</v>
      </c>
      <c r="D657" s="38">
        <v>0.71</v>
      </c>
      <c r="E657" s="38">
        <f t="shared" si="41"/>
        <v>0.39999999999999997</v>
      </c>
      <c r="F657" t="s">
        <v>709</v>
      </c>
      <c r="G657" t="s">
        <v>710</v>
      </c>
      <c r="H657" t="s">
        <v>250</v>
      </c>
      <c r="I657" t="s">
        <v>633</v>
      </c>
      <c r="J657" s="39">
        <f t="shared" si="42"/>
        <v>1</v>
      </c>
      <c r="K657" s="40">
        <f t="shared" si="43"/>
        <v>25</v>
      </c>
    </row>
    <row r="658" spans="1:11">
      <c r="A658" s="37">
        <v>43875</v>
      </c>
      <c r="B658" t="str">
        <f t="shared" si="40"/>
        <v>viernes</v>
      </c>
      <c r="C658" s="38">
        <v>0.32</v>
      </c>
      <c r="D658" s="38">
        <v>0.77</v>
      </c>
      <c r="E658" s="38">
        <f t="shared" si="41"/>
        <v>0.45</v>
      </c>
      <c r="F658" t="s">
        <v>817</v>
      </c>
      <c r="G658" t="s">
        <v>818</v>
      </c>
      <c r="H658" t="s">
        <v>250</v>
      </c>
      <c r="I658" t="s">
        <v>602</v>
      </c>
      <c r="J658" s="39">
        <f t="shared" si="42"/>
        <v>2</v>
      </c>
      <c r="K658" s="40">
        <f t="shared" si="43"/>
        <v>50</v>
      </c>
    </row>
    <row r="659" spans="1:11">
      <c r="A659" s="37">
        <v>43875</v>
      </c>
      <c r="B659" t="str">
        <f t="shared" si="40"/>
        <v>viernes</v>
      </c>
      <c r="C659" s="38">
        <v>0.34</v>
      </c>
      <c r="D659" s="38">
        <v>0.67</v>
      </c>
      <c r="E659" s="38">
        <f t="shared" si="41"/>
        <v>0.33</v>
      </c>
      <c r="F659" t="s">
        <v>613</v>
      </c>
      <c r="G659" t="s">
        <v>614</v>
      </c>
      <c r="H659" t="s">
        <v>244</v>
      </c>
      <c r="I659" t="s">
        <v>607</v>
      </c>
      <c r="J659" s="39">
        <f t="shared" si="42"/>
        <v>0</v>
      </c>
      <c r="K659" s="40">
        <f t="shared" si="43"/>
        <v>0</v>
      </c>
    </row>
    <row r="660" spans="1:11">
      <c r="A660" s="37">
        <v>43875</v>
      </c>
      <c r="B660" t="str">
        <f t="shared" si="40"/>
        <v>viernes</v>
      </c>
      <c r="C660" s="38">
        <v>0.37</v>
      </c>
      <c r="D660" s="38">
        <v>0.8</v>
      </c>
      <c r="E660" s="38">
        <f t="shared" si="41"/>
        <v>0.43000000000000005</v>
      </c>
      <c r="F660" t="s">
        <v>652</v>
      </c>
      <c r="G660" t="s">
        <v>653</v>
      </c>
      <c r="H660" t="s">
        <v>244</v>
      </c>
      <c r="I660" t="s">
        <v>610</v>
      </c>
      <c r="J660" s="39">
        <f t="shared" si="42"/>
        <v>2</v>
      </c>
      <c r="K660" s="40">
        <f t="shared" si="43"/>
        <v>50</v>
      </c>
    </row>
    <row r="661" spans="1:11">
      <c r="A661" s="37">
        <v>43876</v>
      </c>
      <c r="B661" t="str">
        <f t="shared" si="40"/>
        <v>sábado</v>
      </c>
      <c r="C661" s="38">
        <v>0.25</v>
      </c>
      <c r="D661" s="38">
        <v>0.63</v>
      </c>
      <c r="E661" s="38">
        <f t="shared" si="41"/>
        <v>0.38</v>
      </c>
      <c r="F661" t="s">
        <v>815</v>
      </c>
      <c r="G661" t="s">
        <v>816</v>
      </c>
      <c r="H661" t="s">
        <v>250</v>
      </c>
      <c r="I661" t="s">
        <v>607</v>
      </c>
      <c r="J661" s="39">
        <f t="shared" si="42"/>
        <v>1</v>
      </c>
      <c r="K661" s="40">
        <f t="shared" si="43"/>
        <v>25</v>
      </c>
    </row>
    <row r="662" spans="1:11">
      <c r="A662" s="37">
        <v>43876</v>
      </c>
      <c r="B662" t="str">
        <f t="shared" si="40"/>
        <v>sábado</v>
      </c>
      <c r="C662" s="38">
        <v>0.26</v>
      </c>
      <c r="D662" s="38">
        <v>0.60000000000000009</v>
      </c>
      <c r="E662" s="38">
        <f t="shared" si="41"/>
        <v>0.34000000000000008</v>
      </c>
      <c r="F662" t="s">
        <v>739</v>
      </c>
      <c r="G662" t="s">
        <v>740</v>
      </c>
      <c r="H662" t="s">
        <v>255</v>
      </c>
      <c r="I662" t="s">
        <v>658</v>
      </c>
      <c r="J662" s="39">
        <f t="shared" si="42"/>
        <v>0</v>
      </c>
      <c r="K662" s="40">
        <f t="shared" si="43"/>
        <v>0</v>
      </c>
    </row>
    <row r="663" spans="1:11">
      <c r="A663" s="37">
        <v>43876</v>
      </c>
      <c r="B663" t="str">
        <f t="shared" si="40"/>
        <v>sábado</v>
      </c>
      <c r="C663" s="38">
        <v>0.28999999999999998</v>
      </c>
      <c r="D663" s="38">
        <v>0.72</v>
      </c>
      <c r="E663" s="38">
        <f t="shared" si="41"/>
        <v>0.43</v>
      </c>
      <c r="F663" t="s">
        <v>781</v>
      </c>
      <c r="G663" t="s">
        <v>782</v>
      </c>
      <c r="H663" t="s">
        <v>623</v>
      </c>
      <c r="I663" t="s">
        <v>602</v>
      </c>
      <c r="J663" s="39">
        <f t="shared" si="42"/>
        <v>2</v>
      </c>
      <c r="K663" s="40">
        <f t="shared" si="43"/>
        <v>50</v>
      </c>
    </row>
    <row r="664" spans="1:11">
      <c r="A664" s="37">
        <v>43876</v>
      </c>
      <c r="B664" t="str">
        <f t="shared" si="40"/>
        <v>sábado</v>
      </c>
      <c r="C664" s="38">
        <v>0.28999999999999998</v>
      </c>
      <c r="D664" s="38">
        <v>0.64999999999999991</v>
      </c>
      <c r="E664" s="38">
        <f t="shared" si="41"/>
        <v>0.35999999999999993</v>
      </c>
      <c r="F664" t="s">
        <v>825</v>
      </c>
      <c r="G664" t="s">
        <v>826</v>
      </c>
      <c r="H664" t="s">
        <v>617</v>
      </c>
      <c r="I664" t="s">
        <v>610</v>
      </c>
      <c r="J664" s="39">
        <f t="shared" si="42"/>
        <v>0</v>
      </c>
      <c r="K664" s="40">
        <f t="shared" si="43"/>
        <v>0</v>
      </c>
    </row>
    <row r="665" spans="1:11">
      <c r="A665" s="37">
        <v>43876</v>
      </c>
      <c r="B665" t="str">
        <f t="shared" si="40"/>
        <v>sábado</v>
      </c>
      <c r="C665" s="38">
        <v>0.3</v>
      </c>
      <c r="D665" s="38">
        <v>0.79</v>
      </c>
      <c r="E665" s="38">
        <f t="shared" si="41"/>
        <v>0.49000000000000005</v>
      </c>
      <c r="F665" t="s">
        <v>819</v>
      </c>
      <c r="G665" t="s">
        <v>820</v>
      </c>
      <c r="H665" t="s">
        <v>617</v>
      </c>
      <c r="I665" t="s">
        <v>610</v>
      </c>
      <c r="J665" s="39">
        <f t="shared" si="42"/>
        <v>3</v>
      </c>
      <c r="K665" s="40">
        <f t="shared" si="43"/>
        <v>75</v>
      </c>
    </row>
    <row r="666" spans="1:11">
      <c r="A666" s="37">
        <v>43876</v>
      </c>
      <c r="B666" t="str">
        <f t="shared" si="40"/>
        <v>sábado</v>
      </c>
      <c r="C666" s="38">
        <v>0.31</v>
      </c>
      <c r="D666" s="38">
        <v>0.69</v>
      </c>
      <c r="E666" s="38">
        <f t="shared" si="41"/>
        <v>0.37999999999999995</v>
      </c>
      <c r="F666" t="s">
        <v>747</v>
      </c>
      <c r="G666" t="s">
        <v>748</v>
      </c>
      <c r="H666" t="s">
        <v>250</v>
      </c>
      <c r="I666" t="s">
        <v>618</v>
      </c>
      <c r="J666" s="39">
        <f t="shared" si="42"/>
        <v>1</v>
      </c>
      <c r="K666" s="40">
        <f t="shared" si="43"/>
        <v>25</v>
      </c>
    </row>
    <row r="667" spans="1:11">
      <c r="A667" s="37">
        <v>43876</v>
      </c>
      <c r="B667" t="str">
        <f t="shared" si="40"/>
        <v>sábado</v>
      </c>
      <c r="C667" s="38">
        <v>0.34</v>
      </c>
      <c r="D667" s="38">
        <v>0.82000000000000006</v>
      </c>
      <c r="E667" s="38">
        <f t="shared" si="41"/>
        <v>0.48000000000000004</v>
      </c>
      <c r="F667" t="s">
        <v>781</v>
      </c>
      <c r="G667" t="s">
        <v>782</v>
      </c>
      <c r="H667" t="s">
        <v>623</v>
      </c>
      <c r="I667" t="s">
        <v>602</v>
      </c>
      <c r="J667" s="39">
        <f t="shared" si="42"/>
        <v>3</v>
      </c>
      <c r="K667" s="40">
        <f t="shared" si="43"/>
        <v>75</v>
      </c>
    </row>
    <row r="668" spans="1:11">
      <c r="A668" s="37">
        <v>43876</v>
      </c>
      <c r="B668" t="str">
        <f t="shared" si="40"/>
        <v>sábado</v>
      </c>
      <c r="C668" s="38">
        <v>0.35</v>
      </c>
      <c r="D668" s="38">
        <v>0.7</v>
      </c>
      <c r="E668" s="38">
        <f t="shared" si="41"/>
        <v>0.35</v>
      </c>
      <c r="F668" t="s">
        <v>683</v>
      </c>
      <c r="G668" t="s">
        <v>684</v>
      </c>
      <c r="H668" t="s">
        <v>255</v>
      </c>
      <c r="I668" t="s">
        <v>658</v>
      </c>
      <c r="J668" s="39">
        <f t="shared" si="42"/>
        <v>0</v>
      </c>
      <c r="K668" s="40">
        <f t="shared" si="43"/>
        <v>0</v>
      </c>
    </row>
    <row r="669" spans="1:11">
      <c r="A669" s="37">
        <v>43876</v>
      </c>
      <c r="B669" t="str">
        <f t="shared" si="40"/>
        <v>sábado</v>
      </c>
      <c r="C669" s="38">
        <v>0.35</v>
      </c>
      <c r="D669" s="38">
        <v>0.66999999999999993</v>
      </c>
      <c r="E669" s="38">
        <f t="shared" si="41"/>
        <v>0.31999999999999995</v>
      </c>
      <c r="F669" t="s">
        <v>636</v>
      </c>
      <c r="G669" t="s">
        <v>637</v>
      </c>
      <c r="H669" t="s">
        <v>617</v>
      </c>
      <c r="I669" t="s">
        <v>607</v>
      </c>
      <c r="J669" s="39">
        <f t="shared" si="42"/>
        <v>0</v>
      </c>
      <c r="K669" s="40">
        <f t="shared" si="43"/>
        <v>0</v>
      </c>
    </row>
    <row r="670" spans="1:11">
      <c r="A670" s="37">
        <v>43876</v>
      </c>
      <c r="B670" t="str">
        <f t="shared" si="40"/>
        <v>sábado</v>
      </c>
      <c r="C670" s="38">
        <v>0.36</v>
      </c>
      <c r="D670" s="38">
        <v>0.76</v>
      </c>
      <c r="E670" s="38">
        <f t="shared" si="41"/>
        <v>0.4</v>
      </c>
      <c r="F670" t="s">
        <v>605</v>
      </c>
      <c r="G670" t="s">
        <v>606</v>
      </c>
      <c r="H670" t="s">
        <v>601</v>
      </c>
      <c r="I670" t="s">
        <v>607</v>
      </c>
      <c r="J670" s="39">
        <f t="shared" si="42"/>
        <v>1</v>
      </c>
      <c r="K670" s="40">
        <f t="shared" si="43"/>
        <v>25</v>
      </c>
    </row>
    <row r="671" spans="1:11">
      <c r="A671" s="37">
        <v>43876</v>
      </c>
      <c r="B671" t="str">
        <f t="shared" si="40"/>
        <v>sábado</v>
      </c>
      <c r="C671" s="38">
        <v>0.36</v>
      </c>
      <c r="D671" s="38">
        <v>0.86</v>
      </c>
      <c r="E671" s="38">
        <f t="shared" si="41"/>
        <v>0.5</v>
      </c>
      <c r="F671" t="s">
        <v>727</v>
      </c>
      <c r="G671" t="s">
        <v>728</v>
      </c>
      <c r="H671" t="s">
        <v>250</v>
      </c>
      <c r="I671" t="s">
        <v>602</v>
      </c>
      <c r="J671" s="39">
        <f t="shared" si="42"/>
        <v>4</v>
      </c>
      <c r="K671" s="40">
        <f t="shared" si="43"/>
        <v>100</v>
      </c>
    </row>
    <row r="672" spans="1:11">
      <c r="A672" s="37">
        <v>43877</v>
      </c>
      <c r="B672" t="str">
        <f t="shared" si="40"/>
        <v>domingo</v>
      </c>
      <c r="C672" s="38">
        <v>0.27</v>
      </c>
      <c r="D672" s="38">
        <v>0.67999999999999994</v>
      </c>
      <c r="E672" s="38">
        <f t="shared" si="41"/>
        <v>0.40999999999999992</v>
      </c>
      <c r="F672" t="s">
        <v>695</v>
      </c>
      <c r="G672" t="s">
        <v>696</v>
      </c>
      <c r="H672" t="s">
        <v>244</v>
      </c>
      <c r="I672" t="s">
        <v>610</v>
      </c>
      <c r="J672" s="39">
        <f t="shared" si="42"/>
        <v>1</v>
      </c>
      <c r="K672" s="40">
        <f t="shared" si="43"/>
        <v>25</v>
      </c>
    </row>
    <row r="673" spans="1:11">
      <c r="A673" s="37">
        <v>43877</v>
      </c>
      <c r="B673" t="str">
        <f t="shared" si="40"/>
        <v>domingo</v>
      </c>
      <c r="C673" s="38">
        <v>0.28000000000000003</v>
      </c>
      <c r="D673" s="38">
        <v>0.60000000000000009</v>
      </c>
      <c r="E673" s="38">
        <f t="shared" si="41"/>
        <v>0.32000000000000006</v>
      </c>
      <c r="F673" t="s">
        <v>759</v>
      </c>
      <c r="G673" t="s">
        <v>760</v>
      </c>
      <c r="H673" t="s">
        <v>255</v>
      </c>
      <c r="I673" t="s">
        <v>607</v>
      </c>
      <c r="J673" s="39">
        <f t="shared" si="42"/>
        <v>0</v>
      </c>
      <c r="K673" s="40">
        <f t="shared" si="43"/>
        <v>0</v>
      </c>
    </row>
    <row r="674" spans="1:11">
      <c r="A674" s="37">
        <v>43877</v>
      </c>
      <c r="B674" t="str">
        <f t="shared" si="40"/>
        <v>domingo</v>
      </c>
      <c r="C674" s="38">
        <v>0.28999999999999998</v>
      </c>
      <c r="D674" s="38">
        <v>0.66999999999999993</v>
      </c>
      <c r="E674" s="38">
        <f t="shared" si="41"/>
        <v>0.37999999999999995</v>
      </c>
      <c r="F674" t="s">
        <v>777</v>
      </c>
      <c r="G674" t="s">
        <v>778</v>
      </c>
      <c r="H674" t="s">
        <v>617</v>
      </c>
      <c r="I674" t="s">
        <v>610</v>
      </c>
      <c r="J674" s="39">
        <f t="shared" si="42"/>
        <v>1</v>
      </c>
      <c r="K674" s="40">
        <f t="shared" si="43"/>
        <v>25</v>
      </c>
    </row>
    <row r="675" spans="1:11">
      <c r="A675" s="37">
        <v>43877</v>
      </c>
      <c r="B675" t="str">
        <f t="shared" si="40"/>
        <v>domingo</v>
      </c>
      <c r="C675" s="38">
        <v>0.3</v>
      </c>
      <c r="D675" s="38">
        <v>0.74</v>
      </c>
      <c r="E675" s="38">
        <f t="shared" si="41"/>
        <v>0.44</v>
      </c>
      <c r="F675" t="s">
        <v>753</v>
      </c>
      <c r="G675" t="s">
        <v>754</v>
      </c>
      <c r="H675" t="s">
        <v>601</v>
      </c>
      <c r="I675" t="s">
        <v>633</v>
      </c>
      <c r="J675" s="39">
        <f t="shared" si="42"/>
        <v>2</v>
      </c>
      <c r="K675" s="40">
        <f t="shared" si="43"/>
        <v>50</v>
      </c>
    </row>
    <row r="676" spans="1:11">
      <c r="A676" s="37">
        <v>43877</v>
      </c>
      <c r="B676" t="str">
        <f t="shared" si="40"/>
        <v>domingo</v>
      </c>
      <c r="C676" s="38">
        <v>0.31</v>
      </c>
      <c r="D676" s="38">
        <v>0.8</v>
      </c>
      <c r="E676" s="38">
        <f t="shared" si="41"/>
        <v>0.49000000000000005</v>
      </c>
      <c r="F676" t="s">
        <v>705</v>
      </c>
      <c r="G676" t="s">
        <v>706</v>
      </c>
      <c r="H676" t="s">
        <v>623</v>
      </c>
      <c r="I676" t="s">
        <v>630</v>
      </c>
      <c r="J676" s="39">
        <f t="shared" si="42"/>
        <v>3</v>
      </c>
      <c r="K676" s="40">
        <f t="shared" si="43"/>
        <v>75</v>
      </c>
    </row>
    <row r="677" spans="1:11">
      <c r="A677" s="37">
        <v>43877</v>
      </c>
      <c r="B677" t="str">
        <f t="shared" si="40"/>
        <v>domingo</v>
      </c>
      <c r="C677" s="38">
        <v>0.31</v>
      </c>
      <c r="D677" s="38">
        <v>0.74</v>
      </c>
      <c r="E677" s="38">
        <f t="shared" si="41"/>
        <v>0.43</v>
      </c>
      <c r="F677" t="s">
        <v>673</v>
      </c>
      <c r="G677" t="s">
        <v>674</v>
      </c>
      <c r="H677" t="s">
        <v>250</v>
      </c>
      <c r="I677" t="s">
        <v>633</v>
      </c>
      <c r="J677" s="39">
        <f t="shared" si="42"/>
        <v>2</v>
      </c>
      <c r="K677" s="40">
        <f t="shared" si="43"/>
        <v>50</v>
      </c>
    </row>
    <row r="678" spans="1:11">
      <c r="A678" s="37">
        <v>43877</v>
      </c>
      <c r="B678" t="str">
        <f t="shared" si="40"/>
        <v>domingo</v>
      </c>
      <c r="C678" s="38">
        <v>0.33</v>
      </c>
      <c r="D678" s="38">
        <v>0.67999999999999994</v>
      </c>
      <c r="E678" s="38">
        <f t="shared" si="41"/>
        <v>0.34999999999999992</v>
      </c>
      <c r="F678" t="s">
        <v>821</v>
      </c>
      <c r="G678" t="s">
        <v>822</v>
      </c>
      <c r="H678" t="s">
        <v>617</v>
      </c>
      <c r="I678" t="s">
        <v>607</v>
      </c>
      <c r="J678" s="39">
        <f t="shared" si="42"/>
        <v>0</v>
      </c>
      <c r="K678" s="40">
        <f t="shared" si="43"/>
        <v>0</v>
      </c>
    </row>
    <row r="679" spans="1:11">
      <c r="A679" s="37">
        <v>43877</v>
      </c>
      <c r="B679" t="str">
        <f t="shared" si="40"/>
        <v>domingo</v>
      </c>
      <c r="C679" s="38">
        <v>0.34</v>
      </c>
      <c r="D679" s="38">
        <v>0.63</v>
      </c>
      <c r="E679" s="38">
        <f t="shared" si="41"/>
        <v>0.28999999999999998</v>
      </c>
      <c r="F679" t="s">
        <v>809</v>
      </c>
      <c r="G679" t="s">
        <v>810</v>
      </c>
      <c r="H679" t="s">
        <v>623</v>
      </c>
      <c r="I679" t="s">
        <v>630</v>
      </c>
      <c r="J679" s="39">
        <f t="shared" si="42"/>
        <v>0</v>
      </c>
      <c r="K679" s="40">
        <f t="shared" si="43"/>
        <v>0</v>
      </c>
    </row>
    <row r="680" spans="1:11">
      <c r="A680" s="37">
        <v>43877</v>
      </c>
      <c r="B680" t="str">
        <f t="shared" si="40"/>
        <v>domingo</v>
      </c>
      <c r="C680" s="38">
        <v>0.36</v>
      </c>
      <c r="D680" s="38">
        <v>0.71</v>
      </c>
      <c r="E680" s="38">
        <f t="shared" si="41"/>
        <v>0.35</v>
      </c>
      <c r="F680" t="s">
        <v>793</v>
      </c>
      <c r="G680" t="s">
        <v>794</v>
      </c>
      <c r="H680" t="s">
        <v>601</v>
      </c>
      <c r="I680" t="s">
        <v>658</v>
      </c>
      <c r="J680" s="39">
        <f t="shared" si="42"/>
        <v>0</v>
      </c>
      <c r="K680" s="40">
        <f t="shared" si="43"/>
        <v>0</v>
      </c>
    </row>
    <row r="681" spans="1:11">
      <c r="A681" s="37">
        <v>43877</v>
      </c>
      <c r="B681" t="str">
        <f t="shared" si="40"/>
        <v>domingo</v>
      </c>
      <c r="C681" s="38">
        <v>0.36</v>
      </c>
      <c r="D681" s="38">
        <v>0.64</v>
      </c>
      <c r="E681" s="38">
        <f t="shared" si="41"/>
        <v>0.28000000000000003</v>
      </c>
      <c r="F681" t="s">
        <v>717</v>
      </c>
      <c r="G681" t="s">
        <v>718</v>
      </c>
      <c r="H681" t="s">
        <v>617</v>
      </c>
      <c r="I681" t="s">
        <v>607</v>
      </c>
      <c r="J681" s="39">
        <f t="shared" si="42"/>
        <v>0</v>
      </c>
      <c r="K681" s="40">
        <f t="shared" si="43"/>
        <v>0</v>
      </c>
    </row>
    <row r="682" spans="1:11">
      <c r="A682" s="37">
        <v>43877</v>
      </c>
      <c r="B682" t="str">
        <f t="shared" si="40"/>
        <v>domingo</v>
      </c>
      <c r="C682" s="38">
        <v>0.37</v>
      </c>
      <c r="D682" s="38">
        <v>0.66999999999999993</v>
      </c>
      <c r="E682" s="38">
        <f t="shared" si="41"/>
        <v>0.29999999999999993</v>
      </c>
      <c r="F682" t="s">
        <v>605</v>
      </c>
      <c r="G682" t="s">
        <v>606</v>
      </c>
      <c r="H682" t="s">
        <v>601</v>
      </c>
      <c r="I682" t="s">
        <v>607</v>
      </c>
      <c r="J682" s="39">
        <f t="shared" si="42"/>
        <v>0</v>
      </c>
      <c r="K682" s="40">
        <f t="shared" si="43"/>
        <v>0</v>
      </c>
    </row>
    <row r="683" spans="1:11">
      <c r="A683" s="37">
        <v>43878</v>
      </c>
      <c r="B683" t="str">
        <f t="shared" si="40"/>
        <v>lunes</v>
      </c>
      <c r="C683" s="38">
        <v>0.26</v>
      </c>
      <c r="D683" s="38">
        <v>0.52</v>
      </c>
      <c r="E683" s="38">
        <f t="shared" si="41"/>
        <v>0.26</v>
      </c>
      <c r="F683" t="s">
        <v>825</v>
      </c>
      <c r="G683" t="s">
        <v>826</v>
      </c>
      <c r="H683" t="s">
        <v>617</v>
      </c>
      <c r="I683" t="s">
        <v>610</v>
      </c>
      <c r="J683" s="39">
        <f t="shared" si="42"/>
        <v>0</v>
      </c>
      <c r="K683" s="40">
        <f t="shared" si="43"/>
        <v>0</v>
      </c>
    </row>
    <row r="684" spans="1:11">
      <c r="A684" s="37">
        <v>43878</v>
      </c>
      <c r="B684" t="str">
        <f t="shared" si="40"/>
        <v>lunes</v>
      </c>
      <c r="C684" s="38">
        <v>0.27</v>
      </c>
      <c r="D684" s="38">
        <v>0.57000000000000006</v>
      </c>
      <c r="E684" s="38">
        <f t="shared" si="41"/>
        <v>0.30000000000000004</v>
      </c>
      <c r="F684" t="s">
        <v>707</v>
      </c>
      <c r="G684" t="s">
        <v>708</v>
      </c>
      <c r="H684" t="s">
        <v>250</v>
      </c>
      <c r="I684" t="s">
        <v>630</v>
      </c>
      <c r="J684" s="39">
        <f t="shared" si="42"/>
        <v>0</v>
      </c>
      <c r="K684" s="40">
        <f t="shared" si="43"/>
        <v>0</v>
      </c>
    </row>
    <row r="685" spans="1:11">
      <c r="A685" s="37">
        <v>43878</v>
      </c>
      <c r="B685" t="str">
        <f t="shared" si="40"/>
        <v>lunes</v>
      </c>
      <c r="C685" s="38">
        <v>0.28000000000000003</v>
      </c>
      <c r="D685" s="38">
        <v>0.60000000000000009</v>
      </c>
      <c r="E685" s="38">
        <f t="shared" si="41"/>
        <v>0.32000000000000006</v>
      </c>
      <c r="F685" t="s">
        <v>755</v>
      </c>
      <c r="G685" t="s">
        <v>756</v>
      </c>
      <c r="H685" t="s">
        <v>244</v>
      </c>
      <c r="I685" t="s">
        <v>658</v>
      </c>
      <c r="J685" s="39">
        <f t="shared" si="42"/>
        <v>0</v>
      </c>
      <c r="K685" s="40">
        <f t="shared" si="43"/>
        <v>0</v>
      </c>
    </row>
    <row r="686" spans="1:11">
      <c r="A686" s="37">
        <v>43878</v>
      </c>
      <c r="B686" t="str">
        <f t="shared" si="40"/>
        <v>lunes</v>
      </c>
      <c r="C686" s="38">
        <v>0.28000000000000003</v>
      </c>
      <c r="D686" s="38">
        <v>0.77</v>
      </c>
      <c r="E686" s="38">
        <f t="shared" si="41"/>
        <v>0.49</v>
      </c>
      <c r="F686" t="s">
        <v>599</v>
      </c>
      <c r="G686" t="s">
        <v>600</v>
      </c>
      <c r="H686" t="s">
        <v>601</v>
      </c>
      <c r="I686" t="s">
        <v>602</v>
      </c>
      <c r="J686" s="39">
        <f t="shared" si="42"/>
        <v>3</v>
      </c>
      <c r="K686" s="40">
        <f t="shared" si="43"/>
        <v>75</v>
      </c>
    </row>
    <row r="687" spans="1:11">
      <c r="A687" s="37">
        <v>43878</v>
      </c>
      <c r="B687" t="str">
        <f t="shared" si="40"/>
        <v>lunes</v>
      </c>
      <c r="C687" s="38">
        <v>0.28999999999999998</v>
      </c>
      <c r="D687" s="38">
        <v>0.63</v>
      </c>
      <c r="E687" s="38">
        <f t="shared" si="41"/>
        <v>0.34</v>
      </c>
      <c r="F687" t="s">
        <v>646</v>
      </c>
      <c r="G687" t="s">
        <v>647</v>
      </c>
      <c r="H687" t="s">
        <v>617</v>
      </c>
      <c r="I687" t="s">
        <v>630</v>
      </c>
      <c r="J687" s="39">
        <f t="shared" si="42"/>
        <v>0</v>
      </c>
      <c r="K687" s="40">
        <f t="shared" si="43"/>
        <v>0</v>
      </c>
    </row>
    <row r="688" spans="1:11">
      <c r="A688" s="37">
        <v>43878</v>
      </c>
      <c r="B688" t="str">
        <f t="shared" si="40"/>
        <v>lunes</v>
      </c>
      <c r="C688" s="38">
        <v>0.3</v>
      </c>
      <c r="D688" s="38">
        <v>0.67999999999999994</v>
      </c>
      <c r="E688" s="38">
        <f t="shared" si="41"/>
        <v>0.37999999999999995</v>
      </c>
      <c r="F688" t="s">
        <v>683</v>
      </c>
      <c r="G688" t="s">
        <v>684</v>
      </c>
      <c r="H688" t="s">
        <v>255</v>
      </c>
      <c r="I688" t="s">
        <v>658</v>
      </c>
      <c r="J688" s="39">
        <f t="shared" si="42"/>
        <v>1</v>
      </c>
      <c r="K688" s="40">
        <f t="shared" si="43"/>
        <v>25</v>
      </c>
    </row>
    <row r="689" spans="1:11">
      <c r="A689" s="37">
        <v>43878</v>
      </c>
      <c r="B689" t="str">
        <f t="shared" si="40"/>
        <v>lunes</v>
      </c>
      <c r="C689" s="38">
        <v>0.31</v>
      </c>
      <c r="D689" s="38">
        <v>0.69</v>
      </c>
      <c r="E689" s="38">
        <f t="shared" si="41"/>
        <v>0.37999999999999995</v>
      </c>
      <c r="F689" t="s">
        <v>817</v>
      </c>
      <c r="G689" t="s">
        <v>818</v>
      </c>
      <c r="H689" t="s">
        <v>250</v>
      </c>
      <c r="I689" t="s">
        <v>602</v>
      </c>
      <c r="J689" s="39">
        <f t="shared" si="42"/>
        <v>1</v>
      </c>
      <c r="K689" s="40">
        <f t="shared" si="43"/>
        <v>25</v>
      </c>
    </row>
    <row r="690" spans="1:11">
      <c r="A690" s="37">
        <v>43878</v>
      </c>
      <c r="B690" t="str">
        <f t="shared" si="40"/>
        <v>lunes</v>
      </c>
      <c r="C690" s="38">
        <v>0.31</v>
      </c>
      <c r="D690" s="38">
        <v>0.76</v>
      </c>
      <c r="E690" s="38">
        <f t="shared" si="41"/>
        <v>0.45</v>
      </c>
      <c r="F690" t="s">
        <v>809</v>
      </c>
      <c r="G690" t="s">
        <v>810</v>
      </c>
      <c r="H690" t="s">
        <v>623</v>
      </c>
      <c r="I690" t="s">
        <v>630</v>
      </c>
      <c r="J690" s="39">
        <f t="shared" si="42"/>
        <v>2</v>
      </c>
      <c r="K690" s="40">
        <f t="shared" si="43"/>
        <v>50</v>
      </c>
    </row>
    <row r="691" spans="1:11">
      <c r="A691" s="37">
        <v>43878</v>
      </c>
      <c r="B691" t="str">
        <f t="shared" si="40"/>
        <v>lunes</v>
      </c>
      <c r="C691" s="38">
        <v>0.33</v>
      </c>
      <c r="D691" s="38">
        <v>0.75</v>
      </c>
      <c r="E691" s="38">
        <f t="shared" si="41"/>
        <v>0.42</v>
      </c>
      <c r="F691" t="s">
        <v>665</v>
      </c>
      <c r="G691" t="s">
        <v>666</v>
      </c>
      <c r="H691" t="s">
        <v>255</v>
      </c>
      <c r="I691" t="s">
        <v>610</v>
      </c>
      <c r="J691" s="39">
        <f t="shared" si="42"/>
        <v>2</v>
      </c>
      <c r="K691" s="40">
        <f t="shared" si="43"/>
        <v>50</v>
      </c>
    </row>
    <row r="692" spans="1:11">
      <c r="A692" s="37">
        <v>43878</v>
      </c>
      <c r="B692" t="str">
        <f t="shared" si="40"/>
        <v>lunes</v>
      </c>
      <c r="C692" s="38">
        <v>0.33</v>
      </c>
      <c r="D692" s="38">
        <v>0.60000000000000009</v>
      </c>
      <c r="E692" s="38">
        <f t="shared" si="41"/>
        <v>0.27000000000000007</v>
      </c>
      <c r="F692" t="s">
        <v>755</v>
      </c>
      <c r="G692" t="s">
        <v>756</v>
      </c>
      <c r="H692" t="s">
        <v>244</v>
      </c>
      <c r="I692" t="s">
        <v>658</v>
      </c>
      <c r="J692" s="39">
        <f t="shared" si="42"/>
        <v>0</v>
      </c>
      <c r="K692" s="40">
        <f t="shared" si="43"/>
        <v>0</v>
      </c>
    </row>
    <row r="693" spans="1:11">
      <c r="A693" s="37">
        <v>43878</v>
      </c>
      <c r="B693" t="str">
        <f t="shared" si="40"/>
        <v>lunes</v>
      </c>
      <c r="C693" s="38">
        <v>0.34</v>
      </c>
      <c r="D693" s="38">
        <v>0.69</v>
      </c>
      <c r="E693" s="38">
        <f t="shared" si="41"/>
        <v>0.34999999999999992</v>
      </c>
      <c r="F693" t="s">
        <v>654</v>
      </c>
      <c r="G693" t="s">
        <v>655</v>
      </c>
      <c r="H693" t="s">
        <v>250</v>
      </c>
      <c r="I693" t="s">
        <v>602</v>
      </c>
      <c r="J693" s="39">
        <f t="shared" si="42"/>
        <v>0</v>
      </c>
      <c r="K693" s="40">
        <f t="shared" si="43"/>
        <v>0</v>
      </c>
    </row>
    <row r="694" spans="1:11">
      <c r="A694" s="37">
        <v>43878</v>
      </c>
      <c r="B694" t="str">
        <f t="shared" si="40"/>
        <v>lunes</v>
      </c>
      <c r="C694" s="38">
        <v>0.36</v>
      </c>
      <c r="D694" s="38">
        <v>0.69</v>
      </c>
      <c r="E694" s="38">
        <f t="shared" si="41"/>
        <v>0.32999999999999996</v>
      </c>
      <c r="F694" t="s">
        <v>783</v>
      </c>
      <c r="G694" t="s">
        <v>784</v>
      </c>
      <c r="H694" t="s">
        <v>623</v>
      </c>
      <c r="I694" t="s">
        <v>618</v>
      </c>
      <c r="J694" s="39">
        <f t="shared" si="42"/>
        <v>0</v>
      </c>
      <c r="K694" s="40">
        <f t="shared" si="43"/>
        <v>0</v>
      </c>
    </row>
    <row r="695" spans="1:11">
      <c r="A695" s="37">
        <v>43879</v>
      </c>
      <c r="B695" t="str">
        <f t="shared" si="40"/>
        <v>martes</v>
      </c>
      <c r="C695" s="38">
        <v>0.25</v>
      </c>
      <c r="D695" s="38">
        <v>0.56000000000000005</v>
      </c>
      <c r="E695" s="38">
        <f t="shared" si="41"/>
        <v>0.31000000000000005</v>
      </c>
      <c r="F695" t="s">
        <v>729</v>
      </c>
      <c r="G695" t="s">
        <v>730</v>
      </c>
      <c r="H695" t="s">
        <v>623</v>
      </c>
      <c r="I695" t="s">
        <v>299</v>
      </c>
      <c r="J695" s="39">
        <f t="shared" si="42"/>
        <v>0</v>
      </c>
      <c r="K695" s="40">
        <f t="shared" si="43"/>
        <v>0</v>
      </c>
    </row>
    <row r="696" spans="1:11">
      <c r="A696" s="37">
        <v>43879</v>
      </c>
      <c r="B696" t="str">
        <f t="shared" si="40"/>
        <v>martes</v>
      </c>
      <c r="C696" s="38">
        <v>0.26</v>
      </c>
      <c r="D696" s="38">
        <v>0.56000000000000005</v>
      </c>
      <c r="E696" s="38">
        <f t="shared" si="41"/>
        <v>0.30000000000000004</v>
      </c>
      <c r="F696" t="s">
        <v>761</v>
      </c>
      <c r="G696" t="s">
        <v>762</v>
      </c>
      <c r="H696" t="s">
        <v>601</v>
      </c>
      <c r="I696" t="s">
        <v>299</v>
      </c>
      <c r="J696" s="39">
        <f t="shared" si="42"/>
        <v>0</v>
      </c>
      <c r="K696" s="40">
        <f t="shared" si="43"/>
        <v>0</v>
      </c>
    </row>
    <row r="697" spans="1:11">
      <c r="A697" s="37">
        <v>43879</v>
      </c>
      <c r="B697" t="str">
        <f t="shared" si="40"/>
        <v>martes</v>
      </c>
      <c r="C697" s="38">
        <v>0.27</v>
      </c>
      <c r="D697" s="38">
        <v>0.55000000000000004</v>
      </c>
      <c r="E697" s="38">
        <f t="shared" si="41"/>
        <v>0.28000000000000003</v>
      </c>
      <c r="F697" t="s">
        <v>681</v>
      </c>
      <c r="G697" t="s">
        <v>682</v>
      </c>
      <c r="H697" t="s">
        <v>623</v>
      </c>
      <c r="I697" t="s">
        <v>602</v>
      </c>
      <c r="J697" s="39">
        <f t="shared" si="42"/>
        <v>0</v>
      </c>
      <c r="K697" s="40">
        <f t="shared" si="43"/>
        <v>0</v>
      </c>
    </row>
    <row r="698" spans="1:11">
      <c r="A698" s="37">
        <v>43879</v>
      </c>
      <c r="B698" t="str">
        <f t="shared" si="40"/>
        <v>martes</v>
      </c>
      <c r="C698" s="38">
        <v>0.27</v>
      </c>
      <c r="D698" s="38">
        <v>0.73</v>
      </c>
      <c r="E698" s="38">
        <f t="shared" si="41"/>
        <v>0.45999999999999996</v>
      </c>
      <c r="F698" t="s">
        <v>799</v>
      </c>
      <c r="G698" t="s">
        <v>800</v>
      </c>
      <c r="H698" t="s">
        <v>244</v>
      </c>
      <c r="I698" t="s">
        <v>607</v>
      </c>
      <c r="J698" s="39">
        <f t="shared" si="42"/>
        <v>3</v>
      </c>
      <c r="K698" s="40">
        <f t="shared" si="43"/>
        <v>75</v>
      </c>
    </row>
    <row r="699" spans="1:11">
      <c r="A699" s="37">
        <v>43879</v>
      </c>
      <c r="B699" t="str">
        <f t="shared" si="40"/>
        <v>martes</v>
      </c>
      <c r="C699" s="38">
        <v>0.28000000000000003</v>
      </c>
      <c r="D699" s="38">
        <v>0.6100000000000001</v>
      </c>
      <c r="E699" s="38">
        <f t="shared" si="41"/>
        <v>0.33000000000000007</v>
      </c>
      <c r="F699" t="s">
        <v>677</v>
      </c>
      <c r="G699" t="s">
        <v>678</v>
      </c>
      <c r="H699" t="s">
        <v>244</v>
      </c>
      <c r="I699" t="s">
        <v>602</v>
      </c>
      <c r="J699" s="39">
        <f t="shared" si="42"/>
        <v>0</v>
      </c>
      <c r="K699" s="40">
        <f t="shared" si="43"/>
        <v>0</v>
      </c>
    </row>
    <row r="700" spans="1:11">
      <c r="A700" s="37">
        <v>43879</v>
      </c>
      <c r="B700" t="str">
        <f t="shared" si="40"/>
        <v>martes</v>
      </c>
      <c r="C700" s="38">
        <v>0.28000000000000003</v>
      </c>
      <c r="D700" s="38">
        <v>0.57000000000000006</v>
      </c>
      <c r="E700" s="38">
        <f t="shared" si="41"/>
        <v>0.29000000000000004</v>
      </c>
      <c r="F700" t="s">
        <v>749</v>
      </c>
      <c r="G700" t="s">
        <v>750</v>
      </c>
      <c r="H700" t="s">
        <v>255</v>
      </c>
      <c r="I700" t="s">
        <v>610</v>
      </c>
      <c r="J700" s="39">
        <f t="shared" si="42"/>
        <v>0</v>
      </c>
      <c r="K700" s="40">
        <f t="shared" si="43"/>
        <v>0</v>
      </c>
    </row>
    <row r="701" spans="1:11">
      <c r="A701" s="37">
        <v>43879</v>
      </c>
      <c r="B701" t="str">
        <f t="shared" si="40"/>
        <v>martes</v>
      </c>
      <c r="C701" s="38">
        <v>0.31</v>
      </c>
      <c r="D701" s="38">
        <v>0.78</v>
      </c>
      <c r="E701" s="38">
        <f t="shared" si="41"/>
        <v>0.47000000000000003</v>
      </c>
      <c r="F701" t="s">
        <v>767</v>
      </c>
      <c r="G701" t="s">
        <v>768</v>
      </c>
      <c r="H701" t="s">
        <v>244</v>
      </c>
      <c r="I701" t="s">
        <v>630</v>
      </c>
      <c r="J701" s="39">
        <f t="shared" si="42"/>
        <v>3</v>
      </c>
      <c r="K701" s="40">
        <f t="shared" si="43"/>
        <v>75</v>
      </c>
    </row>
    <row r="702" spans="1:11">
      <c r="A702" s="37">
        <v>43879</v>
      </c>
      <c r="B702" t="str">
        <f t="shared" si="40"/>
        <v>martes</v>
      </c>
      <c r="C702" s="38">
        <v>0.32</v>
      </c>
      <c r="D702" s="38">
        <v>0.62</v>
      </c>
      <c r="E702" s="38">
        <f t="shared" si="41"/>
        <v>0.3</v>
      </c>
      <c r="F702" t="s">
        <v>735</v>
      </c>
      <c r="G702" t="s">
        <v>736</v>
      </c>
      <c r="H702" t="s">
        <v>601</v>
      </c>
      <c r="I702" t="s">
        <v>299</v>
      </c>
      <c r="J702" s="39">
        <f t="shared" si="42"/>
        <v>0</v>
      </c>
      <c r="K702" s="40">
        <f t="shared" si="43"/>
        <v>0</v>
      </c>
    </row>
    <row r="703" spans="1:11">
      <c r="A703" s="37">
        <v>43879</v>
      </c>
      <c r="B703" t="str">
        <f t="shared" si="40"/>
        <v>martes</v>
      </c>
      <c r="C703" s="38">
        <v>0.32</v>
      </c>
      <c r="D703" s="38">
        <v>0.82000000000000006</v>
      </c>
      <c r="E703" s="38">
        <f t="shared" si="41"/>
        <v>0.5</v>
      </c>
      <c r="F703" t="s">
        <v>717</v>
      </c>
      <c r="G703" t="s">
        <v>718</v>
      </c>
      <c r="H703" t="s">
        <v>617</v>
      </c>
      <c r="I703" t="s">
        <v>607</v>
      </c>
      <c r="J703" s="39">
        <f t="shared" si="42"/>
        <v>4</v>
      </c>
      <c r="K703" s="40">
        <f t="shared" si="43"/>
        <v>100</v>
      </c>
    </row>
    <row r="704" spans="1:11">
      <c r="A704" s="37">
        <v>43879</v>
      </c>
      <c r="B704" t="str">
        <f t="shared" si="40"/>
        <v>martes</v>
      </c>
      <c r="C704" s="38">
        <v>0.32</v>
      </c>
      <c r="D704" s="38">
        <v>0.65</v>
      </c>
      <c r="E704" s="38">
        <f t="shared" si="41"/>
        <v>0.33</v>
      </c>
      <c r="F704" t="s">
        <v>631</v>
      </c>
      <c r="G704" t="s">
        <v>632</v>
      </c>
      <c r="H704" t="s">
        <v>244</v>
      </c>
      <c r="I704" t="s">
        <v>633</v>
      </c>
      <c r="J704" s="39">
        <f t="shared" si="42"/>
        <v>0</v>
      </c>
      <c r="K704" s="40">
        <f t="shared" si="43"/>
        <v>0</v>
      </c>
    </row>
    <row r="705" spans="1:11">
      <c r="A705" s="37">
        <v>43879</v>
      </c>
      <c r="B705" t="str">
        <f t="shared" si="40"/>
        <v>martes</v>
      </c>
      <c r="C705" s="38">
        <v>0.33</v>
      </c>
      <c r="D705" s="38">
        <v>0.58000000000000007</v>
      </c>
      <c r="E705" s="38">
        <f t="shared" si="41"/>
        <v>0.25000000000000006</v>
      </c>
      <c r="F705" t="s">
        <v>829</v>
      </c>
      <c r="G705" t="s">
        <v>830</v>
      </c>
      <c r="H705" t="s">
        <v>617</v>
      </c>
      <c r="I705" t="s">
        <v>299</v>
      </c>
      <c r="J705" s="39">
        <f t="shared" si="42"/>
        <v>0</v>
      </c>
      <c r="K705" s="40">
        <f t="shared" si="43"/>
        <v>0</v>
      </c>
    </row>
    <row r="706" spans="1:11">
      <c r="A706" s="37">
        <v>43879</v>
      </c>
      <c r="B706" t="str">
        <f t="shared" si="40"/>
        <v>martes</v>
      </c>
      <c r="C706" s="38">
        <v>0.33</v>
      </c>
      <c r="D706" s="38">
        <v>0.75</v>
      </c>
      <c r="E706" s="38">
        <f t="shared" si="41"/>
        <v>0.42</v>
      </c>
      <c r="F706" t="s">
        <v>644</v>
      </c>
      <c r="G706" t="s">
        <v>645</v>
      </c>
      <c r="H706" t="s">
        <v>250</v>
      </c>
      <c r="I706" t="s">
        <v>602</v>
      </c>
      <c r="J706" s="39">
        <f t="shared" si="42"/>
        <v>2</v>
      </c>
      <c r="K706" s="40">
        <f t="shared" si="43"/>
        <v>50</v>
      </c>
    </row>
    <row r="707" spans="1:11">
      <c r="A707" s="37">
        <v>43879</v>
      </c>
      <c r="B707" t="str">
        <f t="shared" si="40"/>
        <v>martes</v>
      </c>
      <c r="C707" s="38">
        <v>0.34</v>
      </c>
      <c r="D707" s="38">
        <v>0.67</v>
      </c>
      <c r="E707" s="38">
        <f t="shared" si="41"/>
        <v>0.33</v>
      </c>
      <c r="F707" t="s">
        <v>745</v>
      </c>
      <c r="G707" t="s">
        <v>746</v>
      </c>
      <c r="H707" t="s">
        <v>601</v>
      </c>
      <c r="I707" t="s">
        <v>633</v>
      </c>
      <c r="J707" s="39">
        <f t="shared" si="42"/>
        <v>0</v>
      </c>
      <c r="K707" s="40">
        <f t="shared" si="43"/>
        <v>0</v>
      </c>
    </row>
    <row r="708" spans="1:11">
      <c r="A708" s="37">
        <v>43879</v>
      </c>
      <c r="B708" t="str">
        <f t="shared" si="40"/>
        <v>martes</v>
      </c>
      <c r="C708" s="38">
        <v>0.34</v>
      </c>
      <c r="D708" s="38">
        <v>0.62000000000000011</v>
      </c>
      <c r="E708" s="38">
        <f t="shared" si="41"/>
        <v>0.28000000000000008</v>
      </c>
      <c r="F708" t="s">
        <v>793</v>
      </c>
      <c r="G708" t="s">
        <v>794</v>
      </c>
      <c r="H708" t="s">
        <v>601</v>
      </c>
      <c r="I708" t="s">
        <v>658</v>
      </c>
      <c r="J708" s="39">
        <f t="shared" si="42"/>
        <v>0</v>
      </c>
      <c r="K708" s="40">
        <f t="shared" si="43"/>
        <v>0</v>
      </c>
    </row>
    <row r="709" spans="1:11">
      <c r="A709" s="37">
        <v>43879</v>
      </c>
      <c r="B709" t="str">
        <f t="shared" si="40"/>
        <v>martes</v>
      </c>
      <c r="C709" s="38">
        <v>0.34</v>
      </c>
      <c r="D709" s="38">
        <v>0.84000000000000008</v>
      </c>
      <c r="E709" s="38">
        <f t="shared" si="41"/>
        <v>0.5</v>
      </c>
      <c r="F709" t="s">
        <v>725</v>
      </c>
      <c r="G709" t="s">
        <v>726</v>
      </c>
      <c r="H709" t="s">
        <v>244</v>
      </c>
      <c r="I709" t="s">
        <v>618</v>
      </c>
      <c r="J709" s="39">
        <f t="shared" si="42"/>
        <v>4</v>
      </c>
      <c r="K709" s="40">
        <f t="shared" si="43"/>
        <v>100</v>
      </c>
    </row>
    <row r="710" spans="1:11">
      <c r="A710" s="37">
        <v>43879</v>
      </c>
      <c r="B710" t="str">
        <f t="shared" si="40"/>
        <v>martes</v>
      </c>
      <c r="C710" s="38">
        <v>0.34</v>
      </c>
      <c r="D710" s="38">
        <v>0.68</v>
      </c>
      <c r="E710" s="38">
        <f t="shared" si="41"/>
        <v>0.34</v>
      </c>
      <c r="F710" t="s">
        <v>685</v>
      </c>
      <c r="G710" t="s">
        <v>686</v>
      </c>
      <c r="H710" t="s">
        <v>255</v>
      </c>
      <c r="I710" t="s">
        <v>630</v>
      </c>
      <c r="J710" s="39">
        <f t="shared" si="42"/>
        <v>0</v>
      </c>
      <c r="K710" s="40">
        <f t="shared" si="43"/>
        <v>0</v>
      </c>
    </row>
    <row r="711" spans="1:11">
      <c r="A711" s="37">
        <v>43879</v>
      </c>
      <c r="B711" t="str">
        <f t="shared" ref="B711:B774" si="44">TEXT(A711,"dddd")</f>
        <v>martes</v>
      </c>
      <c r="C711" s="38">
        <v>0.35</v>
      </c>
      <c r="D711" s="38">
        <v>0.76</v>
      </c>
      <c r="E711" s="38">
        <f t="shared" ref="E711:E774" si="45">D711-C711</f>
        <v>0.41000000000000003</v>
      </c>
      <c r="F711" t="s">
        <v>833</v>
      </c>
      <c r="G711" t="s">
        <v>834</v>
      </c>
      <c r="H711" t="s">
        <v>244</v>
      </c>
      <c r="I711" t="s">
        <v>602</v>
      </c>
      <c r="J711" s="39">
        <f t="shared" ref="J711:J774" si="46">IF(HOUR(E711)&gt;8,HOUR(E711)-8,0)</f>
        <v>1</v>
      </c>
      <c r="K711" s="40">
        <f t="shared" ref="K711:K774" si="47">J711*25</f>
        <v>25</v>
      </c>
    </row>
    <row r="712" spans="1:11">
      <c r="A712" s="37">
        <v>43879</v>
      </c>
      <c r="B712" t="str">
        <f t="shared" si="44"/>
        <v>martes</v>
      </c>
      <c r="C712" s="38">
        <v>0.37</v>
      </c>
      <c r="D712" s="38">
        <v>0.78</v>
      </c>
      <c r="E712" s="38">
        <f t="shared" si="45"/>
        <v>0.41000000000000003</v>
      </c>
      <c r="F712" t="s">
        <v>733</v>
      </c>
      <c r="G712" t="s">
        <v>734</v>
      </c>
      <c r="H712" t="s">
        <v>244</v>
      </c>
      <c r="I712" t="s">
        <v>610</v>
      </c>
      <c r="J712" s="39">
        <f t="shared" si="46"/>
        <v>1</v>
      </c>
      <c r="K712" s="40">
        <f t="shared" si="47"/>
        <v>25</v>
      </c>
    </row>
    <row r="713" spans="1:11">
      <c r="A713" s="37">
        <v>43879</v>
      </c>
      <c r="B713" t="str">
        <f t="shared" si="44"/>
        <v>martes</v>
      </c>
      <c r="C713" s="38">
        <v>0.37</v>
      </c>
      <c r="D713" s="38">
        <v>0.85</v>
      </c>
      <c r="E713" s="38">
        <f t="shared" si="45"/>
        <v>0.48</v>
      </c>
      <c r="F713" t="s">
        <v>640</v>
      </c>
      <c r="G713" t="s">
        <v>641</v>
      </c>
      <c r="H713" t="s">
        <v>623</v>
      </c>
      <c r="I713" t="s">
        <v>610</v>
      </c>
      <c r="J713" s="39">
        <f t="shared" si="46"/>
        <v>3</v>
      </c>
      <c r="K713" s="40">
        <f t="shared" si="47"/>
        <v>75</v>
      </c>
    </row>
    <row r="714" spans="1:11">
      <c r="A714" s="37">
        <v>43880</v>
      </c>
      <c r="B714" t="str">
        <f t="shared" si="44"/>
        <v>miércoles</v>
      </c>
      <c r="C714" s="38">
        <v>0.27</v>
      </c>
      <c r="D714" s="38">
        <v>0.57000000000000006</v>
      </c>
      <c r="E714" s="38">
        <f t="shared" si="45"/>
        <v>0.30000000000000004</v>
      </c>
      <c r="F714" t="s">
        <v>671</v>
      </c>
      <c r="G714" t="s">
        <v>672</v>
      </c>
      <c r="H714" t="s">
        <v>617</v>
      </c>
      <c r="I714" t="s">
        <v>658</v>
      </c>
      <c r="J714" s="39">
        <f t="shared" si="46"/>
        <v>0</v>
      </c>
      <c r="K714" s="40">
        <f t="shared" si="47"/>
        <v>0</v>
      </c>
    </row>
    <row r="715" spans="1:11">
      <c r="A715" s="37">
        <v>43880</v>
      </c>
      <c r="B715" t="str">
        <f t="shared" si="44"/>
        <v>miércoles</v>
      </c>
      <c r="C715" s="38">
        <v>0.27</v>
      </c>
      <c r="D715" s="38">
        <v>0.53</v>
      </c>
      <c r="E715" s="38">
        <f t="shared" si="45"/>
        <v>0.26</v>
      </c>
      <c r="F715" t="s">
        <v>695</v>
      </c>
      <c r="G715" t="s">
        <v>696</v>
      </c>
      <c r="H715" t="s">
        <v>244</v>
      </c>
      <c r="I715" t="s">
        <v>610</v>
      </c>
      <c r="J715" s="39">
        <f t="shared" si="46"/>
        <v>0</v>
      </c>
      <c r="K715" s="40">
        <f t="shared" si="47"/>
        <v>0</v>
      </c>
    </row>
    <row r="716" spans="1:11">
      <c r="A716" s="37">
        <v>43880</v>
      </c>
      <c r="B716" t="str">
        <f t="shared" si="44"/>
        <v>miércoles</v>
      </c>
      <c r="C716" s="38">
        <v>0.27</v>
      </c>
      <c r="D716" s="38">
        <v>0.73</v>
      </c>
      <c r="E716" s="38">
        <f t="shared" si="45"/>
        <v>0.45999999999999996</v>
      </c>
      <c r="F716" t="s">
        <v>721</v>
      </c>
      <c r="G716" t="s">
        <v>722</v>
      </c>
      <c r="H716" t="s">
        <v>601</v>
      </c>
      <c r="I716" t="s">
        <v>630</v>
      </c>
      <c r="J716" s="39">
        <f t="shared" si="46"/>
        <v>3</v>
      </c>
      <c r="K716" s="40">
        <f t="shared" si="47"/>
        <v>75</v>
      </c>
    </row>
    <row r="717" spans="1:11">
      <c r="A717" s="37">
        <v>43880</v>
      </c>
      <c r="B717" t="str">
        <f t="shared" si="44"/>
        <v>miércoles</v>
      </c>
      <c r="C717" s="38">
        <v>0.28000000000000003</v>
      </c>
      <c r="D717" s="38">
        <v>0.76</v>
      </c>
      <c r="E717" s="38">
        <f t="shared" si="45"/>
        <v>0.48</v>
      </c>
      <c r="F717" t="s">
        <v>717</v>
      </c>
      <c r="G717" t="s">
        <v>718</v>
      </c>
      <c r="H717" t="s">
        <v>617</v>
      </c>
      <c r="I717" t="s">
        <v>607</v>
      </c>
      <c r="J717" s="39">
        <f t="shared" si="46"/>
        <v>3</v>
      </c>
      <c r="K717" s="40">
        <f t="shared" si="47"/>
        <v>75</v>
      </c>
    </row>
    <row r="718" spans="1:11">
      <c r="A718" s="37">
        <v>43880</v>
      </c>
      <c r="B718" t="str">
        <f t="shared" si="44"/>
        <v>miércoles</v>
      </c>
      <c r="C718" s="38">
        <v>0.31</v>
      </c>
      <c r="D718" s="38">
        <v>0.75</v>
      </c>
      <c r="E718" s="38">
        <f t="shared" si="45"/>
        <v>0.44</v>
      </c>
      <c r="F718" t="s">
        <v>783</v>
      </c>
      <c r="G718" t="s">
        <v>784</v>
      </c>
      <c r="H718" t="s">
        <v>623</v>
      </c>
      <c r="I718" t="s">
        <v>618</v>
      </c>
      <c r="J718" s="39">
        <f t="shared" si="46"/>
        <v>2</v>
      </c>
      <c r="K718" s="40">
        <f t="shared" si="47"/>
        <v>50</v>
      </c>
    </row>
    <row r="719" spans="1:11">
      <c r="A719" s="37">
        <v>43880</v>
      </c>
      <c r="B719" t="str">
        <f t="shared" si="44"/>
        <v>miércoles</v>
      </c>
      <c r="C719" s="38">
        <v>0.31</v>
      </c>
      <c r="D719" s="38">
        <v>0.79</v>
      </c>
      <c r="E719" s="38">
        <f t="shared" si="45"/>
        <v>0.48000000000000004</v>
      </c>
      <c r="F719" t="s">
        <v>652</v>
      </c>
      <c r="G719" t="s">
        <v>653</v>
      </c>
      <c r="H719" t="s">
        <v>244</v>
      </c>
      <c r="I719" t="s">
        <v>610</v>
      </c>
      <c r="J719" s="39">
        <f t="shared" si="46"/>
        <v>3</v>
      </c>
      <c r="K719" s="40">
        <f t="shared" si="47"/>
        <v>75</v>
      </c>
    </row>
    <row r="720" spans="1:11">
      <c r="A720" s="37">
        <v>43880</v>
      </c>
      <c r="B720" t="str">
        <f t="shared" si="44"/>
        <v>miércoles</v>
      </c>
      <c r="C720" s="38">
        <v>0.36</v>
      </c>
      <c r="D720" s="38">
        <v>0.71</v>
      </c>
      <c r="E720" s="38">
        <f t="shared" si="45"/>
        <v>0.35</v>
      </c>
      <c r="F720" t="s">
        <v>673</v>
      </c>
      <c r="G720" t="s">
        <v>674</v>
      </c>
      <c r="H720" t="s">
        <v>250</v>
      </c>
      <c r="I720" t="s">
        <v>633</v>
      </c>
      <c r="J720" s="39">
        <f t="shared" si="46"/>
        <v>0</v>
      </c>
      <c r="K720" s="40">
        <f t="shared" si="47"/>
        <v>0</v>
      </c>
    </row>
    <row r="721" spans="1:11">
      <c r="A721" s="37">
        <v>43880</v>
      </c>
      <c r="B721" t="str">
        <f t="shared" si="44"/>
        <v>miércoles</v>
      </c>
      <c r="C721" s="38">
        <v>0.37</v>
      </c>
      <c r="D721" s="38">
        <v>0.79</v>
      </c>
      <c r="E721" s="38">
        <f t="shared" si="45"/>
        <v>0.42000000000000004</v>
      </c>
      <c r="F721" t="s">
        <v>825</v>
      </c>
      <c r="G721" t="s">
        <v>826</v>
      </c>
      <c r="H721" t="s">
        <v>617</v>
      </c>
      <c r="I721" t="s">
        <v>610</v>
      </c>
      <c r="J721" s="39">
        <f t="shared" si="46"/>
        <v>2</v>
      </c>
      <c r="K721" s="40">
        <f t="shared" si="47"/>
        <v>50</v>
      </c>
    </row>
    <row r="722" spans="1:11">
      <c r="A722" s="37">
        <v>43880</v>
      </c>
      <c r="B722" t="str">
        <f t="shared" si="44"/>
        <v>miércoles</v>
      </c>
      <c r="C722" s="38">
        <v>0.37</v>
      </c>
      <c r="D722" s="38">
        <v>0.73</v>
      </c>
      <c r="E722" s="38">
        <f t="shared" si="45"/>
        <v>0.36</v>
      </c>
      <c r="F722" t="s">
        <v>681</v>
      </c>
      <c r="G722" t="s">
        <v>682</v>
      </c>
      <c r="H722" t="s">
        <v>623</v>
      </c>
      <c r="I722" t="s">
        <v>602</v>
      </c>
      <c r="J722" s="39">
        <f t="shared" si="46"/>
        <v>0</v>
      </c>
      <c r="K722" s="40">
        <f t="shared" si="47"/>
        <v>0</v>
      </c>
    </row>
    <row r="723" spans="1:11">
      <c r="A723" s="37">
        <v>43881</v>
      </c>
      <c r="B723" t="str">
        <f t="shared" si="44"/>
        <v>jueves</v>
      </c>
      <c r="C723" s="38">
        <v>0.25</v>
      </c>
      <c r="D723" s="38">
        <v>0.7</v>
      </c>
      <c r="E723" s="38">
        <f t="shared" si="45"/>
        <v>0.44999999999999996</v>
      </c>
      <c r="F723" t="s">
        <v>646</v>
      </c>
      <c r="G723" t="s">
        <v>647</v>
      </c>
      <c r="H723" t="s">
        <v>617</v>
      </c>
      <c r="I723" t="s">
        <v>630</v>
      </c>
      <c r="J723" s="39">
        <f t="shared" si="46"/>
        <v>2</v>
      </c>
      <c r="K723" s="40">
        <f t="shared" si="47"/>
        <v>50</v>
      </c>
    </row>
    <row r="724" spans="1:11">
      <c r="A724" s="37">
        <v>43881</v>
      </c>
      <c r="B724" t="str">
        <f t="shared" si="44"/>
        <v>jueves</v>
      </c>
      <c r="C724" s="38">
        <v>0.25</v>
      </c>
      <c r="D724" s="38">
        <v>0.64</v>
      </c>
      <c r="E724" s="38">
        <f t="shared" si="45"/>
        <v>0.39</v>
      </c>
      <c r="F724" t="s">
        <v>701</v>
      </c>
      <c r="G724" t="s">
        <v>702</v>
      </c>
      <c r="H724" t="s">
        <v>601</v>
      </c>
      <c r="I724" t="s">
        <v>633</v>
      </c>
      <c r="J724" s="39">
        <f t="shared" si="46"/>
        <v>1</v>
      </c>
      <c r="K724" s="40">
        <f t="shared" si="47"/>
        <v>25</v>
      </c>
    </row>
    <row r="725" spans="1:11">
      <c r="A725" s="37">
        <v>43881</v>
      </c>
      <c r="B725" t="str">
        <f t="shared" si="44"/>
        <v>jueves</v>
      </c>
      <c r="C725" s="38">
        <v>0.26</v>
      </c>
      <c r="D725" s="38">
        <v>0.52</v>
      </c>
      <c r="E725" s="38">
        <f t="shared" si="45"/>
        <v>0.26</v>
      </c>
      <c r="F725" t="s">
        <v>743</v>
      </c>
      <c r="G725" t="s">
        <v>744</v>
      </c>
      <c r="H725" t="s">
        <v>255</v>
      </c>
      <c r="I725" t="s">
        <v>658</v>
      </c>
      <c r="J725" s="39">
        <f t="shared" si="46"/>
        <v>0</v>
      </c>
      <c r="K725" s="40">
        <f t="shared" si="47"/>
        <v>0</v>
      </c>
    </row>
    <row r="726" spans="1:11">
      <c r="A726" s="37">
        <v>43881</v>
      </c>
      <c r="B726" t="str">
        <f t="shared" si="44"/>
        <v>jueves</v>
      </c>
      <c r="C726" s="38">
        <v>0.26</v>
      </c>
      <c r="D726" s="38">
        <v>0.55000000000000004</v>
      </c>
      <c r="E726" s="38">
        <f t="shared" si="45"/>
        <v>0.29000000000000004</v>
      </c>
      <c r="F726" t="s">
        <v>626</v>
      </c>
      <c r="G726" t="s">
        <v>627</v>
      </c>
      <c r="H726" t="s">
        <v>255</v>
      </c>
      <c r="I726" t="s">
        <v>618</v>
      </c>
      <c r="J726" s="39">
        <f t="shared" si="46"/>
        <v>0</v>
      </c>
      <c r="K726" s="40">
        <f t="shared" si="47"/>
        <v>0</v>
      </c>
    </row>
    <row r="727" spans="1:11">
      <c r="A727" s="37">
        <v>43881</v>
      </c>
      <c r="B727" t="str">
        <f t="shared" si="44"/>
        <v>jueves</v>
      </c>
      <c r="C727" s="38">
        <v>0.27</v>
      </c>
      <c r="D727" s="38">
        <v>0.7</v>
      </c>
      <c r="E727" s="38">
        <f t="shared" si="45"/>
        <v>0.42999999999999994</v>
      </c>
      <c r="F727" t="s">
        <v>825</v>
      </c>
      <c r="G727" t="s">
        <v>826</v>
      </c>
      <c r="H727" t="s">
        <v>617</v>
      </c>
      <c r="I727" t="s">
        <v>610</v>
      </c>
      <c r="J727" s="39">
        <f t="shared" si="46"/>
        <v>2</v>
      </c>
      <c r="K727" s="40">
        <f t="shared" si="47"/>
        <v>50</v>
      </c>
    </row>
    <row r="728" spans="1:11">
      <c r="A728" s="37">
        <v>43881</v>
      </c>
      <c r="B728" t="str">
        <f t="shared" si="44"/>
        <v>jueves</v>
      </c>
      <c r="C728" s="38">
        <v>0.28000000000000003</v>
      </c>
      <c r="D728" s="38">
        <v>0.74</v>
      </c>
      <c r="E728" s="38">
        <f t="shared" si="45"/>
        <v>0.45999999999999996</v>
      </c>
      <c r="F728" t="s">
        <v>785</v>
      </c>
      <c r="G728" t="s">
        <v>786</v>
      </c>
      <c r="H728" t="s">
        <v>617</v>
      </c>
      <c r="I728" t="s">
        <v>658</v>
      </c>
      <c r="J728" s="39">
        <f t="shared" si="46"/>
        <v>3</v>
      </c>
      <c r="K728" s="40">
        <f t="shared" si="47"/>
        <v>75</v>
      </c>
    </row>
    <row r="729" spans="1:11">
      <c r="A729" s="37">
        <v>43881</v>
      </c>
      <c r="B729" t="str">
        <f t="shared" si="44"/>
        <v>jueves</v>
      </c>
      <c r="C729" s="38">
        <v>0.28000000000000003</v>
      </c>
      <c r="D729" s="38">
        <v>0.53</v>
      </c>
      <c r="E729" s="38">
        <f t="shared" si="45"/>
        <v>0.25</v>
      </c>
      <c r="F729" t="s">
        <v>817</v>
      </c>
      <c r="G729" t="s">
        <v>818</v>
      </c>
      <c r="H729" t="s">
        <v>250</v>
      </c>
      <c r="I729" t="s">
        <v>602</v>
      </c>
      <c r="J729" s="39">
        <f t="shared" si="46"/>
        <v>0</v>
      </c>
      <c r="K729" s="40">
        <f t="shared" si="47"/>
        <v>0</v>
      </c>
    </row>
    <row r="730" spans="1:11">
      <c r="A730" s="37">
        <v>43881</v>
      </c>
      <c r="B730" t="str">
        <f t="shared" si="44"/>
        <v>jueves</v>
      </c>
      <c r="C730" s="38">
        <v>0.28999999999999998</v>
      </c>
      <c r="D730" s="38">
        <v>0.74</v>
      </c>
      <c r="E730" s="38">
        <f t="shared" si="45"/>
        <v>0.45</v>
      </c>
      <c r="F730" t="s">
        <v>709</v>
      </c>
      <c r="G730" t="s">
        <v>710</v>
      </c>
      <c r="H730" t="s">
        <v>250</v>
      </c>
      <c r="I730" t="s">
        <v>633</v>
      </c>
      <c r="J730" s="39">
        <f t="shared" si="46"/>
        <v>2</v>
      </c>
      <c r="K730" s="40">
        <f t="shared" si="47"/>
        <v>50</v>
      </c>
    </row>
    <row r="731" spans="1:11">
      <c r="A731" s="37">
        <v>43881</v>
      </c>
      <c r="B731" t="str">
        <f t="shared" si="44"/>
        <v>jueves</v>
      </c>
      <c r="C731" s="38">
        <v>0.28999999999999998</v>
      </c>
      <c r="D731" s="38">
        <v>0.6</v>
      </c>
      <c r="E731" s="38">
        <f t="shared" si="45"/>
        <v>0.31</v>
      </c>
      <c r="F731" t="s">
        <v>777</v>
      </c>
      <c r="G731" t="s">
        <v>778</v>
      </c>
      <c r="H731" t="s">
        <v>617</v>
      </c>
      <c r="I731" t="s">
        <v>610</v>
      </c>
      <c r="J731" s="39">
        <f t="shared" si="46"/>
        <v>0</v>
      </c>
      <c r="K731" s="40">
        <f t="shared" si="47"/>
        <v>0</v>
      </c>
    </row>
    <row r="732" spans="1:11">
      <c r="A732" s="37">
        <v>43881</v>
      </c>
      <c r="B732" t="str">
        <f t="shared" si="44"/>
        <v>jueves</v>
      </c>
      <c r="C732" s="38">
        <v>0.28999999999999998</v>
      </c>
      <c r="D732" s="38">
        <v>0.57999999999999996</v>
      </c>
      <c r="E732" s="38">
        <f t="shared" si="45"/>
        <v>0.28999999999999998</v>
      </c>
      <c r="F732" t="s">
        <v>757</v>
      </c>
      <c r="G732" t="s">
        <v>758</v>
      </c>
      <c r="H732" t="s">
        <v>255</v>
      </c>
      <c r="I732" t="s">
        <v>658</v>
      </c>
      <c r="J732" s="39">
        <f t="shared" si="46"/>
        <v>0</v>
      </c>
      <c r="K732" s="40">
        <f t="shared" si="47"/>
        <v>0</v>
      </c>
    </row>
    <row r="733" spans="1:11">
      <c r="A733" s="37">
        <v>43881</v>
      </c>
      <c r="B733" t="str">
        <f t="shared" si="44"/>
        <v>jueves</v>
      </c>
      <c r="C733" s="38">
        <v>0.31</v>
      </c>
      <c r="D733" s="38">
        <v>0.74</v>
      </c>
      <c r="E733" s="38">
        <f t="shared" si="45"/>
        <v>0.43</v>
      </c>
      <c r="F733" t="s">
        <v>636</v>
      </c>
      <c r="G733" t="s">
        <v>637</v>
      </c>
      <c r="H733" t="s">
        <v>617</v>
      </c>
      <c r="I733" t="s">
        <v>607</v>
      </c>
      <c r="J733" s="39">
        <f t="shared" si="46"/>
        <v>2</v>
      </c>
      <c r="K733" s="40">
        <f t="shared" si="47"/>
        <v>50</v>
      </c>
    </row>
    <row r="734" spans="1:11">
      <c r="A734" s="37">
        <v>43881</v>
      </c>
      <c r="B734" t="str">
        <f t="shared" si="44"/>
        <v>jueves</v>
      </c>
      <c r="C734" s="38">
        <v>0.32</v>
      </c>
      <c r="D734" s="38">
        <v>0.61</v>
      </c>
      <c r="E734" s="38">
        <f t="shared" si="45"/>
        <v>0.28999999999999998</v>
      </c>
      <c r="F734" t="s">
        <v>791</v>
      </c>
      <c r="G734" t="s">
        <v>792</v>
      </c>
      <c r="H734" t="s">
        <v>244</v>
      </c>
      <c r="I734" t="s">
        <v>633</v>
      </c>
      <c r="J734" s="39">
        <f t="shared" si="46"/>
        <v>0</v>
      </c>
      <c r="K734" s="40">
        <f t="shared" si="47"/>
        <v>0</v>
      </c>
    </row>
    <row r="735" spans="1:11">
      <c r="A735" s="37">
        <v>43881</v>
      </c>
      <c r="B735" t="str">
        <f t="shared" si="44"/>
        <v>jueves</v>
      </c>
      <c r="C735" s="38">
        <v>0.32</v>
      </c>
      <c r="D735" s="38">
        <v>0.66999999999999993</v>
      </c>
      <c r="E735" s="38">
        <f t="shared" si="45"/>
        <v>0.34999999999999992</v>
      </c>
      <c r="F735" t="s">
        <v>659</v>
      </c>
      <c r="G735" t="s">
        <v>660</v>
      </c>
      <c r="H735" t="s">
        <v>250</v>
      </c>
      <c r="I735" t="s">
        <v>618</v>
      </c>
      <c r="J735" s="39">
        <f t="shared" si="46"/>
        <v>0</v>
      </c>
      <c r="K735" s="40">
        <f t="shared" si="47"/>
        <v>0</v>
      </c>
    </row>
    <row r="736" spans="1:11">
      <c r="A736" s="37">
        <v>43881</v>
      </c>
      <c r="B736" t="str">
        <f t="shared" si="44"/>
        <v>jueves</v>
      </c>
      <c r="C736" s="38">
        <v>0.33</v>
      </c>
      <c r="D736" s="38">
        <v>0.79</v>
      </c>
      <c r="E736" s="38">
        <f t="shared" si="45"/>
        <v>0.46</v>
      </c>
      <c r="F736" t="s">
        <v>747</v>
      </c>
      <c r="G736" t="s">
        <v>748</v>
      </c>
      <c r="H736" t="s">
        <v>250</v>
      </c>
      <c r="I736" t="s">
        <v>618</v>
      </c>
      <c r="J736" s="39">
        <f t="shared" si="46"/>
        <v>3</v>
      </c>
      <c r="K736" s="40">
        <f t="shared" si="47"/>
        <v>75</v>
      </c>
    </row>
    <row r="737" spans="1:11">
      <c r="A737" s="37">
        <v>43881</v>
      </c>
      <c r="B737" t="str">
        <f t="shared" si="44"/>
        <v>jueves</v>
      </c>
      <c r="C737" s="38">
        <v>0.33</v>
      </c>
      <c r="D737" s="38">
        <v>0.58000000000000007</v>
      </c>
      <c r="E737" s="38">
        <f t="shared" si="45"/>
        <v>0.25000000000000006</v>
      </c>
      <c r="F737" t="s">
        <v>821</v>
      </c>
      <c r="G737" t="s">
        <v>822</v>
      </c>
      <c r="H737" t="s">
        <v>617</v>
      </c>
      <c r="I737" t="s">
        <v>607</v>
      </c>
      <c r="J737" s="39">
        <f t="shared" si="46"/>
        <v>0</v>
      </c>
      <c r="K737" s="40">
        <f t="shared" si="47"/>
        <v>0</v>
      </c>
    </row>
    <row r="738" spans="1:11">
      <c r="A738" s="37">
        <v>43881</v>
      </c>
      <c r="B738" t="str">
        <f t="shared" si="44"/>
        <v>jueves</v>
      </c>
      <c r="C738" s="38">
        <v>0.35</v>
      </c>
      <c r="D738" s="38">
        <v>0.83</v>
      </c>
      <c r="E738" s="38">
        <f t="shared" si="45"/>
        <v>0.48</v>
      </c>
      <c r="F738" t="s">
        <v>636</v>
      </c>
      <c r="G738" t="s">
        <v>637</v>
      </c>
      <c r="H738" t="s">
        <v>617</v>
      </c>
      <c r="I738" t="s">
        <v>607</v>
      </c>
      <c r="J738" s="39">
        <f t="shared" si="46"/>
        <v>3</v>
      </c>
      <c r="K738" s="40">
        <f t="shared" si="47"/>
        <v>75</v>
      </c>
    </row>
    <row r="739" spans="1:11">
      <c r="A739" s="37">
        <v>43881</v>
      </c>
      <c r="B739" t="str">
        <f t="shared" si="44"/>
        <v>jueves</v>
      </c>
      <c r="C739" s="38">
        <v>0.35</v>
      </c>
      <c r="D739" s="38">
        <v>0.78</v>
      </c>
      <c r="E739" s="38">
        <f t="shared" si="45"/>
        <v>0.43000000000000005</v>
      </c>
      <c r="F739" t="s">
        <v>761</v>
      </c>
      <c r="G739" t="s">
        <v>762</v>
      </c>
      <c r="H739" t="s">
        <v>601</v>
      </c>
      <c r="I739" t="s">
        <v>299</v>
      </c>
      <c r="J739" s="39">
        <f t="shared" si="46"/>
        <v>2</v>
      </c>
      <c r="K739" s="40">
        <f t="shared" si="47"/>
        <v>50</v>
      </c>
    </row>
    <row r="740" spans="1:11">
      <c r="A740" s="37">
        <v>43881</v>
      </c>
      <c r="B740" t="str">
        <f t="shared" si="44"/>
        <v>jueves</v>
      </c>
      <c r="C740" s="38">
        <v>0.35</v>
      </c>
      <c r="D740" s="38">
        <v>0.85</v>
      </c>
      <c r="E740" s="38">
        <f t="shared" si="45"/>
        <v>0.5</v>
      </c>
      <c r="F740" t="s">
        <v>813</v>
      </c>
      <c r="G740" t="s">
        <v>814</v>
      </c>
      <c r="H740" t="s">
        <v>623</v>
      </c>
      <c r="I740" t="s">
        <v>610</v>
      </c>
      <c r="J740" s="39">
        <f t="shared" si="46"/>
        <v>4</v>
      </c>
      <c r="K740" s="40">
        <f t="shared" si="47"/>
        <v>100</v>
      </c>
    </row>
    <row r="741" spans="1:11">
      <c r="A741" s="37">
        <v>43881</v>
      </c>
      <c r="B741" t="str">
        <f t="shared" si="44"/>
        <v>jueves</v>
      </c>
      <c r="C741" s="38">
        <v>0.37</v>
      </c>
      <c r="D741" s="38">
        <v>0.83000000000000007</v>
      </c>
      <c r="E741" s="38">
        <f t="shared" si="45"/>
        <v>0.46000000000000008</v>
      </c>
      <c r="F741" t="s">
        <v>599</v>
      </c>
      <c r="G741" t="s">
        <v>600</v>
      </c>
      <c r="H741" t="s">
        <v>601</v>
      </c>
      <c r="I741" t="s">
        <v>602</v>
      </c>
      <c r="J741" s="39">
        <f t="shared" si="46"/>
        <v>3</v>
      </c>
      <c r="K741" s="40">
        <f t="shared" si="47"/>
        <v>75</v>
      </c>
    </row>
    <row r="742" spans="1:11">
      <c r="A742" s="37">
        <v>43882</v>
      </c>
      <c r="B742" t="str">
        <f t="shared" si="44"/>
        <v>viernes</v>
      </c>
      <c r="C742" s="38">
        <v>0.25</v>
      </c>
      <c r="D742" s="38">
        <v>0.59000000000000008</v>
      </c>
      <c r="E742" s="38">
        <f t="shared" si="45"/>
        <v>0.34000000000000008</v>
      </c>
      <c r="F742" t="s">
        <v>835</v>
      </c>
      <c r="G742" t="s">
        <v>836</v>
      </c>
      <c r="H742" t="s">
        <v>617</v>
      </c>
      <c r="I742" t="s">
        <v>607</v>
      </c>
      <c r="J742" s="39">
        <f t="shared" si="46"/>
        <v>0</v>
      </c>
      <c r="K742" s="40">
        <f t="shared" si="47"/>
        <v>0</v>
      </c>
    </row>
    <row r="743" spans="1:11">
      <c r="A743" s="37">
        <v>43882</v>
      </c>
      <c r="B743" t="str">
        <f t="shared" si="44"/>
        <v>viernes</v>
      </c>
      <c r="C743" s="38">
        <v>0.25</v>
      </c>
      <c r="D743" s="38">
        <v>0.56000000000000005</v>
      </c>
      <c r="E743" s="38">
        <f t="shared" si="45"/>
        <v>0.31000000000000005</v>
      </c>
      <c r="F743" t="s">
        <v>656</v>
      </c>
      <c r="G743" t="s">
        <v>657</v>
      </c>
      <c r="H743" t="s">
        <v>244</v>
      </c>
      <c r="I743" t="s">
        <v>658</v>
      </c>
      <c r="J743" s="39">
        <f t="shared" si="46"/>
        <v>0</v>
      </c>
      <c r="K743" s="40">
        <f t="shared" si="47"/>
        <v>0</v>
      </c>
    </row>
    <row r="744" spans="1:11">
      <c r="A744" s="37">
        <v>43882</v>
      </c>
      <c r="B744" t="str">
        <f t="shared" si="44"/>
        <v>viernes</v>
      </c>
      <c r="C744" s="38">
        <v>0.25</v>
      </c>
      <c r="D744" s="38">
        <v>0.57000000000000006</v>
      </c>
      <c r="E744" s="38">
        <f t="shared" si="45"/>
        <v>0.32000000000000006</v>
      </c>
      <c r="F744" t="s">
        <v>821</v>
      </c>
      <c r="G744" t="s">
        <v>822</v>
      </c>
      <c r="H744" t="s">
        <v>617</v>
      </c>
      <c r="I744" t="s">
        <v>607</v>
      </c>
      <c r="J744" s="39">
        <f t="shared" si="46"/>
        <v>0</v>
      </c>
      <c r="K744" s="40">
        <f t="shared" si="47"/>
        <v>0</v>
      </c>
    </row>
    <row r="745" spans="1:11">
      <c r="A745" s="37">
        <v>43882</v>
      </c>
      <c r="B745" t="str">
        <f t="shared" si="44"/>
        <v>viernes</v>
      </c>
      <c r="C745" s="38">
        <v>0.26</v>
      </c>
      <c r="D745" s="38">
        <v>0.61</v>
      </c>
      <c r="E745" s="38">
        <f t="shared" si="45"/>
        <v>0.35</v>
      </c>
      <c r="F745" t="s">
        <v>735</v>
      </c>
      <c r="G745" t="s">
        <v>736</v>
      </c>
      <c r="H745" t="s">
        <v>601</v>
      </c>
      <c r="I745" t="s">
        <v>299</v>
      </c>
      <c r="J745" s="39">
        <f t="shared" si="46"/>
        <v>0</v>
      </c>
      <c r="K745" s="40">
        <f t="shared" si="47"/>
        <v>0</v>
      </c>
    </row>
    <row r="746" spans="1:11">
      <c r="A746" s="37">
        <v>43882</v>
      </c>
      <c r="B746" t="str">
        <f t="shared" si="44"/>
        <v>viernes</v>
      </c>
      <c r="C746" s="38">
        <v>0.26</v>
      </c>
      <c r="D746" s="38">
        <v>0.61</v>
      </c>
      <c r="E746" s="38">
        <f t="shared" si="45"/>
        <v>0.35</v>
      </c>
      <c r="F746" t="s">
        <v>739</v>
      </c>
      <c r="G746" t="s">
        <v>740</v>
      </c>
      <c r="H746" t="s">
        <v>255</v>
      </c>
      <c r="I746" t="s">
        <v>658</v>
      </c>
      <c r="J746" s="39">
        <f t="shared" si="46"/>
        <v>0</v>
      </c>
      <c r="K746" s="40">
        <f t="shared" si="47"/>
        <v>0</v>
      </c>
    </row>
    <row r="747" spans="1:11">
      <c r="A747" s="37">
        <v>43882</v>
      </c>
      <c r="B747" t="str">
        <f t="shared" si="44"/>
        <v>viernes</v>
      </c>
      <c r="C747" s="38">
        <v>0.28000000000000003</v>
      </c>
      <c r="D747" s="38">
        <v>0.74</v>
      </c>
      <c r="E747" s="38">
        <f t="shared" si="45"/>
        <v>0.45999999999999996</v>
      </c>
      <c r="F747" t="s">
        <v>648</v>
      </c>
      <c r="G747" t="s">
        <v>649</v>
      </c>
      <c r="H747" t="s">
        <v>250</v>
      </c>
      <c r="I747" t="s">
        <v>607</v>
      </c>
      <c r="J747" s="39">
        <f t="shared" si="46"/>
        <v>3</v>
      </c>
      <c r="K747" s="40">
        <f t="shared" si="47"/>
        <v>75</v>
      </c>
    </row>
    <row r="748" spans="1:11">
      <c r="A748" s="37">
        <v>43882</v>
      </c>
      <c r="B748" t="str">
        <f t="shared" si="44"/>
        <v>viernes</v>
      </c>
      <c r="C748" s="38">
        <v>0.28000000000000003</v>
      </c>
      <c r="D748" s="38">
        <v>0.6100000000000001</v>
      </c>
      <c r="E748" s="38">
        <f t="shared" si="45"/>
        <v>0.33000000000000007</v>
      </c>
      <c r="F748" t="s">
        <v>689</v>
      </c>
      <c r="G748" t="s">
        <v>690</v>
      </c>
      <c r="H748" t="s">
        <v>623</v>
      </c>
      <c r="I748" t="s">
        <v>658</v>
      </c>
      <c r="J748" s="39">
        <f t="shared" si="46"/>
        <v>0</v>
      </c>
      <c r="K748" s="40">
        <f t="shared" si="47"/>
        <v>0</v>
      </c>
    </row>
    <row r="749" spans="1:11">
      <c r="A749" s="37">
        <v>43882</v>
      </c>
      <c r="B749" t="str">
        <f t="shared" si="44"/>
        <v>viernes</v>
      </c>
      <c r="C749" s="38">
        <v>0.28999999999999998</v>
      </c>
      <c r="D749" s="38">
        <v>0.75</v>
      </c>
      <c r="E749" s="38">
        <f t="shared" si="45"/>
        <v>0.46</v>
      </c>
      <c r="F749" t="s">
        <v>605</v>
      </c>
      <c r="G749" t="s">
        <v>606</v>
      </c>
      <c r="H749" t="s">
        <v>601</v>
      </c>
      <c r="I749" t="s">
        <v>607</v>
      </c>
      <c r="J749" s="39">
        <f t="shared" si="46"/>
        <v>3</v>
      </c>
      <c r="K749" s="40">
        <f t="shared" si="47"/>
        <v>75</v>
      </c>
    </row>
    <row r="750" spans="1:11">
      <c r="A750" s="37">
        <v>43882</v>
      </c>
      <c r="B750" t="str">
        <f t="shared" si="44"/>
        <v>viernes</v>
      </c>
      <c r="C750" s="38">
        <v>0.3</v>
      </c>
      <c r="D750" s="38">
        <v>0.58000000000000007</v>
      </c>
      <c r="E750" s="38">
        <f t="shared" si="45"/>
        <v>0.28000000000000008</v>
      </c>
      <c r="F750" t="s">
        <v>775</v>
      </c>
      <c r="G750" t="s">
        <v>776</v>
      </c>
      <c r="H750" t="s">
        <v>255</v>
      </c>
      <c r="I750" t="s">
        <v>602</v>
      </c>
      <c r="J750" s="39">
        <f t="shared" si="46"/>
        <v>0</v>
      </c>
      <c r="K750" s="40">
        <f t="shared" si="47"/>
        <v>0</v>
      </c>
    </row>
    <row r="751" spans="1:11">
      <c r="A751" s="37">
        <v>43882</v>
      </c>
      <c r="B751" t="str">
        <f t="shared" si="44"/>
        <v>viernes</v>
      </c>
      <c r="C751" s="38">
        <v>0.32</v>
      </c>
      <c r="D751" s="38">
        <v>0.61</v>
      </c>
      <c r="E751" s="38">
        <f t="shared" si="45"/>
        <v>0.28999999999999998</v>
      </c>
      <c r="F751" t="s">
        <v>669</v>
      </c>
      <c r="G751" t="s">
        <v>670</v>
      </c>
      <c r="H751" t="s">
        <v>255</v>
      </c>
      <c r="I751" t="s">
        <v>610</v>
      </c>
      <c r="J751" s="39">
        <f t="shared" si="46"/>
        <v>0</v>
      </c>
      <c r="K751" s="40">
        <f t="shared" si="47"/>
        <v>0</v>
      </c>
    </row>
    <row r="752" spans="1:11">
      <c r="A752" s="37">
        <v>43882</v>
      </c>
      <c r="B752" t="str">
        <f t="shared" si="44"/>
        <v>viernes</v>
      </c>
      <c r="C752" s="38">
        <v>0.32</v>
      </c>
      <c r="D752" s="38">
        <v>0.61</v>
      </c>
      <c r="E752" s="38">
        <f t="shared" si="45"/>
        <v>0.28999999999999998</v>
      </c>
      <c r="F752" t="s">
        <v>709</v>
      </c>
      <c r="G752" t="s">
        <v>710</v>
      </c>
      <c r="H752" t="s">
        <v>250</v>
      </c>
      <c r="I752" t="s">
        <v>633</v>
      </c>
      <c r="J752" s="39">
        <f t="shared" si="46"/>
        <v>0</v>
      </c>
      <c r="K752" s="40">
        <f t="shared" si="47"/>
        <v>0</v>
      </c>
    </row>
    <row r="753" spans="1:11">
      <c r="A753" s="37">
        <v>43882</v>
      </c>
      <c r="B753" t="str">
        <f t="shared" si="44"/>
        <v>viernes</v>
      </c>
      <c r="C753" s="38">
        <v>0.33</v>
      </c>
      <c r="D753" s="38">
        <v>0.79</v>
      </c>
      <c r="E753" s="38">
        <f t="shared" si="45"/>
        <v>0.46</v>
      </c>
      <c r="F753" t="s">
        <v>813</v>
      </c>
      <c r="G753" t="s">
        <v>814</v>
      </c>
      <c r="H753" t="s">
        <v>623</v>
      </c>
      <c r="I753" t="s">
        <v>610</v>
      </c>
      <c r="J753" s="39">
        <f t="shared" si="46"/>
        <v>3</v>
      </c>
      <c r="K753" s="40">
        <f t="shared" si="47"/>
        <v>75</v>
      </c>
    </row>
    <row r="754" spans="1:11">
      <c r="A754" s="37">
        <v>43882</v>
      </c>
      <c r="B754" t="str">
        <f t="shared" si="44"/>
        <v>viernes</v>
      </c>
      <c r="C754" s="38">
        <v>0.34</v>
      </c>
      <c r="D754" s="38">
        <v>0.67</v>
      </c>
      <c r="E754" s="38">
        <f t="shared" si="45"/>
        <v>0.33</v>
      </c>
      <c r="F754" t="s">
        <v>705</v>
      </c>
      <c r="G754" t="s">
        <v>706</v>
      </c>
      <c r="H754" t="s">
        <v>623</v>
      </c>
      <c r="I754" t="s">
        <v>630</v>
      </c>
      <c r="J754" s="39">
        <f t="shared" si="46"/>
        <v>0</v>
      </c>
      <c r="K754" s="40">
        <f t="shared" si="47"/>
        <v>0</v>
      </c>
    </row>
    <row r="755" spans="1:11">
      <c r="A755" s="37">
        <v>43882</v>
      </c>
      <c r="B755" t="str">
        <f t="shared" si="44"/>
        <v>viernes</v>
      </c>
      <c r="C755" s="38">
        <v>0.34</v>
      </c>
      <c r="D755" s="38">
        <v>0.81</v>
      </c>
      <c r="E755" s="38">
        <f t="shared" si="45"/>
        <v>0.47000000000000003</v>
      </c>
      <c r="F755" t="s">
        <v>773</v>
      </c>
      <c r="G755" t="s">
        <v>774</v>
      </c>
      <c r="H755" t="s">
        <v>623</v>
      </c>
      <c r="I755" t="s">
        <v>602</v>
      </c>
      <c r="J755" s="39">
        <f t="shared" si="46"/>
        <v>3</v>
      </c>
      <c r="K755" s="40">
        <f t="shared" si="47"/>
        <v>75</v>
      </c>
    </row>
    <row r="756" spans="1:11">
      <c r="A756" s="37">
        <v>43882</v>
      </c>
      <c r="B756" t="str">
        <f t="shared" si="44"/>
        <v>viernes</v>
      </c>
      <c r="C756" s="38">
        <v>0.36</v>
      </c>
      <c r="D756" s="38">
        <v>0.71</v>
      </c>
      <c r="E756" s="38">
        <f t="shared" si="45"/>
        <v>0.35</v>
      </c>
      <c r="F756" t="s">
        <v>739</v>
      </c>
      <c r="G756" t="s">
        <v>740</v>
      </c>
      <c r="H756" t="s">
        <v>255</v>
      </c>
      <c r="I756" t="s">
        <v>658</v>
      </c>
      <c r="J756" s="39">
        <f t="shared" si="46"/>
        <v>0</v>
      </c>
      <c r="K756" s="40">
        <f t="shared" si="47"/>
        <v>0</v>
      </c>
    </row>
    <row r="757" spans="1:11">
      <c r="A757" s="37">
        <v>43882</v>
      </c>
      <c r="B757" t="str">
        <f t="shared" si="44"/>
        <v>viernes</v>
      </c>
      <c r="C757" s="38">
        <v>0.36</v>
      </c>
      <c r="D757" s="38">
        <v>0.77</v>
      </c>
      <c r="E757" s="38">
        <f t="shared" si="45"/>
        <v>0.41000000000000003</v>
      </c>
      <c r="F757" t="s">
        <v>654</v>
      </c>
      <c r="G757" t="s">
        <v>655</v>
      </c>
      <c r="H757" t="s">
        <v>250</v>
      </c>
      <c r="I757" t="s">
        <v>602</v>
      </c>
      <c r="J757" s="39">
        <f t="shared" si="46"/>
        <v>1</v>
      </c>
      <c r="K757" s="40">
        <f t="shared" si="47"/>
        <v>25</v>
      </c>
    </row>
    <row r="758" spans="1:11">
      <c r="A758" s="37">
        <v>43882</v>
      </c>
      <c r="B758" t="str">
        <f t="shared" si="44"/>
        <v>viernes</v>
      </c>
      <c r="C758" s="38">
        <v>0.37</v>
      </c>
      <c r="D758" s="38">
        <v>0.65999999999999992</v>
      </c>
      <c r="E758" s="38">
        <f t="shared" si="45"/>
        <v>0.28999999999999992</v>
      </c>
      <c r="F758" t="s">
        <v>642</v>
      </c>
      <c r="G758" t="s">
        <v>643</v>
      </c>
      <c r="H758" t="s">
        <v>255</v>
      </c>
      <c r="I758" t="s">
        <v>299</v>
      </c>
      <c r="J758" s="39">
        <f t="shared" si="46"/>
        <v>0</v>
      </c>
      <c r="K758" s="40">
        <f t="shared" si="47"/>
        <v>0</v>
      </c>
    </row>
    <row r="759" spans="1:11">
      <c r="A759" s="37">
        <v>43882</v>
      </c>
      <c r="B759" t="str">
        <f t="shared" si="44"/>
        <v>viernes</v>
      </c>
      <c r="C759" s="38">
        <v>0.37</v>
      </c>
      <c r="D759" s="38">
        <v>0.71</v>
      </c>
      <c r="E759" s="38">
        <f t="shared" si="45"/>
        <v>0.33999999999999997</v>
      </c>
      <c r="F759" t="s">
        <v>789</v>
      </c>
      <c r="G759" t="s">
        <v>790</v>
      </c>
      <c r="H759" t="s">
        <v>250</v>
      </c>
      <c r="I759" t="s">
        <v>607</v>
      </c>
      <c r="J759" s="39">
        <f t="shared" si="46"/>
        <v>0</v>
      </c>
      <c r="K759" s="40">
        <f t="shared" si="47"/>
        <v>0</v>
      </c>
    </row>
    <row r="760" spans="1:11">
      <c r="A760" s="37">
        <v>43882</v>
      </c>
      <c r="B760" t="str">
        <f t="shared" si="44"/>
        <v>viernes</v>
      </c>
      <c r="C760" s="38">
        <v>0.37</v>
      </c>
      <c r="D760" s="38">
        <v>0.63</v>
      </c>
      <c r="E760" s="38">
        <f t="shared" si="45"/>
        <v>0.26</v>
      </c>
      <c r="F760" t="s">
        <v>603</v>
      </c>
      <c r="G760" t="s">
        <v>604</v>
      </c>
      <c r="H760" t="s">
        <v>601</v>
      </c>
      <c r="I760" t="s">
        <v>299</v>
      </c>
      <c r="J760" s="39">
        <f t="shared" si="46"/>
        <v>0</v>
      </c>
      <c r="K760" s="40">
        <f t="shared" si="47"/>
        <v>0</v>
      </c>
    </row>
    <row r="761" spans="1:11">
      <c r="A761" s="37">
        <v>43883</v>
      </c>
      <c r="B761" t="str">
        <f t="shared" si="44"/>
        <v>sábado</v>
      </c>
      <c r="C761" s="38">
        <v>0.25</v>
      </c>
      <c r="D761" s="38">
        <v>0.72</v>
      </c>
      <c r="E761" s="38">
        <f t="shared" si="45"/>
        <v>0.47</v>
      </c>
      <c r="F761" t="s">
        <v>631</v>
      </c>
      <c r="G761" t="s">
        <v>632</v>
      </c>
      <c r="H761" t="s">
        <v>244</v>
      </c>
      <c r="I761" t="s">
        <v>633</v>
      </c>
      <c r="J761" s="39">
        <f t="shared" si="46"/>
        <v>3</v>
      </c>
      <c r="K761" s="40">
        <f t="shared" si="47"/>
        <v>75</v>
      </c>
    </row>
    <row r="762" spans="1:11">
      <c r="A762" s="37">
        <v>43883</v>
      </c>
      <c r="B762" t="str">
        <f t="shared" si="44"/>
        <v>sábado</v>
      </c>
      <c r="C762" s="38">
        <v>0.27</v>
      </c>
      <c r="D762" s="38">
        <v>0.63</v>
      </c>
      <c r="E762" s="38">
        <f t="shared" si="45"/>
        <v>0.36</v>
      </c>
      <c r="F762" t="s">
        <v>699</v>
      </c>
      <c r="G762" t="s">
        <v>700</v>
      </c>
      <c r="H762" t="s">
        <v>255</v>
      </c>
      <c r="I762" t="s">
        <v>610</v>
      </c>
      <c r="J762" s="39">
        <f t="shared" si="46"/>
        <v>0</v>
      </c>
      <c r="K762" s="40">
        <f t="shared" si="47"/>
        <v>0</v>
      </c>
    </row>
    <row r="763" spans="1:11">
      <c r="A763" s="37">
        <v>43883</v>
      </c>
      <c r="B763" t="str">
        <f t="shared" si="44"/>
        <v>sábado</v>
      </c>
      <c r="C763" s="38">
        <v>0.28000000000000003</v>
      </c>
      <c r="D763" s="38">
        <v>0.73</v>
      </c>
      <c r="E763" s="38">
        <f t="shared" si="45"/>
        <v>0.44999999999999996</v>
      </c>
      <c r="F763" t="s">
        <v>805</v>
      </c>
      <c r="G763" t="s">
        <v>806</v>
      </c>
      <c r="H763" t="s">
        <v>601</v>
      </c>
      <c r="I763" t="s">
        <v>299</v>
      </c>
      <c r="J763" s="39">
        <f t="shared" si="46"/>
        <v>2</v>
      </c>
      <c r="K763" s="40">
        <f t="shared" si="47"/>
        <v>50</v>
      </c>
    </row>
    <row r="764" spans="1:11">
      <c r="A764" s="37">
        <v>43883</v>
      </c>
      <c r="B764" t="str">
        <f t="shared" si="44"/>
        <v>sábado</v>
      </c>
      <c r="C764" s="38">
        <v>0.28000000000000003</v>
      </c>
      <c r="D764" s="38">
        <v>0.64</v>
      </c>
      <c r="E764" s="38">
        <f t="shared" si="45"/>
        <v>0.36</v>
      </c>
      <c r="F764" t="s">
        <v>654</v>
      </c>
      <c r="G764" t="s">
        <v>655</v>
      </c>
      <c r="H764" t="s">
        <v>250</v>
      </c>
      <c r="I764" t="s">
        <v>602</v>
      </c>
      <c r="J764" s="39">
        <f t="shared" si="46"/>
        <v>0</v>
      </c>
      <c r="K764" s="40">
        <f t="shared" si="47"/>
        <v>0</v>
      </c>
    </row>
    <row r="765" spans="1:11">
      <c r="A765" s="37">
        <v>43883</v>
      </c>
      <c r="B765" t="str">
        <f t="shared" si="44"/>
        <v>sábado</v>
      </c>
      <c r="C765" s="38">
        <v>0.28999999999999998</v>
      </c>
      <c r="D765" s="38">
        <v>0.56000000000000005</v>
      </c>
      <c r="E765" s="38">
        <f t="shared" si="45"/>
        <v>0.27000000000000007</v>
      </c>
      <c r="F765" t="s">
        <v>723</v>
      </c>
      <c r="G765" t="s">
        <v>724</v>
      </c>
      <c r="H765" t="s">
        <v>250</v>
      </c>
      <c r="I765" t="s">
        <v>607</v>
      </c>
      <c r="J765" s="39">
        <f t="shared" si="46"/>
        <v>0</v>
      </c>
      <c r="K765" s="40">
        <f t="shared" si="47"/>
        <v>0</v>
      </c>
    </row>
    <row r="766" spans="1:11">
      <c r="A766" s="37">
        <v>43883</v>
      </c>
      <c r="B766" t="str">
        <f t="shared" si="44"/>
        <v>sábado</v>
      </c>
      <c r="C766" s="38">
        <v>0.3</v>
      </c>
      <c r="D766" s="38">
        <v>0.74</v>
      </c>
      <c r="E766" s="38">
        <f t="shared" si="45"/>
        <v>0.44</v>
      </c>
      <c r="F766" t="s">
        <v>759</v>
      </c>
      <c r="G766" t="s">
        <v>760</v>
      </c>
      <c r="H766" t="s">
        <v>255</v>
      </c>
      <c r="I766" t="s">
        <v>607</v>
      </c>
      <c r="J766" s="39">
        <f t="shared" si="46"/>
        <v>2</v>
      </c>
      <c r="K766" s="40">
        <f t="shared" si="47"/>
        <v>50</v>
      </c>
    </row>
    <row r="767" spans="1:11">
      <c r="A767" s="37">
        <v>43883</v>
      </c>
      <c r="B767" t="str">
        <f t="shared" si="44"/>
        <v>sábado</v>
      </c>
      <c r="C767" s="38">
        <v>0.3</v>
      </c>
      <c r="D767" s="38">
        <v>0.75</v>
      </c>
      <c r="E767" s="38">
        <f t="shared" si="45"/>
        <v>0.45</v>
      </c>
      <c r="F767" t="s">
        <v>685</v>
      </c>
      <c r="G767" t="s">
        <v>686</v>
      </c>
      <c r="H767" t="s">
        <v>255</v>
      </c>
      <c r="I767" t="s">
        <v>630</v>
      </c>
      <c r="J767" s="39">
        <f t="shared" si="46"/>
        <v>2</v>
      </c>
      <c r="K767" s="40">
        <f t="shared" si="47"/>
        <v>50</v>
      </c>
    </row>
    <row r="768" spans="1:11">
      <c r="A768" s="37">
        <v>43883</v>
      </c>
      <c r="B768" t="str">
        <f t="shared" si="44"/>
        <v>sábado</v>
      </c>
      <c r="C768" s="38">
        <v>0.31</v>
      </c>
      <c r="D768" s="38">
        <v>0.67999999999999994</v>
      </c>
      <c r="E768" s="38">
        <f t="shared" si="45"/>
        <v>0.36999999999999994</v>
      </c>
      <c r="F768" t="s">
        <v>717</v>
      </c>
      <c r="G768" t="s">
        <v>718</v>
      </c>
      <c r="H768" t="s">
        <v>617</v>
      </c>
      <c r="I768" t="s">
        <v>607</v>
      </c>
      <c r="J768" s="39">
        <f t="shared" si="46"/>
        <v>0</v>
      </c>
      <c r="K768" s="40">
        <f t="shared" si="47"/>
        <v>0</v>
      </c>
    </row>
    <row r="769" spans="1:11">
      <c r="A769" s="37">
        <v>43883</v>
      </c>
      <c r="B769" t="str">
        <f t="shared" si="44"/>
        <v>sábado</v>
      </c>
      <c r="C769" s="38">
        <v>0.32</v>
      </c>
      <c r="D769" s="38">
        <v>0.59000000000000008</v>
      </c>
      <c r="E769" s="38">
        <f t="shared" si="45"/>
        <v>0.27000000000000007</v>
      </c>
      <c r="F769" t="s">
        <v>789</v>
      </c>
      <c r="G769" t="s">
        <v>790</v>
      </c>
      <c r="H769" t="s">
        <v>250</v>
      </c>
      <c r="I769" t="s">
        <v>607</v>
      </c>
      <c r="J769" s="39">
        <f t="shared" si="46"/>
        <v>0</v>
      </c>
      <c r="K769" s="40">
        <f t="shared" si="47"/>
        <v>0</v>
      </c>
    </row>
    <row r="770" spans="1:11">
      <c r="A770" s="37">
        <v>43883</v>
      </c>
      <c r="B770" t="str">
        <f t="shared" si="44"/>
        <v>sábado</v>
      </c>
      <c r="C770" s="38">
        <v>0.33</v>
      </c>
      <c r="D770" s="38">
        <v>0.66</v>
      </c>
      <c r="E770" s="38">
        <f t="shared" si="45"/>
        <v>0.33</v>
      </c>
      <c r="F770" t="s">
        <v>719</v>
      </c>
      <c r="G770" t="s">
        <v>720</v>
      </c>
      <c r="H770" t="s">
        <v>617</v>
      </c>
      <c r="I770" t="s">
        <v>610</v>
      </c>
      <c r="J770" s="39">
        <f t="shared" si="46"/>
        <v>0</v>
      </c>
      <c r="K770" s="40">
        <f t="shared" si="47"/>
        <v>0</v>
      </c>
    </row>
    <row r="771" spans="1:11">
      <c r="A771" s="37">
        <v>43883</v>
      </c>
      <c r="B771" t="str">
        <f t="shared" si="44"/>
        <v>sábado</v>
      </c>
      <c r="C771" s="38">
        <v>0.33</v>
      </c>
      <c r="D771" s="38">
        <v>0.62</v>
      </c>
      <c r="E771" s="38">
        <f t="shared" si="45"/>
        <v>0.28999999999999998</v>
      </c>
      <c r="F771" t="s">
        <v>650</v>
      </c>
      <c r="G771" t="s">
        <v>651</v>
      </c>
      <c r="H771" t="s">
        <v>250</v>
      </c>
      <c r="I771" t="s">
        <v>630</v>
      </c>
      <c r="J771" s="39">
        <f t="shared" si="46"/>
        <v>0</v>
      </c>
      <c r="K771" s="40">
        <f t="shared" si="47"/>
        <v>0</v>
      </c>
    </row>
    <row r="772" spans="1:11">
      <c r="A772" s="37">
        <v>43883</v>
      </c>
      <c r="B772" t="str">
        <f t="shared" si="44"/>
        <v>sábado</v>
      </c>
      <c r="C772" s="38">
        <v>0.34</v>
      </c>
      <c r="D772" s="38">
        <v>0.7</v>
      </c>
      <c r="E772" s="38">
        <f t="shared" si="45"/>
        <v>0.35999999999999993</v>
      </c>
      <c r="F772" t="s">
        <v>656</v>
      </c>
      <c r="G772" t="s">
        <v>657</v>
      </c>
      <c r="H772" t="s">
        <v>244</v>
      </c>
      <c r="I772" t="s">
        <v>658</v>
      </c>
      <c r="J772" s="39">
        <f t="shared" si="46"/>
        <v>0</v>
      </c>
      <c r="K772" s="40">
        <f t="shared" si="47"/>
        <v>0</v>
      </c>
    </row>
    <row r="773" spans="1:11">
      <c r="A773" s="37">
        <v>43883</v>
      </c>
      <c r="B773" t="str">
        <f t="shared" si="44"/>
        <v>sábado</v>
      </c>
      <c r="C773" s="38">
        <v>0.35</v>
      </c>
      <c r="D773" s="38">
        <v>0.73</v>
      </c>
      <c r="E773" s="38">
        <f t="shared" si="45"/>
        <v>0.38</v>
      </c>
      <c r="F773" t="s">
        <v>667</v>
      </c>
      <c r="G773" t="s">
        <v>668</v>
      </c>
      <c r="H773" t="s">
        <v>255</v>
      </c>
      <c r="I773" t="s">
        <v>299</v>
      </c>
      <c r="J773" s="39">
        <f t="shared" si="46"/>
        <v>1</v>
      </c>
      <c r="K773" s="40">
        <f t="shared" si="47"/>
        <v>25</v>
      </c>
    </row>
    <row r="774" spans="1:11">
      <c r="A774" s="37">
        <v>43883</v>
      </c>
      <c r="B774" t="str">
        <f t="shared" si="44"/>
        <v>sábado</v>
      </c>
      <c r="C774" s="38">
        <v>0.35</v>
      </c>
      <c r="D774" s="38">
        <v>0.62</v>
      </c>
      <c r="E774" s="38">
        <f t="shared" si="45"/>
        <v>0.27</v>
      </c>
      <c r="F774" t="s">
        <v>817</v>
      </c>
      <c r="G774" t="s">
        <v>818</v>
      </c>
      <c r="H774" t="s">
        <v>250</v>
      </c>
      <c r="I774" t="s">
        <v>602</v>
      </c>
      <c r="J774" s="39">
        <f t="shared" si="46"/>
        <v>0</v>
      </c>
      <c r="K774" s="40">
        <f t="shared" si="47"/>
        <v>0</v>
      </c>
    </row>
    <row r="775" spans="1:11">
      <c r="A775" s="37">
        <v>43883</v>
      </c>
      <c r="B775" t="str">
        <f t="shared" ref="B775:B838" si="48">TEXT(A775,"dddd")</f>
        <v>sábado</v>
      </c>
      <c r="C775" s="38">
        <v>0.36</v>
      </c>
      <c r="D775" s="38">
        <v>0.73</v>
      </c>
      <c r="E775" s="38">
        <f t="shared" ref="E775:E838" si="49">D775-C775</f>
        <v>0.37</v>
      </c>
      <c r="F775" t="s">
        <v>797</v>
      </c>
      <c r="G775" t="s">
        <v>798</v>
      </c>
      <c r="H775" t="s">
        <v>250</v>
      </c>
      <c r="I775" t="s">
        <v>607</v>
      </c>
      <c r="J775" s="39">
        <f t="shared" ref="J775:J838" si="50">IF(HOUR(E775)&gt;8,HOUR(E775)-8,0)</f>
        <v>0</v>
      </c>
      <c r="K775" s="40">
        <f t="shared" ref="K775:K838" si="51">J775*25</f>
        <v>0</v>
      </c>
    </row>
    <row r="776" spans="1:11">
      <c r="A776" s="37">
        <v>43883</v>
      </c>
      <c r="B776" t="str">
        <f t="shared" si="48"/>
        <v>sábado</v>
      </c>
      <c r="C776" s="38">
        <v>0.36</v>
      </c>
      <c r="D776" s="38">
        <v>0.73</v>
      </c>
      <c r="E776" s="38">
        <f t="shared" si="49"/>
        <v>0.37</v>
      </c>
      <c r="F776" t="s">
        <v>705</v>
      </c>
      <c r="G776" t="s">
        <v>706</v>
      </c>
      <c r="H776" t="s">
        <v>623</v>
      </c>
      <c r="I776" t="s">
        <v>630</v>
      </c>
      <c r="J776" s="39">
        <f t="shared" si="50"/>
        <v>0</v>
      </c>
      <c r="K776" s="40">
        <f t="shared" si="51"/>
        <v>0</v>
      </c>
    </row>
    <row r="777" spans="1:11">
      <c r="A777" s="37">
        <v>43884</v>
      </c>
      <c r="B777" t="str">
        <f t="shared" si="48"/>
        <v>domingo</v>
      </c>
      <c r="C777" s="38">
        <v>0.25</v>
      </c>
      <c r="D777" s="38">
        <v>0.6</v>
      </c>
      <c r="E777" s="38">
        <f t="shared" si="49"/>
        <v>0.35</v>
      </c>
      <c r="F777" t="s">
        <v>709</v>
      </c>
      <c r="G777" t="s">
        <v>710</v>
      </c>
      <c r="H777" t="s">
        <v>250</v>
      </c>
      <c r="I777" t="s">
        <v>633</v>
      </c>
      <c r="J777" s="39">
        <f t="shared" si="50"/>
        <v>0</v>
      </c>
      <c r="K777" s="40">
        <f t="shared" si="51"/>
        <v>0</v>
      </c>
    </row>
    <row r="778" spans="1:11">
      <c r="A778" s="37">
        <v>43884</v>
      </c>
      <c r="B778" t="str">
        <f t="shared" si="48"/>
        <v>domingo</v>
      </c>
      <c r="C778" s="38">
        <v>0.25</v>
      </c>
      <c r="D778" s="38">
        <v>0.54</v>
      </c>
      <c r="E778" s="38">
        <f t="shared" si="49"/>
        <v>0.29000000000000004</v>
      </c>
      <c r="F778" t="s">
        <v>835</v>
      </c>
      <c r="G778" t="s">
        <v>836</v>
      </c>
      <c r="H778" t="s">
        <v>617</v>
      </c>
      <c r="I778" t="s">
        <v>607</v>
      </c>
      <c r="J778" s="39">
        <f t="shared" si="50"/>
        <v>0</v>
      </c>
      <c r="K778" s="40">
        <f t="shared" si="51"/>
        <v>0</v>
      </c>
    </row>
    <row r="779" spans="1:11">
      <c r="A779" s="37">
        <v>43884</v>
      </c>
      <c r="B779" t="str">
        <f t="shared" si="48"/>
        <v>domingo</v>
      </c>
      <c r="C779" s="38">
        <v>0.26</v>
      </c>
      <c r="D779" s="38">
        <v>0.56000000000000005</v>
      </c>
      <c r="E779" s="38">
        <f t="shared" si="49"/>
        <v>0.30000000000000004</v>
      </c>
      <c r="F779" t="s">
        <v>709</v>
      </c>
      <c r="G779" t="s">
        <v>710</v>
      </c>
      <c r="H779" t="s">
        <v>250</v>
      </c>
      <c r="I779" t="s">
        <v>633</v>
      </c>
      <c r="J779" s="39">
        <f t="shared" si="50"/>
        <v>0</v>
      </c>
      <c r="K779" s="40">
        <f t="shared" si="51"/>
        <v>0</v>
      </c>
    </row>
    <row r="780" spans="1:11">
      <c r="A780" s="37">
        <v>43884</v>
      </c>
      <c r="B780" t="str">
        <f t="shared" si="48"/>
        <v>domingo</v>
      </c>
      <c r="C780" s="38">
        <v>0.26</v>
      </c>
      <c r="D780" s="38">
        <v>0.61</v>
      </c>
      <c r="E780" s="38">
        <f t="shared" si="49"/>
        <v>0.35</v>
      </c>
      <c r="F780" t="s">
        <v>711</v>
      </c>
      <c r="G780" t="s">
        <v>712</v>
      </c>
      <c r="H780" t="s">
        <v>255</v>
      </c>
      <c r="I780" t="s">
        <v>630</v>
      </c>
      <c r="J780" s="39">
        <f t="shared" si="50"/>
        <v>0</v>
      </c>
      <c r="K780" s="40">
        <f t="shared" si="51"/>
        <v>0</v>
      </c>
    </row>
    <row r="781" spans="1:11">
      <c r="A781" s="37">
        <v>43884</v>
      </c>
      <c r="B781" t="str">
        <f t="shared" si="48"/>
        <v>domingo</v>
      </c>
      <c r="C781" s="38">
        <v>0.27</v>
      </c>
      <c r="D781" s="38">
        <v>0.66</v>
      </c>
      <c r="E781" s="38">
        <f t="shared" si="49"/>
        <v>0.39</v>
      </c>
      <c r="F781" t="s">
        <v>791</v>
      </c>
      <c r="G781" t="s">
        <v>792</v>
      </c>
      <c r="H781" t="s">
        <v>244</v>
      </c>
      <c r="I781" t="s">
        <v>633</v>
      </c>
      <c r="J781" s="39">
        <f t="shared" si="50"/>
        <v>1</v>
      </c>
      <c r="K781" s="40">
        <f t="shared" si="51"/>
        <v>25</v>
      </c>
    </row>
    <row r="782" spans="1:11">
      <c r="A782" s="37">
        <v>43884</v>
      </c>
      <c r="B782" t="str">
        <f t="shared" si="48"/>
        <v>domingo</v>
      </c>
      <c r="C782" s="38">
        <v>0.27</v>
      </c>
      <c r="D782" s="38">
        <v>0.55000000000000004</v>
      </c>
      <c r="E782" s="38">
        <f t="shared" si="49"/>
        <v>0.28000000000000003</v>
      </c>
      <c r="F782" t="s">
        <v>628</v>
      </c>
      <c r="G782" t="s">
        <v>629</v>
      </c>
      <c r="H782" t="s">
        <v>617</v>
      </c>
      <c r="I782" t="s">
        <v>630</v>
      </c>
      <c r="J782" s="39">
        <f t="shared" si="50"/>
        <v>0</v>
      </c>
      <c r="K782" s="40">
        <f t="shared" si="51"/>
        <v>0</v>
      </c>
    </row>
    <row r="783" spans="1:11">
      <c r="A783" s="37">
        <v>43884</v>
      </c>
      <c r="B783" t="str">
        <f t="shared" si="48"/>
        <v>domingo</v>
      </c>
      <c r="C783" s="38">
        <v>0.28000000000000003</v>
      </c>
      <c r="D783" s="38">
        <v>0.53</v>
      </c>
      <c r="E783" s="38">
        <f t="shared" si="49"/>
        <v>0.25</v>
      </c>
      <c r="F783" t="s">
        <v>783</v>
      </c>
      <c r="G783" t="s">
        <v>784</v>
      </c>
      <c r="H783" t="s">
        <v>623</v>
      </c>
      <c r="I783" t="s">
        <v>618</v>
      </c>
      <c r="J783" s="39">
        <f t="shared" si="50"/>
        <v>0</v>
      </c>
      <c r="K783" s="40">
        <f t="shared" si="51"/>
        <v>0</v>
      </c>
    </row>
    <row r="784" spans="1:11">
      <c r="A784" s="37">
        <v>43884</v>
      </c>
      <c r="B784" t="str">
        <f t="shared" si="48"/>
        <v>domingo</v>
      </c>
      <c r="C784" s="38">
        <v>0.28999999999999998</v>
      </c>
      <c r="D784" s="38">
        <v>0.55000000000000004</v>
      </c>
      <c r="E784" s="38">
        <f t="shared" si="49"/>
        <v>0.26000000000000006</v>
      </c>
      <c r="F784" t="s">
        <v>693</v>
      </c>
      <c r="G784" t="s">
        <v>694</v>
      </c>
      <c r="H784" t="s">
        <v>601</v>
      </c>
      <c r="I784" t="s">
        <v>299</v>
      </c>
      <c r="J784" s="39">
        <f t="shared" si="50"/>
        <v>0</v>
      </c>
      <c r="K784" s="40">
        <f t="shared" si="51"/>
        <v>0</v>
      </c>
    </row>
    <row r="785" spans="1:11">
      <c r="A785" s="37">
        <v>43884</v>
      </c>
      <c r="B785" t="str">
        <f t="shared" si="48"/>
        <v>domingo</v>
      </c>
      <c r="C785" s="38">
        <v>0.3</v>
      </c>
      <c r="D785" s="38">
        <v>0.57000000000000006</v>
      </c>
      <c r="E785" s="38">
        <f t="shared" si="49"/>
        <v>0.27000000000000007</v>
      </c>
      <c r="F785" t="s">
        <v>751</v>
      </c>
      <c r="G785" t="s">
        <v>752</v>
      </c>
      <c r="H785" t="s">
        <v>244</v>
      </c>
      <c r="I785" t="s">
        <v>618</v>
      </c>
      <c r="J785" s="39">
        <f t="shared" si="50"/>
        <v>0</v>
      </c>
      <c r="K785" s="40">
        <f t="shared" si="51"/>
        <v>0</v>
      </c>
    </row>
    <row r="786" spans="1:11">
      <c r="A786" s="37">
        <v>43884</v>
      </c>
      <c r="B786" t="str">
        <f t="shared" si="48"/>
        <v>domingo</v>
      </c>
      <c r="C786" s="38">
        <v>0.3</v>
      </c>
      <c r="D786" s="38">
        <v>0.74</v>
      </c>
      <c r="E786" s="38">
        <f t="shared" si="49"/>
        <v>0.44</v>
      </c>
      <c r="F786" t="s">
        <v>642</v>
      </c>
      <c r="G786" t="s">
        <v>643</v>
      </c>
      <c r="H786" t="s">
        <v>255</v>
      </c>
      <c r="I786" t="s">
        <v>299</v>
      </c>
      <c r="J786" s="39">
        <f t="shared" si="50"/>
        <v>2</v>
      </c>
      <c r="K786" s="40">
        <f t="shared" si="51"/>
        <v>50</v>
      </c>
    </row>
    <row r="787" spans="1:11">
      <c r="A787" s="37">
        <v>43884</v>
      </c>
      <c r="B787" t="str">
        <f t="shared" si="48"/>
        <v>domingo</v>
      </c>
      <c r="C787" s="38">
        <v>0.3</v>
      </c>
      <c r="D787" s="38">
        <v>0.77</v>
      </c>
      <c r="E787" s="38">
        <f t="shared" si="49"/>
        <v>0.47000000000000003</v>
      </c>
      <c r="F787" t="s">
        <v>661</v>
      </c>
      <c r="G787" t="s">
        <v>662</v>
      </c>
      <c r="H787" t="s">
        <v>617</v>
      </c>
      <c r="I787" t="s">
        <v>299</v>
      </c>
      <c r="J787" s="39">
        <f t="shared" si="50"/>
        <v>3</v>
      </c>
      <c r="K787" s="40">
        <f t="shared" si="51"/>
        <v>75</v>
      </c>
    </row>
    <row r="788" spans="1:11">
      <c r="A788" s="37">
        <v>43884</v>
      </c>
      <c r="B788" t="str">
        <f t="shared" si="48"/>
        <v>domingo</v>
      </c>
      <c r="C788" s="38">
        <v>0.31</v>
      </c>
      <c r="D788" s="38">
        <v>0.59000000000000008</v>
      </c>
      <c r="E788" s="38">
        <f t="shared" si="49"/>
        <v>0.28000000000000008</v>
      </c>
      <c r="F788" t="s">
        <v>717</v>
      </c>
      <c r="G788" t="s">
        <v>718</v>
      </c>
      <c r="H788" t="s">
        <v>617</v>
      </c>
      <c r="I788" t="s">
        <v>607</v>
      </c>
      <c r="J788" s="39">
        <f t="shared" si="50"/>
        <v>0</v>
      </c>
      <c r="K788" s="40">
        <f t="shared" si="51"/>
        <v>0</v>
      </c>
    </row>
    <row r="789" spans="1:11">
      <c r="A789" s="37">
        <v>43884</v>
      </c>
      <c r="B789" t="str">
        <f t="shared" si="48"/>
        <v>domingo</v>
      </c>
      <c r="C789" s="38">
        <v>0.33</v>
      </c>
      <c r="D789" s="38">
        <v>0.67</v>
      </c>
      <c r="E789" s="38">
        <f t="shared" si="49"/>
        <v>0.34</v>
      </c>
      <c r="F789" t="s">
        <v>663</v>
      </c>
      <c r="G789" t="s">
        <v>664</v>
      </c>
      <c r="H789" t="s">
        <v>623</v>
      </c>
      <c r="I789" t="s">
        <v>607</v>
      </c>
      <c r="J789" s="39">
        <f t="shared" si="50"/>
        <v>0</v>
      </c>
      <c r="K789" s="40">
        <f t="shared" si="51"/>
        <v>0</v>
      </c>
    </row>
    <row r="790" spans="1:11">
      <c r="A790" s="37">
        <v>43884</v>
      </c>
      <c r="B790" t="str">
        <f t="shared" si="48"/>
        <v>domingo</v>
      </c>
      <c r="C790" s="38">
        <v>0.34</v>
      </c>
      <c r="D790" s="38">
        <v>0.79</v>
      </c>
      <c r="E790" s="38">
        <f t="shared" si="49"/>
        <v>0.45</v>
      </c>
      <c r="F790" t="s">
        <v>721</v>
      </c>
      <c r="G790" t="s">
        <v>722</v>
      </c>
      <c r="H790" t="s">
        <v>601</v>
      </c>
      <c r="I790" t="s">
        <v>630</v>
      </c>
      <c r="J790" s="39">
        <f t="shared" si="50"/>
        <v>2</v>
      </c>
      <c r="K790" s="40">
        <f t="shared" si="51"/>
        <v>50</v>
      </c>
    </row>
    <row r="791" spans="1:11">
      <c r="A791" s="37">
        <v>43884</v>
      </c>
      <c r="B791" t="str">
        <f t="shared" si="48"/>
        <v>domingo</v>
      </c>
      <c r="C791" s="38">
        <v>0.34</v>
      </c>
      <c r="D791" s="38">
        <v>0.82000000000000006</v>
      </c>
      <c r="E791" s="38">
        <f t="shared" si="49"/>
        <v>0.48000000000000004</v>
      </c>
      <c r="F791" t="s">
        <v>827</v>
      </c>
      <c r="G791" t="s">
        <v>828</v>
      </c>
      <c r="H791" t="s">
        <v>244</v>
      </c>
      <c r="I791" t="s">
        <v>658</v>
      </c>
      <c r="J791" s="39">
        <f t="shared" si="50"/>
        <v>3</v>
      </c>
      <c r="K791" s="40">
        <f t="shared" si="51"/>
        <v>75</v>
      </c>
    </row>
    <row r="792" spans="1:11">
      <c r="A792" s="37">
        <v>43884</v>
      </c>
      <c r="B792" t="str">
        <f t="shared" si="48"/>
        <v>domingo</v>
      </c>
      <c r="C792" s="38">
        <v>0.35</v>
      </c>
      <c r="D792" s="38">
        <v>0.82</v>
      </c>
      <c r="E792" s="38">
        <f t="shared" si="49"/>
        <v>0.47</v>
      </c>
      <c r="F792" t="s">
        <v>745</v>
      </c>
      <c r="G792" t="s">
        <v>746</v>
      </c>
      <c r="H792" t="s">
        <v>601</v>
      </c>
      <c r="I792" t="s">
        <v>633</v>
      </c>
      <c r="J792" s="39">
        <f t="shared" si="50"/>
        <v>3</v>
      </c>
      <c r="K792" s="40">
        <f t="shared" si="51"/>
        <v>75</v>
      </c>
    </row>
    <row r="793" spans="1:11">
      <c r="A793" s="37">
        <v>43884</v>
      </c>
      <c r="B793" t="str">
        <f t="shared" si="48"/>
        <v>domingo</v>
      </c>
      <c r="C793" s="38">
        <v>0.36</v>
      </c>
      <c r="D793" s="38">
        <v>0.75</v>
      </c>
      <c r="E793" s="38">
        <f t="shared" si="49"/>
        <v>0.39</v>
      </c>
      <c r="F793" t="s">
        <v>605</v>
      </c>
      <c r="G793" t="s">
        <v>606</v>
      </c>
      <c r="H793" t="s">
        <v>601</v>
      </c>
      <c r="I793" t="s">
        <v>607</v>
      </c>
      <c r="J793" s="39">
        <f t="shared" si="50"/>
        <v>1</v>
      </c>
      <c r="K793" s="40">
        <f t="shared" si="51"/>
        <v>25</v>
      </c>
    </row>
    <row r="794" spans="1:11">
      <c r="A794" s="37">
        <v>43884</v>
      </c>
      <c r="B794" t="str">
        <f t="shared" si="48"/>
        <v>domingo</v>
      </c>
      <c r="C794" s="38">
        <v>0.36</v>
      </c>
      <c r="D794" s="38">
        <v>0.67999999999999994</v>
      </c>
      <c r="E794" s="38">
        <f t="shared" si="49"/>
        <v>0.31999999999999995</v>
      </c>
      <c r="F794" t="s">
        <v>701</v>
      </c>
      <c r="G794" t="s">
        <v>702</v>
      </c>
      <c r="H794" t="s">
        <v>601</v>
      </c>
      <c r="I794" t="s">
        <v>633</v>
      </c>
      <c r="J794" s="39">
        <f t="shared" si="50"/>
        <v>0</v>
      </c>
      <c r="K794" s="40">
        <f t="shared" si="51"/>
        <v>0</v>
      </c>
    </row>
    <row r="795" spans="1:11">
      <c r="A795" s="37">
        <v>43884</v>
      </c>
      <c r="B795" t="str">
        <f t="shared" si="48"/>
        <v>domingo</v>
      </c>
      <c r="C795" s="38">
        <v>0.36</v>
      </c>
      <c r="D795" s="38">
        <v>0.7</v>
      </c>
      <c r="E795" s="38">
        <f t="shared" si="49"/>
        <v>0.33999999999999997</v>
      </c>
      <c r="F795" t="s">
        <v>677</v>
      </c>
      <c r="G795" t="s">
        <v>678</v>
      </c>
      <c r="H795" t="s">
        <v>244</v>
      </c>
      <c r="I795" t="s">
        <v>602</v>
      </c>
      <c r="J795" s="39">
        <f t="shared" si="50"/>
        <v>0</v>
      </c>
      <c r="K795" s="40">
        <f t="shared" si="51"/>
        <v>0</v>
      </c>
    </row>
    <row r="796" spans="1:11">
      <c r="A796" s="37">
        <v>43885</v>
      </c>
      <c r="B796" t="str">
        <f t="shared" si="48"/>
        <v>lunes</v>
      </c>
      <c r="C796" s="38">
        <v>0.25</v>
      </c>
      <c r="D796" s="38">
        <v>0.64</v>
      </c>
      <c r="E796" s="38">
        <f t="shared" si="49"/>
        <v>0.39</v>
      </c>
      <c r="F796" t="s">
        <v>631</v>
      </c>
      <c r="G796" t="s">
        <v>632</v>
      </c>
      <c r="H796" t="s">
        <v>244</v>
      </c>
      <c r="I796" t="s">
        <v>633</v>
      </c>
      <c r="J796" s="39">
        <f t="shared" si="50"/>
        <v>1</v>
      </c>
      <c r="K796" s="40">
        <f t="shared" si="51"/>
        <v>25</v>
      </c>
    </row>
    <row r="797" spans="1:11">
      <c r="A797" s="37">
        <v>43885</v>
      </c>
      <c r="B797" t="str">
        <f t="shared" si="48"/>
        <v>lunes</v>
      </c>
      <c r="C797" s="38">
        <v>0.25</v>
      </c>
      <c r="D797" s="38">
        <v>0.7</v>
      </c>
      <c r="E797" s="38">
        <f t="shared" si="49"/>
        <v>0.44999999999999996</v>
      </c>
      <c r="F797" t="s">
        <v>611</v>
      </c>
      <c r="G797" t="s">
        <v>612</v>
      </c>
      <c r="H797" t="s">
        <v>250</v>
      </c>
      <c r="I797" t="s">
        <v>602</v>
      </c>
      <c r="J797" s="39">
        <f t="shared" si="50"/>
        <v>2</v>
      </c>
      <c r="K797" s="40">
        <f t="shared" si="51"/>
        <v>50</v>
      </c>
    </row>
    <row r="798" spans="1:11">
      <c r="A798" s="37">
        <v>43885</v>
      </c>
      <c r="B798" t="str">
        <f t="shared" si="48"/>
        <v>lunes</v>
      </c>
      <c r="C798" s="38">
        <v>0.27</v>
      </c>
      <c r="D798" s="38">
        <v>0.71</v>
      </c>
      <c r="E798" s="38">
        <f t="shared" si="49"/>
        <v>0.43999999999999995</v>
      </c>
      <c r="F798" t="s">
        <v>723</v>
      </c>
      <c r="G798" t="s">
        <v>724</v>
      </c>
      <c r="H798" t="s">
        <v>250</v>
      </c>
      <c r="I798" t="s">
        <v>607</v>
      </c>
      <c r="J798" s="39">
        <f t="shared" si="50"/>
        <v>2</v>
      </c>
      <c r="K798" s="40">
        <f t="shared" si="51"/>
        <v>50</v>
      </c>
    </row>
    <row r="799" spans="1:11">
      <c r="A799" s="37">
        <v>43885</v>
      </c>
      <c r="B799" t="str">
        <f t="shared" si="48"/>
        <v>lunes</v>
      </c>
      <c r="C799" s="38">
        <v>0.27</v>
      </c>
      <c r="D799" s="38">
        <v>0.67999999999999994</v>
      </c>
      <c r="E799" s="38">
        <f t="shared" si="49"/>
        <v>0.40999999999999992</v>
      </c>
      <c r="F799" t="s">
        <v>697</v>
      </c>
      <c r="G799" t="s">
        <v>698</v>
      </c>
      <c r="H799" t="s">
        <v>244</v>
      </c>
      <c r="I799" t="s">
        <v>607</v>
      </c>
      <c r="J799" s="39">
        <f t="shared" si="50"/>
        <v>1</v>
      </c>
      <c r="K799" s="40">
        <f t="shared" si="51"/>
        <v>25</v>
      </c>
    </row>
    <row r="800" spans="1:11">
      <c r="A800" s="37">
        <v>43885</v>
      </c>
      <c r="B800" t="str">
        <f t="shared" si="48"/>
        <v>lunes</v>
      </c>
      <c r="C800" s="38">
        <v>0.27</v>
      </c>
      <c r="D800" s="38">
        <v>0.74</v>
      </c>
      <c r="E800" s="38">
        <f t="shared" si="49"/>
        <v>0.47</v>
      </c>
      <c r="F800" t="s">
        <v>709</v>
      </c>
      <c r="G800" t="s">
        <v>710</v>
      </c>
      <c r="H800" t="s">
        <v>250</v>
      </c>
      <c r="I800" t="s">
        <v>633</v>
      </c>
      <c r="J800" s="39">
        <f t="shared" si="50"/>
        <v>3</v>
      </c>
      <c r="K800" s="40">
        <f t="shared" si="51"/>
        <v>75</v>
      </c>
    </row>
    <row r="801" spans="1:11">
      <c r="A801" s="37">
        <v>43885</v>
      </c>
      <c r="B801" t="str">
        <f t="shared" si="48"/>
        <v>lunes</v>
      </c>
      <c r="C801" s="38">
        <v>0.27</v>
      </c>
      <c r="D801" s="38">
        <v>0.69</v>
      </c>
      <c r="E801" s="38">
        <f t="shared" si="49"/>
        <v>0.41999999999999993</v>
      </c>
      <c r="F801" t="s">
        <v>648</v>
      </c>
      <c r="G801" t="s">
        <v>649</v>
      </c>
      <c r="H801" t="s">
        <v>250</v>
      </c>
      <c r="I801" t="s">
        <v>607</v>
      </c>
      <c r="J801" s="39">
        <f t="shared" si="50"/>
        <v>2</v>
      </c>
      <c r="K801" s="40">
        <f t="shared" si="51"/>
        <v>50</v>
      </c>
    </row>
    <row r="802" spans="1:11">
      <c r="A802" s="37">
        <v>43885</v>
      </c>
      <c r="B802" t="str">
        <f t="shared" si="48"/>
        <v>lunes</v>
      </c>
      <c r="C802" s="38">
        <v>0.28000000000000003</v>
      </c>
      <c r="D802" s="38">
        <v>0.75</v>
      </c>
      <c r="E802" s="38">
        <f t="shared" si="49"/>
        <v>0.47</v>
      </c>
      <c r="F802" t="s">
        <v>815</v>
      </c>
      <c r="G802" t="s">
        <v>816</v>
      </c>
      <c r="H802" t="s">
        <v>250</v>
      </c>
      <c r="I802" t="s">
        <v>607</v>
      </c>
      <c r="J802" s="39">
        <f t="shared" si="50"/>
        <v>3</v>
      </c>
      <c r="K802" s="40">
        <f t="shared" si="51"/>
        <v>75</v>
      </c>
    </row>
    <row r="803" spans="1:11">
      <c r="A803" s="37">
        <v>43885</v>
      </c>
      <c r="B803" t="str">
        <f t="shared" si="48"/>
        <v>lunes</v>
      </c>
      <c r="C803" s="38">
        <v>0.28000000000000003</v>
      </c>
      <c r="D803" s="38">
        <v>0.59000000000000008</v>
      </c>
      <c r="E803" s="38">
        <f t="shared" si="49"/>
        <v>0.31000000000000005</v>
      </c>
      <c r="F803" t="s">
        <v>717</v>
      </c>
      <c r="G803" t="s">
        <v>718</v>
      </c>
      <c r="H803" t="s">
        <v>617</v>
      </c>
      <c r="I803" t="s">
        <v>607</v>
      </c>
      <c r="J803" s="39">
        <f t="shared" si="50"/>
        <v>0</v>
      </c>
      <c r="K803" s="40">
        <f t="shared" si="51"/>
        <v>0</v>
      </c>
    </row>
    <row r="804" spans="1:11">
      <c r="A804" s="37">
        <v>43885</v>
      </c>
      <c r="B804" t="str">
        <f t="shared" si="48"/>
        <v>lunes</v>
      </c>
      <c r="C804" s="38">
        <v>0.28999999999999998</v>
      </c>
      <c r="D804" s="38">
        <v>0.62</v>
      </c>
      <c r="E804" s="38">
        <f t="shared" si="49"/>
        <v>0.33</v>
      </c>
      <c r="F804" t="s">
        <v>741</v>
      </c>
      <c r="G804" t="s">
        <v>742</v>
      </c>
      <c r="H804" t="s">
        <v>244</v>
      </c>
      <c r="I804" t="s">
        <v>658</v>
      </c>
      <c r="J804" s="39">
        <f t="shared" si="50"/>
        <v>0</v>
      </c>
      <c r="K804" s="40">
        <f t="shared" si="51"/>
        <v>0</v>
      </c>
    </row>
    <row r="805" spans="1:11">
      <c r="A805" s="37">
        <v>43885</v>
      </c>
      <c r="B805" t="str">
        <f t="shared" si="48"/>
        <v>lunes</v>
      </c>
      <c r="C805" s="38">
        <v>0.28999999999999998</v>
      </c>
      <c r="D805" s="38">
        <v>0.73</v>
      </c>
      <c r="E805" s="38">
        <f t="shared" si="49"/>
        <v>0.44</v>
      </c>
      <c r="F805" t="s">
        <v>705</v>
      </c>
      <c r="G805" t="s">
        <v>706</v>
      </c>
      <c r="H805" t="s">
        <v>623</v>
      </c>
      <c r="I805" t="s">
        <v>630</v>
      </c>
      <c r="J805" s="39">
        <f t="shared" si="50"/>
        <v>2</v>
      </c>
      <c r="K805" s="40">
        <f t="shared" si="51"/>
        <v>50</v>
      </c>
    </row>
    <row r="806" spans="1:11">
      <c r="A806" s="37">
        <v>43885</v>
      </c>
      <c r="B806" t="str">
        <f t="shared" si="48"/>
        <v>lunes</v>
      </c>
      <c r="C806" s="38">
        <v>0.3</v>
      </c>
      <c r="D806" s="38">
        <v>0.56000000000000005</v>
      </c>
      <c r="E806" s="38">
        <f t="shared" si="49"/>
        <v>0.26000000000000006</v>
      </c>
      <c r="F806" t="s">
        <v>638</v>
      </c>
      <c r="G806" t="s">
        <v>639</v>
      </c>
      <c r="H806" t="s">
        <v>623</v>
      </c>
      <c r="I806" t="s">
        <v>607</v>
      </c>
      <c r="J806" s="39">
        <f t="shared" si="50"/>
        <v>0</v>
      </c>
      <c r="K806" s="40">
        <f t="shared" si="51"/>
        <v>0</v>
      </c>
    </row>
    <row r="807" spans="1:11">
      <c r="A807" s="37">
        <v>43885</v>
      </c>
      <c r="B807" t="str">
        <f t="shared" si="48"/>
        <v>lunes</v>
      </c>
      <c r="C807" s="38">
        <v>0.31</v>
      </c>
      <c r="D807" s="38">
        <v>0.67999999999999994</v>
      </c>
      <c r="E807" s="38">
        <f t="shared" si="49"/>
        <v>0.36999999999999994</v>
      </c>
      <c r="F807" t="s">
        <v>705</v>
      </c>
      <c r="G807" t="s">
        <v>706</v>
      </c>
      <c r="H807" t="s">
        <v>623</v>
      </c>
      <c r="I807" t="s">
        <v>630</v>
      </c>
      <c r="J807" s="39">
        <f t="shared" si="50"/>
        <v>0</v>
      </c>
      <c r="K807" s="40">
        <f t="shared" si="51"/>
        <v>0</v>
      </c>
    </row>
    <row r="808" spans="1:11">
      <c r="A808" s="37">
        <v>43885</v>
      </c>
      <c r="B808" t="str">
        <f t="shared" si="48"/>
        <v>lunes</v>
      </c>
      <c r="C808" s="38">
        <v>0.31</v>
      </c>
      <c r="D808" s="38">
        <v>0.7</v>
      </c>
      <c r="E808" s="38">
        <f t="shared" si="49"/>
        <v>0.38999999999999996</v>
      </c>
      <c r="F808" t="s">
        <v>713</v>
      </c>
      <c r="G808" t="s">
        <v>714</v>
      </c>
      <c r="H808" t="s">
        <v>244</v>
      </c>
      <c r="I808" t="s">
        <v>630</v>
      </c>
      <c r="J808" s="39">
        <f t="shared" si="50"/>
        <v>1</v>
      </c>
      <c r="K808" s="40">
        <f t="shared" si="51"/>
        <v>25</v>
      </c>
    </row>
    <row r="809" spans="1:11">
      <c r="A809" s="37">
        <v>43885</v>
      </c>
      <c r="B809" t="str">
        <f t="shared" si="48"/>
        <v>lunes</v>
      </c>
      <c r="C809" s="38">
        <v>0.31</v>
      </c>
      <c r="D809" s="38">
        <v>0.63</v>
      </c>
      <c r="E809" s="38">
        <f t="shared" si="49"/>
        <v>0.32</v>
      </c>
      <c r="F809" t="s">
        <v>705</v>
      </c>
      <c r="G809" t="s">
        <v>706</v>
      </c>
      <c r="H809" t="s">
        <v>623</v>
      </c>
      <c r="I809" t="s">
        <v>630</v>
      </c>
      <c r="J809" s="39">
        <f t="shared" si="50"/>
        <v>0</v>
      </c>
      <c r="K809" s="40">
        <f t="shared" si="51"/>
        <v>0</v>
      </c>
    </row>
    <row r="810" spans="1:11">
      <c r="A810" s="37">
        <v>43885</v>
      </c>
      <c r="B810" t="str">
        <f t="shared" si="48"/>
        <v>lunes</v>
      </c>
      <c r="C810" s="38">
        <v>0.35</v>
      </c>
      <c r="D810" s="38">
        <v>0.6</v>
      </c>
      <c r="E810" s="38">
        <f t="shared" si="49"/>
        <v>0.25</v>
      </c>
      <c r="F810" t="s">
        <v>642</v>
      </c>
      <c r="G810" t="s">
        <v>643</v>
      </c>
      <c r="H810" t="s">
        <v>255</v>
      </c>
      <c r="I810" t="s">
        <v>299</v>
      </c>
      <c r="J810" s="39">
        <f t="shared" si="50"/>
        <v>0</v>
      </c>
      <c r="K810" s="40">
        <f t="shared" si="51"/>
        <v>0</v>
      </c>
    </row>
    <row r="811" spans="1:11">
      <c r="A811" s="37">
        <v>43885</v>
      </c>
      <c r="B811" t="str">
        <f t="shared" si="48"/>
        <v>lunes</v>
      </c>
      <c r="C811" s="38">
        <v>0.35</v>
      </c>
      <c r="D811" s="38">
        <v>0.85</v>
      </c>
      <c r="E811" s="38">
        <f t="shared" si="49"/>
        <v>0.5</v>
      </c>
      <c r="F811" t="s">
        <v>669</v>
      </c>
      <c r="G811" t="s">
        <v>670</v>
      </c>
      <c r="H811" t="s">
        <v>255</v>
      </c>
      <c r="I811" t="s">
        <v>610</v>
      </c>
      <c r="J811" s="39">
        <f t="shared" si="50"/>
        <v>4</v>
      </c>
      <c r="K811" s="40">
        <f t="shared" si="51"/>
        <v>100</v>
      </c>
    </row>
    <row r="812" spans="1:11">
      <c r="A812" s="37">
        <v>43885</v>
      </c>
      <c r="B812" t="str">
        <f t="shared" si="48"/>
        <v>lunes</v>
      </c>
      <c r="C812" s="38">
        <v>0.36</v>
      </c>
      <c r="D812" s="38">
        <v>0.82000000000000006</v>
      </c>
      <c r="E812" s="38">
        <f t="shared" si="49"/>
        <v>0.46000000000000008</v>
      </c>
      <c r="F812" t="s">
        <v>747</v>
      </c>
      <c r="G812" t="s">
        <v>748</v>
      </c>
      <c r="H812" t="s">
        <v>250</v>
      </c>
      <c r="I812" t="s">
        <v>618</v>
      </c>
      <c r="J812" s="39">
        <f t="shared" si="50"/>
        <v>3</v>
      </c>
      <c r="K812" s="40">
        <f t="shared" si="51"/>
        <v>75</v>
      </c>
    </row>
    <row r="813" spans="1:11">
      <c r="A813" s="37">
        <v>43885</v>
      </c>
      <c r="B813" t="str">
        <f t="shared" si="48"/>
        <v>lunes</v>
      </c>
      <c r="C813" s="38">
        <v>0.37</v>
      </c>
      <c r="D813" s="38">
        <v>0.66999999999999993</v>
      </c>
      <c r="E813" s="38">
        <f t="shared" si="49"/>
        <v>0.29999999999999993</v>
      </c>
      <c r="F813" t="s">
        <v>801</v>
      </c>
      <c r="G813" t="s">
        <v>802</v>
      </c>
      <c r="H813" t="s">
        <v>255</v>
      </c>
      <c r="I813" t="s">
        <v>630</v>
      </c>
      <c r="J813" s="39">
        <f t="shared" si="50"/>
        <v>0</v>
      </c>
      <c r="K813" s="40">
        <f t="shared" si="51"/>
        <v>0</v>
      </c>
    </row>
    <row r="814" spans="1:11">
      <c r="A814" s="37">
        <v>43886</v>
      </c>
      <c r="B814" t="str">
        <f t="shared" si="48"/>
        <v>martes</v>
      </c>
      <c r="C814" s="38">
        <v>0.26</v>
      </c>
      <c r="D814" s="38">
        <v>0.7</v>
      </c>
      <c r="E814" s="38">
        <f t="shared" si="49"/>
        <v>0.43999999999999995</v>
      </c>
      <c r="F814" t="s">
        <v>715</v>
      </c>
      <c r="G814" t="s">
        <v>716</v>
      </c>
      <c r="H814" t="s">
        <v>601</v>
      </c>
      <c r="I814" t="s">
        <v>633</v>
      </c>
      <c r="J814" s="39">
        <f t="shared" si="50"/>
        <v>2</v>
      </c>
      <c r="K814" s="40">
        <f t="shared" si="51"/>
        <v>50</v>
      </c>
    </row>
    <row r="815" spans="1:11">
      <c r="A815" s="37">
        <v>43886</v>
      </c>
      <c r="B815" t="str">
        <f t="shared" si="48"/>
        <v>martes</v>
      </c>
      <c r="C815" s="38">
        <v>0.26</v>
      </c>
      <c r="D815" s="38">
        <v>0.53</v>
      </c>
      <c r="E815" s="38">
        <f t="shared" si="49"/>
        <v>0.27</v>
      </c>
      <c r="F815" t="s">
        <v>691</v>
      </c>
      <c r="G815" t="s">
        <v>692</v>
      </c>
      <c r="H815" t="s">
        <v>244</v>
      </c>
      <c r="I815" t="s">
        <v>602</v>
      </c>
      <c r="J815" s="39">
        <f t="shared" si="50"/>
        <v>0</v>
      </c>
      <c r="K815" s="40">
        <f t="shared" si="51"/>
        <v>0</v>
      </c>
    </row>
    <row r="816" spans="1:11">
      <c r="A816" s="37">
        <v>43886</v>
      </c>
      <c r="B816" t="str">
        <f t="shared" si="48"/>
        <v>martes</v>
      </c>
      <c r="C816" s="38">
        <v>0.27</v>
      </c>
      <c r="D816" s="38">
        <v>0.55000000000000004</v>
      </c>
      <c r="E816" s="38">
        <f t="shared" si="49"/>
        <v>0.28000000000000003</v>
      </c>
      <c r="F816" t="s">
        <v>671</v>
      </c>
      <c r="G816" t="s">
        <v>672</v>
      </c>
      <c r="H816" t="s">
        <v>617</v>
      </c>
      <c r="I816" t="s">
        <v>658</v>
      </c>
      <c r="J816" s="39">
        <f t="shared" si="50"/>
        <v>0</v>
      </c>
      <c r="K816" s="40">
        <f t="shared" si="51"/>
        <v>0</v>
      </c>
    </row>
    <row r="817" spans="1:11">
      <c r="A817" s="37">
        <v>43886</v>
      </c>
      <c r="B817" t="str">
        <f t="shared" si="48"/>
        <v>martes</v>
      </c>
      <c r="C817" s="38">
        <v>0.27</v>
      </c>
      <c r="D817" s="38">
        <v>0.6100000000000001</v>
      </c>
      <c r="E817" s="38">
        <f t="shared" si="49"/>
        <v>0.34000000000000008</v>
      </c>
      <c r="F817" t="s">
        <v>624</v>
      </c>
      <c r="G817" t="s">
        <v>625</v>
      </c>
      <c r="H817" t="s">
        <v>623</v>
      </c>
      <c r="I817" t="s">
        <v>299</v>
      </c>
      <c r="J817" s="39">
        <f t="shared" si="50"/>
        <v>0</v>
      </c>
      <c r="K817" s="40">
        <f t="shared" si="51"/>
        <v>0</v>
      </c>
    </row>
    <row r="818" spans="1:11">
      <c r="A818" s="37">
        <v>43886</v>
      </c>
      <c r="B818" t="str">
        <f t="shared" si="48"/>
        <v>martes</v>
      </c>
      <c r="C818" s="38">
        <v>0.28999999999999998</v>
      </c>
      <c r="D818" s="38">
        <v>0.75</v>
      </c>
      <c r="E818" s="38">
        <f t="shared" si="49"/>
        <v>0.46</v>
      </c>
      <c r="F818" t="s">
        <v>619</v>
      </c>
      <c r="G818" t="s">
        <v>620</v>
      </c>
      <c r="H818" t="s">
        <v>601</v>
      </c>
      <c r="I818" t="s">
        <v>602</v>
      </c>
      <c r="J818" s="39">
        <f t="shared" si="50"/>
        <v>3</v>
      </c>
      <c r="K818" s="40">
        <f t="shared" si="51"/>
        <v>75</v>
      </c>
    </row>
    <row r="819" spans="1:11">
      <c r="A819" s="37">
        <v>43886</v>
      </c>
      <c r="B819" t="str">
        <f t="shared" si="48"/>
        <v>martes</v>
      </c>
      <c r="C819" s="38">
        <v>0.3</v>
      </c>
      <c r="D819" s="38">
        <v>0.79</v>
      </c>
      <c r="E819" s="38">
        <f t="shared" si="49"/>
        <v>0.49000000000000005</v>
      </c>
      <c r="F819" t="s">
        <v>665</v>
      </c>
      <c r="G819" t="s">
        <v>666</v>
      </c>
      <c r="H819" t="s">
        <v>255</v>
      </c>
      <c r="I819" t="s">
        <v>610</v>
      </c>
      <c r="J819" s="39">
        <f t="shared" si="50"/>
        <v>3</v>
      </c>
      <c r="K819" s="40">
        <f t="shared" si="51"/>
        <v>75</v>
      </c>
    </row>
    <row r="820" spans="1:11">
      <c r="A820" s="37">
        <v>43886</v>
      </c>
      <c r="B820" t="str">
        <f t="shared" si="48"/>
        <v>martes</v>
      </c>
      <c r="C820" s="38">
        <v>0.3</v>
      </c>
      <c r="D820" s="38">
        <v>0.64999999999999991</v>
      </c>
      <c r="E820" s="38">
        <f t="shared" si="49"/>
        <v>0.34999999999999992</v>
      </c>
      <c r="F820" t="s">
        <v>681</v>
      </c>
      <c r="G820" t="s">
        <v>682</v>
      </c>
      <c r="H820" t="s">
        <v>623</v>
      </c>
      <c r="I820" t="s">
        <v>602</v>
      </c>
      <c r="J820" s="39">
        <f t="shared" si="50"/>
        <v>0</v>
      </c>
      <c r="K820" s="40">
        <f t="shared" si="51"/>
        <v>0</v>
      </c>
    </row>
    <row r="821" spans="1:11">
      <c r="A821" s="37">
        <v>43886</v>
      </c>
      <c r="B821" t="str">
        <f t="shared" si="48"/>
        <v>martes</v>
      </c>
      <c r="C821" s="38">
        <v>0.31</v>
      </c>
      <c r="D821" s="38">
        <v>0.78</v>
      </c>
      <c r="E821" s="38">
        <f t="shared" si="49"/>
        <v>0.47000000000000003</v>
      </c>
      <c r="F821" t="s">
        <v>613</v>
      </c>
      <c r="G821" t="s">
        <v>614</v>
      </c>
      <c r="H821" t="s">
        <v>244</v>
      </c>
      <c r="I821" t="s">
        <v>607</v>
      </c>
      <c r="J821" s="39">
        <f t="shared" si="50"/>
        <v>3</v>
      </c>
      <c r="K821" s="40">
        <f t="shared" si="51"/>
        <v>75</v>
      </c>
    </row>
    <row r="822" spans="1:11">
      <c r="A822" s="37">
        <v>43886</v>
      </c>
      <c r="B822" t="str">
        <f t="shared" si="48"/>
        <v>martes</v>
      </c>
      <c r="C822" s="38">
        <v>0.32</v>
      </c>
      <c r="D822" s="38">
        <v>0.77</v>
      </c>
      <c r="E822" s="38">
        <f t="shared" si="49"/>
        <v>0.45</v>
      </c>
      <c r="F822" t="s">
        <v>619</v>
      </c>
      <c r="G822" t="s">
        <v>620</v>
      </c>
      <c r="H822" t="s">
        <v>601</v>
      </c>
      <c r="I822" t="s">
        <v>602</v>
      </c>
      <c r="J822" s="39">
        <f t="shared" si="50"/>
        <v>2</v>
      </c>
      <c r="K822" s="40">
        <f t="shared" si="51"/>
        <v>50</v>
      </c>
    </row>
    <row r="823" spans="1:11">
      <c r="A823" s="37">
        <v>43886</v>
      </c>
      <c r="B823" t="str">
        <f t="shared" si="48"/>
        <v>martes</v>
      </c>
      <c r="C823" s="38">
        <v>0.32</v>
      </c>
      <c r="D823" s="38">
        <v>0.74</v>
      </c>
      <c r="E823" s="38">
        <f t="shared" si="49"/>
        <v>0.42</v>
      </c>
      <c r="F823" t="s">
        <v>797</v>
      </c>
      <c r="G823" t="s">
        <v>798</v>
      </c>
      <c r="H823" t="s">
        <v>250</v>
      </c>
      <c r="I823" t="s">
        <v>607</v>
      </c>
      <c r="J823" s="39">
        <f t="shared" si="50"/>
        <v>2</v>
      </c>
      <c r="K823" s="40">
        <f t="shared" si="51"/>
        <v>50</v>
      </c>
    </row>
    <row r="824" spans="1:11">
      <c r="A824" s="37">
        <v>43886</v>
      </c>
      <c r="B824" t="str">
        <f t="shared" si="48"/>
        <v>martes</v>
      </c>
      <c r="C824" s="38">
        <v>0.32</v>
      </c>
      <c r="D824" s="38">
        <v>0.69</v>
      </c>
      <c r="E824" s="38">
        <f t="shared" si="49"/>
        <v>0.36999999999999994</v>
      </c>
      <c r="F824" t="s">
        <v>791</v>
      </c>
      <c r="G824" t="s">
        <v>792</v>
      </c>
      <c r="H824" t="s">
        <v>244</v>
      </c>
      <c r="I824" t="s">
        <v>633</v>
      </c>
      <c r="J824" s="39">
        <f t="shared" si="50"/>
        <v>0</v>
      </c>
      <c r="K824" s="40">
        <f t="shared" si="51"/>
        <v>0</v>
      </c>
    </row>
    <row r="825" spans="1:11">
      <c r="A825" s="37">
        <v>43886</v>
      </c>
      <c r="B825" t="str">
        <f t="shared" si="48"/>
        <v>martes</v>
      </c>
      <c r="C825" s="38">
        <v>0.34</v>
      </c>
      <c r="D825" s="38">
        <v>0.8</v>
      </c>
      <c r="E825" s="38">
        <f t="shared" si="49"/>
        <v>0.46</v>
      </c>
      <c r="F825" t="s">
        <v>648</v>
      </c>
      <c r="G825" t="s">
        <v>649</v>
      </c>
      <c r="H825" t="s">
        <v>250</v>
      </c>
      <c r="I825" t="s">
        <v>607</v>
      </c>
      <c r="J825" s="39">
        <f t="shared" si="50"/>
        <v>3</v>
      </c>
      <c r="K825" s="40">
        <f t="shared" si="51"/>
        <v>75</v>
      </c>
    </row>
    <row r="826" spans="1:11">
      <c r="A826" s="37">
        <v>43886</v>
      </c>
      <c r="B826" t="str">
        <f t="shared" si="48"/>
        <v>martes</v>
      </c>
      <c r="C826" s="38">
        <v>0.35</v>
      </c>
      <c r="D826" s="38">
        <v>0.69</v>
      </c>
      <c r="E826" s="38">
        <f t="shared" si="49"/>
        <v>0.33999999999999997</v>
      </c>
      <c r="F826" t="s">
        <v>654</v>
      </c>
      <c r="G826" t="s">
        <v>655</v>
      </c>
      <c r="H826" t="s">
        <v>250</v>
      </c>
      <c r="I826" t="s">
        <v>602</v>
      </c>
      <c r="J826" s="39">
        <f t="shared" si="50"/>
        <v>0</v>
      </c>
      <c r="K826" s="40">
        <f t="shared" si="51"/>
        <v>0</v>
      </c>
    </row>
    <row r="827" spans="1:11">
      <c r="A827" s="37">
        <v>43886</v>
      </c>
      <c r="B827" t="str">
        <f t="shared" si="48"/>
        <v>martes</v>
      </c>
      <c r="C827" s="38">
        <v>0.35</v>
      </c>
      <c r="D827" s="38">
        <v>0.83</v>
      </c>
      <c r="E827" s="38">
        <f t="shared" si="49"/>
        <v>0.48</v>
      </c>
      <c r="F827" t="s">
        <v>701</v>
      </c>
      <c r="G827" t="s">
        <v>702</v>
      </c>
      <c r="H827" t="s">
        <v>601</v>
      </c>
      <c r="I827" t="s">
        <v>633</v>
      </c>
      <c r="J827" s="39">
        <f t="shared" si="50"/>
        <v>3</v>
      </c>
      <c r="K827" s="40">
        <f t="shared" si="51"/>
        <v>75</v>
      </c>
    </row>
    <row r="828" spans="1:11">
      <c r="A828" s="37">
        <v>43886</v>
      </c>
      <c r="B828" t="str">
        <f t="shared" si="48"/>
        <v>martes</v>
      </c>
      <c r="C828" s="38">
        <v>0.36</v>
      </c>
      <c r="D828" s="38">
        <v>0.83</v>
      </c>
      <c r="E828" s="38">
        <f t="shared" si="49"/>
        <v>0.47</v>
      </c>
      <c r="F828" t="s">
        <v>829</v>
      </c>
      <c r="G828" t="s">
        <v>830</v>
      </c>
      <c r="H828" t="s">
        <v>617</v>
      </c>
      <c r="I828" t="s">
        <v>299</v>
      </c>
      <c r="J828" s="39">
        <f t="shared" si="50"/>
        <v>3</v>
      </c>
      <c r="K828" s="40">
        <f t="shared" si="51"/>
        <v>75</v>
      </c>
    </row>
    <row r="829" spans="1:11">
      <c r="A829" s="37">
        <v>43886</v>
      </c>
      <c r="B829" t="str">
        <f t="shared" si="48"/>
        <v>martes</v>
      </c>
      <c r="C829" s="38">
        <v>0.36</v>
      </c>
      <c r="D829" s="38">
        <v>0.64</v>
      </c>
      <c r="E829" s="38">
        <f t="shared" si="49"/>
        <v>0.28000000000000003</v>
      </c>
      <c r="F829" t="s">
        <v>799</v>
      </c>
      <c r="G829" t="s">
        <v>800</v>
      </c>
      <c r="H829" t="s">
        <v>244</v>
      </c>
      <c r="I829" t="s">
        <v>607</v>
      </c>
      <c r="J829" s="39">
        <f t="shared" si="50"/>
        <v>0</v>
      </c>
      <c r="K829" s="40">
        <f t="shared" si="51"/>
        <v>0</v>
      </c>
    </row>
    <row r="830" spans="1:11">
      <c r="A830" s="37">
        <v>43886</v>
      </c>
      <c r="B830" t="str">
        <f t="shared" si="48"/>
        <v>martes</v>
      </c>
      <c r="C830" s="38">
        <v>0.36</v>
      </c>
      <c r="D830" s="38">
        <v>0.65999999999999992</v>
      </c>
      <c r="E830" s="38">
        <f t="shared" si="49"/>
        <v>0.29999999999999993</v>
      </c>
      <c r="F830" t="s">
        <v>723</v>
      </c>
      <c r="G830" t="s">
        <v>724</v>
      </c>
      <c r="H830" t="s">
        <v>250</v>
      </c>
      <c r="I830" t="s">
        <v>607</v>
      </c>
      <c r="J830" s="39">
        <f t="shared" si="50"/>
        <v>0</v>
      </c>
      <c r="K830" s="40">
        <f t="shared" si="51"/>
        <v>0</v>
      </c>
    </row>
    <row r="831" spans="1:11">
      <c r="A831" s="37">
        <v>43886</v>
      </c>
      <c r="B831" t="str">
        <f t="shared" si="48"/>
        <v>martes</v>
      </c>
      <c r="C831" s="38">
        <v>0.36</v>
      </c>
      <c r="D831" s="38">
        <v>0.81</v>
      </c>
      <c r="E831" s="38">
        <f t="shared" si="49"/>
        <v>0.45000000000000007</v>
      </c>
      <c r="F831" t="s">
        <v>619</v>
      </c>
      <c r="G831" t="s">
        <v>620</v>
      </c>
      <c r="H831" t="s">
        <v>601</v>
      </c>
      <c r="I831" t="s">
        <v>602</v>
      </c>
      <c r="J831" s="39">
        <f t="shared" si="50"/>
        <v>2</v>
      </c>
      <c r="K831" s="40">
        <f t="shared" si="51"/>
        <v>50</v>
      </c>
    </row>
    <row r="832" spans="1:11">
      <c r="A832" s="37">
        <v>43886</v>
      </c>
      <c r="B832" t="str">
        <f t="shared" si="48"/>
        <v>martes</v>
      </c>
      <c r="C832" s="38">
        <v>0.37</v>
      </c>
      <c r="D832" s="38">
        <v>0.78</v>
      </c>
      <c r="E832" s="38">
        <f t="shared" si="49"/>
        <v>0.41000000000000003</v>
      </c>
      <c r="F832" t="s">
        <v>717</v>
      </c>
      <c r="G832" t="s">
        <v>718</v>
      </c>
      <c r="H832" t="s">
        <v>617</v>
      </c>
      <c r="I832" t="s">
        <v>607</v>
      </c>
      <c r="J832" s="39">
        <f t="shared" si="50"/>
        <v>1</v>
      </c>
      <c r="K832" s="40">
        <f t="shared" si="51"/>
        <v>25</v>
      </c>
    </row>
    <row r="833" spans="1:11">
      <c r="A833" s="37">
        <v>43886</v>
      </c>
      <c r="B833" t="str">
        <f t="shared" si="48"/>
        <v>martes</v>
      </c>
      <c r="C833" s="38">
        <v>0.37</v>
      </c>
      <c r="D833" s="38">
        <v>0.79</v>
      </c>
      <c r="E833" s="38">
        <f t="shared" si="49"/>
        <v>0.42000000000000004</v>
      </c>
      <c r="F833" t="s">
        <v>811</v>
      </c>
      <c r="G833" t="s">
        <v>812</v>
      </c>
      <c r="H833" t="s">
        <v>250</v>
      </c>
      <c r="I833" t="s">
        <v>633</v>
      </c>
      <c r="J833" s="39">
        <f t="shared" si="50"/>
        <v>2</v>
      </c>
      <c r="K833" s="40">
        <f t="shared" si="51"/>
        <v>50</v>
      </c>
    </row>
    <row r="834" spans="1:11">
      <c r="A834" s="37">
        <v>43887</v>
      </c>
      <c r="B834" t="str">
        <f t="shared" si="48"/>
        <v>miércoles</v>
      </c>
      <c r="C834" s="38">
        <v>0.27</v>
      </c>
      <c r="D834" s="38">
        <v>0.64</v>
      </c>
      <c r="E834" s="38">
        <f t="shared" si="49"/>
        <v>0.37</v>
      </c>
      <c r="F834" t="s">
        <v>640</v>
      </c>
      <c r="G834" t="s">
        <v>641</v>
      </c>
      <c r="H834" t="s">
        <v>623</v>
      </c>
      <c r="I834" t="s">
        <v>610</v>
      </c>
      <c r="J834" s="39">
        <f t="shared" si="50"/>
        <v>0</v>
      </c>
      <c r="K834" s="40">
        <f t="shared" si="51"/>
        <v>0</v>
      </c>
    </row>
    <row r="835" spans="1:11">
      <c r="A835" s="37">
        <v>43887</v>
      </c>
      <c r="B835" t="str">
        <f t="shared" si="48"/>
        <v>miércoles</v>
      </c>
      <c r="C835" s="38">
        <v>0.3</v>
      </c>
      <c r="D835" s="38">
        <v>0.75</v>
      </c>
      <c r="E835" s="38">
        <f t="shared" si="49"/>
        <v>0.45</v>
      </c>
      <c r="F835" t="s">
        <v>737</v>
      </c>
      <c r="G835" t="s">
        <v>738</v>
      </c>
      <c r="H835" t="s">
        <v>250</v>
      </c>
      <c r="I835" t="s">
        <v>630</v>
      </c>
      <c r="J835" s="39">
        <f t="shared" si="50"/>
        <v>2</v>
      </c>
      <c r="K835" s="40">
        <f t="shared" si="51"/>
        <v>50</v>
      </c>
    </row>
    <row r="836" spans="1:11">
      <c r="A836" s="37">
        <v>43887</v>
      </c>
      <c r="B836" t="str">
        <f t="shared" si="48"/>
        <v>miércoles</v>
      </c>
      <c r="C836" s="38">
        <v>0.31</v>
      </c>
      <c r="D836" s="38">
        <v>0.79</v>
      </c>
      <c r="E836" s="38">
        <f t="shared" si="49"/>
        <v>0.48000000000000004</v>
      </c>
      <c r="F836" t="s">
        <v>739</v>
      </c>
      <c r="G836" t="s">
        <v>740</v>
      </c>
      <c r="H836" t="s">
        <v>255</v>
      </c>
      <c r="I836" t="s">
        <v>658</v>
      </c>
      <c r="J836" s="39">
        <f t="shared" si="50"/>
        <v>3</v>
      </c>
      <c r="K836" s="40">
        <f t="shared" si="51"/>
        <v>75</v>
      </c>
    </row>
    <row r="837" spans="1:11">
      <c r="A837" s="37">
        <v>43887</v>
      </c>
      <c r="B837" t="str">
        <f t="shared" si="48"/>
        <v>miércoles</v>
      </c>
      <c r="C837" s="38">
        <v>0.31</v>
      </c>
      <c r="D837" s="38">
        <v>0.72</v>
      </c>
      <c r="E837" s="38">
        <f t="shared" si="49"/>
        <v>0.41</v>
      </c>
      <c r="F837" t="s">
        <v>749</v>
      </c>
      <c r="G837" t="s">
        <v>750</v>
      </c>
      <c r="H837" t="s">
        <v>255</v>
      </c>
      <c r="I837" t="s">
        <v>610</v>
      </c>
      <c r="J837" s="39">
        <f t="shared" si="50"/>
        <v>1</v>
      </c>
      <c r="K837" s="40">
        <f t="shared" si="51"/>
        <v>25</v>
      </c>
    </row>
    <row r="838" spans="1:11">
      <c r="A838" s="37">
        <v>43887</v>
      </c>
      <c r="B838" t="str">
        <f t="shared" si="48"/>
        <v>miércoles</v>
      </c>
      <c r="C838" s="38">
        <v>0.32</v>
      </c>
      <c r="D838" s="38">
        <v>0.59000000000000008</v>
      </c>
      <c r="E838" s="38">
        <f t="shared" si="49"/>
        <v>0.27000000000000007</v>
      </c>
      <c r="F838" t="s">
        <v>683</v>
      </c>
      <c r="G838" t="s">
        <v>684</v>
      </c>
      <c r="H838" t="s">
        <v>255</v>
      </c>
      <c r="I838" t="s">
        <v>658</v>
      </c>
      <c r="J838" s="39">
        <f t="shared" si="50"/>
        <v>0</v>
      </c>
      <c r="K838" s="40">
        <f t="shared" si="51"/>
        <v>0</v>
      </c>
    </row>
    <row r="839" spans="1:11">
      <c r="A839" s="37">
        <v>43887</v>
      </c>
      <c r="B839" t="str">
        <f t="shared" ref="B839:B902" si="52">TEXT(A839,"dddd")</f>
        <v>miércoles</v>
      </c>
      <c r="C839" s="38">
        <v>0.33</v>
      </c>
      <c r="D839" s="38">
        <v>0.67999999999999994</v>
      </c>
      <c r="E839" s="38">
        <f t="shared" ref="E839:E902" si="53">D839-C839</f>
        <v>0.34999999999999992</v>
      </c>
      <c r="F839" t="s">
        <v>709</v>
      </c>
      <c r="G839" t="s">
        <v>710</v>
      </c>
      <c r="H839" t="s">
        <v>250</v>
      </c>
      <c r="I839" t="s">
        <v>633</v>
      </c>
      <c r="J839" s="39">
        <f t="shared" ref="J839:J902" si="54">IF(HOUR(E839)&gt;8,HOUR(E839)-8,0)</f>
        <v>0</v>
      </c>
      <c r="K839" s="40">
        <f t="shared" ref="K839:K902" si="55">J839*25</f>
        <v>0</v>
      </c>
    </row>
    <row r="840" spans="1:11">
      <c r="A840" s="37">
        <v>43887</v>
      </c>
      <c r="B840" t="str">
        <f t="shared" si="52"/>
        <v>miércoles</v>
      </c>
      <c r="C840" s="38">
        <v>0.33</v>
      </c>
      <c r="D840" s="38">
        <v>0.67</v>
      </c>
      <c r="E840" s="38">
        <f t="shared" si="53"/>
        <v>0.34</v>
      </c>
      <c r="F840" t="s">
        <v>687</v>
      </c>
      <c r="G840" t="s">
        <v>688</v>
      </c>
      <c r="H840" t="s">
        <v>255</v>
      </c>
      <c r="I840" t="s">
        <v>633</v>
      </c>
      <c r="J840" s="39">
        <f t="shared" si="54"/>
        <v>0</v>
      </c>
      <c r="K840" s="40">
        <f t="shared" si="55"/>
        <v>0</v>
      </c>
    </row>
    <row r="841" spans="1:11">
      <c r="A841" s="37">
        <v>43887</v>
      </c>
      <c r="B841" t="str">
        <f t="shared" si="52"/>
        <v>miércoles</v>
      </c>
      <c r="C841" s="38">
        <v>0.37</v>
      </c>
      <c r="D841" s="38">
        <v>0.71</v>
      </c>
      <c r="E841" s="38">
        <f t="shared" si="53"/>
        <v>0.33999999999999997</v>
      </c>
      <c r="F841" t="s">
        <v>709</v>
      </c>
      <c r="G841" t="s">
        <v>710</v>
      </c>
      <c r="H841" t="s">
        <v>250</v>
      </c>
      <c r="I841" t="s">
        <v>633</v>
      </c>
      <c r="J841" s="39">
        <f t="shared" si="54"/>
        <v>0</v>
      </c>
      <c r="K841" s="40">
        <f t="shared" si="55"/>
        <v>0</v>
      </c>
    </row>
    <row r="842" spans="1:11">
      <c r="A842" s="37">
        <v>43887</v>
      </c>
      <c r="B842" t="str">
        <f t="shared" si="52"/>
        <v>miércoles</v>
      </c>
      <c r="C842" s="38">
        <v>0.37</v>
      </c>
      <c r="D842" s="38">
        <v>0.65999999999999992</v>
      </c>
      <c r="E842" s="38">
        <f t="shared" si="53"/>
        <v>0.28999999999999992</v>
      </c>
      <c r="F842" t="s">
        <v>717</v>
      </c>
      <c r="G842" t="s">
        <v>718</v>
      </c>
      <c r="H842" t="s">
        <v>617</v>
      </c>
      <c r="I842" t="s">
        <v>607</v>
      </c>
      <c r="J842" s="39">
        <f t="shared" si="54"/>
        <v>0</v>
      </c>
      <c r="K842" s="40">
        <f t="shared" si="55"/>
        <v>0</v>
      </c>
    </row>
    <row r="843" spans="1:11">
      <c r="A843" s="37">
        <v>43888</v>
      </c>
      <c r="B843" t="str">
        <f t="shared" si="52"/>
        <v>jueves</v>
      </c>
      <c r="C843" s="38">
        <v>0.25</v>
      </c>
      <c r="D843" s="38">
        <v>0.69</v>
      </c>
      <c r="E843" s="38">
        <f t="shared" si="53"/>
        <v>0.43999999999999995</v>
      </c>
      <c r="F843" t="s">
        <v>815</v>
      </c>
      <c r="G843" t="s">
        <v>816</v>
      </c>
      <c r="H843" t="s">
        <v>250</v>
      </c>
      <c r="I843" t="s">
        <v>607</v>
      </c>
      <c r="J843" s="39">
        <f t="shared" si="54"/>
        <v>2</v>
      </c>
      <c r="K843" s="40">
        <f t="shared" si="55"/>
        <v>50</v>
      </c>
    </row>
    <row r="844" spans="1:11">
      <c r="A844" s="37">
        <v>43888</v>
      </c>
      <c r="B844" t="str">
        <f t="shared" si="52"/>
        <v>jueves</v>
      </c>
      <c r="C844" s="38">
        <v>0.26</v>
      </c>
      <c r="D844" s="38">
        <v>0.73</v>
      </c>
      <c r="E844" s="38">
        <f t="shared" si="53"/>
        <v>0.47</v>
      </c>
      <c r="F844" t="s">
        <v>652</v>
      </c>
      <c r="G844" t="s">
        <v>653</v>
      </c>
      <c r="H844" t="s">
        <v>244</v>
      </c>
      <c r="I844" t="s">
        <v>610</v>
      </c>
      <c r="J844" s="39">
        <f t="shared" si="54"/>
        <v>3</v>
      </c>
      <c r="K844" s="40">
        <f t="shared" si="55"/>
        <v>75</v>
      </c>
    </row>
    <row r="845" spans="1:11">
      <c r="A845" s="37">
        <v>43888</v>
      </c>
      <c r="B845" t="str">
        <f t="shared" si="52"/>
        <v>jueves</v>
      </c>
      <c r="C845" s="38">
        <v>0.26</v>
      </c>
      <c r="D845" s="38">
        <v>0.61</v>
      </c>
      <c r="E845" s="38">
        <f t="shared" si="53"/>
        <v>0.35</v>
      </c>
      <c r="F845" t="s">
        <v>769</v>
      </c>
      <c r="G845" t="s">
        <v>770</v>
      </c>
      <c r="H845" t="s">
        <v>623</v>
      </c>
      <c r="I845" t="s">
        <v>610</v>
      </c>
      <c r="J845" s="39">
        <f t="shared" si="54"/>
        <v>0</v>
      </c>
      <c r="K845" s="40">
        <f t="shared" si="55"/>
        <v>0</v>
      </c>
    </row>
    <row r="846" spans="1:11">
      <c r="A846" s="37">
        <v>43888</v>
      </c>
      <c r="B846" t="str">
        <f t="shared" si="52"/>
        <v>jueves</v>
      </c>
      <c r="C846" s="38">
        <v>0.27</v>
      </c>
      <c r="D846" s="38">
        <v>0.56000000000000005</v>
      </c>
      <c r="E846" s="38">
        <f t="shared" si="53"/>
        <v>0.29000000000000004</v>
      </c>
      <c r="F846" t="s">
        <v>825</v>
      </c>
      <c r="G846" t="s">
        <v>826</v>
      </c>
      <c r="H846" t="s">
        <v>617</v>
      </c>
      <c r="I846" t="s">
        <v>610</v>
      </c>
      <c r="J846" s="39">
        <f t="shared" si="54"/>
        <v>0</v>
      </c>
      <c r="K846" s="40">
        <f t="shared" si="55"/>
        <v>0</v>
      </c>
    </row>
    <row r="847" spans="1:11">
      <c r="A847" s="37">
        <v>43888</v>
      </c>
      <c r="B847" t="str">
        <f t="shared" si="52"/>
        <v>jueves</v>
      </c>
      <c r="C847" s="38">
        <v>0.28000000000000003</v>
      </c>
      <c r="D847" s="38">
        <v>0.7</v>
      </c>
      <c r="E847" s="38">
        <f t="shared" si="53"/>
        <v>0.41999999999999993</v>
      </c>
      <c r="F847" t="s">
        <v>605</v>
      </c>
      <c r="G847" t="s">
        <v>606</v>
      </c>
      <c r="H847" t="s">
        <v>601</v>
      </c>
      <c r="I847" t="s">
        <v>607</v>
      </c>
      <c r="J847" s="39">
        <f t="shared" si="54"/>
        <v>2</v>
      </c>
      <c r="K847" s="40">
        <f t="shared" si="55"/>
        <v>50</v>
      </c>
    </row>
    <row r="848" spans="1:11">
      <c r="A848" s="37">
        <v>43888</v>
      </c>
      <c r="B848" t="str">
        <f t="shared" si="52"/>
        <v>jueves</v>
      </c>
      <c r="C848" s="38">
        <v>0.28000000000000003</v>
      </c>
      <c r="D848" s="38">
        <v>0.59000000000000008</v>
      </c>
      <c r="E848" s="38">
        <f t="shared" si="53"/>
        <v>0.31000000000000005</v>
      </c>
      <c r="F848" t="s">
        <v>701</v>
      </c>
      <c r="G848" t="s">
        <v>702</v>
      </c>
      <c r="H848" t="s">
        <v>601</v>
      </c>
      <c r="I848" t="s">
        <v>633</v>
      </c>
      <c r="J848" s="39">
        <f t="shared" si="54"/>
        <v>0</v>
      </c>
      <c r="K848" s="40">
        <f t="shared" si="55"/>
        <v>0</v>
      </c>
    </row>
    <row r="849" spans="1:11">
      <c r="A849" s="37">
        <v>43888</v>
      </c>
      <c r="B849" t="str">
        <f t="shared" si="52"/>
        <v>jueves</v>
      </c>
      <c r="C849" s="38">
        <v>0.28999999999999998</v>
      </c>
      <c r="D849" s="38">
        <v>0.57000000000000006</v>
      </c>
      <c r="E849" s="38">
        <f t="shared" si="53"/>
        <v>0.28000000000000008</v>
      </c>
      <c r="F849" t="s">
        <v>783</v>
      </c>
      <c r="G849" t="s">
        <v>784</v>
      </c>
      <c r="H849" t="s">
        <v>623</v>
      </c>
      <c r="I849" t="s">
        <v>618</v>
      </c>
      <c r="J849" s="39">
        <f t="shared" si="54"/>
        <v>0</v>
      </c>
      <c r="K849" s="40">
        <f t="shared" si="55"/>
        <v>0</v>
      </c>
    </row>
    <row r="850" spans="1:11">
      <c r="A850" s="37">
        <v>43888</v>
      </c>
      <c r="B850" t="str">
        <f t="shared" si="52"/>
        <v>jueves</v>
      </c>
      <c r="C850" s="38">
        <v>0.3</v>
      </c>
      <c r="D850" s="38">
        <v>0.64</v>
      </c>
      <c r="E850" s="38">
        <f t="shared" si="53"/>
        <v>0.34</v>
      </c>
      <c r="F850" t="s">
        <v>797</v>
      </c>
      <c r="G850" t="s">
        <v>798</v>
      </c>
      <c r="H850" t="s">
        <v>250</v>
      </c>
      <c r="I850" t="s">
        <v>607</v>
      </c>
      <c r="J850" s="39">
        <f t="shared" si="54"/>
        <v>0</v>
      </c>
      <c r="K850" s="40">
        <f t="shared" si="55"/>
        <v>0</v>
      </c>
    </row>
    <row r="851" spans="1:11">
      <c r="A851" s="37">
        <v>43888</v>
      </c>
      <c r="B851" t="str">
        <f t="shared" si="52"/>
        <v>jueves</v>
      </c>
      <c r="C851" s="38">
        <v>0.3</v>
      </c>
      <c r="D851" s="38">
        <v>0.7</v>
      </c>
      <c r="E851" s="38">
        <f t="shared" si="53"/>
        <v>0.39999999999999997</v>
      </c>
      <c r="F851" t="s">
        <v>611</v>
      </c>
      <c r="G851" t="s">
        <v>612</v>
      </c>
      <c r="H851" t="s">
        <v>250</v>
      </c>
      <c r="I851" t="s">
        <v>602</v>
      </c>
      <c r="J851" s="39">
        <f t="shared" si="54"/>
        <v>1</v>
      </c>
      <c r="K851" s="40">
        <f t="shared" si="55"/>
        <v>25</v>
      </c>
    </row>
    <row r="852" spans="1:11">
      <c r="A852" s="37">
        <v>43888</v>
      </c>
      <c r="B852" t="str">
        <f t="shared" si="52"/>
        <v>jueves</v>
      </c>
      <c r="C852" s="38">
        <v>0.32</v>
      </c>
      <c r="D852" s="38">
        <v>0.72</v>
      </c>
      <c r="E852" s="38">
        <f t="shared" si="53"/>
        <v>0.39999999999999997</v>
      </c>
      <c r="F852" t="s">
        <v>667</v>
      </c>
      <c r="G852" t="s">
        <v>668</v>
      </c>
      <c r="H852" t="s">
        <v>255</v>
      </c>
      <c r="I852" t="s">
        <v>299</v>
      </c>
      <c r="J852" s="39">
        <f t="shared" si="54"/>
        <v>1</v>
      </c>
      <c r="K852" s="40">
        <f t="shared" si="55"/>
        <v>25</v>
      </c>
    </row>
    <row r="853" spans="1:11">
      <c r="A853" s="37">
        <v>43888</v>
      </c>
      <c r="B853" t="str">
        <f t="shared" si="52"/>
        <v>jueves</v>
      </c>
      <c r="C853" s="38">
        <v>0.32</v>
      </c>
      <c r="D853" s="38">
        <v>0.66999999999999993</v>
      </c>
      <c r="E853" s="38">
        <f t="shared" si="53"/>
        <v>0.34999999999999992</v>
      </c>
      <c r="F853" t="s">
        <v>656</v>
      </c>
      <c r="G853" t="s">
        <v>657</v>
      </c>
      <c r="H853" t="s">
        <v>244</v>
      </c>
      <c r="I853" t="s">
        <v>658</v>
      </c>
      <c r="J853" s="39">
        <f t="shared" si="54"/>
        <v>0</v>
      </c>
      <c r="K853" s="40">
        <f t="shared" si="55"/>
        <v>0</v>
      </c>
    </row>
    <row r="854" spans="1:11">
      <c r="A854" s="37">
        <v>43888</v>
      </c>
      <c r="B854" t="str">
        <f t="shared" si="52"/>
        <v>jueves</v>
      </c>
      <c r="C854" s="38">
        <v>0.33</v>
      </c>
      <c r="D854" s="38">
        <v>0.76</v>
      </c>
      <c r="E854" s="38">
        <f t="shared" si="53"/>
        <v>0.43</v>
      </c>
      <c r="F854" t="s">
        <v>797</v>
      </c>
      <c r="G854" t="s">
        <v>798</v>
      </c>
      <c r="H854" t="s">
        <v>250</v>
      </c>
      <c r="I854" t="s">
        <v>607</v>
      </c>
      <c r="J854" s="39">
        <f t="shared" si="54"/>
        <v>2</v>
      </c>
      <c r="K854" s="40">
        <f t="shared" si="55"/>
        <v>50</v>
      </c>
    </row>
    <row r="855" spans="1:11">
      <c r="A855" s="37">
        <v>43888</v>
      </c>
      <c r="B855" t="str">
        <f t="shared" si="52"/>
        <v>jueves</v>
      </c>
      <c r="C855" s="38">
        <v>0.33</v>
      </c>
      <c r="D855" s="38">
        <v>0.69</v>
      </c>
      <c r="E855" s="38">
        <f t="shared" si="53"/>
        <v>0.35999999999999993</v>
      </c>
      <c r="F855" t="s">
        <v>685</v>
      </c>
      <c r="G855" t="s">
        <v>686</v>
      </c>
      <c r="H855" t="s">
        <v>255</v>
      </c>
      <c r="I855" t="s">
        <v>630</v>
      </c>
      <c r="J855" s="39">
        <f t="shared" si="54"/>
        <v>0</v>
      </c>
      <c r="K855" s="40">
        <f t="shared" si="55"/>
        <v>0</v>
      </c>
    </row>
    <row r="856" spans="1:11">
      <c r="A856" s="37">
        <v>43888</v>
      </c>
      <c r="B856" t="str">
        <f t="shared" si="52"/>
        <v>jueves</v>
      </c>
      <c r="C856" s="38">
        <v>0.35</v>
      </c>
      <c r="D856" s="38">
        <v>0.67999999999999994</v>
      </c>
      <c r="E856" s="38">
        <f t="shared" si="53"/>
        <v>0.32999999999999996</v>
      </c>
      <c r="F856" t="s">
        <v>727</v>
      </c>
      <c r="G856" t="s">
        <v>728</v>
      </c>
      <c r="H856" t="s">
        <v>250</v>
      </c>
      <c r="I856" t="s">
        <v>602</v>
      </c>
      <c r="J856" s="39">
        <f t="shared" si="54"/>
        <v>0</v>
      </c>
      <c r="K856" s="40">
        <f t="shared" si="55"/>
        <v>0</v>
      </c>
    </row>
    <row r="857" spans="1:11">
      <c r="A857" s="37">
        <v>43888</v>
      </c>
      <c r="B857" t="str">
        <f t="shared" si="52"/>
        <v>jueves</v>
      </c>
      <c r="C857" s="38">
        <v>0.36</v>
      </c>
      <c r="D857" s="38">
        <v>0.81</v>
      </c>
      <c r="E857" s="38">
        <f t="shared" si="53"/>
        <v>0.45000000000000007</v>
      </c>
      <c r="F857" t="s">
        <v>648</v>
      </c>
      <c r="G857" t="s">
        <v>649</v>
      </c>
      <c r="H857" t="s">
        <v>250</v>
      </c>
      <c r="I857" t="s">
        <v>607</v>
      </c>
      <c r="J857" s="39">
        <f t="shared" si="54"/>
        <v>2</v>
      </c>
      <c r="K857" s="40">
        <f t="shared" si="55"/>
        <v>50</v>
      </c>
    </row>
    <row r="858" spans="1:11">
      <c r="A858" s="37">
        <v>43888</v>
      </c>
      <c r="B858" t="str">
        <f t="shared" si="52"/>
        <v>jueves</v>
      </c>
      <c r="C858" s="38">
        <v>0.37</v>
      </c>
      <c r="D858" s="38">
        <v>0.81</v>
      </c>
      <c r="E858" s="38">
        <f t="shared" si="53"/>
        <v>0.44000000000000006</v>
      </c>
      <c r="F858" t="s">
        <v>809</v>
      </c>
      <c r="G858" t="s">
        <v>810</v>
      </c>
      <c r="H858" t="s">
        <v>623</v>
      </c>
      <c r="I858" t="s">
        <v>630</v>
      </c>
      <c r="J858" s="39">
        <f t="shared" si="54"/>
        <v>2</v>
      </c>
      <c r="K858" s="40">
        <f t="shared" si="55"/>
        <v>50</v>
      </c>
    </row>
    <row r="859" spans="1:11">
      <c r="A859" s="37">
        <v>43888</v>
      </c>
      <c r="B859" t="str">
        <f t="shared" si="52"/>
        <v>jueves</v>
      </c>
      <c r="C859" s="38">
        <v>0.37</v>
      </c>
      <c r="D859" s="38">
        <v>0.65999999999999992</v>
      </c>
      <c r="E859" s="38">
        <f t="shared" si="53"/>
        <v>0.28999999999999992</v>
      </c>
      <c r="F859" t="s">
        <v>803</v>
      </c>
      <c r="G859" t="s">
        <v>804</v>
      </c>
      <c r="H859" t="s">
        <v>617</v>
      </c>
      <c r="I859" t="s">
        <v>602</v>
      </c>
      <c r="J859" s="39">
        <f t="shared" si="54"/>
        <v>0</v>
      </c>
      <c r="K859" s="40">
        <f t="shared" si="55"/>
        <v>0</v>
      </c>
    </row>
    <row r="860" spans="1:11">
      <c r="A860" s="37">
        <v>43889</v>
      </c>
      <c r="B860" t="str">
        <f t="shared" si="52"/>
        <v>viernes</v>
      </c>
      <c r="C860" s="38">
        <v>0.25</v>
      </c>
      <c r="D860" s="38">
        <v>0.57000000000000006</v>
      </c>
      <c r="E860" s="38">
        <f t="shared" si="53"/>
        <v>0.32000000000000006</v>
      </c>
      <c r="F860" t="s">
        <v>689</v>
      </c>
      <c r="G860" t="s">
        <v>690</v>
      </c>
      <c r="H860" t="s">
        <v>623</v>
      </c>
      <c r="I860" t="s">
        <v>658</v>
      </c>
      <c r="J860" s="39">
        <f t="shared" si="54"/>
        <v>0</v>
      </c>
      <c r="K860" s="40">
        <f t="shared" si="55"/>
        <v>0</v>
      </c>
    </row>
    <row r="861" spans="1:11">
      <c r="A861" s="37">
        <v>43889</v>
      </c>
      <c r="B861" t="str">
        <f t="shared" si="52"/>
        <v>viernes</v>
      </c>
      <c r="C861" s="38">
        <v>0.25</v>
      </c>
      <c r="D861" s="38">
        <v>0.5</v>
      </c>
      <c r="E861" s="38">
        <f t="shared" si="53"/>
        <v>0.25</v>
      </c>
      <c r="F861" t="s">
        <v>659</v>
      </c>
      <c r="G861" t="s">
        <v>660</v>
      </c>
      <c r="H861" t="s">
        <v>250</v>
      </c>
      <c r="I861" t="s">
        <v>618</v>
      </c>
      <c r="J861" s="39">
        <f t="shared" si="54"/>
        <v>0</v>
      </c>
      <c r="K861" s="40">
        <f t="shared" si="55"/>
        <v>0</v>
      </c>
    </row>
    <row r="862" spans="1:11">
      <c r="A862" s="37">
        <v>43889</v>
      </c>
      <c r="B862" t="str">
        <f t="shared" si="52"/>
        <v>viernes</v>
      </c>
      <c r="C862" s="38">
        <v>0.25</v>
      </c>
      <c r="D862" s="38">
        <v>0.56000000000000005</v>
      </c>
      <c r="E862" s="38">
        <f t="shared" si="53"/>
        <v>0.31000000000000005</v>
      </c>
      <c r="F862" t="s">
        <v>615</v>
      </c>
      <c r="G862" t="s">
        <v>616</v>
      </c>
      <c r="H862" t="s">
        <v>617</v>
      </c>
      <c r="I862" t="s">
        <v>618</v>
      </c>
      <c r="J862" s="39">
        <f t="shared" si="54"/>
        <v>0</v>
      </c>
      <c r="K862" s="40">
        <f t="shared" si="55"/>
        <v>0</v>
      </c>
    </row>
    <row r="863" spans="1:11">
      <c r="A863" s="37">
        <v>43889</v>
      </c>
      <c r="B863" t="str">
        <f t="shared" si="52"/>
        <v>viernes</v>
      </c>
      <c r="C863" s="38">
        <v>0.26</v>
      </c>
      <c r="D863" s="38">
        <v>0.52</v>
      </c>
      <c r="E863" s="38">
        <f t="shared" si="53"/>
        <v>0.26</v>
      </c>
      <c r="F863" t="s">
        <v>751</v>
      </c>
      <c r="G863" t="s">
        <v>752</v>
      </c>
      <c r="H863" t="s">
        <v>244</v>
      </c>
      <c r="I863" t="s">
        <v>618</v>
      </c>
      <c r="J863" s="39">
        <f t="shared" si="54"/>
        <v>0</v>
      </c>
      <c r="K863" s="40">
        <f t="shared" si="55"/>
        <v>0</v>
      </c>
    </row>
    <row r="864" spans="1:11">
      <c r="A864" s="37">
        <v>43889</v>
      </c>
      <c r="B864" t="str">
        <f t="shared" si="52"/>
        <v>viernes</v>
      </c>
      <c r="C864" s="38">
        <v>0.26</v>
      </c>
      <c r="D864" s="38">
        <v>0.62</v>
      </c>
      <c r="E864" s="38">
        <f t="shared" si="53"/>
        <v>0.36</v>
      </c>
      <c r="F864" t="s">
        <v>757</v>
      </c>
      <c r="G864" t="s">
        <v>758</v>
      </c>
      <c r="H864" t="s">
        <v>255</v>
      </c>
      <c r="I864" t="s">
        <v>658</v>
      </c>
      <c r="J864" s="39">
        <f t="shared" si="54"/>
        <v>0</v>
      </c>
      <c r="K864" s="40">
        <f t="shared" si="55"/>
        <v>0</v>
      </c>
    </row>
    <row r="865" spans="1:11">
      <c r="A865" s="37">
        <v>43889</v>
      </c>
      <c r="B865" t="str">
        <f t="shared" si="52"/>
        <v>viernes</v>
      </c>
      <c r="C865" s="38">
        <v>0.27</v>
      </c>
      <c r="D865" s="38">
        <v>0.57000000000000006</v>
      </c>
      <c r="E865" s="38">
        <f t="shared" si="53"/>
        <v>0.30000000000000004</v>
      </c>
      <c r="F865" t="s">
        <v>793</v>
      </c>
      <c r="G865" t="s">
        <v>794</v>
      </c>
      <c r="H865" t="s">
        <v>601</v>
      </c>
      <c r="I865" t="s">
        <v>658</v>
      </c>
      <c r="J865" s="39">
        <f t="shared" si="54"/>
        <v>0</v>
      </c>
      <c r="K865" s="40">
        <f t="shared" si="55"/>
        <v>0</v>
      </c>
    </row>
    <row r="866" spans="1:11">
      <c r="A866" s="37">
        <v>43889</v>
      </c>
      <c r="B866" t="str">
        <f t="shared" si="52"/>
        <v>viernes</v>
      </c>
      <c r="C866" s="38">
        <v>0.27</v>
      </c>
      <c r="D866" s="38">
        <v>0.72</v>
      </c>
      <c r="E866" s="38">
        <f t="shared" si="53"/>
        <v>0.44999999999999996</v>
      </c>
      <c r="F866" t="s">
        <v>767</v>
      </c>
      <c r="G866" t="s">
        <v>768</v>
      </c>
      <c r="H866" t="s">
        <v>244</v>
      </c>
      <c r="I866" t="s">
        <v>630</v>
      </c>
      <c r="J866" s="39">
        <f t="shared" si="54"/>
        <v>2</v>
      </c>
      <c r="K866" s="40">
        <f t="shared" si="55"/>
        <v>50</v>
      </c>
    </row>
    <row r="867" spans="1:11">
      <c r="A867" s="37">
        <v>43889</v>
      </c>
      <c r="B867" t="str">
        <f t="shared" si="52"/>
        <v>viernes</v>
      </c>
      <c r="C867" s="38">
        <v>0.3</v>
      </c>
      <c r="D867" s="38">
        <v>0.67999999999999994</v>
      </c>
      <c r="E867" s="38">
        <f t="shared" si="53"/>
        <v>0.37999999999999995</v>
      </c>
      <c r="F867" t="s">
        <v>695</v>
      </c>
      <c r="G867" t="s">
        <v>696</v>
      </c>
      <c r="H867" t="s">
        <v>244</v>
      </c>
      <c r="I867" t="s">
        <v>610</v>
      </c>
      <c r="J867" s="39">
        <f t="shared" si="54"/>
        <v>1</v>
      </c>
      <c r="K867" s="40">
        <f t="shared" si="55"/>
        <v>25</v>
      </c>
    </row>
    <row r="868" spans="1:11">
      <c r="A868" s="37">
        <v>43889</v>
      </c>
      <c r="B868" t="str">
        <f t="shared" si="52"/>
        <v>viernes</v>
      </c>
      <c r="C868" s="38">
        <v>0.31</v>
      </c>
      <c r="D868" s="38">
        <v>0.57000000000000006</v>
      </c>
      <c r="E868" s="38">
        <f t="shared" si="53"/>
        <v>0.26000000000000006</v>
      </c>
      <c r="F868" t="s">
        <v>771</v>
      </c>
      <c r="G868" t="s">
        <v>772</v>
      </c>
      <c r="H868" t="s">
        <v>617</v>
      </c>
      <c r="I868" t="s">
        <v>607</v>
      </c>
      <c r="J868" s="39">
        <f t="shared" si="54"/>
        <v>0</v>
      </c>
      <c r="K868" s="40">
        <f t="shared" si="55"/>
        <v>0</v>
      </c>
    </row>
    <row r="869" spans="1:11">
      <c r="A869" s="37">
        <v>43889</v>
      </c>
      <c r="B869" t="str">
        <f t="shared" si="52"/>
        <v>viernes</v>
      </c>
      <c r="C869" s="38">
        <v>0.32</v>
      </c>
      <c r="D869" s="38">
        <v>0.78</v>
      </c>
      <c r="E869" s="38">
        <f t="shared" si="53"/>
        <v>0.46</v>
      </c>
      <c r="F869" t="s">
        <v>665</v>
      </c>
      <c r="G869" t="s">
        <v>666</v>
      </c>
      <c r="H869" t="s">
        <v>255</v>
      </c>
      <c r="I869" t="s">
        <v>610</v>
      </c>
      <c r="J869" s="39">
        <f t="shared" si="54"/>
        <v>3</v>
      </c>
      <c r="K869" s="40">
        <f t="shared" si="55"/>
        <v>75</v>
      </c>
    </row>
    <row r="870" spans="1:11">
      <c r="A870" s="37">
        <v>43889</v>
      </c>
      <c r="B870" t="str">
        <f t="shared" si="52"/>
        <v>viernes</v>
      </c>
      <c r="C870" s="38">
        <v>0.35</v>
      </c>
      <c r="D870" s="38">
        <v>0.6</v>
      </c>
      <c r="E870" s="38">
        <f t="shared" si="53"/>
        <v>0.25</v>
      </c>
      <c r="F870" t="s">
        <v>721</v>
      </c>
      <c r="G870" t="s">
        <v>722</v>
      </c>
      <c r="H870" t="s">
        <v>601</v>
      </c>
      <c r="I870" t="s">
        <v>630</v>
      </c>
      <c r="J870" s="39">
        <f t="shared" si="54"/>
        <v>0</v>
      </c>
      <c r="K870" s="40">
        <f t="shared" si="55"/>
        <v>0</v>
      </c>
    </row>
    <row r="871" spans="1:11">
      <c r="A871" s="37">
        <v>43889</v>
      </c>
      <c r="B871" t="str">
        <f t="shared" si="52"/>
        <v>viernes</v>
      </c>
      <c r="C871" s="38">
        <v>0.36</v>
      </c>
      <c r="D871" s="38">
        <v>0.75</v>
      </c>
      <c r="E871" s="38">
        <f t="shared" si="53"/>
        <v>0.39</v>
      </c>
      <c r="F871" t="s">
        <v>751</v>
      </c>
      <c r="G871" t="s">
        <v>752</v>
      </c>
      <c r="H871" t="s">
        <v>244</v>
      </c>
      <c r="I871" t="s">
        <v>618</v>
      </c>
      <c r="J871" s="39">
        <f t="shared" si="54"/>
        <v>1</v>
      </c>
      <c r="K871" s="40">
        <f t="shared" si="55"/>
        <v>25</v>
      </c>
    </row>
    <row r="872" spans="1:11">
      <c r="A872" s="37">
        <v>43889</v>
      </c>
      <c r="B872" t="str">
        <f t="shared" si="52"/>
        <v>viernes</v>
      </c>
      <c r="C872" s="38">
        <v>0.36</v>
      </c>
      <c r="D872" s="38">
        <v>0.84</v>
      </c>
      <c r="E872" s="38">
        <f t="shared" si="53"/>
        <v>0.48</v>
      </c>
      <c r="F872" t="s">
        <v>695</v>
      </c>
      <c r="G872" t="s">
        <v>696</v>
      </c>
      <c r="H872" t="s">
        <v>244</v>
      </c>
      <c r="I872" t="s">
        <v>610</v>
      </c>
      <c r="J872" s="39">
        <f t="shared" si="54"/>
        <v>3</v>
      </c>
      <c r="K872" s="40">
        <f t="shared" si="55"/>
        <v>75</v>
      </c>
    </row>
    <row r="873" spans="1:11">
      <c r="A873" s="37">
        <v>43889</v>
      </c>
      <c r="B873" t="str">
        <f t="shared" si="52"/>
        <v>viernes</v>
      </c>
      <c r="C873" s="38">
        <v>0.37</v>
      </c>
      <c r="D873" s="38">
        <v>0.65</v>
      </c>
      <c r="E873" s="38">
        <f t="shared" si="53"/>
        <v>0.28000000000000003</v>
      </c>
      <c r="F873" t="s">
        <v>809</v>
      </c>
      <c r="G873" t="s">
        <v>810</v>
      </c>
      <c r="H873" t="s">
        <v>623</v>
      </c>
      <c r="I873" t="s">
        <v>630</v>
      </c>
      <c r="J873" s="39">
        <f t="shared" si="54"/>
        <v>0</v>
      </c>
      <c r="K873" s="40">
        <f t="shared" si="55"/>
        <v>0</v>
      </c>
    </row>
    <row r="874" spans="1:11">
      <c r="A874" s="37">
        <v>43889</v>
      </c>
      <c r="B874" t="str">
        <f t="shared" si="52"/>
        <v>viernes</v>
      </c>
      <c r="C874" s="38">
        <v>0.37</v>
      </c>
      <c r="D874" s="38">
        <v>0.64</v>
      </c>
      <c r="E874" s="38">
        <f t="shared" si="53"/>
        <v>0.27</v>
      </c>
      <c r="F874" t="s">
        <v>801</v>
      </c>
      <c r="G874" t="s">
        <v>802</v>
      </c>
      <c r="H874" t="s">
        <v>255</v>
      </c>
      <c r="I874" t="s">
        <v>630</v>
      </c>
      <c r="J874" s="39">
        <f t="shared" si="54"/>
        <v>0</v>
      </c>
      <c r="K874" s="40">
        <f t="shared" si="55"/>
        <v>0</v>
      </c>
    </row>
    <row r="875" spans="1:11">
      <c r="A875" s="37">
        <v>43889</v>
      </c>
      <c r="B875" t="str">
        <f t="shared" si="52"/>
        <v>viernes</v>
      </c>
      <c r="C875" s="38">
        <v>0.37</v>
      </c>
      <c r="D875" s="38">
        <v>0.87</v>
      </c>
      <c r="E875" s="38">
        <f t="shared" si="53"/>
        <v>0.5</v>
      </c>
      <c r="F875" t="s">
        <v>733</v>
      </c>
      <c r="G875" t="s">
        <v>734</v>
      </c>
      <c r="H875" t="s">
        <v>244</v>
      </c>
      <c r="I875" t="s">
        <v>610</v>
      </c>
      <c r="J875" s="39">
        <f t="shared" si="54"/>
        <v>4</v>
      </c>
      <c r="K875" s="40">
        <f t="shared" si="55"/>
        <v>100</v>
      </c>
    </row>
    <row r="876" spans="1:11">
      <c r="A876" s="37">
        <v>43890</v>
      </c>
      <c r="B876" t="str">
        <f t="shared" si="52"/>
        <v>sábado</v>
      </c>
      <c r="C876" s="38">
        <v>0.26</v>
      </c>
      <c r="D876" s="38">
        <v>0.53</v>
      </c>
      <c r="E876" s="38">
        <f t="shared" si="53"/>
        <v>0.27</v>
      </c>
      <c r="F876" t="s">
        <v>667</v>
      </c>
      <c r="G876" t="s">
        <v>668</v>
      </c>
      <c r="H876" t="s">
        <v>255</v>
      </c>
      <c r="I876" t="s">
        <v>299</v>
      </c>
      <c r="J876" s="39">
        <f t="shared" si="54"/>
        <v>0</v>
      </c>
      <c r="K876" s="40">
        <f t="shared" si="55"/>
        <v>0</v>
      </c>
    </row>
    <row r="877" spans="1:11">
      <c r="A877" s="37">
        <v>43890</v>
      </c>
      <c r="B877" t="str">
        <f t="shared" si="52"/>
        <v>sábado</v>
      </c>
      <c r="C877" s="38">
        <v>0.27</v>
      </c>
      <c r="D877" s="38">
        <v>0.65</v>
      </c>
      <c r="E877" s="38">
        <f t="shared" si="53"/>
        <v>0.38</v>
      </c>
      <c r="F877" t="s">
        <v>631</v>
      </c>
      <c r="G877" t="s">
        <v>632</v>
      </c>
      <c r="H877" t="s">
        <v>244</v>
      </c>
      <c r="I877" t="s">
        <v>633</v>
      </c>
      <c r="J877" s="39">
        <f t="shared" si="54"/>
        <v>1</v>
      </c>
      <c r="K877" s="40">
        <f t="shared" si="55"/>
        <v>25</v>
      </c>
    </row>
    <row r="878" spans="1:11">
      <c r="A878" s="37">
        <v>43890</v>
      </c>
      <c r="B878" t="str">
        <f t="shared" si="52"/>
        <v>sábado</v>
      </c>
      <c r="C878" s="38">
        <v>0.28999999999999998</v>
      </c>
      <c r="D878" s="38">
        <v>0.63</v>
      </c>
      <c r="E878" s="38">
        <f t="shared" si="53"/>
        <v>0.34</v>
      </c>
      <c r="F878" t="s">
        <v>703</v>
      </c>
      <c r="G878" t="s">
        <v>704</v>
      </c>
      <c r="H878" t="s">
        <v>250</v>
      </c>
      <c r="I878" t="s">
        <v>618</v>
      </c>
      <c r="J878" s="39">
        <f t="shared" si="54"/>
        <v>0</v>
      </c>
      <c r="K878" s="40">
        <f t="shared" si="55"/>
        <v>0</v>
      </c>
    </row>
    <row r="879" spans="1:11">
      <c r="A879" s="37">
        <v>43890</v>
      </c>
      <c r="B879" t="str">
        <f t="shared" si="52"/>
        <v>sábado</v>
      </c>
      <c r="C879" s="38">
        <v>0.28999999999999998</v>
      </c>
      <c r="D879" s="38">
        <v>0.57000000000000006</v>
      </c>
      <c r="E879" s="38">
        <f t="shared" si="53"/>
        <v>0.28000000000000008</v>
      </c>
      <c r="F879" t="s">
        <v>703</v>
      </c>
      <c r="G879" t="s">
        <v>704</v>
      </c>
      <c r="H879" t="s">
        <v>250</v>
      </c>
      <c r="I879" t="s">
        <v>618</v>
      </c>
      <c r="J879" s="39">
        <f t="shared" si="54"/>
        <v>0</v>
      </c>
      <c r="K879" s="40">
        <f t="shared" si="55"/>
        <v>0</v>
      </c>
    </row>
    <row r="880" spans="1:11">
      <c r="A880" s="37">
        <v>43890</v>
      </c>
      <c r="B880" t="str">
        <f t="shared" si="52"/>
        <v>sábado</v>
      </c>
      <c r="C880" s="38">
        <v>0.3</v>
      </c>
      <c r="D880" s="38">
        <v>0.75</v>
      </c>
      <c r="E880" s="38">
        <f t="shared" si="53"/>
        <v>0.45</v>
      </c>
      <c r="F880" t="s">
        <v>611</v>
      </c>
      <c r="G880" t="s">
        <v>612</v>
      </c>
      <c r="H880" t="s">
        <v>250</v>
      </c>
      <c r="I880" t="s">
        <v>602</v>
      </c>
      <c r="J880" s="39">
        <f t="shared" si="54"/>
        <v>2</v>
      </c>
      <c r="K880" s="40">
        <f t="shared" si="55"/>
        <v>50</v>
      </c>
    </row>
    <row r="881" spans="1:11">
      <c r="A881" s="37">
        <v>43890</v>
      </c>
      <c r="B881" t="str">
        <f t="shared" si="52"/>
        <v>sábado</v>
      </c>
      <c r="C881" s="38">
        <v>0.3</v>
      </c>
      <c r="D881" s="38">
        <v>0.78</v>
      </c>
      <c r="E881" s="38">
        <f t="shared" si="53"/>
        <v>0.48000000000000004</v>
      </c>
      <c r="F881" t="s">
        <v>829</v>
      </c>
      <c r="G881" t="s">
        <v>830</v>
      </c>
      <c r="H881" t="s">
        <v>617</v>
      </c>
      <c r="I881" t="s">
        <v>299</v>
      </c>
      <c r="J881" s="39">
        <f t="shared" si="54"/>
        <v>3</v>
      </c>
      <c r="K881" s="40">
        <f t="shared" si="55"/>
        <v>75</v>
      </c>
    </row>
    <row r="882" spans="1:11">
      <c r="A882" s="37">
        <v>43890</v>
      </c>
      <c r="B882" t="str">
        <f t="shared" si="52"/>
        <v>sábado</v>
      </c>
      <c r="C882" s="38">
        <v>0.32</v>
      </c>
      <c r="D882" s="38">
        <v>0.59000000000000008</v>
      </c>
      <c r="E882" s="38">
        <f t="shared" si="53"/>
        <v>0.27000000000000007</v>
      </c>
      <c r="F882" t="s">
        <v>699</v>
      </c>
      <c r="G882" t="s">
        <v>700</v>
      </c>
      <c r="H882" t="s">
        <v>255</v>
      </c>
      <c r="I882" t="s">
        <v>610</v>
      </c>
      <c r="J882" s="39">
        <f t="shared" si="54"/>
        <v>0</v>
      </c>
      <c r="K882" s="40">
        <f t="shared" si="55"/>
        <v>0</v>
      </c>
    </row>
    <row r="883" spans="1:11">
      <c r="A883" s="37">
        <v>43890</v>
      </c>
      <c r="B883" t="str">
        <f t="shared" si="52"/>
        <v>sábado</v>
      </c>
      <c r="C883" s="38">
        <v>0.34</v>
      </c>
      <c r="D883" s="38">
        <v>0.76</v>
      </c>
      <c r="E883" s="38">
        <f t="shared" si="53"/>
        <v>0.42</v>
      </c>
      <c r="F883" t="s">
        <v>621</v>
      </c>
      <c r="G883" t="s">
        <v>622</v>
      </c>
      <c r="H883" t="s">
        <v>623</v>
      </c>
      <c r="I883" t="s">
        <v>618</v>
      </c>
      <c r="J883" s="39">
        <f t="shared" si="54"/>
        <v>2</v>
      </c>
      <c r="K883" s="40">
        <f t="shared" si="55"/>
        <v>50</v>
      </c>
    </row>
    <row r="884" spans="1:11">
      <c r="A884" s="37">
        <v>43890</v>
      </c>
      <c r="B884" t="str">
        <f t="shared" si="52"/>
        <v>sábado</v>
      </c>
      <c r="C884" s="38">
        <v>0.35</v>
      </c>
      <c r="D884" s="38">
        <v>0.62</v>
      </c>
      <c r="E884" s="38">
        <f t="shared" si="53"/>
        <v>0.27</v>
      </c>
      <c r="F884" t="s">
        <v>757</v>
      </c>
      <c r="G884" t="s">
        <v>758</v>
      </c>
      <c r="H884" t="s">
        <v>255</v>
      </c>
      <c r="I884" t="s">
        <v>658</v>
      </c>
      <c r="J884" s="39">
        <f t="shared" si="54"/>
        <v>0</v>
      </c>
      <c r="K884" s="40">
        <f t="shared" si="55"/>
        <v>0</v>
      </c>
    </row>
    <row r="885" spans="1:11">
      <c r="A885" s="37">
        <v>43890</v>
      </c>
      <c r="B885" t="str">
        <f t="shared" si="52"/>
        <v>sábado</v>
      </c>
      <c r="C885" s="38">
        <v>0.37</v>
      </c>
      <c r="D885" s="38">
        <v>0.65999999999999992</v>
      </c>
      <c r="E885" s="38">
        <f t="shared" si="53"/>
        <v>0.28999999999999992</v>
      </c>
      <c r="F885" t="s">
        <v>827</v>
      </c>
      <c r="G885" t="s">
        <v>828</v>
      </c>
      <c r="H885" t="s">
        <v>244</v>
      </c>
      <c r="I885" t="s">
        <v>658</v>
      </c>
      <c r="J885" s="39">
        <f t="shared" si="54"/>
        <v>0</v>
      </c>
      <c r="K885" s="40">
        <f t="shared" si="55"/>
        <v>0</v>
      </c>
    </row>
    <row r="886" spans="1:11">
      <c r="A886" s="37">
        <v>43891</v>
      </c>
      <c r="B886" t="str">
        <f t="shared" si="52"/>
        <v>domingo</v>
      </c>
      <c r="C886" s="38">
        <v>0.26</v>
      </c>
      <c r="D886" s="38">
        <v>0.57000000000000006</v>
      </c>
      <c r="E886" s="38">
        <f t="shared" si="53"/>
        <v>0.31000000000000005</v>
      </c>
      <c r="F886" t="s">
        <v>599</v>
      </c>
      <c r="G886" t="s">
        <v>600</v>
      </c>
      <c r="H886" t="s">
        <v>601</v>
      </c>
      <c r="I886" t="s">
        <v>602</v>
      </c>
      <c r="J886" s="39">
        <f t="shared" si="54"/>
        <v>0</v>
      </c>
      <c r="K886" s="40">
        <f t="shared" si="55"/>
        <v>0</v>
      </c>
    </row>
    <row r="887" spans="1:11">
      <c r="A887" s="37">
        <v>43891</v>
      </c>
      <c r="B887" t="str">
        <f t="shared" si="52"/>
        <v>domingo</v>
      </c>
      <c r="C887" s="38">
        <v>0.26</v>
      </c>
      <c r="D887" s="38">
        <v>0.57000000000000006</v>
      </c>
      <c r="E887" s="38">
        <f t="shared" si="53"/>
        <v>0.31000000000000005</v>
      </c>
      <c r="F887" t="s">
        <v>644</v>
      </c>
      <c r="G887" t="s">
        <v>645</v>
      </c>
      <c r="H887" t="s">
        <v>250</v>
      </c>
      <c r="I887" t="s">
        <v>602</v>
      </c>
      <c r="J887" s="39">
        <f t="shared" si="54"/>
        <v>0</v>
      </c>
      <c r="K887" s="40">
        <f t="shared" si="55"/>
        <v>0</v>
      </c>
    </row>
    <row r="888" spans="1:11">
      <c r="A888" s="37">
        <v>43891</v>
      </c>
      <c r="B888" t="str">
        <f t="shared" si="52"/>
        <v>domingo</v>
      </c>
      <c r="C888" s="38">
        <v>0.27</v>
      </c>
      <c r="D888" s="38">
        <v>0.59000000000000008</v>
      </c>
      <c r="E888" s="38">
        <f t="shared" si="53"/>
        <v>0.32000000000000006</v>
      </c>
      <c r="F888" t="s">
        <v>803</v>
      </c>
      <c r="G888" t="s">
        <v>804</v>
      </c>
      <c r="H888" t="s">
        <v>617</v>
      </c>
      <c r="I888" t="s">
        <v>602</v>
      </c>
      <c r="J888" s="39">
        <f t="shared" si="54"/>
        <v>0</v>
      </c>
      <c r="K888" s="40">
        <f t="shared" si="55"/>
        <v>0</v>
      </c>
    </row>
    <row r="889" spans="1:11">
      <c r="A889" s="37">
        <v>43891</v>
      </c>
      <c r="B889" t="str">
        <f t="shared" si="52"/>
        <v>domingo</v>
      </c>
      <c r="C889" s="38">
        <v>0.27</v>
      </c>
      <c r="D889" s="38">
        <v>0.53</v>
      </c>
      <c r="E889" s="38">
        <f t="shared" si="53"/>
        <v>0.26</v>
      </c>
      <c r="F889" t="s">
        <v>831</v>
      </c>
      <c r="G889" t="s">
        <v>832</v>
      </c>
      <c r="H889" t="s">
        <v>250</v>
      </c>
      <c r="I889" t="s">
        <v>633</v>
      </c>
      <c r="J889" s="39">
        <f t="shared" si="54"/>
        <v>0</v>
      </c>
      <c r="K889" s="40">
        <f t="shared" si="55"/>
        <v>0</v>
      </c>
    </row>
    <row r="890" spans="1:11">
      <c r="A890" s="37">
        <v>43891</v>
      </c>
      <c r="B890" t="str">
        <f t="shared" si="52"/>
        <v>domingo</v>
      </c>
      <c r="C890" s="38">
        <v>0.28000000000000003</v>
      </c>
      <c r="D890" s="38">
        <v>0.66</v>
      </c>
      <c r="E890" s="38">
        <f t="shared" si="53"/>
        <v>0.38</v>
      </c>
      <c r="F890" t="s">
        <v>771</v>
      </c>
      <c r="G890" t="s">
        <v>772</v>
      </c>
      <c r="H890" t="s">
        <v>617</v>
      </c>
      <c r="I890" t="s">
        <v>607</v>
      </c>
      <c r="J890" s="39">
        <f t="shared" si="54"/>
        <v>1</v>
      </c>
      <c r="K890" s="40">
        <f t="shared" si="55"/>
        <v>25</v>
      </c>
    </row>
    <row r="891" spans="1:11">
      <c r="A891" s="37">
        <v>43891</v>
      </c>
      <c r="B891" t="str">
        <f t="shared" si="52"/>
        <v>domingo</v>
      </c>
      <c r="C891" s="38">
        <v>0.3</v>
      </c>
      <c r="D891" s="38">
        <v>0.59</v>
      </c>
      <c r="E891" s="38">
        <f t="shared" si="53"/>
        <v>0.28999999999999998</v>
      </c>
      <c r="F891" t="s">
        <v>829</v>
      </c>
      <c r="G891" t="s">
        <v>830</v>
      </c>
      <c r="H891" t="s">
        <v>617</v>
      </c>
      <c r="I891" t="s">
        <v>299</v>
      </c>
      <c r="J891" s="39">
        <f t="shared" si="54"/>
        <v>0</v>
      </c>
      <c r="K891" s="40">
        <f t="shared" si="55"/>
        <v>0</v>
      </c>
    </row>
    <row r="892" spans="1:11">
      <c r="A892" s="37">
        <v>43891</v>
      </c>
      <c r="B892" t="str">
        <f t="shared" si="52"/>
        <v>domingo</v>
      </c>
      <c r="C892" s="38">
        <v>0.3</v>
      </c>
      <c r="D892" s="38">
        <v>0.6</v>
      </c>
      <c r="E892" s="38">
        <f t="shared" si="53"/>
        <v>0.3</v>
      </c>
      <c r="F892" t="s">
        <v>795</v>
      </c>
      <c r="G892" t="s">
        <v>796</v>
      </c>
      <c r="H892" t="s">
        <v>244</v>
      </c>
      <c r="I892" t="s">
        <v>299</v>
      </c>
      <c r="J892" s="39">
        <f t="shared" si="54"/>
        <v>0</v>
      </c>
      <c r="K892" s="40">
        <f t="shared" si="55"/>
        <v>0</v>
      </c>
    </row>
    <row r="893" spans="1:11">
      <c r="A893" s="37">
        <v>43891</v>
      </c>
      <c r="B893" t="str">
        <f t="shared" si="52"/>
        <v>domingo</v>
      </c>
      <c r="C893" s="38">
        <v>0.3</v>
      </c>
      <c r="D893" s="38">
        <v>0.75</v>
      </c>
      <c r="E893" s="38">
        <f t="shared" si="53"/>
        <v>0.45</v>
      </c>
      <c r="F893" t="s">
        <v>681</v>
      </c>
      <c r="G893" t="s">
        <v>682</v>
      </c>
      <c r="H893" t="s">
        <v>623</v>
      </c>
      <c r="I893" t="s">
        <v>602</v>
      </c>
      <c r="J893" s="39">
        <f t="shared" si="54"/>
        <v>2</v>
      </c>
      <c r="K893" s="40">
        <f t="shared" si="55"/>
        <v>50</v>
      </c>
    </row>
    <row r="894" spans="1:11">
      <c r="A894" s="37">
        <v>43891</v>
      </c>
      <c r="B894" t="str">
        <f t="shared" si="52"/>
        <v>domingo</v>
      </c>
      <c r="C894" s="38">
        <v>0.31</v>
      </c>
      <c r="D894" s="38">
        <v>0.58000000000000007</v>
      </c>
      <c r="E894" s="38">
        <f t="shared" si="53"/>
        <v>0.27000000000000007</v>
      </c>
      <c r="F894" t="s">
        <v>811</v>
      </c>
      <c r="G894" t="s">
        <v>812</v>
      </c>
      <c r="H894" t="s">
        <v>250</v>
      </c>
      <c r="I894" t="s">
        <v>633</v>
      </c>
      <c r="J894" s="39">
        <f t="shared" si="54"/>
        <v>0</v>
      </c>
      <c r="K894" s="40">
        <f t="shared" si="55"/>
        <v>0</v>
      </c>
    </row>
    <row r="895" spans="1:11">
      <c r="A895" s="37">
        <v>43891</v>
      </c>
      <c r="B895" t="str">
        <f t="shared" si="52"/>
        <v>domingo</v>
      </c>
      <c r="C895" s="38">
        <v>0.33</v>
      </c>
      <c r="D895" s="38">
        <v>0.82000000000000006</v>
      </c>
      <c r="E895" s="38">
        <f t="shared" si="53"/>
        <v>0.49000000000000005</v>
      </c>
      <c r="F895" t="s">
        <v>631</v>
      </c>
      <c r="G895" t="s">
        <v>632</v>
      </c>
      <c r="H895" t="s">
        <v>244</v>
      </c>
      <c r="I895" t="s">
        <v>633</v>
      </c>
      <c r="J895" s="39">
        <f t="shared" si="54"/>
        <v>3</v>
      </c>
      <c r="K895" s="40">
        <f t="shared" si="55"/>
        <v>75</v>
      </c>
    </row>
    <row r="896" spans="1:11">
      <c r="A896" s="37">
        <v>43891</v>
      </c>
      <c r="B896" t="str">
        <f t="shared" si="52"/>
        <v>domingo</v>
      </c>
      <c r="C896" s="38">
        <v>0.35</v>
      </c>
      <c r="D896" s="38">
        <v>0.62</v>
      </c>
      <c r="E896" s="38">
        <f t="shared" si="53"/>
        <v>0.27</v>
      </c>
      <c r="F896" t="s">
        <v>615</v>
      </c>
      <c r="G896" t="s">
        <v>616</v>
      </c>
      <c r="H896" t="s">
        <v>617</v>
      </c>
      <c r="I896" t="s">
        <v>618</v>
      </c>
      <c r="J896" s="39">
        <f t="shared" si="54"/>
        <v>0</v>
      </c>
      <c r="K896" s="40">
        <f t="shared" si="55"/>
        <v>0</v>
      </c>
    </row>
    <row r="897" spans="1:11">
      <c r="A897" s="37">
        <v>43891</v>
      </c>
      <c r="B897" t="str">
        <f t="shared" si="52"/>
        <v>domingo</v>
      </c>
      <c r="C897" s="38">
        <v>0.35</v>
      </c>
      <c r="D897" s="38">
        <v>0.72</v>
      </c>
      <c r="E897" s="38">
        <f t="shared" si="53"/>
        <v>0.37</v>
      </c>
      <c r="F897" t="s">
        <v>701</v>
      </c>
      <c r="G897" t="s">
        <v>702</v>
      </c>
      <c r="H897" t="s">
        <v>601</v>
      </c>
      <c r="I897" t="s">
        <v>633</v>
      </c>
      <c r="J897" s="39">
        <f t="shared" si="54"/>
        <v>0</v>
      </c>
      <c r="K897" s="40">
        <f t="shared" si="55"/>
        <v>0</v>
      </c>
    </row>
    <row r="898" spans="1:11">
      <c r="A898" s="37">
        <v>43891</v>
      </c>
      <c r="B898" t="str">
        <f t="shared" si="52"/>
        <v>domingo</v>
      </c>
      <c r="C898" s="38">
        <v>0.35</v>
      </c>
      <c r="D898" s="38">
        <v>0.79</v>
      </c>
      <c r="E898" s="38">
        <f t="shared" si="53"/>
        <v>0.44000000000000006</v>
      </c>
      <c r="F898" t="s">
        <v>648</v>
      </c>
      <c r="G898" t="s">
        <v>649</v>
      </c>
      <c r="H898" t="s">
        <v>250</v>
      </c>
      <c r="I898" t="s">
        <v>607</v>
      </c>
      <c r="J898" s="39">
        <f t="shared" si="54"/>
        <v>2</v>
      </c>
      <c r="K898" s="40">
        <f t="shared" si="55"/>
        <v>50</v>
      </c>
    </row>
    <row r="899" spans="1:11">
      <c r="A899" s="37">
        <v>43891</v>
      </c>
      <c r="B899" t="str">
        <f t="shared" si="52"/>
        <v>domingo</v>
      </c>
      <c r="C899" s="38">
        <v>0.36</v>
      </c>
      <c r="D899" s="38">
        <v>0.66999999999999993</v>
      </c>
      <c r="E899" s="38">
        <f t="shared" si="53"/>
        <v>0.30999999999999994</v>
      </c>
      <c r="F899" t="s">
        <v>781</v>
      </c>
      <c r="G899" t="s">
        <v>782</v>
      </c>
      <c r="H899" t="s">
        <v>623</v>
      </c>
      <c r="I899" t="s">
        <v>602</v>
      </c>
      <c r="J899" s="39">
        <f t="shared" si="54"/>
        <v>0</v>
      </c>
      <c r="K899" s="40">
        <f t="shared" si="55"/>
        <v>0</v>
      </c>
    </row>
    <row r="900" spans="1:11">
      <c r="A900" s="37">
        <v>43892</v>
      </c>
      <c r="B900" t="str">
        <f t="shared" si="52"/>
        <v>lunes</v>
      </c>
      <c r="C900" s="38">
        <v>0.26</v>
      </c>
      <c r="D900" s="38">
        <v>0.64</v>
      </c>
      <c r="E900" s="38">
        <f t="shared" si="53"/>
        <v>0.38</v>
      </c>
      <c r="F900" t="s">
        <v>755</v>
      </c>
      <c r="G900" t="s">
        <v>756</v>
      </c>
      <c r="H900" t="s">
        <v>244</v>
      </c>
      <c r="I900" t="s">
        <v>658</v>
      </c>
      <c r="J900" s="39">
        <f t="shared" si="54"/>
        <v>1</v>
      </c>
      <c r="K900" s="40">
        <f t="shared" si="55"/>
        <v>25</v>
      </c>
    </row>
    <row r="901" spans="1:11">
      <c r="A901" s="37">
        <v>43892</v>
      </c>
      <c r="B901" t="str">
        <f t="shared" si="52"/>
        <v>lunes</v>
      </c>
      <c r="C901" s="38">
        <v>0.26</v>
      </c>
      <c r="D901" s="38">
        <v>0.76</v>
      </c>
      <c r="E901" s="38">
        <f t="shared" si="53"/>
        <v>0.5</v>
      </c>
      <c r="F901" t="s">
        <v>819</v>
      </c>
      <c r="G901" t="s">
        <v>820</v>
      </c>
      <c r="H901" t="s">
        <v>617</v>
      </c>
      <c r="I901" t="s">
        <v>610</v>
      </c>
      <c r="J901" s="39">
        <f t="shared" si="54"/>
        <v>4</v>
      </c>
      <c r="K901" s="40">
        <f t="shared" si="55"/>
        <v>100</v>
      </c>
    </row>
    <row r="902" spans="1:11">
      <c r="A902" s="37">
        <v>43892</v>
      </c>
      <c r="B902" t="str">
        <f t="shared" si="52"/>
        <v>lunes</v>
      </c>
      <c r="C902" s="38">
        <v>0.27</v>
      </c>
      <c r="D902" s="38">
        <v>0.59000000000000008</v>
      </c>
      <c r="E902" s="38">
        <f t="shared" si="53"/>
        <v>0.32000000000000006</v>
      </c>
      <c r="F902" t="s">
        <v>801</v>
      </c>
      <c r="G902" t="s">
        <v>802</v>
      </c>
      <c r="H902" t="s">
        <v>255</v>
      </c>
      <c r="I902" t="s">
        <v>630</v>
      </c>
      <c r="J902" s="39">
        <f t="shared" si="54"/>
        <v>0</v>
      </c>
      <c r="K902" s="40">
        <f t="shared" si="55"/>
        <v>0</v>
      </c>
    </row>
    <row r="903" spans="1:11">
      <c r="A903" s="37">
        <v>43892</v>
      </c>
      <c r="B903" t="str">
        <f t="shared" ref="B903:B966" si="56">TEXT(A903,"dddd")</f>
        <v>lunes</v>
      </c>
      <c r="C903" s="38">
        <v>0.28000000000000003</v>
      </c>
      <c r="D903" s="38">
        <v>0.53</v>
      </c>
      <c r="E903" s="38">
        <f t="shared" ref="E903:E966" si="57">D903-C903</f>
        <v>0.25</v>
      </c>
      <c r="F903" t="s">
        <v>642</v>
      </c>
      <c r="G903" t="s">
        <v>643</v>
      </c>
      <c r="H903" t="s">
        <v>255</v>
      </c>
      <c r="I903" t="s">
        <v>299</v>
      </c>
      <c r="J903" s="39">
        <f t="shared" ref="J903:J966" si="58">IF(HOUR(E903)&gt;8,HOUR(E903)-8,0)</f>
        <v>0</v>
      </c>
      <c r="K903" s="40">
        <f t="shared" ref="K903:K966" si="59">J903*25</f>
        <v>0</v>
      </c>
    </row>
    <row r="904" spans="1:11">
      <c r="A904" s="37">
        <v>43892</v>
      </c>
      <c r="B904" t="str">
        <f t="shared" si="56"/>
        <v>lunes</v>
      </c>
      <c r="C904" s="38">
        <v>0.28000000000000003</v>
      </c>
      <c r="D904" s="38">
        <v>0.6100000000000001</v>
      </c>
      <c r="E904" s="38">
        <f t="shared" si="57"/>
        <v>0.33000000000000007</v>
      </c>
      <c r="F904" t="s">
        <v>679</v>
      </c>
      <c r="G904" t="s">
        <v>680</v>
      </c>
      <c r="H904" t="s">
        <v>601</v>
      </c>
      <c r="I904" t="s">
        <v>602</v>
      </c>
      <c r="J904" s="39">
        <f t="shared" si="58"/>
        <v>0</v>
      </c>
      <c r="K904" s="40">
        <f t="shared" si="59"/>
        <v>0</v>
      </c>
    </row>
    <row r="905" spans="1:11">
      <c r="A905" s="37">
        <v>43892</v>
      </c>
      <c r="B905" t="str">
        <f t="shared" si="56"/>
        <v>lunes</v>
      </c>
      <c r="C905" s="38">
        <v>0.28999999999999998</v>
      </c>
      <c r="D905" s="38">
        <v>0.62</v>
      </c>
      <c r="E905" s="38">
        <f t="shared" si="57"/>
        <v>0.33</v>
      </c>
      <c r="F905" t="s">
        <v>765</v>
      </c>
      <c r="G905" t="s">
        <v>766</v>
      </c>
      <c r="H905" t="s">
        <v>250</v>
      </c>
      <c r="I905" t="s">
        <v>607</v>
      </c>
      <c r="J905" s="39">
        <f t="shared" si="58"/>
        <v>0</v>
      </c>
      <c r="K905" s="40">
        <f t="shared" si="59"/>
        <v>0</v>
      </c>
    </row>
    <row r="906" spans="1:11">
      <c r="A906" s="37">
        <v>43892</v>
      </c>
      <c r="B906" t="str">
        <f t="shared" si="56"/>
        <v>lunes</v>
      </c>
      <c r="C906" s="38">
        <v>0.28999999999999998</v>
      </c>
      <c r="D906" s="38">
        <v>0.69</v>
      </c>
      <c r="E906" s="38">
        <f t="shared" si="57"/>
        <v>0.39999999999999997</v>
      </c>
      <c r="F906" t="s">
        <v>705</v>
      </c>
      <c r="G906" t="s">
        <v>706</v>
      </c>
      <c r="H906" t="s">
        <v>623</v>
      </c>
      <c r="I906" t="s">
        <v>630</v>
      </c>
      <c r="J906" s="39">
        <f t="shared" si="58"/>
        <v>1</v>
      </c>
      <c r="K906" s="40">
        <f t="shared" si="59"/>
        <v>25</v>
      </c>
    </row>
    <row r="907" spans="1:11">
      <c r="A907" s="37">
        <v>43892</v>
      </c>
      <c r="B907" t="str">
        <f t="shared" si="56"/>
        <v>lunes</v>
      </c>
      <c r="C907" s="38">
        <v>0.3</v>
      </c>
      <c r="D907" s="38">
        <v>0.77</v>
      </c>
      <c r="E907" s="38">
        <f t="shared" si="57"/>
        <v>0.47000000000000003</v>
      </c>
      <c r="F907" t="s">
        <v>801</v>
      </c>
      <c r="G907" t="s">
        <v>802</v>
      </c>
      <c r="H907" t="s">
        <v>255</v>
      </c>
      <c r="I907" t="s">
        <v>630</v>
      </c>
      <c r="J907" s="39">
        <f t="shared" si="58"/>
        <v>3</v>
      </c>
      <c r="K907" s="40">
        <f t="shared" si="59"/>
        <v>75</v>
      </c>
    </row>
    <row r="908" spans="1:11">
      <c r="A908" s="37">
        <v>43892</v>
      </c>
      <c r="B908" t="str">
        <f t="shared" si="56"/>
        <v>lunes</v>
      </c>
      <c r="C908" s="38">
        <v>0.3</v>
      </c>
      <c r="D908" s="38">
        <v>0.71</v>
      </c>
      <c r="E908" s="38">
        <f t="shared" si="57"/>
        <v>0.41</v>
      </c>
      <c r="F908" t="s">
        <v>833</v>
      </c>
      <c r="G908" t="s">
        <v>834</v>
      </c>
      <c r="H908" t="s">
        <v>244</v>
      </c>
      <c r="I908" t="s">
        <v>602</v>
      </c>
      <c r="J908" s="39">
        <f t="shared" si="58"/>
        <v>1</v>
      </c>
      <c r="K908" s="40">
        <f t="shared" si="59"/>
        <v>25</v>
      </c>
    </row>
    <row r="909" spans="1:11">
      <c r="A909" s="37">
        <v>43892</v>
      </c>
      <c r="B909" t="str">
        <f t="shared" si="56"/>
        <v>lunes</v>
      </c>
      <c r="C909" s="38">
        <v>0.3</v>
      </c>
      <c r="D909" s="38">
        <v>0.7</v>
      </c>
      <c r="E909" s="38">
        <f t="shared" si="57"/>
        <v>0.39999999999999997</v>
      </c>
      <c r="F909" t="s">
        <v>731</v>
      </c>
      <c r="G909" t="s">
        <v>732</v>
      </c>
      <c r="H909" t="s">
        <v>601</v>
      </c>
      <c r="I909" t="s">
        <v>630</v>
      </c>
      <c r="J909" s="39">
        <f t="shared" si="58"/>
        <v>1</v>
      </c>
      <c r="K909" s="40">
        <f t="shared" si="59"/>
        <v>25</v>
      </c>
    </row>
    <row r="910" spans="1:11">
      <c r="A910" s="37">
        <v>43892</v>
      </c>
      <c r="B910" t="str">
        <f t="shared" si="56"/>
        <v>lunes</v>
      </c>
      <c r="C910" s="38">
        <v>0.31</v>
      </c>
      <c r="D910" s="38">
        <v>0.76</v>
      </c>
      <c r="E910" s="38">
        <f t="shared" si="57"/>
        <v>0.45</v>
      </c>
      <c r="F910" t="s">
        <v>763</v>
      </c>
      <c r="G910" t="s">
        <v>764</v>
      </c>
      <c r="H910" t="s">
        <v>255</v>
      </c>
      <c r="I910" t="s">
        <v>630</v>
      </c>
      <c r="J910" s="39">
        <f t="shared" si="58"/>
        <v>2</v>
      </c>
      <c r="K910" s="40">
        <f t="shared" si="59"/>
        <v>50</v>
      </c>
    </row>
    <row r="911" spans="1:11">
      <c r="A911" s="37">
        <v>43892</v>
      </c>
      <c r="B911" t="str">
        <f t="shared" si="56"/>
        <v>lunes</v>
      </c>
      <c r="C911" s="38">
        <v>0.32</v>
      </c>
      <c r="D911" s="38">
        <v>0.67999999999999994</v>
      </c>
      <c r="E911" s="38">
        <f t="shared" si="57"/>
        <v>0.35999999999999993</v>
      </c>
      <c r="F911" t="s">
        <v>761</v>
      </c>
      <c r="G911" t="s">
        <v>762</v>
      </c>
      <c r="H911" t="s">
        <v>601</v>
      </c>
      <c r="I911" t="s">
        <v>299</v>
      </c>
      <c r="J911" s="39">
        <f t="shared" si="58"/>
        <v>0</v>
      </c>
      <c r="K911" s="40">
        <f t="shared" si="59"/>
        <v>0</v>
      </c>
    </row>
    <row r="912" spans="1:11">
      <c r="A912" s="37">
        <v>43892</v>
      </c>
      <c r="B912" t="str">
        <f t="shared" si="56"/>
        <v>lunes</v>
      </c>
      <c r="C912" s="38">
        <v>0.33</v>
      </c>
      <c r="D912" s="38">
        <v>0.79</v>
      </c>
      <c r="E912" s="38">
        <f t="shared" si="57"/>
        <v>0.46</v>
      </c>
      <c r="F912" t="s">
        <v>791</v>
      </c>
      <c r="G912" t="s">
        <v>792</v>
      </c>
      <c r="H912" t="s">
        <v>244</v>
      </c>
      <c r="I912" t="s">
        <v>633</v>
      </c>
      <c r="J912" s="39">
        <f t="shared" si="58"/>
        <v>3</v>
      </c>
      <c r="K912" s="40">
        <f t="shared" si="59"/>
        <v>75</v>
      </c>
    </row>
    <row r="913" spans="1:11">
      <c r="A913" s="37">
        <v>43892</v>
      </c>
      <c r="B913" t="str">
        <f t="shared" si="56"/>
        <v>lunes</v>
      </c>
      <c r="C913" s="38">
        <v>0.33</v>
      </c>
      <c r="D913" s="38">
        <v>0.67999999999999994</v>
      </c>
      <c r="E913" s="38">
        <f t="shared" si="57"/>
        <v>0.34999999999999992</v>
      </c>
      <c r="F913" t="s">
        <v>767</v>
      </c>
      <c r="G913" t="s">
        <v>768</v>
      </c>
      <c r="H913" t="s">
        <v>244</v>
      </c>
      <c r="I913" t="s">
        <v>630</v>
      </c>
      <c r="J913" s="39">
        <f t="shared" si="58"/>
        <v>0</v>
      </c>
      <c r="K913" s="40">
        <f t="shared" si="59"/>
        <v>0</v>
      </c>
    </row>
    <row r="914" spans="1:11">
      <c r="A914" s="37">
        <v>43892</v>
      </c>
      <c r="B914" t="str">
        <f t="shared" si="56"/>
        <v>lunes</v>
      </c>
      <c r="C914" s="38">
        <v>0.34</v>
      </c>
      <c r="D914" s="38">
        <v>0.73</v>
      </c>
      <c r="E914" s="38">
        <f t="shared" si="57"/>
        <v>0.38999999999999996</v>
      </c>
      <c r="F914" t="s">
        <v>761</v>
      </c>
      <c r="G914" t="s">
        <v>762</v>
      </c>
      <c r="H914" t="s">
        <v>601</v>
      </c>
      <c r="I914" t="s">
        <v>299</v>
      </c>
      <c r="J914" s="39">
        <f t="shared" si="58"/>
        <v>1</v>
      </c>
      <c r="K914" s="40">
        <f t="shared" si="59"/>
        <v>25</v>
      </c>
    </row>
    <row r="915" spans="1:11">
      <c r="A915" s="37">
        <v>43892</v>
      </c>
      <c r="B915" t="str">
        <f t="shared" si="56"/>
        <v>lunes</v>
      </c>
      <c r="C915" s="38">
        <v>0.35</v>
      </c>
      <c r="D915" s="38">
        <v>0.75</v>
      </c>
      <c r="E915" s="38">
        <f t="shared" si="57"/>
        <v>0.4</v>
      </c>
      <c r="F915" t="s">
        <v>771</v>
      </c>
      <c r="G915" t="s">
        <v>772</v>
      </c>
      <c r="H915" t="s">
        <v>617</v>
      </c>
      <c r="I915" t="s">
        <v>607</v>
      </c>
      <c r="J915" s="39">
        <f t="shared" si="58"/>
        <v>1</v>
      </c>
      <c r="K915" s="40">
        <f t="shared" si="59"/>
        <v>25</v>
      </c>
    </row>
    <row r="916" spans="1:11">
      <c r="A916" s="37">
        <v>43892</v>
      </c>
      <c r="B916" t="str">
        <f t="shared" si="56"/>
        <v>lunes</v>
      </c>
      <c r="C916" s="38">
        <v>0.36</v>
      </c>
      <c r="D916" s="38">
        <v>0.79</v>
      </c>
      <c r="E916" s="38">
        <f t="shared" si="57"/>
        <v>0.43000000000000005</v>
      </c>
      <c r="F916" t="s">
        <v>619</v>
      </c>
      <c r="G916" t="s">
        <v>620</v>
      </c>
      <c r="H916" t="s">
        <v>601</v>
      </c>
      <c r="I916" t="s">
        <v>602</v>
      </c>
      <c r="J916" s="39">
        <f t="shared" si="58"/>
        <v>2</v>
      </c>
      <c r="K916" s="40">
        <f t="shared" si="59"/>
        <v>50</v>
      </c>
    </row>
    <row r="917" spans="1:11">
      <c r="A917" s="37">
        <v>43892</v>
      </c>
      <c r="B917" t="str">
        <f t="shared" si="56"/>
        <v>lunes</v>
      </c>
      <c r="C917" s="38">
        <v>0.37</v>
      </c>
      <c r="D917" s="38">
        <v>0.62</v>
      </c>
      <c r="E917" s="38">
        <f t="shared" si="57"/>
        <v>0.25</v>
      </c>
      <c r="F917" t="s">
        <v>644</v>
      </c>
      <c r="G917" t="s">
        <v>645</v>
      </c>
      <c r="H917" t="s">
        <v>250</v>
      </c>
      <c r="I917" t="s">
        <v>602</v>
      </c>
      <c r="J917" s="39">
        <f t="shared" si="58"/>
        <v>0</v>
      </c>
      <c r="K917" s="40">
        <f t="shared" si="59"/>
        <v>0</v>
      </c>
    </row>
    <row r="918" spans="1:11">
      <c r="A918" s="37">
        <v>43892</v>
      </c>
      <c r="B918" t="str">
        <f t="shared" si="56"/>
        <v>lunes</v>
      </c>
      <c r="C918" s="38">
        <v>0.37</v>
      </c>
      <c r="D918" s="38">
        <v>0.66999999999999993</v>
      </c>
      <c r="E918" s="38">
        <f t="shared" si="57"/>
        <v>0.29999999999999993</v>
      </c>
      <c r="F918" t="s">
        <v>675</v>
      </c>
      <c r="G918" t="s">
        <v>676</v>
      </c>
      <c r="H918" t="s">
        <v>617</v>
      </c>
      <c r="I918" t="s">
        <v>610</v>
      </c>
      <c r="J918" s="39">
        <f t="shared" si="58"/>
        <v>0</v>
      </c>
      <c r="K918" s="40">
        <f t="shared" si="59"/>
        <v>0</v>
      </c>
    </row>
    <row r="919" spans="1:11">
      <c r="A919" s="37">
        <v>43892</v>
      </c>
      <c r="B919" t="str">
        <f t="shared" si="56"/>
        <v>lunes</v>
      </c>
      <c r="C919" s="38">
        <v>0.37</v>
      </c>
      <c r="D919" s="38">
        <v>0.75</v>
      </c>
      <c r="E919" s="38">
        <f t="shared" si="57"/>
        <v>0.38</v>
      </c>
      <c r="F919" t="s">
        <v>665</v>
      </c>
      <c r="G919" t="s">
        <v>666</v>
      </c>
      <c r="H919" t="s">
        <v>255</v>
      </c>
      <c r="I919" t="s">
        <v>610</v>
      </c>
      <c r="J919" s="39">
        <f t="shared" si="58"/>
        <v>1</v>
      </c>
      <c r="K919" s="40">
        <f t="shared" si="59"/>
        <v>25</v>
      </c>
    </row>
    <row r="920" spans="1:11">
      <c r="A920" s="37">
        <v>43893</v>
      </c>
      <c r="B920" t="str">
        <f t="shared" si="56"/>
        <v>martes</v>
      </c>
      <c r="C920" s="38">
        <v>0.26</v>
      </c>
      <c r="D920" s="38">
        <v>0.59000000000000008</v>
      </c>
      <c r="E920" s="38">
        <f t="shared" si="57"/>
        <v>0.33000000000000007</v>
      </c>
      <c r="F920" t="s">
        <v>675</v>
      </c>
      <c r="G920" t="s">
        <v>676</v>
      </c>
      <c r="H920" t="s">
        <v>617</v>
      </c>
      <c r="I920" t="s">
        <v>610</v>
      </c>
      <c r="J920" s="39">
        <f t="shared" si="58"/>
        <v>0</v>
      </c>
      <c r="K920" s="40">
        <f t="shared" si="59"/>
        <v>0</v>
      </c>
    </row>
    <row r="921" spans="1:11">
      <c r="A921" s="37">
        <v>43893</v>
      </c>
      <c r="B921" t="str">
        <f t="shared" si="56"/>
        <v>martes</v>
      </c>
      <c r="C921" s="38">
        <v>0.26</v>
      </c>
      <c r="D921" s="38">
        <v>0.7</v>
      </c>
      <c r="E921" s="38">
        <f t="shared" si="57"/>
        <v>0.43999999999999995</v>
      </c>
      <c r="F921" t="s">
        <v>640</v>
      </c>
      <c r="G921" t="s">
        <v>641</v>
      </c>
      <c r="H921" t="s">
        <v>623</v>
      </c>
      <c r="I921" t="s">
        <v>610</v>
      </c>
      <c r="J921" s="39">
        <f t="shared" si="58"/>
        <v>2</v>
      </c>
      <c r="K921" s="40">
        <f t="shared" si="59"/>
        <v>50</v>
      </c>
    </row>
    <row r="922" spans="1:11">
      <c r="A922" s="37">
        <v>43893</v>
      </c>
      <c r="B922" t="str">
        <f t="shared" si="56"/>
        <v>martes</v>
      </c>
      <c r="C922" s="38">
        <v>0.26</v>
      </c>
      <c r="D922" s="38">
        <v>0.52</v>
      </c>
      <c r="E922" s="38">
        <f t="shared" si="57"/>
        <v>0.26</v>
      </c>
      <c r="F922" t="s">
        <v>817</v>
      </c>
      <c r="G922" t="s">
        <v>818</v>
      </c>
      <c r="H922" t="s">
        <v>250</v>
      </c>
      <c r="I922" t="s">
        <v>602</v>
      </c>
      <c r="J922" s="39">
        <f t="shared" si="58"/>
        <v>0</v>
      </c>
      <c r="K922" s="40">
        <f t="shared" si="59"/>
        <v>0</v>
      </c>
    </row>
    <row r="923" spans="1:11">
      <c r="A923" s="37">
        <v>43893</v>
      </c>
      <c r="B923" t="str">
        <f t="shared" si="56"/>
        <v>martes</v>
      </c>
      <c r="C923" s="38">
        <v>0.28999999999999998</v>
      </c>
      <c r="D923" s="38">
        <v>0.64999999999999991</v>
      </c>
      <c r="E923" s="38">
        <f t="shared" si="57"/>
        <v>0.35999999999999993</v>
      </c>
      <c r="F923" t="s">
        <v>608</v>
      </c>
      <c r="G923" t="s">
        <v>609</v>
      </c>
      <c r="H923" t="s">
        <v>244</v>
      </c>
      <c r="I923" t="s">
        <v>610</v>
      </c>
      <c r="J923" s="39">
        <f t="shared" si="58"/>
        <v>0</v>
      </c>
      <c r="K923" s="40">
        <f t="shared" si="59"/>
        <v>0</v>
      </c>
    </row>
    <row r="924" spans="1:11">
      <c r="A924" s="37">
        <v>43893</v>
      </c>
      <c r="B924" t="str">
        <f t="shared" si="56"/>
        <v>martes</v>
      </c>
      <c r="C924" s="38">
        <v>0.3</v>
      </c>
      <c r="D924" s="38">
        <v>0.79</v>
      </c>
      <c r="E924" s="38">
        <f t="shared" si="57"/>
        <v>0.49000000000000005</v>
      </c>
      <c r="F924" t="s">
        <v>763</v>
      </c>
      <c r="G924" t="s">
        <v>764</v>
      </c>
      <c r="H924" t="s">
        <v>255</v>
      </c>
      <c r="I924" t="s">
        <v>630</v>
      </c>
      <c r="J924" s="39">
        <f t="shared" si="58"/>
        <v>3</v>
      </c>
      <c r="K924" s="40">
        <f t="shared" si="59"/>
        <v>75</v>
      </c>
    </row>
    <row r="925" spans="1:11">
      <c r="A925" s="37">
        <v>43893</v>
      </c>
      <c r="B925" t="str">
        <f t="shared" si="56"/>
        <v>martes</v>
      </c>
      <c r="C925" s="38">
        <v>0.31</v>
      </c>
      <c r="D925" s="38">
        <v>0.66999999999999993</v>
      </c>
      <c r="E925" s="38">
        <f t="shared" si="57"/>
        <v>0.35999999999999993</v>
      </c>
      <c r="F925" t="s">
        <v>654</v>
      </c>
      <c r="G925" t="s">
        <v>655</v>
      </c>
      <c r="H925" t="s">
        <v>250</v>
      </c>
      <c r="I925" t="s">
        <v>602</v>
      </c>
      <c r="J925" s="39">
        <f t="shared" si="58"/>
        <v>0</v>
      </c>
      <c r="K925" s="40">
        <f t="shared" si="59"/>
        <v>0</v>
      </c>
    </row>
    <row r="926" spans="1:11">
      <c r="A926" s="37">
        <v>43893</v>
      </c>
      <c r="B926" t="str">
        <f t="shared" si="56"/>
        <v>martes</v>
      </c>
      <c r="C926" s="38">
        <v>0.35</v>
      </c>
      <c r="D926" s="38">
        <v>0.63</v>
      </c>
      <c r="E926" s="38">
        <f t="shared" si="57"/>
        <v>0.28000000000000003</v>
      </c>
      <c r="F926" t="s">
        <v>771</v>
      </c>
      <c r="G926" t="s">
        <v>772</v>
      </c>
      <c r="H926" t="s">
        <v>617</v>
      </c>
      <c r="I926" t="s">
        <v>607</v>
      </c>
      <c r="J926" s="39">
        <f t="shared" si="58"/>
        <v>0</v>
      </c>
      <c r="K926" s="40">
        <f t="shared" si="59"/>
        <v>0</v>
      </c>
    </row>
    <row r="927" spans="1:11">
      <c r="A927" s="37">
        <v>43893</v>
      </c>
      <c r="B927" t="str">
        <f t="shared" si="56"/>
        <v>martes</v>
      </c>
      <c r="C927" s="38">
        <v>0.37</v>
      </c>
      <c r="D927" s="38">
        <v>0.69</v>
      </c>
      <c r="E927" s="38">
        <f t="shared" si="57"/>
        <v>0.31999999999999995</v>
      </c>
      <c r="F927" t="s">
        <v>721</v>
      </c>
      <c r="G927" t="s">
        <v>722</v>
      </c>
      <c r="H927" t="s">
        <v>601</v>
      </c>
      <c r="I927" t="s">
        <v>630</v>
      </c>
      <c r="J927" s="39">
        <f t="shared" si="58"/>
        <v>0</v>
      </c>
      <c r="K927" s="40">
        <f t="shared" si="59"/>
        <v>0</v>
      </c>
    </row>
    <row r="928" spans="1:11">
      <c r="A928" s="37">
        <v>43893</v>
      </c>
      <c r="B928" t="str">
        <f t="shared" si="56"/>
        <v>martes</v>
      </c>
      <c r="C928" s="38">
        <v>0.37</v>
      </c>
      <c r="D928" s="38">
        <v>0.86</v>
      </c>
      <c r="E928" s="38">
        <f t="shared" si="57"/>
        <v>0.49</v>
      </c>
      <c r="F928" t="s">
        <v>665</v>
      </c>
      <c r="G928" t="s">
        <v>666</v>
      </c>
      <c r="H928" t="s">
        <v>255</v>
      </c>
      <c r="I928" t="s">
        <v>610</v>
      </c>
      <c r="J928" s="39">
        <f t="shared" si="58"/>
        <v>3</v>
      </c>
      <c r="K928" s="40">
        <f t="shared" si="59"/>
        <v>75</v>
      </c>
    </row>
    <row r="929" spans="1:11">
      <c r="A929" s="37">
        <v>43893</v>
      </c>
      <c r="B929" t="str">
        <f t="shared" si="56"/>
        <v>martes</v>
      </c>
      <c r="C929" s="38">
        <v>0.37</v>
      </c>
      <c r="D929" s="38">
        <v>0.86</v>
      </c>
      <c r="E929" s="38">
        <f t="shared" si="57"/>
        <v>0.49</v>
      </c>
      <c r="F929" t="s">
        <v>667</v>
      </c>
      <c r="G929" t="s">
        <v>668</v>
      </c>
      <c r="H929" t="s">
        <v>255</v>
      </c>
      <c r="I929" t="s">
        <v>299</v>
      </c>
      <c r="J929" s="39">
        <f t="shared" si="58"/>
        <v>3</v>
      </c>
      <c r="K929" s="40">
        <f t="shared" si="59"/>
        <v>75</v>
      </c>
    </row>
    <row r="930" spans="1:11">
      <c r="A930" s="37">
        <v>43893</v>
      </c>
      <c r="B930" t="str">
        <f t="shared" si="56"/>
        <v>martes</v>
      </c>
      <c r="C930" s="38">
        <v>0.37</v>
      </c>
      <c r="D930" s="38">
        <v>0.82000000000000006</v>
      </c>
      <c r="E930" s="38">
        <f t="shared" si="57"/>
        <v>0.45000000000000007</v>
      </c>
      <c r="F930" t="s">
        <v>783</v>
      </c>
      <c r="G930" t="s">
        <v>784</v>
      </c>
      <c r="H930" t="s">
        <v>623</v>
      </c>
      <c r="I930" t="s">
        <v>618</v>
      </c>
      <c r="J930" s="39">
        <f t="shared" si="58"/>
        <v>2</v>
      </c>
      <c r="K930" s="40">
        <f t="shared" si="59"/>
        <v>50</v>
      </c>
    </row>
    <row r="931" spans="1:11">
      <c r="A931" s="37">
        <v>43893</v>
      </c>
      <c r="B931" t="str">
        <f t="shared" si="56"/>
        <v>martes</v>
      </c>
      <c r="C931" s="38">
        <v>0.37</v>
      </c>
      <c r="D931" s="38">
        <v>0.69</v>
      </c>
      <c r="E931" s="38">
        <f t="shared" si="57"/>
        <v>0.31999999999999995</v>
      </c>
      <c r="F931" t="s">
        <v>835</v>
      </c>
      <c r="G931" t="s">
        <v>836</v>
      </c>
      <c r="H931" t="s">
        <v>617</v>
      </c>
      <c r="I931" t="s">
        <v>607</v>
      </c>
      <c r="J931" s="39">
        <f t="shared" si="58"/>
        <v>0</v>
      </c>
      <c r="K931" s="40">
        <f t="shared" si="59"/>
        <v>0</v>
      </c>
    </row>
    <row r="932" spans="1:11">
      <c r="A932" s="37">
        <v>43894</v>
      </c>
      <c r="B932" t="str">
        <f t="shared" si="56"/>
        <v>miércoles</v>
      </c>
      <c r="C932" s="38">
        <v>0.26</v>
      </c>
      <c r="D932" s="38">
        <v>0.64</v>
      </c>
      <c r="E932" s="38">
        <f t="shared" si="57"/>
        <v>0.38</v>
      </c>
      <c r="F932" t="s">
        <v>773</v>
      </c>
      <c r="G932" t="s">
        <v>774</v>
      </c>
      <c r="H932" t="s">
        <v>623</v>
      </c>
      <c r="I932" t="s">
        <v>602</v>
      </c>
      <c r="J932" s="39">
        <f t="shared" si="58"/>
        <v>1</v>
      </c>
      <c r="K932" s="40">
        <f t="shared" si="59"/>
        <v>25</v>
      </c>
    </row>
    <row r="933" spans="1:11">
      <c r="A933" s="37">
        <v>43894</v>
      </c>
      <c r="B933" t="str">
        <f t="shared" si="56"/>
        <v>miércoles</v>
      </c>
      <c r="C933" s="38">
        <v>0.26</v>
      </c>
      <c r="D933" s="38">
        <v>0.71</v>
      </c>
      <c r="E933" s="38">
        <f t="shared" si="57"/>
        <v>0.44999999999999996</v>
      </c>
      <c r="F933" t="s">
        <v>611</v>
      </c>
      <c r="G933" t="s">
        <v>612</v>
      </c>
      <c r="H933" t="s">
        <v>250</v>
      </c>
      <c r="I933" t="s">
        <v>602</v>
      </c>
      <c r="J933" s="39">
        <f t="shared" si="58"/>
        <v>2</v>
      </c>
      <c r="K933" s="40">
        <f t="shared" si="59"/>
        <v>50</v>
      </c>
    </row>
    <row r="934" spans="1:11">
      <c r="A934" s="37">
        <v>43894</v>
      </c>
      <c r="B934" t="str">
        <f t="shared" si="56"/>
        <v>miércoles</v>
      </c>
      <c r="C934" s="38">
        <v>0.27</v>
      </c>
      <c r="D934" s="38">
        <v>0.55000000000000004</v>
      </c>
      <c r="E934" s="38">
        <f t="shared" si="57"/>
        <v>0.28000000000000003</v>
      </c>
      <c r="F934" t="s">
        <v>701</v>
      </c>
      <c r="G934" t="s">
        <v>702</v>
      </c>
      <c r="H934" t="s">
        <v>601</v>
      </c>
      <c r="I934" t="s">
        <v>633</v>
      </c>
      <c r="J934" s="39">
        <f t="shared" si="58"/>
        <v>0</v>
      </c>
      <c r="K934" s="40">
        <f t="shared" si="59"/>
        <v>0</v>
      </c>
    </row>
    <row r="935" spans="1:11">
      <c r="A935" s="37">
        <v>43894</v>
      </c>
      <c r="B935" t="str">
        <f t="shared" si="56"/>
        <v>miércoles</v>
      </c>
      <c r="C935" s="38">
        <v>0.3</v>
      </c>
      <c r="D935" s="38">
        <v>0.61</v>
      </c>
      <c r="E935" s="38">
        <f t="shared" si="57"/>
        <v>0.31</v>
      </c>
      <c r="F935" t="s">
        <v>683</v>
      </c>
      <c r="G935" t="s">
        <v>684</v>
      </c>
      <c r="H935" t="s">
        <v>255</v>
      </c>
      <c r="I935" t="s">
        <v>658</v>
      </c>
      <c r="J935" s="39">
        <f t="shared" si="58"/>
        <v>0</v>
      </c>
      <c r="K935" s="40">
        <f t="shared" si="59"/>
        <v>0</v>
      </c>
    </row>
    <row r="936" spans="1:11">
      <c r="A936" s="37">
        <v>43894</v>
      </c>
      <c r="B936" t="str">
        <f t="shared" si="56"/>
        <v>miércoles</v>
      </c>
      <c r="C936" s="38">
        <v>0.3</v>
      </c>
      <c r="D936" s="38">
        <v>0.8</v>
      </c>
      <c r="E936" s="38">
        <f t="shared" si="57"/>
        <v>0.5</v>
      </c>
      <c r="F936" t="s">
        <v>815</v>
      </c>
      <c r="G936" t="s">
        <v>816</v>
      </c>
      <c r="H936" t="s">
        <v>250</v>
      </c>
      <c r="I936" t="s">
        <v>607</v>
      </c>
      <c r="J936" s="39">
        <f t="shared" si="58"/>
        <v>4</v>
      </c>
      <c r="K936" s="40">
        <f t="shared" si="59"/>
        <v>100</v>
      </c>
    </row>
    <row r="937" spans="1:11">
      <c r="A937" s="37">
        <v>43894</v>
      </c>
      <c r="B937" t="str">
        <f t="shared" si="56"/>
        <v>miércoles</v>
      </c>
      <c r="C937" s="38">
        <v>0.31</v>
      </c>
      <c r="D937" s="38">
        <v>0.67999999999999994</v>
      </c>
      <c r="E937" s="38">
        <f t="shared" si="57"/>
        <v>0.36999999999999994</v>
      </c>
      <c r="F937" t="s">
        <v>654</v>
      </c>
      <c r="G937" t="s">
        <v>655</v>
      </c>
      <c r="H937" t="s">
        <v>250</v>
      </c>
      <c r="I937" t="s">
        <v>602</v>
      </c>
      <c r="J937" s="39">
        <f t="shared" si="58"/>
        <v>0</v>
      </c>
      <c r="K937" s="40">
        <f t="shared" si="59"/>
        <v>0</v>
      </c>
    </row>
    <row r="938" spans="1:11">
      <c r="A938" s="37">
        <v>43894</v>
      </c>
      <c r="B938" t="str">
        <f t="shared" si="56"/>
        <v>miércoles</v>
      </c>
      <c r="C938" s="38">
        <v>0.31</v>
      </c>
      <c r="D938" s="38">
        <v>0.58000000000000007</v>
      </c>
      <c r="E938" s="38">
        <f t="shared" si="57"/>
        <v>0.27000000000000007</v>
      </c>
      <c r="F938" t="s">
        <v>654</v>
      </c>
      <c r="G938" t="s">
        <v>655</v>
      </c>
      <c r="H938" t="s">
        <v>250</v>
      </c>
      <c r="I938" t="s">
        <v>602</v>
      </c>
      <c r="J938" s="39">
        <f t="shared" si="58"/>
        <v>0</v>
      </c>
      <c r="K938" s="40">
        <f t="shared" si="59"/>
        <v>0</v>
      </c>
    </row>
    <row r="939" spans="1:11">
      <c r="A939" s="37">
        <v>43894</v>
      </c>
      <c r="B939" t="str">
        <f t="shared" si="56"/>
        <v>miércoles</v>
      </c>
      <c r="C939" s="38">
        <v>0.33</v>
      </c>
      <c r="D939" s="38">
        <v>0.67</v>
      </c>
      <c r="E939" s="38">
        <f t="shared" si="57"/>
        <v>0.34</v>
      </c>
      <c r="F939" t="s">
        <v>797</v>
      </c>
      <c r="G939" t="s">
        <v>798</v>
      </c>
      <c r="H939" t="s">
        <v>250</v>
      </c>
      <c r="I939" t="s">
        <v>607</v>
      </c>
      <c r="J939" s="39">
        <f t="shared" si="58"/>
        <v>0</v>
      </c>
      <c r="K939" s="40">
        <f t="shared" si="59"/>
        <v>0</v>
      </c>
    </row>
    <row r="940" spans="1:11">
      <c r="A940" s="37">
        <v>43894</v>
      </c>
      <c r="B940" t="str">
        <f t="shared" si="56"/>
        <v>miércoles</v>
      </c>
      <c r="C940" s="38">
        <v>0.33</v>
      </c>
      <c r="D940" s="38">
        <v>0.72</v>
      </c>
      <c r="E940" s="38">
        <f t="shared" si="57"/>
        <v>0.38999999999999996</v>
      </c>
      <c r="F940" t="s">
        <v>797</v>
      </c>
      <c r="G940" t="s">
        <v>798</v>
      </c>
      <c r="H940" t="s">
        <v>250</v>
      </c>
      <c r="I940" t="s">
        <v>607</v>
      </c>
      <c r="J940" s="39">
        <f t="shared" si="58"/>
        <v>1</v>
      </c>
      <c r="K940" s="40">
        <f t="shared" si="59"/>
        <v>25</v>
      </c>
    </row>
    <row r="941" spans="1:11">
      <c r="A941" s="37">
        <v>43894</v>
      </c>
      <c r="B941" t="str">
        <f t="shared" si="56"/>
        <v>miércoles</v>
      </c>
      <c r="C941" s="38">
        <v>0.33</v>
      </c>
      <c r="D941" s="38">
        <v>0.62</v>
      </c>
      <c r="E941" s="38">
        <f t="shared" si="57"/>
        <v>0.28999999999999998</v>
      </c>
      <c r="F941" t="s">
        <v>687</v>
      </c>
      <c r="G941" t="s">
        <v>688</v>
      </c>
      <c r="H941" t="s">
        <v>255</v>
      </c>
      <c r="I941" t="s">
        <v>633</v>
      </c>
      <c r="J941" s="39">
        <f t="shared" si="58"/>
        <v>0</v>
      </c>
      <c r="K941" s="40">
        <f t="shared" si="59"/>
        <v>0</v>
      </c>
    </row>
    <row r="942" spans="1:11">
      <c r="A942" s="37">
        <v>43894</v>
      </c>
      <c r="B942" t="str">
        <f t="shared" si="56"/>
        <v>miércoles</v>
      </c>
      <c r="C942" s="38">
        <v>0.35</v>
      </c>
      <c r="D942" s="38">
        <v>0.85</v>
      </c>
      <c r="E942" s="38">
        <f t="shared" si="57"/>
        <v>0.5</v>
      </c>
      <c r="F942" t="s">
        <v>713</v>
      </c>
      <c r="G942" t="s">
        <v>714</v>
      </c>
      <c r="H942" t="s">
        <v>244</v>
      </c>
      <c r="I942" t="s">
        <v>630</v>
      </c>
      <c r="J942" s="39">
        <f t="shared" si="58"/>
        <v>4</v>
      </c>
      <c r="K942" s="40">
        <f t="shared" si="59"/>
        <v>100</v>
      </c>
    </row>
    <row r="943" spans="1:11">
      <c r="A943" s="37">
        <v>43894</v>
      </c>
      <c r="B943" t="str">
        <f t="shared" si="56"/>
        <v>miércoles</v>
      </c>
      <c r="C943" s="38">
        <v>0.35</v>
      </c>
      <c r="D943" s="38">
        <v>0.65999999999999992</v>
      </c>
      <c r="E943" s="38">
        <f t="shared" si="57"/>
        <v>0.30999999999999994</v>
      </c>
      <c r="F943" t="s">
        <v>753</v>
      </c>
      <c r="G943" t="s">
        <v>754</v>
      </c>
      <c r="H943" t="s">
        <v>601</v>
      </c>
      <c r="I943" t="s">
        <v>633</v>
      </c>
      <c r="J943" s="39">
        <f t="shared" si="58"/>
        <v>0</v>
      </c>
      <c r="K943" s="40">
        <f t="shared" si="59"/>
        <v>0</v>
      </c>
    </row>
    <row r="944" spans="1:11">
      <c r="A944" s="37">
        <v>43894</v>
      </c>
      <c r="B944" t="str">
        <f t="shared" si="56"/>
        <v>miércoles</v>
      </c>
      <c r="C944" s="38">
        <v>0.37</v>
      </c>
      <c r="D944" s="38">
        <v>0.65</v>
      </c>
      <c r="E944" s="38">
        <f t="shared" si="57"/>
        <v>0.28000000000000003</v>
      </c>
      <c r="F944" t="s">
        <v>648</v>
      </c>
      <c r="G944" t="s">
        <v>649</v>
      </c>
      <c r="H944" t="s">
        <v>250</v>
      </c>
      <c r="I944" t="s">
        <v>607</v>
      </c>
      <c r="J944" s="39">
        <f t="shared" si="58"/>
        <v>0</v>
      </c>
      <c r="K944" s="40">
        <f t="shared" si="59"/>
        <v>0</v>
      </c>
    </row>
    <row r="945" spans="1:11">
      <c r="A945" s="37">
        <v>43895</v>
      </c>
      <c r="B945" t="str">
        <f t="shared" si="56"/>
        <v>jueves</v>
      </c>
      <c r="C945" s="38">
        <v>0.25</v>
      </c>
      <c r="D945" s="38">
        <v>0.54</v>
      </c>
      <c r="E945" s="38">
        <f t="shared" si="57"/>
        <v>0.29000000000000004</v>
      </c>
      <c r="F945" t="s">
        <v>673</v>
      </c>
      <c r="G945" t="s">
        <v>674</v>
      </c>
      <c r="H945" t="s">
        <v>250</v>
      </c>
      <c r="I945" t="s">
        <v>633</v>
      </c>
      <c r="J945" s="39">
        <f t="shared" si="58"/>
        <v>0</v>
      </c>
      <c r="K945" s="40">
        <f t="shared" si="59"/>
        <v>0</v>
      </c>
    </row>
    <row r="946" spans="1:11">
      <c r="A946" s="37">
        <v>43895</v>
      </c>
      <c r="B946" t="str">
        <f t="shared" si="56"/>
        <v>jueves</v>
      </c>
      <c r="C946" s="38">
        <v>0.26</v>
      </c>
      <c r="D946" s="38">
        <v>0.75</v>
      </c>
      <c r="E946" s="38">
        <f t="shared" si="57"/>
        <v>0.49</v>
      </c>
      <c r="F946" t="s">
        <v>749</v>
      </c>
      <c r="G946" t="s">
        <v>750</v>
      </c>
      <c r="H946" t="s">
        <v>255</v>
      </c>
      <c r="I946" t="s">
        <v>610</v>
      </c>
      <c r="J946" s="39">
        <f t="shared" si="58"/>
        <v>3</v>
      </c>
      <c r="K946" s="40">
        <f t="shared" si="59"/>
        <v>75</v>
      </c>
    </row>
    <row r="947" spans="1:11">
      <c r="A947" s="37">
        <v>43895</v>
      </c>
      <c r="B947" t="str">
        <f t="shared" si="56"/>
        <v>jueves</v>
      </c>
      <c r="C947" s="38">
        <v>0.26</v>
      </c>
      <c r="D947" s="38">
        <v>0.76</v>
      </c>
      <c r="E947" s="38">
        <f t="shared" si="57"/>
        <v>0.5</v>
      </c>
      <c r="F947" t="s">
        <v>807</v>
      </c>
      <c r="G947" t="s">
        <v>808</v>
      </c>
      <c r="H947" t="s">
        <v>250</v>
      </c>
      <c r="I947" t="s">
        <v>607</v>
      </c>
      <c r="J947" s="39">
        <f t="shared" si="58"/>
        <v>4</v>
      </c>
      <c r="K947" s="40">
        <f t="shared" si="59"/>
        <v>100</v>
      </c>
    </row>
    <row r="948" spans="1:11">
      <c r="A948" s="37">
        <v>43895</v>
      </c>
      <c r="B948" t="str">
        <f t="shared" si="56"/>
        <v>jueves</v>
      </c>
      <c r="C948" s="38">
        <v>0.26</v>
      </c>
      <c r="D948" s="38">
        <v>0.75</v>
      </c>
      <c r="E948" s="38">
        <f t="shared" si="57"/>
        <v>0.49</v>
      </c>
      <c r="F948" t="s">
        <v>755</v>
      </c>
      <c r="G948" t="s">
        <v>756</v>
      </c>
      <c r="H948" t="s">
        <v>244</v>
      </c>
      <c r="I948" t="s">
        <v>658</v>
      </c>
      <c r="J948" s="39">
        <f t="shared" si="58"/>
        <v>3</v>
      </c>
      <c r="K948" s="40">
        <f t="shared" si="59"/>
        <v>75</v>
      </c>
    </row>
    <row r="949" spans="1:11">
      <c r="A949" s="37">
        <v>43895</v>
      </c>
      <c r="B949" t="str">
        <f t="shared" si="56"/>
        <v>jueves</v>
      </c>
      <c r="C949" s="38">
        <v>0.27</v>
      </c>
      <c r="D949" s="38">
        <v>0.75</v>
      </c>
      <c r="E949" s="38">
        <f t="shared" si="57"/>
        <v>0.48</v>
      </c>
      <c r="F949" t="s">
        <v>689</v>
      </c>
      <c r="G949" t="s">
        <v>690</v>
      </c>
      <c r="H949" t="s">
        <v>623</v>
      </c>
      <c r="I949" t="s">
        <v>658</v>
      </c>
      <c r="J949" s="39">
        <f t="shared" si="58"/>
        <v>3</v>
      </c>
      <c r="K949" s="40">
        <f t="shared" si="59"/>
        <v>75</v>
      </c>
    </row>
    <row r="950" spans="1:11">
      <c r="A950" s="37">
        <v>43895</v>
      </c>
      <c r="B950" t="str">
        <f t="shared" si="56"/>
        <v>jueves</v>
      </c>
      <c r="C950" s="38">
        <v>0.27</v>
      </c>
      <c r="D950" s="38">
        <v>0.58000000000000007</v>
      </c>
      <c r="E950" s="38">
        <f t="shared" si="57"/>
        <v>0.31000000000000005</v>
      </c>
      <c r="F950" t="s">
        <v>636</v>
      </c>
      <c r="G950" t="s">
        <v>637</v>
      </c>
      <c r="H950" t="s">
        <v>617</v>
      </c>
      <c r="I950" t="s">
        <v>607</v>
      </c>
      <c r="J950" s="39">
        <f t="shared" si="58"/>
        <v>0</v>
      </c>
      <c r="K950" s="40">
        <f t="shared" si="59"/>
        <v>0</v>
      </c>
    </row>
    <row r="951" spans="1:11">
      <c r="A951" s="37">
        <v>43895</v>
      </c>
      <c r="B951" t="str">
        <f t="shared" si="56"/>
        <v>jueves</v>
      </c>
      <c r="C951" s="38">
        <v>0.27</v>
      </c>
      <c r="D951" s="38">
        <v>0.65</v>
      </c>
      <c r="E951" s="38">
        <f t="shared" si="57"/>
        <v>0.38</v>
      </c>
      <c r="F951" t="s">
        <v>608</v>
      </c>
      <c r="G951" t="s">
        <v>609</v>
      </c>
      <c r="H951" t="s">
        <v>244</v>
      </c>
      <c r="I951" t="s">
        <v>610</v>
      </c>
      <c r="J951" s="39">
        <f t="shared" si="58"/>
        <v>1</v>
      </c>
      <c r="K951" s="40">
        <f t="shared" si="59"/>
        <v>25</v>
      </c>
    </row>
    <row r="952" spans="1:11">
      <c r="A952" s="37">
        <v>43895</v>
      </c>
      <c r="B952" t="str">
        <f t="shared" si="56"/>
        <v>jueves</v>
      </c>
      <c r="C952" s="38">
        <v>0.27</v>
      </c>
      <c r="D952" s="38">
        <v>0.52</v>
      </c>
      <c r="E952" s="38">
        <f t="shared" si="57"/>
        <v>0.25</v>
      </c>
      <c r="F952" t="s">
        <v>599</v>
      </c>
      <c r="G952" t="s">
        <v>600</v>
      </c>
      <c r="H952" t="s">
        <v>601</v>
      </c>
      <c r="I952" t="s">
        <v>602</v>
      </c>
      <c r="J952" s="39">
        <f t="shared" si="58"/>
        <v>0</v>
      </c>
      <c r="K952" s="40">
        <f t="shared" si="59"/>
        <v>0</v>
      </c>
    </row>
    <row r="953" spans="1:11">
      <c r="A953" s="37">
        <v>43895</v>
      </c>
      <c r="B953" t="str">
        <f t="shared" si="56"/>
        <v>jueves</v>
      </c>
      <c r="C953" s="38">
        <v>0.28000000000000003</v>
      </c>
      <c r="D953" s="38">
        <v>0.78</v>
      </c>
      <c r="E953" s="38">
        <f t="shared" si="57"/>
        <v>0.5</v>
      </c>
      <c r="F953" t="s">
        <v>777</v>
      </c>
      <c r="G953" t="s">
        <v>778</v>
      </c>
      <c r="H953" t="s">
        <v>617</v>
      </c>
      <c r="I953" t="s">
        <v>610</v>
      </c>
      <c r="J953" s="39">
        <f t="shared" si="58"/>
        <v>4</v>
      </c>
      <c r="K953" s="40">
        <f t="shared" si="59"/>
        <v>100</v>
      </c>
    </row>
    <row r="954" spans="1:11">
      <c r="A954" s="37">
        <v>43895</v>
      </c>
      <c r="B954" t="str">
        <f t="shared" si="56"/>
        <v>jueves</v>
      </c>
      <c r="C954" s="38">
        <v>0.28999999999999998</v>
      </c>
      <c r="D954" s="38">
        <v>0.56000000000000005</v>
      </c>
      <c r="E954" s="38">
        <f t="shared" si="57"/>
        <v>0.27000000000000007</v>
      </c>
      <c r="F954" t="s">
        <v>713</v>
      </c>
      <c r="G954" t="s">
        <v>714</v>
      </c>
      <c r="H954" t="s">
        <v>244</v>
      </c>
      <c r="I954" t="s">
        <v>630</v>
      </c>
      <c r="J954" s="39">
        <f t="shared" si="58"/>
        <v>0</v>
      </c>
      <c r="K954" s="40">
        <f t="shared" si="59"/>
        <v>0</v>
      </c>
    </row>
    <row r="955" spans="1:11">
      <c r="A955" s="37">
        <v>43895</v>
      </c>
      <c r="B955" t="str">
        <f t="shared" si="56"/>
        <v>jueves</v>
      </c>
      <c r="C955" s="38">
        <v>0.32</v>
      </c>
      <c r="D955" s="38">
        <v>0.72</v>
      </c>
      <c r="E955" s="38">
        <f t="shared" si="57"/>
        <v>0.39999999999999997</v>
      </c>
      <c r="F955" t="s">
        <v>787</v>
      </c>
      <c r="G955" t="s">
        <v>788</v>
      </c>
      <c r="H955" t="s">
        <v>623</v>
      </c>
      <c r="I955" t="s">
        <v>633</v>
      </c>
      <c r="J955" s="39">
        <f t="shared" si="58"/>
        <v>1</v>
      </c>
      <c r="K955" s="40">
        <f t="shared" si="59"/>
        <v>25</v>
      </c>
    </row>
    <row r="956" spans="1:11">
      <c r="A956" s="37">
        <v>43895</v>
      </c>
      <c r="B956" t="str">
        <f t="shared" si="56"/>
        <v>jueves</v>
      </c>
      <c r="C956" s="38">
        <v>0.32</v>
      </c>
      <c r="D956" s="38">
        <v>0.77</v>
      </c>
      <c r="E956" s="38">
        <f t="shared" si="57"/>
        <v>0.45</v>
      </c>
      <c r="F956" t="s">
        <v>811</v>
      </c>
      <c r="G956" t="s">
        <v>812</v>
      </c>
      <c r="H956" t="s">
        <v>250</v>
      </c>
      <c r="I956" t="s">
        <v>633</v>
      </c>
      <c r="J956" s="39">
        <f t="shared" si="58"/>
        <v>2</v>
      </c>
      <c r="K956" s="40">
        <f t="shared" si="59"/>
        <v>50</v>
      </c>
    </row>
    <row r="957" spans="1:11">
      <c r="A957" s="37">
        <v>43895</v>
      </c>
      <c r="B957" t="str">
        <f t="shared" si="56"/>
        <v>jueves</v>
      </c>
      <c r="C957" s="38">
        <v>0.32</v>
      </c>
      <c r="D957" s="38">
        <v>0.82000000000000006</v>
      </c>
      <c r="E957" s="38">
        <f t="shared" si="57"/>
        <v>0.5</v>
      </c>
      <c r="F957" t="s">
        <v>829</v>
      </c>
      <c r="G957" t="s">
        <v>830</v>
      </c>
      <c r="H957" t="s">
        <v>617</v>
      </c>
      <c r="I957" t="s">
        <v>299</v>
      </c>
      <c r="J957" s="39">
        <f t="shared" si="58"/>
        <v>4</v>
      </c>
      <c r="K957" s="40">
        <f t="shared" si="59"/>
        <v>100</v>
      </c>
    </row>
    <row r="958" spans="1:11">
      <c r="A958" s="37">
        <v>43895</v>
      </c>
      <c r="B958" t="str">
        <f t="shared" si="56"/>
        <v>jueves</v>
      </c>
      <c r="C958" s="38">
        <v>0.33</v>
      </c>
      <c r="D958" s="38">
        <v>0.74</v>
      </c>
      <c r="E958" s="38">
        <f t="shared" si="57"/>
        <v>0.41</v>
      </c>
      <c r="F958" t="s">
        <v>640</v>
      </c>
      <c r="G958" t="s">
        <v>641</v>
      </c>
      <c r="H958" t="s">
        <v>623</v>
      </c>
      <c r="I958" t="s">
        <v>610</v>
      </c>
      <c r="J958" s="39">
        <f t="shared" si="58"/>
        <v>1</v>
      </c>
      <c r="K958" s="40">
        <f t="shared" si="59"/>
        <v>25</v>
      </c>
    </row>
    <row r="959" spans="1:11">
      <c r="A959" s="37">
        <v>43895</v>
      </c>
      <c r="B959" t="str">
        <f t="shared" si="56"/>
        <v>jueves</v>
      </c>
      <c r="C959" s="38">
        <v>0.33</v>
      </c>
      <c r="D959" s="38">
        <v>0.79</v>
      </c>
      <c r="E959" s="38">
        <f t="shared" si="57"/>
        <v>0.46</v>
      </c>
      <c r="F959" t="s">
        <v>739</v>
      </c>
      <c r="G959" t="s">
        <v>740</v>
      </c>
      <c r="H959" t="s">
        <v>255</v>
      </c>
      <c r="I959" t="s">
        <v>658</v>
      </c>
      <c r="J959" s="39">
        <f t="shared" si="58"/>
        <v>3</v>
      </c>
      <c r="K959" s="40">
        <f t="shared" si="59"/>
        <v>75</v>
      </c>
    </row>
    <row r="960" spans="1:11">
      <c r="A960" s="37">
        <v>43895</v>
      </c>
      <c r="B960" t="str">
        <f t="shared" si="56"/>
        <v>jueves</v>
      </c>
      <c r="C960" s="38">
        <v>0.34</v>
      </c>
      <c r="D960" s="38">
        <v>0.82000000000000006</v>
      </c>
      <c r="E960" s="38">
        <f t="shared" si="57"/>
        <v>0.48000000000000004</v>
      </c>
      <c r="F960" t="s">
        <v>817</v>
      </c>
      <c r="G960" t="s">
        <v>818</v>
      </c>
      <c r="H960" t="s">
        <v>250</v>
      </c>
      <c r="I960" t="s">
        <v>602</v>
      </c>
      <c r="J960" s="39">
        <f t="shared" si="58"/>
        <v>3</v>
      </c>
      <c r="K960" s="40">
        <f t="shared" si="59"/>
        <v>75</v>
      </c>
    </row>
    <row r="961" spans="1:11">
      <c r="A961" s="37">
        <v>43895</v>
      </c>
      <c r="B961" t="str">
        <f t="shared" si="56"/>
        <v>jueves</v>
      </c>
      <c r="C961" s="38">
        <v>0.34</v>
      </c>
      <c r="D961" s="38">
        <v>0.69</v>
      </c>
      <c r="E961" s="38">
        <f t="shared" si="57"/>
        <v>0.34999999999999992</v>
      </c>
      <c r="F961" t="s">
        <v>719</v>
      </c>
      <c r="G961" t="s">
        <v>720</v>
      </c>
      <c r="H961" t="s">
        <v>617</v>
      </c>
      <c r="I961" t="s">
        <v>610</v>
      </c>
      <c r="J961" s="39">
        <f t="shared" si="58"/>
        <v>0</v>
      </c>
      <c r="K961" s="40">
        <f t="shared" si="59"/>
        <v>0</v>
      </c>
    </row>
    <row r="962" spans="1:11">
      <c r="A962" s="37">
        <v>43895</v>
      </c>
      <c r="B962" t="str">
        <f t="shared" si="56"/>
        <v>jueves</v>
      </c>
      <c r="C962" s="38">
        <v>0.35</v>
      </c>
      <c r="D962" s="38">
        <v>0.61</v>
      </c>
      <c r="E962" s="38">
        <f t="shared" si="57"/>
        <v>0.26</v>
      </c>
      <c r="F962" t="s">
        <v>652</v>
      </c>
      <c r="G962" t="s">
        <v>653</v>
      </c>
      <c r="H962" t="s">
        <v>244</v>
      </c>
      <c r="I962" t="s">
        <v>610</v>
      </c>
      <c r="J962" s="39">
        <f t="shared" si="58"/>
        <v>0</v>
      </c>
      <c r="K962" s="40">
        <f t="shared" si="59"/>
        <v>0</v>
      </c>
    </row>
    <row r="963" spans="1:11">
      <c r="A963" s="37">
        <v>43896</v>
      </c>
      <c r="B963" t="str">
        <f t="shared" si="56"/>
        <v>viernes</v>
      </c>
      <c r="C963" s="38">
        <v>0.25</v>
      </c>
      <c r="D963" s="38">
        <v>0.61</v>
      </c>
      <c r="E963" s="38">
        <f t="shared" si="57"/>
        <v>0.36</v>
      </c>
      <c r="F963" t="s">
        <v>699</v>
      </c>
      <c r="G963" t="s">
        <v>700</v>
      </c>
      <c r="H963" t="s">
        <v>255</v>
      </c>
      <c r="I963" t="s">
        <v>610</v>
      </c>
      <c r="J963" s="39">
        <f t="shared" si="58"/>
        <v>0</v>
      </c>
      <c r="K963" s="40">
        <f t="shared" si="59"/>
        <v>0</v>
      </c>
    </row>
    <row r="964" spans="1:11">
      <c r="A964" s="37">
        <v>43896</v>
      </c>
      <c r="B964" t="str">
        <f t="shared" si="56"/>
        <v>viernes</v>
      </c>
      <c r="C964" s="38">
        <v>0.25</v>
      </c>
      <c r="D964" s="38">
        <v>0.66999999999999993</v>
      </c>
      <c r="E964" s="38">
        <f t="shared" si="57"/>
        <v>0.41999999999999993</v>
      </c>
      <c r="F964" t="s">
        <v>624</v>
      </c>
      <c r="G964" t="s">
        <v>625</v>
      </c>
      <c r="H964" t="s">
        <v>623</v>
      </c>
      <c r="I964" t="s">
        <v>299</v>
      </c>
      <c r="J964" s="39">
        <f t="shared" si="58"/>
        <v>2</v>
      </c>
      <c r="K964" s="40">
        <f t="shared" si="59"/>
        <v>50</v>
      </c>
    </row>
    <row r="965" spans="1:11">
      <c r="A965" s="37">
        <v>43896</v>
      </c>
      <c r="B965" t="str">
        <f t="shared" si="56"/>
        <v>viernes</v>
      </c>
      <c r="C965" s="38">
        <v>0.26</v>
      </c>
      <c r="D965" s="38">
        <v>0.76</v>
      </c>
      <c r="E965" s="38">
        <f t="shared" si="57"/>
        <v>0.5</v>
      </c>
      <c r="F965" t="s">
        <v>671</v>
      </c>
      <c r="G965" t="s">
        <v>672</v>
      </c>
      <c r="H965" t="s">
        <v>617</v>
      </c>
      <c r="I965" t="s">
        <v>658</v>
      </c>
      <c r="J965" s="39">
        <f t="shared" si="58"/>
        <v>4</v>
      </c>
      <c r="K965" s="40">
        <f t="shared" si="59"/>
        <v>100</v>
      </c>
    </row>
    <row r="966" spans="1:11">
      <c r="A966" s="37">
        <v>43896</v>
      </c>
      <c r="B966" t="str">
        <f t="shared" si="56"/>
        <v>viernes</v>
      </c>
      <c r="C966" s="38">
        <v>0.26</v>
      </c>
      <c r="D966" s="38">
        <v>0.53</v>
      </c>
      <c r="E966" s="38">
        <f t="shared" si="57"/>
        <v>0.27</v>
      </c>
      <c r="F966" t="s">
        <v>697</v>
      </c>
      <c r="G966" t="s">
        <v>698</v>
      </c>
      <c r="H966" t="s">
        <v>244</v>
      </c>
      <c r="I966" t="s">
        <v>607</v>
      </c>
      <c r="J966" s="39">
        <f t="shared" si="58"/>
        <v>0</v>
      </c>
      <c r="K966" s="40">
        <f t="shared" si="59"/>
        <v>0</v>
      </c>
    </row>
    <row r="967" spans="1:11">
      <c r="A967" s="37">
        <v>43896</v>
      </c>
      <c r="B967" t="str">
        <f t="shared" ref="B967:B1030" si="60">TEXT(A967,"dddd")</f>
        <v>viernes</v>
      </c>
      <c r="C967" s="38">
        <v>0.27</v>
      </c>
      <c r="D967" s="38">
        <v>0.64</v>
      </c>
      <c r="E967" s="38">
        <f t="shared" ref="E967:E1030" si="61">D967-C967</f>
        <v>0.37</v>
      </c>
      <c r="F967" t="s">
        <v>807</v>
      </c>
      <c r="G967" t="s">
        <v>808</v>
      </c>
      <c r="H967" t="s">
        <v>250</v>
      </c>
      <c r="I967" t="s">
        <v>607</v>
      </c>
      <c r="J967" s="39">
        <f t="shared" ref="J967:J1030" si="62">IF(HOUR(E967)&gt;8,HOUR(E967)-8,0)</f>
        <v>0</v>
      </c>
      <c r="K967" s="40">
        <f t="shared" ref="K967:K1030" si="63">J967*25</f>
        <v>0</v>
      </c>
    </row>
    <row r="968" spans="1:11">
      <c r="A968" s="37">
        <v>43896</v>
      </c>
      <c r="B968" t="str">
        <f t="shared" si="60"/>
        <v>viernes</v>
      </c>
      <c r="C968" s="38">
        <v>0.27</v>
      </c>
      <c r="D968" s="38">
        <v>0.54</v>
      </c>
      <c r="E968" s="38">
        <f t="shared" si="61"/>
        <v>0.27</v>
      </c>
      <c r="F968" t="s">
        <v>683</v>
      </c>
      <c r="G968" t="s">
        <v>684</v>
      </c>
      <c r="H968" t="s">
        <v>255</v>
      </c>
      <c r="I968" t="s">
        <v>658</v>
      </c>
      <c r="J968" s="39">
        <f t="shared" si="62"/>
        <v>0</v>
      </c>
      <c r="K968" s="40">
        <f t="shared" si="63"/>
        <v>0</v>
      </c>
    </row>
    <row r="969" spans="1:11">
      <c r="A969" s="37">
        <v>43896</v>
      </c>
      <c r="B969" t="str">
        <f t="shared" si="60"/>
        <v>viernes</v>
      </c>
      <c r="C969" s="38">
        <v>0.3</v>
      </c>
      <c r="D969" s="38">
        <v>0.73</v>
      </c>
      <c r="E969" s="38">
        <f t="shared" si="61"/>
        <v>0.43</v>
      </c>
      <c r="F969" t="s">
        <v>634</v>
      </c>
      <c r="G969" t="s">
        <v>635</v>
      </c>
      <c r="H969" t="s">
        <v>250</v>
      </c>
      <c r="I969" t="s">
        <v>602</v>
      </c>
      <c r="J969" s="39">
        <f t="shared" si="62"/>
        <v>2</v>
      </c>
      <c r="K969" s="40">
        <f t="shared" si="63"/>
        <v>50</v>
      </c>
    </row>
    <row r="970" spans="1:11">
      <c r="A970" s="37">
        <v>43896</v>
      </c>
      <c r="B970" t="str">
        <f t="shared" si="60"/>
        <v>viernes</v>
      </c>
      <c r="C970" s="38">
        <v>0.31</v>
      </c>
      <c r="D970" s="38">
        <v>0.57000000000000006</v>
      </c>
      <c r="E970" s="38">
        <f t="shared" si="61"/>
        <v>0.26000000000000006</v>
      </c>
      <c r="F970" t="s">
        <v>727</v>
      </c>
      <c r="G970" t="s">
        <v>728</v>
      </c>
      <c r="H970" t="s">
        <v>250</v>
      </c>
      <c r="I970" t="s">
        <v>602</v>
      </c>
      <c r="J970" s="39">
        <f t="shared" si="62"/>
        <v>0</v>
      </c>
      <c r="K970" s="40">
        <f t="shared" si="63"/>
        <v>0</v>
      </c>
    </row>
    <row r="971" spans="1:11">
      <c r="A971" s="37">
        <v>43896</v>
      </c>
      <c r="B971" t="str">
        <f t="shared" si="60"/>
        <v>viernes</v>
      </c>
      <c r="C971" s="38">
        <v>0.32</v>
      </c>
      <c r="D971" s="38">
        <v>0.64</v>
      </c>
      <c r="E971" s="38">
        <f t="shared" si="61"/>
        <v>0.32</v>
      </c>
      <c r="F971" t="s">
        <v>735</v>
      </c>
      <c r="G971" t="s">
        <v>736</v>
      </c>
      <c r="H971" t="s">
        <v>601</v>
      </c>
      <c r="I971" t="s">
        <v>299</v>
      </c>
      <c r="J971" s="39">
        <f t="shared" si="62"/>
        <v>0</v>
      </c>
      <c r="K971" s="40">
        <f t="shared" si="63"/>
        <v>0</v>
      </c>
    </row>
    <row r="972" spans="1:11">
      <c r="A972" s="37">
        <v>43896</v>
      </c>
      <c r="B972" t="str">
        <f t="shared" si="60"/>
        <v>viernes</v>
      </c>
      <c r="C972" s="38">
        <v>0.32</v>
      </c>
      <c r="D972" s="38">
        <v>0.66999999999999993</v>
      </c>
      <c r="E972" s="38">
        <f t="shared" si="61"/>
        <v>0.34999999999999992</v>
      </c>
      <c r="F972" t="s">
        <v>644</v>
      </c>
      <c r="G972" t="s">
        <v>645</v>
      </c>
      <c r="H972" t="s">
        <v>250</v>
      </c>
      <c r="I972" t="s">
        <v>602</v>
      </c>
      <c r="J972" s="39">
        <f t="shared" si="62"/>
        <v>0</v>
      </c>
      <c r="K972" s="40">
        <f t="shared" si="63"/>
        <v>0</v>
      </c>
    </row>
    <row r="973" spans="1:11">
      <c r="A973" s="37">
        <v>43896</v>
      </c>
      <c r="B973" t="str">
        <f t="shared" si="60"/>
        <v>viernes</v>
      </c>
      <c r="C973" s="38">
        <v>0.36</v>
      </c>
      <c r="D973" s="38">
        <v>0.78</v>
      </c>
      <c r="E973" s="38">
        <f t="shared" si="61"/>
        <v>0.42000000000000004</v>
      </c>
      <c r="F973" t="s">
        <v>795</v>
      </c>
      <c r="G973" t="s">
        <v>796</v>
      </c>
      <c r="H973" t="s">
        <v>244</v>
      </c>
      <c r="I973" t="s">
        <v>299</v>
      </c>
      <c r="J973" s="39">
        <f t="shared" si="62"/>
        <v>2</v>
      </c>
      <c r="K973" s="40">
        <f t="shared" si="63"/>
        <v>50</v>
      </c>
    </row>
    <row r="974" spans="1:11">
      <c r="A974" s="37">
        <v>43896</v>
      </c>
      <c r="B974" t="str">
        <f t="shared" si="60"/>
        <v>viernes</v>
      </c>
      <c r="C974" s="38">
        <v>0.36</v>
      </c>
      <c r="D974" s="38">
        <v>0.66999999999999993</v>
      </c>
      <c r="E974" s="38">
        <f t="shared" si="61"/>
        <v>0.30999999999999994</v>
      </c>
      <c r="F974" t="s">
        <v>793</v>
      </c>
      <c r="G974" t="s">
        <v>794</v>
      </c>
      <c r="H974" t="s">
        <v>601</v>
      </c>
      <c r="I974" t="s">
        <v>658</v>
      </c>
      <c r="J974" s="39">
        <f t="shared" si="62"/>
        <v>0</v>
      </c>
      <c r="K974" s="40">
        <f t="shared" si="63"/>
        <v>0</v>
      </c>
    </row>
    <row r="975" spans="1:11">
      <c r="A975" s="37">
        <v>43896</v>
      </c>
      <c r="B975" t="str">
        <f t="shared" si="60"/>
        <v>viernes</v>
      </c>
      <c r="C975" s="38">
        <v>0.36</v>
      </c>
      <c r="D975" s="38">
        <v>0.86</v>
      </c>
      <c r="E975" s="38">
        <f t="shared" si="61"/>
        <v>0.5</v>
      </c>
      <c r="F975" t="s">
        <v>689</v>
      </c>
      <c r="G975" t="s">
        <v>690</v>
      </c>
      <c r="H975" t="s">
        <v>623</v>
      </c>
      <c r="I975" t="s">
        <v>658</v>
      </c>
      <c r="J975" s="39">
        <f t="shared" si="62"/>
        <v>4</v>
      </c>
      <c r="K975" s="40">
        <f t="shared" si="63"/>
        <v>100</v>
      </c>
    </row>
    <row r="976" spans="1:11">
      <c r="A976" s="37">
        <v>43896</v>
      </c>
      <c r="B976" t="str">
        <f t="shared" si="60"/>
        <v>viernes</v>
      </c>
      <c r="C976" s="38">
        <v>0.37</v>
      </c>
      <c r="D976" s="38">
        <v>0.63</v>
      </c>
      <c r="E976" s="38">
        <f t="shared" si="61"/>
        <v>0.26</v>
      </c>
      <c r="F976" t="s">
        <v>821</v>
      </c>
      <c r="G976" t="s">
        <v>822</v>
      </c>
      <c r="H976" t="s">
        <v>617</v>
      </c>
      <c r="I976" t="s">
        <v>607</v>
      </c>
      <c r="J976" s="39">
        <f t="shared" si="62"/>
        <v>0</v>
      </c>
      <c r="K976" s="40">
        <f t="shared" si="63"/>
        <v>0</v>
      </c>
    </row>
    <row r="977" spans="1:11">
      <c r="A977" s="37">
        <v>43897</v>
      </c>
      <c r="B977" t="str">
        <f t="shared" si="60"/>
        <v>sábado</v>
      </c>
      <c r="C977" s="38">
        <v>0.25</v>
      </c>
      <c r="D977" s="38">
        <v>0.65999999999999992</v>
      </c>
      <c r="E977" s="38">
        <f t="shared" si="61"/>
        <v>0.40999999999999992</v>
      </c>
      <c r="F977" t="s">
        <v>685</v>
      </c>
      <c r="G977" t="s">
        <v>686</v>
      </c>
      <c r="H977" t="s">
        <v>255</v>
      </c>
      <c r="I977" t="s">
        <v>630</v>
      </c>
      <c r="J977" s="39">
        <f t="shared" si="62"/>
        <v>1</v>
      </c>
      <c r="K977" s="40">
        <f t="shared" si="63"/>
        <v>25</v>
      </c>
    </row>
    <row r="978" spans="1:11">
      <c r="A978" s="37">
        <v>43897</v>
      </c>
      <c r="B978" t="str">
        <f t="shared" si="60"/>
        <v>sábado</v>
      </c>
      <c r="C978" s="38">
        <v>0.25</v>
      </c>
      <c r="D978" s="38">
        <v>0.5</v>
      </c>
      <c r="E978" s="38">
        <f t="shared" si="61"/>
        <v>0.25</v>
      </c>
      <c r="F978" t="s">
        <v>797</v>
      </c>
      <c r="G978" t="s">
        <v>798</v>
      </c>
      <c r="H978" t="s">
        <v>250</v>
      </c>
      <c r="I978" t="s">
        <v>607</v>
      </c>
      <c r="J978" s="39">
        <f t="shared" si="62"/>
        <v>0</v>
      </c>
      <c r="K978" s="40">
        <f t="shared" si="63"/>
        <v>0</v>
      </c>
    </row>
    <row r="979" spans="1:11">
      <c r="A979" s="37">
        <v>43897</v>
      </c>
      <c r="B979" t="str">
        <f t="shared" si="60"/>
        <v>sábado</v>
      </c>
      <c r="C979" s="38">
        <v>0.26</v>
      </c>
      <c r="D979" s="38">
        <v>0.7</v>
      </c>
      <c r="E979" s="38">
        <f t="shared" si="61"/>
        <v>0.43999999999999995</v>
      </c>
      <c r="F979" t="s">
        <v>809</v>
      </c>
      <c r="G979" t="s">
        <v>810</v>
      </c>
      <c r="H979" t="s">
        <v>623</v>
      </c>
      <c r="I979" t="s">
        <v>630</v>
      </c>
      <c r="J979" s="39">
        <f t="shared" si="62"/>
        <v>2</v>
      </c>
      <c r="K979" s="40">
        <f t="shared" si="63"/>
        <v>50</v>
      </c>
    </row>
    <row r="980" spans="1:11">
      <c r="A980" s="37">
        <v>43897</v>
      </c>
      <c r="B980" t="str">
        <f t="shared" si="60"/>
        <v>sábado</v>
      </c>
      <c r="C980" s="38">
        <v>0.27</v>
      </c>
      <c r="D980" s="38">
        <v>0.58000000000000007</v>
      </c>
      <c r="E980" s="38">
        <f t="shared" si="61"/>
        <v>0.31000000000000005</v>
      </c>
      <c r="F980" t="s">
        <v>628</v>
      </c>
      <c r="G980" t="s">
        <v>629</v>
      </c>
      <c r="H980" t="s">
        <v>617</v>
      </c>
      <c r="I980" t="s">
        <v>630</v>
      </c>
      <c r="J980" s="39">
        <f t="shared" si="62"/>
        <v>0</v>
      </c>
      <c r="K980" s="40">
        <f t="shared" si="63"/>
        <v>0</v>
      </c>
    </row>
    <row r="981" spans="1:11">
      <c r="A981" s="37">
        <v>43897</v>
      </c>
      <c r="B981" t="str">
        <f t="shared" si="60"/>
        <v>sábado</v>
      </c>
      <c r="C981" s="38">
        <v>0.28000000000000003</v>
      </c>
      <c r="D981" s="38">
        <v>0.67</v>
      </c>
      <c r="E981" s="38">
        <f t="shared" si="61"/>
        <v>0.39</v>
      </c>
      <c r="F981" t="s">
        <v>693</v>
      </c>
      <c r="G981" t="s">
        <v>694</v>
      </c>
      <c r="H981" t="s">
        <v>601</v>
      </c>
      <c r="I981" t="s">
        <v>299</v>
      </c>
      <c r="J981" s="39">
        <f t="shared" si="62"/>
        <v>1</v>
      </c>
      <c r="K981" s="40">
        <f t="shared" si="63"/>
        <v>25</v>
      </c>
    </row>
    <row r="982" spans="1:11">
      <c r="A982" s="37">
        <v>43897</v>
      </c>
      <c r="B982" t="str">
        <f t="shared" si="60"/>
        <v>sábado</v>
      </c>
      <c r="C982" s="38">
        <v>0.28999999999999998</v>
      </c>
      <c r="D982" s="38">
        <v>0.54</v>
      </c>
      <c r="E982" s="38">
        <f t="shared" si="61"/>
        <v>0.25000000000000006</v>
      </c>
      <c r="F982" t="s">
        <v>773</v>
      </c>
      <c r="G982" t="s">
        <v>774</v>
      </c>
      <c r="H982" t="s">
        <v>623</v>
      </c>
      <c r="I982" t="s">
        <v>602</v>
      </c>
      <c r="J982" s="39">
        <f t="shared" si="62"/>
        <v>0</v>
      </c>
      <c r="K982" s="40">
        <f t="shared" si="63"/>
        <v>0</v>
      </c>
    </row>
    <row r="983" spans="1:11">
      <c r="A983" s="37">
        <v>43897</v>
      </c>
      <c r="B983" t="str">
        <f t="shared" si="60"/>
        <v>sábado</v>
      </c>
      <c r="C983" s="38">
        <v>0.28999999999999998</v>
      </c>
      <c r="D983" s="38">
        <v>0.67999999999999994</v>
      </c>
      <c r="E983" s="38">
        <f t="shared" si="61"/>
        <v>0.38999999999999996</v>
      </c>
      <c r="F983" t="s">
        <v>715</v>
      </c>
      <c r="G983" t="s">
        <v>716</v>
      </c>
      <c r="H983" t="s">
        <v>601</v>
      </c>
      <c r="I983" t="s">
        <v>633</v>
      </c>
      <c r="J983" s="39">
        <f t="shared" si="62"/>
        <v>1</v>
      </c>
      <c r="K983" s="40">
        <f t="shared" si="63"/>
        <v>25</v>
      </c>
    </row>
    <row r="984" spans="1:11">
      <c r="A984" s="37">
        <v>43897</v>
      </c>
      <c r="B984" t="str">
        <f t="shared" si="60"/>
        <v>sábado</v>
      </c>
      <c r="C984" s="38">
        <v>0.28999999999999998</v>
      </c>
      <c r="D984" s="38">
        <v>0.57999999999999996</v>
      </c>
      <c r="E984" s="38">
        <f t="shared" si="61"/>
        <v>0.28999999999999998</v>
      </c>
      <c r="F984" t="s">
        <v>779</v>
      </c>
      <c r="G984" t="s">
        <v>780</v>
      </c>
      <c r="H984" t="s">
        <v>255</v>
      </c>
      <c r="I984" t="s">
        <v>618</v>
      </c>
      <c r="J984" s="39">
        <f t="shared" si="62"/>
        <v>0</v>
      </c>
      <c r="K984" s="40">
        <f t="shared" si="63"/>
        <v>0</v>
      </c>
    </row>
    <row r="985" spans="1:11">
      <c r="A985" s="37">
        <v>43897</v>
      </c>
      <c r="B985" t="str">
        <f t="shared" si="60"/>
        <v>sábado</v>
      </c>
      <c r="C985" s="38">
        <v>0.31</v>
      </c>
      <c r="D985" s="38">
        <v>0.78</v>
      </c>
      <c r="E985" s="38">
        <f t="shared" si="61"/>
        <v>0.47000000000000003</v>
      </c>
      <c r="F985" t="s">
        <v>773</v>
      </c>
      <c r="G985" t="s">
        <v>774</v>
      </c>
      <c r="H985" t="s">
        <v>623</v>
      </c>
      <c r="I985" t="s">
        <v>602</v>
      </c>
      <c r="J985" s="39">
        <f t="shared" si="62"/>
        <v>3</v>
      </c>
      <c r="K985" s="40">
        <f t="shared" si="63"/>
        <v>75</v>
      </c>
    </row>
    <row r="986" spans="1:11">
      <c r="A986" s="37">
        <v>43897</v>
      </c>
      <c r="B986" t="str">
        <f t="shared" si="60"/>
        <v>sábado</v>
      </c>
      <c r="C986" s="38">
        <v>0.31</v>
      </c>
      <c r="D986" s="38">
        <v>0.69</v>
      </c>
      <c r="E986" s="38">
        <f t="shared" si="61"/>
        <v>0.37999999999999995</v>
      </c>
      <c r="F986" t="s">
        <v>691</v>
      </c>
      <c r="G986" t="s">
        <v>692</v>
      </c>
      <c r="H986" t="s">
        <v>244</v>
      </c>
      <c r="I986" t="s">
        <v>602</v>
      </c>
      <c r="J986" s="39">
        <f t="shared" si="62"/>
        <v>1</v>
      </c>
      <c r="K986" s="40">
        <f t="shared" si="63"/>
        <v>25</v>
      </c>
    </row>
    <row r="987" spans="1:11">
      <c r="A987" s="37">
        <v>43897</v>
      </c>
      <c r="B987" t="str">
        <f t="shared" si="60"/>
        <v>sábado</v>
      </c>
      <c r="C987" s="38">
        <v>0.33</v>
      </c>
      <c r="D987" s="38">
        <v>0.6100000000000001</v>
      </c>
      <c r="E987" s="38">
        <f t="shared" si="61"/>
        <v>0.28000000000000008</v>
      </c>
      <c r="F987" t="s">
        <v>753</v>
      </c>
      <c r="G987" t="s">
        <v>754</v>
      </c>
      <c r="H987" t="s">
        <v>601</v>
      </c>
      <c r="I987" t="s">
        <v>633</v>
      </c>
      <c r="J987" s="39">
        <f t="shared" si="62"/>
        <v>0</v>
      </c>
      <c r="K987" s="40">
        <f t="shared" si="63"/>
        <v>0</v>
      </c>
    </row>
    <row r="988" spans="1:11">
      <c r="A988" s="37">
        <v>43897</v>
      </c>
      <c r="B988" t="str">
        <f t="shared" si="60"/>
        <v>sábado</v>
      </c>
      <c r="C988" s="38">
        <v>0.34</v>
      </c>
      <c r="D988" s="38">
        <v>0.8</v>
      </c>
      <c r="E988" s="38">
        <f t="shared" si="61"/>
        <v>0.46</v>
      </c>
      <c r="F988" t="s">
        <v>765</v>
      </c>
      <c r="G988" t="s">
        <v>766</v>
      </c>
      <c r="H988" t="s">
        <v>250</v>
      </c>
      <c r="I988" t="s">
        <v>607</v>
      </c>
      <c r="J988" s="39">
        <f t="shared" si="62"/>
        <v>3</v>
      </c>
      <c r="K988" s="40">
        <f t="shared" si="63"/>
        <v>75</v>
      </c>
    </row>
    <row r="989" spans="1:11">
      <c r="A989" s="37">
        <v>43897</v>
      </c>
      <c r="B989" t="str">
        <f t="shared" si="60"/>
        <v>sábado</v>
      </c>
      <c r="C989" s="38">
        <v>0.34</v>
      </c>
      <c r="D989" s="38">
        <v>0.69</v>
      </c>
      <c r="E989" s="38">
        <f t="shared" si="61"/>
        <v>0.34999999999999992</v>
      </c>
      <c r="F989" t="s">
        <v>727</v>
      </c>
      <c r="G989" t="s">
        <v>728</v>
      </c>
      <c r="H989" t="s">
        <v>250</v>
      </c>
      <c r="I989" t="s">
        <v>602</v>
      </c>
      <c r="J989" s="39">
        <f t="shared" si="62"/>
        <v>0</v>
      </c>
      <c r="K989" s="40">
        <f t="shared" si="63"/>
        <v>0</v>
      </c>
    </row>
    <row r="990" spans="1:11">
      <c r="A990" s="37">
        <v>43897</v>
      </c>
      <c r="B990" t="str">
        <f t="shared" si="60"/>
        <v>sábado</v>
      </c>
      <c r="C990" s="38">
        <v>0.37</v>
      </c>
      <c r="D990" s="38">
        <v>0.77</v>
      </c>
      <c r="E990" s="38">
        <f t="shared" si="61"/>
        <v>0.4</v>
      </c>
      <c r="F990" t="s">
        <v>833</v>
      </c>
      <c r="G990" t="s">
        <v>834</v>
      </c>
      <c r="H990" t="s">
        <v>244</v>
      </c>
      <c r="I990" t="s">
        <v>602</v>
      </c>
      <c r="J990" s="39">
        <f t="shared" si="62"/>
        <v>1</v>
      </c>
      <c r="K990" s="40">
        <f t="shared" si="63"/>
        <v>25</v>
      </c>
    </row>
    <row r="991" spans="1:11">
      <c r="A991" s="37">
        <v>43898</v>
      </c>
      <c r="B991" t="str">
        <f t="shared" si="60"/>
        <v>domingo</v>
      </c>
      <c r="C991" s="38">
        <v>0.25</v>
      </c>
      <c r="D991" s="38">
        <v>0.67999999999999994</v>
      </c>
      <c r="E991" s="38">
        <f t="shared" si="61"/>
        <v>0.42999999999999994</v>
      </c>
      <c r="F991" t="s">
        <v>783</v>
      </c>
      <c r="G991" t="s">
        <v>784</v>
      </c>
      <c r="H991" t="s">
        <v>623</v>
      </c>
      <c r="I991" t="s">
        <v>618</v>
      </c>
      <c r="J991" s="39">
        <f t="shared" si="62"/>
        <v>2</v>
      </c>
      <c r="K991" s="40">
        <f t="shared" si="63"/>
        <v>50</v>
      </c>
    </row>
    <row r="992" spans="1:11">
      <c r="A992" s="37">
        <v>43898</v>
      </c>
      <c r="B992" t="str">
        <f t="shared" si="60"/>
        <v>domingo</v>
      </c>
      <c r="C992" s="38">
        <v>0.27</v>
      </c>
      <c r="D992" s="38">
        <v>0.62</v>
      </c>
      <c r="E992" s="38">
        <f t="shared" si="61"/>
        <v>0.35</v>
      </c>
      <c r="F992" t="s">
        <v>765</v>
      </c>
      <c r="G992" t="s">
        <v>766</v>
      </c>
      <c r="H992" t="s">
        <v>250</v>
      </c>
      <c r="I992" t="s">
        <v>607</v>
      </c>
      <c r="J992" s="39">
        <f t="shared" si="62"/>
        <v>0</v>
      </c>
      <c r="K992" s="40">
        <f t="shared" si="63"/>
        <v>0</v>
      </c>
    </row>
    <row r="993" spans="1:11">
      <c r="A993" s="37">
        <v>43898</v>
      </c>
      <c r="B993" t="str">
        <f t="shared" si="60"/>
        <v>domingo</v>
      </c>
      <c r="C993" s="38">
        <v>0.28000000000000003</v>
      </c>
      <c r="D993" s="38">
        <v>0.55000000000000004</v>
      </c>
      <c r="E993" s="38">
        <f t="shared" si="61"/>
        <v>0.27</v>
      </c>
      <c r="F993" t="s">
        <v>648</v>
      </c>
      <c r="G993" t="s">
        <v>649</v>
      </c>
      <c r="H993" t="s">
        <v>250</v>
      </c>
      <c r="I993" t="s">
        <v>607</v>
      </c>
      <c r="J993" s="39">
        <f t="shared" si="62"/>
        <v>0</v>
      </c>
      <c r="K993" s="40">
        <f t="shared" si="63"/>
        <v>0</v>
      </c>
    </row>
    <row r="994" spans="1:11">
      <c r="A994" s="37">
        <v>43898</v>
      </c>
      <c r="B994" t="str">
        <f t="shared" si="60"/>
        <v>domingo</v>
      </c>
      <c r="C994" s="38">
        <v>0.28999999999999998</v>
      </c>
      <c r="D994" s="38">
        <v>0.54</v>
      </c>
      <c r="E994" s="38">
        <f t="shared" si="61"/>
        <v>0.25000000000000006</v>
      </c>
      <c r="F994" t="s">
        <v>701</v>
      </c>
      <c r="G994" t="s">
        <v>702</v>
      </c>
      <c r="H994" t="s">
        <v>601</v>
      </c>
      <c r="I994" t="s">
        <v>633</v>
      </c>
      <c r="J994" s="39">
        <f t="shared" si="62"/>
        <v>0</v>
      </c>
      <c r="K994" s="40">
        <f t="shared" si="63"/>
        <v>0</v>
      </c>
    </row>
    <row r="995" spans="1:11">
      <c r="A995" s="37">
        <v>43898</v>
      </c>
      <c r="B995" t="str">
        <f t="shared" si="60"/>
        <v>domingo</v>
      </c>
      <c r="C995" s="38">
        <v>0.28999999999999998</v>
      </c>
      <c r="D995" s="38">
        <v>0.56000000000000005</v>
      </c>
      <c r="E995" s="38">
        <f t="shared" si="61"/>
        <v>0.27000000000000007</v>
      </c>
      <c r="F995" t="s">
        <v>711</v>
      </c>
      <c r="G995" t="s">
        <v>712</v>
      </c>
      <c r="H995" t="s">
        <v>255</v>
      </c>
      <c r="I995" t="s">
        <v>630</v>
      </c>
      <c r="J995" s="39">
        <f t="shared" si="62"/>
        <v>0</v>
      </c>
      <c r="K995" s="40">
        <f t="shared" si="63"/>
        <v>0</v>
      </c>
    </row>
    <row r="996" spans="1:11">
      <c r="A996" s="37">
        <v>43898</v>
      </c>
      <c r="B996" t="str">
        <f t="shared" si="60"/>
        <v>domingo</v>
      </c>
      <c r="C996" s="38">
        <v>0.3</v>
      </c>
      <c r="D996" s="38">
        <v>0.78</v>
      </c>
      <c r="E996" s="38">
        <f t="shared" si="61"/>
        <v>0.48000000000000004</v>
      </c>
      <c r="F996" t="s">
        <v>833</v>
      </c>
      <c r="G996" t="s">
        <v>834</v>
      </c>
      <c r="H996" t="s">
        <v>244</v>
      </c>
      <c r="I996" t="s">
        <v>602</v>
      </c>
      <c r="J996" s="39">
        <f t="shared" si="62"/>
        <v>3</v>
      </c>
      <c r="K996" s="40">
        <f t="shared" si="63"/>
        <v>75</v>
      </c>
    </row>
    <row r="997" spans="1:11">
      <c r="A997" s="37">
        <v>43898</v>
      </c>
      <c r="B997" t="str">
        <f t="shared" si="60"/>
        <v>domingo</v>
      </c>
      <c r="C997" s="38">
        <v>0.32</v>
      </c>
      <c r="D997" s="38">
        <v>0.79</v>
      </c>
      <c r="E997" s="38">
        <f t="shared" si="61"/>
        <v>0.47000000000000003</v>
      </c>
      <c r="F997" t="s">
        <v>755</v>
      </c>
      <c r="G997" t="s">
        <v>756</v>
      </c>
      <c r="H997" t="s">
        <v>244</v>
      </c>
      <c r="I997" t="s">
        <v>658</v>
      </c>
      <c r="J997" s="39">
        <f t="shared" si="62"/>
        <v>3</v>
      </c>
      <c r="K997" s="40">
        <f t="shared" si="63"/>
        <v>75</v>
      </c>
    </row>
    <row r="998" spans="1:11">
      <c r="A998" s="37">
        <v>43898</v>
      </c>
      <c r="B998" t="str">
        <f t="shared" si="60"/>
        <v>domingo</v>
      </c>
      <c r="C998" s="38">
        <v>0.32</v>
      </c>
      <c r="D998" s="38">
        <v>0.79</v>
      </c>
      <c r="E998" s="38">
        <f t="shared" si="61"/>
        <v>0.47000000000000003</v>
      </c>
      <c r="F998" t="s">
        <v>699</v>
      </c>
      <c r="G998" t="s">
        <v>700</v>
      </c>
      <c r="H998" t="s">
        <v>255</v>
      </c>
      <c r="I998" t="s">
        <v>610</v>
      </c>
      <c r="J998" s="39">
        <f t="shared" si="62"/>
        <v>3</v>
      </c>
      <c r="K998" s="40">
        <f t="shared" si="63"/>
        <v>75</v>
      </c>
    </row>
    <row r="999" spans="1:11">
      <c r="A999" s="37">
        <v>43898</v>
      </c>
      <c r="B999" t="str">
        <f t="shared" si="60"/>
        <v>domingo</v>
      </c>
      <c r="C999" s="38">
        <v>0.33</v>
      </c>
      <c r="D999" s="38">
        <v>0.72</v>
      </c>
      <c r="E999" s="38">
        <f t="shared" si="61"/>
        <v>0.38999999999999996</v>
      </c>
      <c r="F999" t="s">
        <v>638</v>
      </c>
      <c r="G999" t="s">
        <v>639</v>
      </c>
      <c r="H999" t="s">
        <v>623</v>
      </c>
      <c r="I999" t="s">
        <v>607</v>
      </c>
      <c r="J999" s="39">
        <f t="shared" si="62"/>
        <v>1</v>
      </c>
      <c r="K999" s="40">
        <f t="shared" si="63"/>
        <v>25</v>
      </c>
    </row>
    <row r="1000" spans="1:11">
      <c r="A1000" s="37">
        <v>43898</v>
      </c>
      <c r="B1000" t="str">
        <f t="shared" si="60"/>
        <v>domingo</v>
      </c>
      <c r="C1000" s="38">
        <v>0.33</v>
      </c>
      <c r="D1000" s="38">
        <v>0.77</v>
      </c>
      <c r="E1000" s="38">
        <f t="shared" si="61"/>
        <v>0.44</v>
      </c>
      <c r="F1000" t="s">
        <v>823</v>
      </c>
      <c r="G1000" t="s">
        <v>824</v>
      </c>
      <c r="H1000" t="s">
        <v>250</v>
      </c>
      <c r="I1000" t="s">
        <v>630</v>
      </c>
      <c r="J1000" s="39">
        <f t="shared" si="62"/>
        <v>2</v>
      </c>
      <c r="K1000" s="40">
        <f t="shared" si="63"/>
        <v>50</v>
      </c>
    </row>
    <row r="1001" spans="1:11">
      <c r="A1001" s="37">
        <v>43898</v>
      </c>
      <c r="B1001" t="str">
        <f t="shared" si="60"/>
        <v>domingo</v>
      </c>
      <c r="C1001" s="38">
        <v>0.36</v>
      </c>
      <c r="D1001" s="38">
        <v>0.63</v>
      </c>
      <c r="E1001" s="38">
        <f t="shared" si="61"/>
        <v>0.27</v>
      </c>
      <c r="F1001" t="s">
        <v>697</v>
      </c>
      <c r="G1001" t="s">
        <v>698</v>
      </c>
      <c r="H1001" t="s">
        <v>244</v>
      </c>
      <c r="I1001" t="s">
        <v>607</v>
      </c>
      <c r="J1001" s="39">
        <f t="shared" si="62"/>
        <v>0</v>
      </c>
      <c r="K1001" s="40">
        <f t="shared" si="63"/>
        <v>0</v>
      </c>
    </row>
    <row r="1002" spans="1:11">
      <c r="A1002" s="37">
        <v>43899</v>
      </c>
      <c r="B1002" t="str">
        <f t="shared" si="60"/>
        <v>lunes</v>
      </c>
      <c r="C1002" s="38">
        <v>0.25</v>
      </c>
      <c r="D1002" s="38">
        <v>0.71</v>
      </c>
      <c r="E1002" s="38">
        <f t="shared" si="61"/>
        <v>0.45999999999999996</v>
      </c>
      <c r="F1002" t="s">
        <v>771</v>
      </c>
      <c r="G1002" t="s">
        <v>772</v>
      </c>
      <c r="H1002" t="s">
        <v>617</v>
      </c>
      <c r="I1002" t="s">
        <v>607</v>
      </c>
      <c r="J1002" s="39">
        <f t="shared" si="62"/>
        <v>3</v>
      </c>
      <c r="K1002" s="40">
        <f t="shared" si="63"/>
        <v>75</v>
      </c>
    </row>
    <row r="1003" spans="1:11">
      <c r="A1003" s="37">
        <v>43899</v>
      </c>
      <c r="B1003" t="str">
        <f t="shared" si="60"/>
        <v>lunes</v>
      </c>
      <c r="C1003" s="38">
        <v>0.26</v>
      </c>
      <c r="D1003" s="38">
        <v>0.65</v>
      </c>
      <c r="E1003" s="38">
        <f t="shared" si="61"/>
        <v>0.39</v>
      </c>
      <c r="F1003" t="s">
        <v>779</v>
      </c>
      <c r="G1003" t="s">
        <v>780</v>
      </c>
      <c r="H1003" t="s">
        <v>255</v>
      </c>
      <c r="I1003" t="s">
        <v>618</v>
      </c>
      <c r="J1003" s="39">
        <f t="shared" si="62"/>
        <v>1</v>
      </c>
      <c r="K1003" s="40">
        <f t="shared" si="63"/>
        <v>25</v>
      </c>
    </row>
    <row r="1004" spans="1:11">
      <c r="A1004" s="37">
        <v>43899</v>
      </c>
      <c r="B1004" t="str">
        <f t="shared" si="60"/>
        <v>lunes</v>
      </c>
      <c r="C1004" s="38">
        <v>0.27</v>
      </c>
      <c r="D1004" s="38">
        <v>0.77</v>
      </c>
      <c r="E1004" s="38">
        <f t="shared" si="61"/>
        <v>0.5</v>
      </c>
      <c r="F1004" t="s">
        <v>739</v>
      </c>
      <c r="G1004" t="s">
        <v>740</v>
      </c>
      <c r="H1004" t="s">
        <v>255</v>
      </c>
      <c r="I1004" t="s">
        <v>658</v>
      </c>
      <c r="J1004" s="39">
        <f t="shared" si="62"/>
        <v>4</v>
      </c>
      <c r="K1004" s="40">
        <f t="shared" si="63"/>
        <v>100</v>
      </c>
    </row>
    <row r="1005" spans="1:11">
      <c r="A1005" s="37">
        <v>43899</v>
      </c>
      <c r="B1005" t="str">
        <f t="shared" si="60"/>
        <v>lunes</v>
      </c>
      <c r="C1005" s="38">
        <v>0.27</v>
      </c>
      <c r="D1005" s="38">
        <v>0.76</v>
      </c>
      <c r="E1005" s="38">
        <f t="shared" si="61"/>
        <v>0.49</v>
      </c>
      <c r="F1005" t="s">
        <v>729</v>
      </c>
      <c r="G1005" t="s">
        <v>730</v>
      </c>
      <c r="H1005" t="s">
        <v>623</v>
      </c>
      <c r="I1005" t="s">
        <v>299</v>
      </c>
      <c r="J1005" s="39">
        <f t="shared" si="62"/>
        <v>3</v>
      </c>
      <c r="K1005" s="40">
        <f t="shared" si="63"/>
        <v>75</v>
      </c>
    </row>
    <row r="1006" spans="1:11">
      <c r="A1006" s="37">
        <v>43899</v>
      </c>
      <c r="B1006" t="str">
        <f t="shared" si="60"/>
        <v>lunes</v>
      </c>
      <c r="C1006" s="38">
        <v>0.28000000000000003</v>
      </c>
      <c r="D1006" s="38">
        <v>0.78</v>
      </c>
      <c r="E1006" s="38">
        <f t="shared" si="61"/>
        <v>0.5</v>
      </c>
      <c r="F1006" t="s">
        <v>793</v>
      </c>
      <c r="G1006" t="s">
        <v>794</v>
      </c>
      <c r="H1006" t="s">
        <v>601</v>
      </c>
      <c r="I1006" t="s">
        <v>658</v>
      </c>
      <c r="J1006" s="39">
        <f t="shared" si="62"/>
        <v>4</v>
      </c>
      <c r="K1006" s="40">
        <f t="shared" si="63"/>
        <v>100</v>
      </c>
    </row>
    <row r="1007" spans="1:11">
      <c r="A1007" s="37">
        <v>43899</v>
      </c>
      <c r="B1007" t="str">
        <f t="shared" si="60"/>
        <v>lunes</v>
      </c>
      <c r="C1007" s="38">
        <v>0.28999999999999998</v>
      </c>
      <c r="D1007" s="38">
        <v>0.62</v>
      </c>
      <c r="E1007" s="38">
        <f t="shared" si="61"/>
        <v>0.33</v>
      </c>
      <c r="F1007" t="s">
        <v>779</v>
      </c>
      <c r="G1007" t="s">
        <v>780</v>
      </c>
      <c r="H1007" t="s">
        <v>255</v>
      </c>
      <c r="I1007" t="s">
        <v>618</v>
      </c>
      <c r="J1007" s="39">
        <f t="shared" si="62"/>
        <v>0</v>
      </c>
      <c r="K1007" s="40">
        <f t="shared" si="63"/>
        <v>0</v>
      </c>
    </row>
    <row r="1008" spans="1:11">
      <c r="A1008" s="37">
        <v>43899</v>
      </c>
      <c r="B1008" t="str">
        <f t="shared" si="60"/>
        <v>lunes</v>
      </c>
      <c r="C1008" s="38">
        <v>0.3</v>
      </c>
      <c r="D1008" s="38">
        <v>0.76</v>
      </c>
      <c r="E1008" s="38">
        <f t="shared" si="61"/>
        <v>0.46</v>
      </c>
      <c r="F1008" t="s">
        <v>631</v>
      </c>
      <c r="G1008" t="s">
        <v>632</v>
      </c>
      <c r="H1008" t="s">
        <v>244</v>
      </c>
      <c r="I1008" t="s">
        <v>633</v>
      </c>
      <c r="J1008" s="39">
        <f t="shared" si="62"/>
        <v>3</v>
      </c>
      <c r="K1008" s="40">
        <f t="shared" si="63"/>
        <v>75</v>
      </c>
    </row>
    <row r="1009" spans="1:11">
      <c r="A1009" s="37">
        <v>43899</v>
      </c>
      <c r="B1009" t="str">
        <f t="shared" si="60"/>
        <v>lunes</v>
      </c>
      <c r="C1009" s="38">
        <v>0.31</v>
      </c>
      <c r="D1009" s="38">
        <v>0.69</v>
      </c>
      <c r="E1009" s="38">
        <f t="shared" si="61"/>
        <v>0.37999999999999995</v>
      </c>
      <c r="F1009" t="s">
        <v>707</v>
      </c>
      <c r="G1009" t="s">
        <v>708</v>
      </c>
      <c r="H1009" t="s">
        <v>250</v>
      </c>
      <c r="I1009" t="s">
        <v>630</v>
      </c>
      <c r="J1009" s="39">
        <f t="shared" si="62"/>
        <v>1</v>
      </c>
      <c r="K1009" s="40">
        <f t="shared" si="63"/>
        <v>25</v>
      </c>
    </row>
    <row r="1010" spans="1:11">
      <c r="A1010" s="37">
        <v>43899</v>
      </c>
      <c r="B1010" t="str">
        <f t="shared" si="60"/>
        <v>lunes</v>
      </c>
      <c r="C1010" s="38">
        <v>0.32</v>
      </c>
      <c r="D1010" s="38">
        <v>0.62</v>
      </c>
      <c r="E1010" s="38">
        <f t="shared" si="61"/>
        <v>0.3</v>
      </c>
      <c r="F1010" t="s">
        <v>642</v>
      </c>
      <c r="G1010" t="s">
        <v>643</v>
      </c>
      <c r="H1010" t="s">
        <v>255</v>
      </c>
      <c r="I1010" t="s">
        <v>299</v>
      </c>
      <c r="J1010" s="39">
        <f t="shared" si="62"/>
        <v>0</v>
      </c>
      <c r="K1010" s="40">
        <f t="shared" si="63"/>
        <v>0</v>
      </c>
    </row>
    <row r="1011" spans="1:11">
      <c r="A1011" s="37">
        <v>43899</v>
      </c>
      <c r="B1011" t="str">
        <f t="shared" si="60"/>
        <v>lunes</v>
      </c>
      <c r="C1011" s="38">
        <v>0.33</v>
      </c>
      <c r="D1011" s="38">
        <v>0.8</v>
      </c>
      <c r="E1011" s="38">
        <f t="shared" si="61"/>
        <v>0.47000000000000003</v>
      </c>
      <c r="F1011" t="s">
        <v>709</v>
      </c>
      <c r="G1011" t="s">
        <v>710</v>
      </c>
      <c r="H1011" t="s">
        <v>250</v>
      </c>
      <c r="I1011" t="s">
        <v>633</v>
      </c>
      <c r="J1011" s="39">
        <f t="shared" si="62"/>
        <v>3</v>
      </c>
      <c r="K1011" s="40">
        <f t="shared" si="63"/>
        <v>75</v>
      </c>
    </row>
    <row r="1012" spans="1:11">
      <c r="A1012" s="37">
        <v>43899</v>
      </c>
      <c r="B1012" t="str">
        <f t="shared" si="60"/>
        <v>lunes</v>
      </c>
      <c r="C1012" s="38">
        <v>0.34</v>
      </c>
      <c r="D1012" s="38">
        <v>0.7</v>
      </c>
      <c r="E1012" s="38">
        <f t="shared" si="61"/>
        <v>0.35999999999999993</v>
      </c>
      <c r="F1012" t="s">
        <v>809</v>
      </c>
      <c r="G1012" t="s">
        <v>810</v>
      </c>
      <c r="H1012" t="s">
        <v>623</v>
      </c>
      <c r="I1012" t="s">
        <v>630</v>
      </c>
      <c r="J1012" s="39">
        <f t="shared" si="62"/>
        <v>0</v>
      </c>
      <c r="K1012" s="40">
        <f t="shared" si="63"/>
        <v>0</v>
      </c>
    </row>
    <row r="1013" spans="1:11">
      <c r="A1013" s="37">
        <v>43899</v>
      </c>
      <c r="B1013" t="str">
        <f t="shared" si="60"/>
        <v>lunes</v>
      </c>
      <c r="C1013" s="38">
        <v>0.35</v>
      </c>
      <c r="D1013" s="38">
        <v>0.83</v>
      </c>
      <c r="E1013" s="38">
        <f t="shared" si="61"/>
        <v>0.48</v>
      </c>
      <c r="F1013" t="s">
        <v>691</v>
      </c>
      <c r="G1013" t="s">
        <v>692</v>
      </c>
      <c r="H1013" t="s">
        <v>244</v>
      </c>
      <c r="I1013" t="s">
        <v>602</v>
      </c>
      <c r="J1013" s="39">
        <f t="shared" si="62"/>
        <v>3</v>
      </c>
      <c r="K1013" s="40">
        <f t="shared" si="63"/>
        <v>75</v>
      </c>
    </row>
    <row r="1014" spans="1:11">
      <c r="A1014" s="37">
        <v>43899</v>
      </c>
      <c r="B1014" t="str">
        <f t="shared" si="60"/>
        <v>lunes</v>
      </c>
      <c r="C1014" s="38">
        <v>0.36</v>
      </c>
      <c r="D1014" s="38">
        <v>0.86</v>
      </c>
      <c r="E1014" s="38">
        <f t="shared" si="61"/>
        <v>0.5</v>
      </c>
      <c r="F1014" t="s">
        <v>815</v>
      </c>
      <c r="G1014" t="s">
        <v>816</v>
      </c>
      <c r="H1014" t="s">
        <v>250</v>
      </c>
      <c r="I1014" t="s">
        <v>607</v>
      </c>
      <c r="J1014" s="39">
        <f t="shared" si="62"/>
        <v>4</v>
      </c>
      <c r="K1014" s="40">
        <f t="shared" si="63"/>
        <v>100</v>
      </c>
    </row>
    <row r="1015" spans="1:11">
      <c r="A1015" s="37">
        <v>43900</v>
      </c>
      <c r="B1015" t="str">
        <f t="shared" si="60"/>
        <v>martes</v>
      </c>
      <c r="C1015" s="38">
        <v>0.25</v>
      </c>
      <c r="D1015" s="38">
        <v>0.54</v>
      </c>
      <c r="E1015" s="38">
        <f t="shared" si="61"/>
        <v>0.29000000000000004</v>
      </c>
      <c r="F1015" t="s">
        <v>737</v>
      </c>
      <c r="G1015" t="s">
        <v>738</v>
      </c>
      <c r="H1015" t="s">
        <v>250</v>
      </c>
      <c r="I1015" t="s">
        <v>630</v>
      </c>
      <c r="J1015" s="39">
        <f t="shared" si="62"/>
        <v>0</v>
      </c>
      <c r="K1015" s="40">
        <f t="shared" si="63"/>
        <v>0</v>
      </c>
    </row>
    <row r="1016" spans="1:11">
      <c r="A1016" s="37">
        <v>43900</v>
      </c>
      <c r="B1016" t="str">
        <f t="shared" si="60"/>
        <v>martes</v>
      </c>
      <c r="C1016" s="38">
        <v>0.26</v>
      </c>
      <c r="D1016" s="38">
        <v>0.73</v>
      </c>
      <c r="E1016" s="38">
        <f t="shared" si="61"/>
        <v>0.47</v>
      </c>
      <c r="F1016" t="s">
        <v>797</v>
      </c>
      <c r="G1016" t="s">
        <v>798</v>
      </c>
      <c r="H1016" t="s">
        <v>250</v>
      </c>
      <c r="I1016" t="s">
        <v>607</v>
      </c>
      <c r="J1016" s="39">
        <f t="shared" si="62"/>
        <v>3</v>
      </c>
      <c r="K1016" s="40">
        <f t="shared" si="63"/>
        <v>75</v>
      </c>
    </row>
    <row r="1017" spans="1:11">
      <c r="A1017" s="37">
        <v>43900</v>
      </c>
      <c r="B1017" t="str">
        <f t="shared" si="60"/>
        <v>martes</v>
      </c>
      <c r="C1017" s="38">
        <v>0.27</v>
      </c>
      <c r="D1017" s="38">
        <v>0.73</v>
      </c>
      <c r="E1017" s="38">
        <f t="shared" si="61"/>
        <v>0.45999999999999996</v>
      </c>
      <c r="F1017" t="s">
        <v>711</v>
      </c>
      <c r="G1017" t="s">
        <v>712</v>
      </c>
      <c r="H1017" t="s">
        <v>255</v>
      </c>
      <c r="I1017" t="s">
        <v>630</v>
      </c>
      <c r="J1017" s="39">
        <f t="shared" si="62"/>
        <v>3</v>
      </c>
      <c r="K1017" s="40">
        <f t="shared" si="63"/>
        <v>75</v>
      </c>
    </row>
    <row r="1018" spans="1:11">
      <c r="A1018" s="37">
        <v>43900</v>
      </c>
      <c r="B1018" t="str">
        <f t="shared" si="60"/>
        <v>martes</v>
      </c>
      <c r="C1018" s="38">
        <v>0.28999999999999998</v>
      </c>
      <c r="D1018" s="38">
        <v>0.73</v>
      </c>
      <c r="E1018" s="38">
        <f t="shared" si="61"/>
        <v>0.44</v>
      </c>
      <c r="F1018" t="s">
        <v>723</v>
      </c>
      <c r="G1018" t="s">
        <v>724</v>
      </c>
      <c r="H1018" t="s">
        <v>250</v>
      </c>
      <c r="I1018" t="s">
        <v>607</v>
      </c>
      <c r="J1018" s="39">
        <f t="shared" si="62"/>
        <v>2</v>
      </c>
      <c r="K1018" s="40">
        <f t="shared" si="63"/>
        <v>50</v>
      </c>
    </row>
    <row r="1019" spans="1:11">
      <c r="A1019" s="37">
        <v>43900</v>
      </c>
      <c r="B1019" t="str">
        <f t="shared" si="60"/>
        <v>martes</v>
      </c>
      <c r="C1019" s="38">
        <v>0.3</v>
      </c>
      <c r="D1019" s="38">
        <v>0.66999999999999993</v>
      </c>
      <c r="E1019" s="38">
        <f t="shared" si="61"/>
        <v>0.36999999999999994</v>
      </c>
      <c r="F1019" t="s">
        <v>719</v>
      </c>
      <c r="G1019" t="s">
        <v>720</v>
      </c>
      <c r="H1019" t="s">
        <v>617</v>
      </c>
      <c r="I1019" t="s">
        <v>610</v>
      </c>
      <c r="J1019" s="39">
        <f t="shared" si="62"/>
        <v>0</v>
      </c>
      <c r="K1019" s="40">
        <f t="shared" si="63"/>
        <v>0</v>
      </c>
    </row>
    <row r="1020" spans="1:11">
      <c r="A1020" s="37">
        <v>43900</v>
      </c>
      <c r="B1020" t="str">
        <f t="shared" si="60"/>
        <v>martes</v>
      </c>
      <c r="C1020" s="38">
        <v>0.3</v>
      </c>
      <c r="D1020" s="38">
        <v>0.8</v>
      </c>
      <c r="E1020" s="38">
        <f t="shared" si="61"/>
        <v>0.5</v>
      </c>
      <c r="F1020" t="s">
        <v>654</v>
      </c>
      <c r="G1020" t="s">
        <v>655</v>
      </c>
      <c r="H1020" t="s">
        <v>250</v>
      </c>
      <c r="I1020" t="s">
        <v>602</v>
      </c>
      <c r="J1020" s="39">
        <f t="shared" si="62"/>
        <v>4</v>
      </c>
      <c r="K1020" s="40">
        <f t="shared" si="63"/>
        <v>100</v>
      </c>
    </row>
    <row r="1021" spans="1:11">
      <c r="A1021" s="37">
        <v>43900</v>
      </c>
      <c r="B1021" t="str">
        <f t="shared" si="60"/>
        <v>martes</v>
      </c>
      <c r="C1021" s="38">
        <v>0.31</v>
      </c>
      <c r="D1021" s="38">
        <v>0.75</v>
      </c>
      <c r="E1021" s="38">
        <f t="shared" si="61"/>
        <v>0.44</v>
      </c>
      <c r="F1021" t="s">
        <v>650</v>
      </c>
      <c r="G1021" t="s">
        <v>651</v>
      </c>
      <c r="H1021" t="s">
        <v>250</v>
      </c>
      <c r="I1021" t="s">
        <v>630</v>
      </c>
      <c r="J1021" s="39">
        <f t="shared" si="62"/>
        <v>2</v>
      </c>
      <c r="K1021" s="40">
        <f t="shared" si="63"/>
        <v>50</v>
      </c>
    </row>
    <row r="1022" spans="1:11">
      <c r="A1022" s="37">
        <v>43900</v>
      </c>
      <c r="B1022" t="str">
        <f t="shared" si="60"/>
        <v>martes</v>
      </c>
      <c r="C1022" s="38">
        <v>0.32</v>
      </c>
      <c r="D1022" s="38">
        <v>0.73</v>
      </c>
      <c r="E1022" s="38">
        <f t="shared" si="61"/>
        <v>0.41</v>
      </c>
      <c r="F1022" t="s">
        <v>719</v>
      </c>
      <c r="G1022" t="s">
        <v>720</v>
      </c>
      <c r="H1022" t="s">
        <v>617</v>
      </c>
      <c r="I1022" t="s">
        <v>610</v>
      </c>
      <c r="J1022" s="39">
        <f t="shared" si="62"/>
        <v>1</v>
      </c>
      <c r="K1022" s="40">
        <f t="shared" si="63"/>
        <v>25</v>
      </c>
    </row>
    <row r="1023" spans="1:11">
      <c r="A1023" s="37">
        <v>43900</v>
      </c>
      <c r="B1023" t="str">
        <f t="shared" si="60"/>
        <v>martes</v>
      </c>
      <c r="C1023" s="38">
        <v>0.33</v>
      </c>
      <c r="D1023" s="38">
        <v>0.67</v>
      </c>
      <c r="E1023" s="38">
        <f t="shared" si="61"/>
        <v>0.34</v>
      </c>
      <c r="F1023" t="s">
        <v>747</v>
      </c>
      <c r="G1023" t="s">
        <v>748</v>
      </c>
      <c r="H1023" t="s">
        <v>250</v>
      </c>
      <c r="I1023" t="s">
        <v>618</v>
      </c>
      <c r="J1023" s="39">
        <f t="shared" si="62"/>
        <v>0</v>
      </c>
      <c r="K1023" s="40">
        <f t="shared" si="63"/>
        <v>0</v>
      </c>
    </row>
    <row r="1024" spans="1:11">
      <c r="A1024" s="37">
        <v>43900</v>
      </c>
      <c r="B1024" t="str">
        <f t="shared" si="60"/>
        <v>martes</v>
      </c>
      <c r="C1024" s="38">
        <v>0.34</v>
      </c>
      <c r="D1024" s="38">
        <v>0.8</v>
      </c>
      <c r="E1024" s="38">
        <f t="shared" si="61"/>
        <v>0.46</v>
      </c>
      <c r="F1024" t="s">
        <v>650</v>
      </c>
      <c r="G1024" t="s">
        <v>651</v>
      </c>
      <c r="H1024" t="s">
        <v>250</v>
      </c>
      <c r="I1024" t="s">
        <v>630</v>
      </c>
      <c r="J1024" s="39">
        <f t="shared" si="62"/>
        <v>3</v>
      </c>
      <c r="K1024" s="40">
        <f t="shared" si="63"/>
        <v>75</v>
      </c>
    </row>
    <row r="1025" spans="1:11">
      <c r="A1025" s="37">
        <v>43900</v>
      </c>
      <c r="B1025" t="str">
        <f t="shared" si="60"/>
        <v>martes</v>
      </c>
      <c r="C1025" s="38">
        <v>0.34</v>
      </c>
      <c r="D1025" s="38">
        <v>0.81</v>
      </c>
      <c r="E1025" s="38">
        <f t="shared" si="61"/>
        <v>0.47000000000000003</v>
      </c>
      <c r="F1025" t="s">
        <v>827</v>
      </c>
      <c r="G1025" t="s">
        <v>828</v>
      </c>
      <c r="H1025" t="s">
        <v>244</v>
      </c>
      <c r="I1025" t="s">
        <v>658</v>
      </c>
      <c r="J1025" s="39">
        <f t="shared" si="62"/>
        <v>3</v>
      </c>
      <c r="K1025" s="40">
        <f t="shared" si="63"/>
        <v>75</v>
      </c>
    </row>
    <row r="1026" spans="1:11">
      <c r="A1026" s="37">
        <v>43900</v>
      </c>
      <c r="B1026" t="str">
        <f t="shared" si="60"/>
        <v>martes</v>
      </c>
      <c r="C1026" s="38">
        <v>0.34</v>
      </c>
      <c r="D1026" s="38">
        <v>0.75</v>
      </c>
      <c r="E1026" s="38">
        <f t="shared" si="61"/>
        <v>0.41</v>
      </c>
      <c r="F1026" t="s">
        <v>619</v>
      </c>
      <c r="G1026" t="s">
        <v>620</v>
      </c>
      <c r="H1026" t="s">
        <v>601</v>
      </c>
      <c r="I1026" t="s">
        <v>602</v>
      </c>
      <c r="J1026" s="39">
        <f t="shared" si="62"/>
        <v>1</v>
      </c>
      <c r="K1026" s="40">
        <f t="shared" si="63"/>
        <v>25</v>
      </c>
    </row>
    <row r="1027" spans="1:11">
      <c r="A1027" s="37">
        <v>43900</v>
      </c>
      <c r="B1027" t="str">
        <f t="shared" si="60"/>
        <v>martes</v>
      </c>
      <c r="C1027" s="38">
        <v>0.35</v>
      </c>
      <c r="D1027" s="38">
        <v>0.69</v>
      </c>
      <c r="E1027" s="38">
        <f t="shared" si="61"/>
        <v>0.33999999999999997</v>
      </c>
      <c r="F1027" t="s">
        <v>763</v>
      </c>
      <c r="G1027" t="s">
        <v>764</v>
      </c>
      <c r="H1027" t="s">
        <v>255</v>
      </c>
      <c r="I1027" t="s">
        <v>630</v>
      </c>
      <c r="J1027" s="39">
        <f t="shared" si="62"/>
        <v>0</v>
      </c>
      <c r="K1027" s="40">
        <f t="shared" si="63"/>
        <v>0</v>
      </c>
    </row>
    <row r="1028" spans="1:11">
      <c r="A1028" s="37">
        <v>43900</v>
      </c>
      <c r="B1028" t="str">
        <f t="shared" si="60"/>
        <v>martes</v>
      </c>
      <c r="C1028" s="38">
        <v>0.35</v>
      </c>
      <c r="D1028" s="38">
        <v>0.61</v>
      </c>
      <c r="E1028" s="38">
        <f t="shared" si="61"/>
        <v>0.26</v>
      </c>
      <c r="F1028" t="s">
        <v>783</v>
      </c>
      <c r="G1028" t="s">
        <v>784</v>
      </c>
      <c r="H1028" t="s">
        <v>623</v>
      </c>
      <c r="I1028" t="s">
        <v>618</v>
      </c>
      <c r="J1028" s="39">
        <f t="shared" si="62"/>
        <v>0</v>
      </c>
      <c r="K1028" s="40">
        <f t="shared" si="63"/>
        <v>0</v>
      </c>
    </row>
    <row r="1029" spans="1:11">
      <c r="A1029" s="37">
        <v>43900</v>
      </c>
      <c r="B1029" t="str">
        <f t="shared" si="60"/>
        <v>martes</v>
      </c>
      <c r="C1029" s="38">
        <v>0.36</v>
      </c>
      <c r="D1029" s="38">
        <v>0.8</v>
      </c>
      <c r="E1029" s="38">
        <f t="shared" si="61"/>
        <v>0.44000000000000006</v>
      </c>
      <c r="F1029" t="s">
        <v>733</v>
      </c>
      <c r="G1029" t="s">
        <v>734</v>
      </c>
      <c r="H1029" t="s">
        <v>244</v>
      </c>
      <c r="I1029" t="s">
        <v>610</v>
      </c>
      <c r="J1029" s="39">
        <f t="shared" si="62"/>
        <v>2</v>
      </c>
      <c r="K1029" s="40">
        <f t="shared" si="63"/>
        <v>50</v>
      </c>
    </row>
    <row r="1030" spans="1:11">
      <c r="A1030" s="37">
        <v>43900</v>
      </c>
      <c r="B1030" t="str">
        <f t="shared" si="60"/>
        <v>martes</v>
      </c>
      <c r="C1030" s="38">
        <v>0.36</v>
      </c>
      <c r="D1030" s="38">
        <v>0.85</v>
      </c>
      <c r="E1030" s="38">
        <f t="shared" si="61"/>
        <v>0.49</v>
      </c>
      <c r="F1030" t="s">
        <v>679</v>
      </c>
      <c r="G1030" t="s">
        <v>680</v>
      </c>
      <c r="H1030" t="s">
        <v>601</v>
      </c>
      <c r="I1030" t="s">
        <v>602</v>
      </c>
      <c r="J1030" s="39">
        <f t="shared" si="62"/>
        <v>3</v>
      </c>
      <c r="K1030" s="40">
        <f t="shared" si="63"/>
        <v>75</v>
      </c>
    </row>
    <row r="1031" spans="1:11">
      <c r="A1031" s="37">
        <v>43900</v>
      </c>
      <c r="B1031" t="str">
        <f t="shared" ref="B1031:B1094" si="64">TEXT(A1031,"dddd")</f>
        <v>martes</v>
      </c>
      <c r="C1031" s="38">
        <v>0.37</v>
      </c>
      <c r="D1031" s="38">
        <v>0.85</v>
      </c>
      <c r="E1031" s="38">
        <f t="shared" ref="E1031:E1094" si="65">D1031-C1031</f>
        <v>0.48</v>
      </c>
      <c r="F1031" t="s">
        <v>729</v>
      </c>
      <c r="G1031" t="s">
        <v>730</v>
      </c>
      <c r="H1031" t="s">
        <v>623</v>
      </c>
      <c r="I1031" t="s">
        <v>299</v>
      </c>
      <c r="J1031" s="39">
        <f t="shared" ref="J1031:J1094" si="66">IF(HOUR(E1031)&gt;8,HOUR(E1031)-8,0)</f>
        <v>3</v>
      </c>
      <c r="K1031" s="40">
        <f t="shared" ref="K1031:K1094" si="67">J1031*25</f>
        <v>75</v>
      </c>
    </row>
    <row r="1032" spans="1:11">
      <c r="A1032" s="37">
        <v>43900</v>
      </c>
      <c r="B1032" t="str">
        <f t="shared" si="64"/>
        <v>martes</v>
      </c>
      <c r="C1032" s="38">
        <v>0.37</v>
      </c>
      <c r="D1032" s="38">
        <v>0.71</v>
      </c>
      <c r="E1032" s="38">
        <f t="shared" si="65"/>
        <v>0.33999999999999997</v>
      </c>
      <c r="F1032" t="s">
        <v>644</v>
      </c>
      <c r="G1032" t="s">
        <v>645</v>
      </c>
      <c r="H1032" t="s">
        <v>250</v>
      </c>
      <c r="I1032" t="s">
        <v>602</v>
      </c>
      <c r="J1032" s="39">
        <f t="shared" si="66"/>
        <v>0</v>
      </c>
      <c r="K1032" s="40">
        <f t="shared" si="67"/>
        <v>0</v>
      </c>
    </row>
    <row r="1033" spans="1:11">
      <c r="A1033" s="37">
        <v>43901</v>
      </c>
      <c r="B1033" t="str">
        <f t="shared" si="64"/>
        <v>miércoles</v>
      </c>
      <c r="C1033" s="38">
        <v>0.25</v>
      </c>
      <c r="D1033" s="38">
        <v>0.54</v>
      </c>
      <c r="E1033" s="38">
        <f t="shared" si="65"/>
        <v>0.29000000000000004</v>
      </c>
      <c r="F1033" t="s">
        <v>671</v>
      </c>
      <c r="G1033" t="s">
        <v>672</v>
      </c>
      <c r="H1033" t="s">
        <v>617</v>
      </c>
      <c r="I1033" t="s">
        <v>658</v>
      </c>
      <c r="J1033" s="39">
        <f t="shared" si="66"/>
        <v>0</v>
      </c>
      <c r="K1033" s="40">
        <f t="shared" si="67"/>
        <v>0</v>
      </c>
    </row>
    <row r="1034" spans="1:11">
      <c r="A1034" s="37">
        <v>43901</v>
      </c>
      <c r="B1034" t="str">
        <f t="shared" si="64"/>
        <v>miércoles</v>
      </c>
      <c r="C1034" s="38">
        <v>0.25</v>
      </c>
      <c r="D1034" s="38">
        <v>0.73</v>
      </c>
      <c r="E1034" s="38">
        <f t="shared" si="65"/>
        <v>0.48</v>
      </c>
      <c r="F1034" t="s">
        <v>613</v>
      </c>
      <c r="G1034" t="s">
        <v>614</v>
      </c>
      <c r="H1034" t="s">
        <v>244</v>
      </c>
      <c r="I1034" t="s">
        <v>607</v>
      </c>
      <c r="J1034" s="39">
        <f t="shared" si="66"/>
        <v>3</v>
      </c>
      <c r="K1034" s="40">
        <f t="shared" si="67"/>
        <v>75</v>
      </c>
    </row>
    <row r="1035" spans="1:11">
      <c r="A1035" s="37">
        <v>43901</v>
      </c>
      <c r="B1035" t="str">
        <f t="shared" si="64"/>
        <v>miércoles</v>
      </c>
      <c r="C1035" s="38">
        <v>0.26</v>
      </c>
      <c r="D1035" s="38">
        <v>0.65</v>
      </c>
      <c r="E1035" s="38">
        <f t="shared" si="65"/>
        <v>0.39</v>
      </c>
      <c r="F1035" t="s">
        <v>765</v>
      </c>
      <c r="G1035" t="s">
        <v>766</v>
      </c>
      <c r="H1035" t="s">
        <v>250</v>
      </c>
      <c r="I1035" t="s">
        <v>607</v>
      </c>
      <c r="J1035" s="39">
        <f t="shared" si="66"/>
        <v>1</v>
      </c>
      <c r="K1035" s="40">
        <f t="shared" si="67"/>
        <v>25</v>
      </c>
    </row>
    <row r="1036" spans="1:11">
      <c r="A1036" s="37">
        <v>43901</v>
      </c>
      <c r="B1036" t="str">
        <f t="shared" si="64"/>
        <v>miércoles</v>
      </c>
      <c r="C1036" s="38">
        <v>0.26</v>
      </c>
      <c r="D1036" s="38">
        <v>0.63</v>
      </c>
      <c r="E1036" s="38">
        <f t="shared" si="65"/>
        <v>0.37</v>
      </c>
      <c r="F1036" t="s">
        <v>811</v>
      </c>
      <c r="G1036" t="s">
        <v>812</v>
      </c>
      <c r="H1036" t="s">
        <v>250</v>
      </c>
      <c r="I1036" t="s">
        <v>633</v>
      </c>
      <c r="J1036" s="39">
        <f t="shared" si="66"/>
        <v>0</v>
      </c>
      <c r="K1036" s="40">
        <f t="shared" si="67"/>
        <v>0</v>
      </c>
    </row>
    <row r="1037" spans="1:11">
      <c r="A1037" s="37">
        <v>43901</v>
      </c>
      <c r="B1037" t="str">
        <f t="shared" si="64"/>
        <v>miércoles</v>
      </c>
      <c r="C1037" s="38">
        <v>0.27</v>
      </c>
      <c r="D1037" s="38">
        <v>0.69</v>
      </c>
      <c r="E1037" s="38">
        <f t="shared" si="65"/>
        <v>0.41999999999999993</v>
      </c>
      <c r="F1037" t="s">
        <v>646</v>
      </c>
      <c r="G1037" t="s">
        <v>647</v>
      </c>
      <c r="H1037" t="s">
        <v>617</v>
      </c>
      <c r="I1037" t="s">
        <v>630</v>
      </c>
      <c r="J1037" s="39">
        <f t="shared" si="66"/>
        <v>2</v>
      </c>
      <c r="K1037" s="40">
        <f t="shared" si="67"/>
        <v>50</v>
      </c>
    </row>
    <row r="1038" spans="1:11">
      <c r="A1038" s="37">
        <v>43901</v>
      </c>
      <c r="B1038" t="str">
        <f t="shared" si="64"/>
        <v>miércoles</v>
      </c>
      <c r="C1038" s="38">
        <v>0.27</v>
      </c>
      <c r="D1038" s="38">
        <v>0.7</v>
      </c>
      <c r="E1038" s="38">
        <f t="shared" si="65"/>
        <v>0.42999999999999994</v>
      </c>
      <c r="F1038" t="s">
        <v>636</v>
      </c>
      <c r="G1038" t="s">
        <v>637</v>
      </c>
      <c r="H1038" t="s">
        <v>617</v>
      </c>
      <c r="I1038" t="s">
        <v>607</v>
      </c>
      <c r="J1038" s="39">
        <f t="shared" si="66"/>
        <v>2</v>
      </c>
      <c r="K1038" s="40">
        <f t="shared" si="67"/>
        <v>50</v>
      </c>
    </row>
    <row r="1039" spans="1:11">
      <c r="A1039" s="37">
        <v>43901</v>
      </c>
      <c r="B1039" t="str">
        <f t="shared" si="64"/>
        <v>miércoles</v>
      </c>
      <c r="C1039" s="38">
        <v>0.28000000000000003</v>
      </c>
      <c r="D1039" s="38">
        <v>0.58000000000000007</v>
      </c>
      <c r="E1039" s="38">
        <f t="shared" si="65"/>
        <v>0.30000000000000004</v>
      </c>
      <c r="F1039" t="s">
        <v>719</v>
      </c>
      <c r="G1039" t="s">
        <v>720</v>
      </c>
      <c r="H1039" t="s">
        <v>617</v>
      </c>
      <c r="I1039" t="s">
        <v>610</v>
      </c>
      <c r="J1039" s="39">
        <f t="shared" si="66"/>
        <v>0</v>
      </c>
      <c r="K1039" s="40">
        <f t="shared" si="67"/>
        <v>0</v>
      </c>
    </row>
    <row r="1040" spans="1:11">
      <c r="A1040" s="37">
        <v>43901</v>
      </c>
      <c r="B1040" t="str">
        <f t="shared" si="64"/>
        <v>miércoles</v>
      </c>
      <c r="C1040" s="38">
        <v>0.28000000000000003</v>
      </c>
      <c r="D1040" s="38">
        <v>0.71</v>
      </c>
      <c r="E1040" s="38">
        <f t="shared" si="65"/>
        <v>0.42999999999999994</v>
      </c>
      <c r="F1040" t="s">
        <v>644</v>
      </c>
      <c r="G1040" t="s">
        <v>645</v>
      </c>
      <c r="H1040" t="s">
        <v>250</v>
      </c>
      <c r="I1040" t="s">
        <v>602</v>
      </c>
      <c r="J1040" s="39">
        <f t="shared" si="66"/>
        <v>2</v>
      </c>
      <c r="K1040" s="40">
        <f t="shared" si="67"/>
        <v>50</v>
      </c>
    </row>
    <row r="1041" spans="1:11">
      <c r="A1041" s="37">
        <v>43901</v>
      </c>
      <c r="B1041" t="str">
        <f t="shared" si="64"/>
        <v>miércoles</v>
      </c>
      <c r="C1041" s="38">
        <v>0.28999999999999998</v>
      </c>
      <c r="D1041" s="38">
        <v>0.71</v>
      </c>
      <c r="E1041" s="38">
        <f t="shared" si="65"/>
        <v>0.42</v>
      </c>
      <c r="F1041" t="s">
        <v>615</v>
      </c>
      <c r="G1041" t="s">
        <v>616</v>
      </c>
      <c r="H1041" t="s">
        <v>617</v>
      </c>
      <c r="I1041" t="s">
        <v>618</v>
      </c>
      <c r="J1041" s="39">
        <f t="shared" si="66"/>
        <v>2</v>
      </c>
      <c r="K1041" s="40">
        <f t="shared" si="67"/>
        <v>50</v>
      </c>
    </row>
    <row r="1042" spans="1:11">
      <c r="A1042" s="37">
        <v>43901</v>
      </c>
      <c r="B1042" t="str">
        <f t="shared" si="64"/>
        <v>miércoles</v>
      </c>
      <c r="C1042" s="38">
        <v>0.28999999999999998</v>
      </c>
      <c r="D1042" s="38">
        <v>0.55000000000000004</v>
      </c>
      <c r="E1042" s="38">
        <f t="shared" si="65"/>
        <v>0.26000000000000006</v>
      </c>
      <c r="F1042" t="s">
        <v>751</v>
      </c>
      <c r="G1042" t="s">
        <v>752</v>
      </c>
      <c r="H1042" t="s">
        <v>244</v>
      </c>
      <c r="I1042" t="s">
        <v>618</v>
      </c>
      <c r="J1042" s="39">
        <f t="shared" si="66"/>
        <v>0</v>
      </c>
      <c r="K1042" s="40">
        <f t="shared" si="67"/>
        <v>0</v>
      </c>
    </row>
    <row r="1043" spans="1:11">
      <c r="A1043" s="37">
        <v>43901</v>
      </c>
      <c r="B1043" t="str">
        <f t="shared" si="64"/>
        <v>miércoles</v>
      </c>
      <c r="C1043" s="38">
        <v>0.3</v>
      </c>
      <c r="D1043" s="38">
        <v>0.56000000000000005</v>
      </c>
      <c r="E1043" s="38">
        <f t="shared" si="65"/>
        <v>0.26000000000000006</v>
      </c>
      <c r="F1043" t="s">
        <v>751</v>
      </c>
      <c r="G1043" t="s">
        <v>752</v>
      </c>
      <c r="H1043" t="s">
        <v>244</v>
      </c>
      <c r="I1043" t="s">
        <v>618</v>
      </c>
      <c r="J1043" s="39">
        <f t="shared" si="66"/>
        <v>0</v>
      </c>
      <c r="K1043" s="40">
        <f t="shared" si="67"/>
        <v>0</v>
      </c>
    </row>
    <row r="1044" spans="1:11">
      <c r="A1044" s="37">
        <v>43901</v>
      </c>
      <c r="B1044" t="str">
        <f t="shared" si="64"/>
        <v>miércoles</v>
      </c>
      <c r="C1044" s="38">
        <v>0.31</v>
      </c>
      <c r="D1044" s="38">
        <v>0.71</v>
      </c>
      <c r="E1044" s="38">
        <f t="shared" si="65"/>
        <v>0.39999999999999997</v>
      </c>
      <c r="F1044" t="s">
        <v>648</v>
      </c>
      <c r="G1044" t="s">
        <v>649</v>
      </c>
      <c r="H1044" t="s">
        <v>250</v>
      </c>
      <c r="I1044" t="s">
        <v>607</v>
      </c>
      <c r="J1044" s="39">
        <f t="shared" si="66"/>
        <v>1</v>
      </c>
      <c r="K1044" s="40">
        <f t="shared" si="67"/>
        <v>25</v>
      </c>
    </row>
    <row r="1045" spans="1:11">
      <c r="A1045" s="37">
        <v>43901</v>
      </c>
      <c r="B1045" t="str">
        <f t="shared" si="64"/>
        <v>miércoles</v>
      </c>
      <c r="C1045" s="38">
        <v>0.32</v>
      </c>
      <c r="D1045" s="38">
        <v>0.76</v>
      </c>
      <c r="E1045" s="38">
        <f t="shared" si="65"/>
        <v>0.44</v>
      </c>
      <c r="F1045" t="s">
        <v>652</v>
      </c>
      <c r="G1045" t="s">
        <v>653</v>
      </c>
      <c r="H1045" t="s">
        <v>244</v>
      </c>
      <c r="I1045" t="s">
        <v>610</v>
      </c>
      <c r="J1045" s="39">
        <f t="shared" si="66"/>
        <v>2</v>
      </c>
      <c r="K1045" s="40">
        <f t="shared" si="67"/>
        <v>50</v>
      </c>
    </row>
    <row r="1046" spans="1:11">
      <c r="A1046" s="37">
        <v>43902</v>
      </c>
      <c r="B1046" t="str">
        <f t="shared" si="64"/>
        <v>jueves</v>
      </c>
      <c r="C1046" s="38">
        <v>0.25</v>
      </c>
      <c r="D1046" s="38">
        <v>0.58000000000000007</v>
      </c>
      <c r="E1046" s="38">
        <f t="shared" si="65"/>
        <v>0.33000000000000007</v>
      </c>
      <c r="F1046" t="s">
        <v>665</v>
      </c>
      <c r="G1046" t="s">
        <v>666</v>
      </c>
      <c r="H1046" t="s">
        <v>255</v>
      </c>
      <c r="I1046" t="s">
        <v>610</v>
      </c>
      <c r="J1046" s="39">
        <f t="shared" si="66"/>
        <v>0</v>
      </c>
      <c r="K1046" s="40">
        <f t="shared" si="67"/>
        <v>0</v>
      </c>
    </row>
    <row r="1047" spans="1:11">
      <c r="A1047" s="37">
        <v>43902</v>
      </c>
      <c r="B1047" t="str">
        <f t="shared" si="64"/>
        <v>jueves</v>
      </c>
      <c r="C1047" s="38">
        <v>0.25</v>
      </c>
      <c r="D1047" s="38">
        <v>0.52</v>
      </c>
      <c r="E1047" s="38">
        <f t="shared" si="65"/>
        <v>0.27</v>
      </c>
      <c r="F1047" t="s">
        <v>721</v>
      </c>
      <c r="G1047" t="s">
        <v>722</v>
      </c>
      <c r="H1047" t="s">
        <v>601</v>
      </c>
      <c r="I1047" t="s">
        <v>630</v>
      </c>
      <c r="J1047" s="39">
        <f t="shared" si="66"/>
        <v>0</v>
      </c>
      <c r="K1047" s="40">
        <f t="shared" si="67"/>
        <v>0</v>
      </c>
    </row>
    <row r="1048" spans="1:11">
      <c r="A1048" s="37">
        <v>43902</v>
      </c>
      <c r="B1048" t="str">
        <f t="shared" si="64"/>
        <v>jueves</v>
      </c>
      <c r="C1048" s="38">
        <v>0.25</v>
      </c>
      <c r="D1048" s="38">
        <v>0.55000000000000004</v>
      </c>
      <c r="E1048" s="38">
        <f t="shared" si="65"/>
        <v>0.30000000000000004</v>
      </c>
      <c r="F1048" t="s">
        <v>713</v>
      </c>
      <c r="G1048" t="s">
        <v>714</v>
      </c>
      <c r="H1048" t="s">
        <v>244</v>
      </c>
      <c r="I1048" t="s">
        <v>630</v>
      </c>
      <c r="J1048" s="39">
        <f t="shared" si="66"/>
        <v>0</v>
      </c>
      <c r="K1048" s="40">
        <f t="shared" si="67"/>
        <v>0</v>
      </c>
    </row>
    <row r="1049" spans="1:11">
      <c r="A1049" s="37">
        <v>43902</v>
      </c>
      <c r="B1049" t="str">
        <f t="shared" si="64"/>
        <v>jueves</v>
      </c>
      <c r="C1049" s="38">
        <v>0.26</v>
      </c>
      <c r="D1049" s="38">
        <v>0.54</v>
      </c>
      <c r="E1049" s="38">
        <f t="shared" si="65"/>
        <v>0.28000000000000003</v>
      </c>
      <c r="F1049" t="s">
        <v>731</v>
      </c>
      <c r="G1049" t="s">
        <v>732</v>
      </c>
      <c r="H1049" t="s">
        <v>601</v>
      </c>
      <c r="I1049" t="s">
        <v>630</v>
      </c>
      <c r="J1049" s="39">
        <f t="shared" si="66"/>
        <v>0</v>
      </c>
      <c r="K1049" s="40">
        <f t="shared" si="67"/>
        <v>0</v>
      </c>
    </row>
    <row r="1050" spans="1:11">
      <c r="A1050" s="37">
        <v>43902</v>
      </c>
      <c r="B1050" t="str">
        <f t="shared" si="64"/>
        <v>jueves</v>
      </c>
      <c r="C1050" s="38">
        <v>0.26</v>
      </c>
      <c r="D1050" s="38">
        <v>0.58000000000000007</v>
      </c>
      <c r="E1050" s="38">
        <f t="shared" si="65"/>
        <v>0.32000000000000006</v>
      </c>
      <c r="F1050" t="s">
        <v>681</v>
      </c>
      <c r="G1050" t="s">
        <v>682</v>
      </c>
      <c r="H1050" t="s">
        <v>623</v>
      </c>
      <c r="I1050" t="s">
        <v>602</v>
      </c>
      <c r="J1050" s="39">
        <f t="shared" si="66"/>
        <v>0</v>
      </c>
      <c r="K1050" s="40">
        <f t="shared" si="67"/>
        <v>0</v>
      </c>
    </row>
    <row r="1051" spans="1:11">
      <c r="A1051" s="37">
        <v>43902</v>
      </c>
      <c r="B1051" t="str">
        <f t="shared" si="64"/>
        <v>jueves</v>
      </c>
      <c r="C1051" s="38">
        <v>0.28000000000000003</v>
      </c>
      <c r="D1051" s="38">
        <v>0.66</v>
      </c>
      <c r="E1051" s="38">
        <f t="shared" si="65"/>
        <v>0.38</v>
      </c>
      <c r="F1051" t="s">
        <v>747</v>
      </c>
      <c r="G1051" t="s">
        <v>748</v>
      </c>
      <c r="H1051" t="s">
        <v>250</v>
      </c>
      <c r="I1051" t="s">
        <v>618</v>
      </c>
      <c r="J1051" s="39">
        <f t="shared" si="66"/>
        <v>1</v>
      </c>
      <c r="K1051" s="40">
        <f t="shared" si="67"/>
        <v>25</v>
      </c>
    </row>
    <row r="1052" spans="1:11">
      <c r="A1052" s="37">
        <v>43902</v>
      </c>
      <c r="B1052" t="str">
        <f t="shared" si="64"/>
        <v>jueves</v>
      </c>
      <c r="C1052" s="38">
        <v>0.28000000000000003</v>
      </c>
      <c r="D1052" s="38">
        <v>0.60000000000000009</v>
      </c>
      <c r="E1052" s="38">
        <f t="shared" si="65"/>
        <v>0.32000000000000006</v>
      </c>
      <c r="F1052" t="s">
        <v>603</v>
      </c>
      <c r="G1052" t="s">
        <v>604</v>
      </c>
      <c r="H1052" t="s">
        <v>601</v>
      </c>
      <c r="I1052" t="s">
        <v>299</v>
      </c>
      <c r="J1052" s="39">
        <f t="shared" si="66"/>
        <v>0</v>
      </c>
      <c r="K1052" s="40">
        <f t="shared" si="67"/>
        <v>0</v>
      </c>
    </row>
    <row r="1053" spans="1:11">
      <c r="A1053" s="37">
        <v>43902</v>
      </c>
      <c r="B1053" t="str">
        <f t="shared" si="64"/>
        <v>jueves</v>
      </c>
      <c r="C1053" s="38">
        <v>0.31</v>
      </c>
      <c r="D1053" s="38">
        <v>0.74</v>
      </c>
      <c r="E1053" s="38">
        <f t="shared" si="65"/>
        <v>0.43</v>
      </c>
      <c r="F1053" t="s">
        <v>621</v>
      </c>
      <c r="G1053" t="s">
        <v>622</v>
      </c>
      <c r="H1053" t="s">
        <v>623</v>
      </c>
      <c r="I1053" t="s">
        <v>618</v>
      </c>
      <c r="J1053" s="39">
        <f t="shared" si="66"/>
        <v>2</v>
      </c>
      <c r="K1053" s="40">
        <f t="shared" si="67"/>
        <v>50</v>
      </c>
    </row>
    <row r="1054" spans="1:11">
      <c r="A1054" s="37">
        <v>43902</v>
      </c>
      <c r="B1054" t="str">
        <f t="shared" si="64"/>
        <v>jueves</v>
      </c>
      <c r="C1054" s="38">
        <v>0.31</v>
      </c>
      <c r="D1054" s="38">
        <v>0.73</v>
      </c>
      <c r="E1054" s="38">
        <f t="shared" si="65"/>
        <v>0.42</v>
      </c>
      <c r="F1054" t="s">
        <v>817</v>
      </c>
      <c r="G1054" t="s">
        <v>818</v>
      </c>
      <c r="H1054" t="s">
        <v>250</v>
      </c>
      <c r="I1054" t="s">
        <v>602</v>
      </c>
      <c r="J1054" s="39">
        <f t="shared" si="66"/>
        <v>2</v>
      </c>
      <c r="K1054" s="40">
        <f t="shared" si="67"/>
        <v>50</v>
      </c>
    </row>
    <row r="1055" spans="1:11">
      <c r="A1055" s="37">
        <v>43902</v>
      </c>
      <c r="B1055" t="str">
        <f t="shared" si="64"/>
        <v>jueves</v>
      </c>
      <c r="C1055" s="38">
        <v>0.32</v>
      </c>
      <c r="D1055" s="38">
        <v>0.65</v>
      </c>
      <c r="E1055" s="38">
        <f t="shared" si="65"/>
        <v>0.33</v>
      </c>
      <c r="F1055" t="s">
        <v>709</v>
      </c>
      <c r="G1055" t="s">
        <v>710</v>
      </c>
      <c r="H1055" t="s">
        <v>250</v>
      </c>
      <c r="I1055" t="s">
        <v>633</v>
      </c>
      <c r="J1055" s="39">
        <f t="shared" si="66"/>
        <v>0</v>
      </c>
      <c r="K1055" s="40">
        <f t="shared" si="67"/>
        <v>0</v>
      </c>
    </row>
    <row r="1056" spans="1:11">
      <c r="A1056" s="37">
        <v>43902</v>
      </c>
      <c r="B1056" t="str">
        <f t="shared" si="64"/>
        <v>jueves</v>
      </c>
      <c r="C1056" s="38">
        <v>0.33</v>
      </c>
      <c r="D1056" s="38">
        <v>0.64</v>
      </c>
      <c r="E1056" s="38">
        <f t="shared" si="65"/>
        <v>0.31</v>
      </c>
      <c r="F1056" t="s">
        <v>663</v>
      </c>
      <c r="G1056" t="s">
        <v>664</v>
      </c>
      <c r="H1056" t="s">
        <v>623</v>
      </c>
      <c r="I1056" t="s">
        <v>607</v>
      </c>
      <c r="J1056" s="39">
        <f t="shared" si="66"/>
        <v>0</v>
      </c>
      <c r="K1056" s="40">
        <f t="shared" si="67"/>
        <v>0</v>
      </c>
    </row>
    <row r="1057" spans="1:11">
      <c r="A1057" s="37">
        <v>43902</v>
      </c>
      <c r="B1057" t="str">
        <f t="shared" si="64"/>
        <v>jueves</v>
      </c>
      <c r="C1057" s="38">
        <v>0.33</v>
      </c>
      <c r="D1057" s="38">
        <v>0.65</v>
      </c>
      <c r="E1057" s="38">
        <f t="shared" si="65"/>
        <v>0.32</v>
      </c>
      <c r="F1057" t="s">
        <v>673</v>
      </c>
      <c r="G1057" t="s">
        <v>674</v>
      </c>
      <c r="H1057" t="s">
        <v>250</v>
      </c>
      <c r="I1057" t="s">
        <v>633</v>
      </c>
      <c r="J1057" s="39">
        <f t="shared" si="66"/>
        <v>0</v>
      </c>
      <c r="K1057" s="40">
        <f t="shared" si="67"/>
        <v>0</v>
      </c>
    </row>
    <row r="1058" spans="1:11">
      <c r="A1058" s="37">
        <v>43902</v>
      </c>
      <c r="B1058" t="str">
        <f t="shared" si="64"/>
        <v>jueves</v>
      </c>
      <c r="C1058" s="38">
        <v>0.34</v>
      </c>
      <c r="D1058" s="38">
        <v>0.68</v>
      </c>
      <c r="E1058" s="38">
        <f t="shared" si="65"/>
        <v>0.34</v>
      </c>
      <c r="F1058" t="s">
        <v>685</v>
      </c>
      <c r="G1058" t="s">
        <v>686</v>
      </c>
      <c r="H1058" t="s">
        <v>255</v>
      </c>
      <c r="I1058" t="s">
        <v>630</v>
      </c>
      <c r="J1058" s="39">
        <f t="shared" si="66"/>
        <v>0</v>
      </c>
      <c r="K1058" s="40">
        <f t="shared" si="67"/>
        <v>0</v>
      </c>
    </row>
    <row r="1059" spans="1:11">
      <c r="A1059" s="37">
        <v>43902</v>
      </c>
      <c r="B1059" t="str">
        <f t="shared" si="64"/>
        <v>jueves</v>
      </c>
      <c r="C1059" s="38">
        <v>0.36</v>
      </c>
      <c r="D1059" s="38">
        <v>0.73</v>
      </c>
      <c r="E1059" s="38">
        <f t="shared" si="65"/>
        <v>0.37</v>
      </c>
      <c r="F1059" t="s">
        <v>723</v>
      </c>
      <c r="G1059" t="s">
        <v>724</v>
      </c>
      <c r="H1059" t="s">
        <v>250</v>
      </c>
      <c r="I1059" t="s">
        <v>607</v>
      </c>
      <c r="J1059" s="39">
        <f t="shared" si="66"/>
        <v>0</v>
      </c>
      <c r="K1059" s="40">
        <f t="shared" si="67"/>
        <v>0</v>
      </c>
    </row>
    <row r="1060" spans="1:11">
      <c r="A1060" s="37">
        <v>43902</v>
      </c>
      <c r="B1060" t="str">
        <f t="shared" si="64"/>
        <v>jueves</v>
      </c>
      <c r="C1060" s="38">
        <v>0.36</v>
      </c>
      <c r="D1060" s="38">
        <v>0.72</v>
      </c>
      <c r="E1060" s="38">
        <f t="shared" si="65"/>
        <v>0.36</v>
      </c>
      <c r="F1060" t="s">
        <v>769</v>
      </c>
      <c r="G1060" t="s">
        <v>770</v>
      </c>
      <c r="H1060" t="s">
        <v>623</v>
      </c>
      <c r="I1060" t="s">
        <v>610</v>
      </c>
      <c r="J1060" s="39">
        <f t="shared" si="66"/>
        <v>0</v>
      </c>
      <c r="K1060" s="40">
        <f t="shared" si="67"/>
        <v>0</v>
      </c>
    </row>
    <row r="1061" spans="1:11">
      <c r="A1061" s="37">
        <v>43902</v>
      </c>
      <c r="B1061" t="str">
        <f t="shared" si="64"/>
        <v>jueves</v>
      </c>
      <c r="C1061" s="38">
        <v>0.36</v>
      </c>
      <c r="D1061" s="38">
        <v>0.83</v>
      </c>
      <c r="E1061" s="38">
        <f t="shared" si="65"/>
        <v>0.47</v>
      </c>
      <c r="F1061" t="s">
        <v>701</v>
      </c>
      <c r="G1061" t="s">
        <v>702</v>
      </c>
      <c r="H1061" t="s">
        <v>601</v>
      </c>
      <c r="I1061" t="s">
        <v>633</v>
      </c>
      <c r="J1061" s="39">
        <f t="shared" si="66"/>
        <v>3</v>
      </c>
      <c r="K1061" s="40">
        <f t="shared" si="67"/>
        <v>75</v>
      </c>
    </row>
    <row r="1062" spans="1:11">
      <c r="A1062" s="37">
        <v>43902</v>
      </c>
      <c r="B1062" t="str">
        <f t="shared" si="64"/>
        <v>jueves</v>
      </c>
      <c r="C1062" s="38">
        <v>0.37</v>
      </c>
      <c r="D1062" s="38">
        <v>0.65999999999999992</v>
      </c>
      <c r="E1062" s="38">
        <f t="shared" si="65"/>
        <v>0.28999999999999992</v>
      </c>
      <c r="F1062" t="s">
        <v>793</v>
      </c>
      <c r="G1062" t="s">
        <v>794</v>
      </c>
      <c r="H1062" t="s">
        <v>601</v>
      </c>
      <c r="I1062" t="s">
        <v>658</v>
      </c>
      <c r="J1062" s="39">
        <f t="shared" si="66"/>
        <v>0</v>
      </c>
      <c r="K1062" s="40">
        <f t="shared" si="67"/>
        <v>0</v>
      </c>
    </row>
    <row r="1063" spans="1:11">
      <c r="A1063" s="37">
        <v>43903</v>
      </c>
      <c r="B1063" t="str">
        <f t="shared" si="64"/>
        <v>viernes</v>
      </c>
      <c r="C1063" s="38">
        <v>0.25</v>
      </c>
      <c r="D1063" s="38">
        <v>0.69</v>
      </c>
      <c r="E1063" s="38">
        <f t="shared" si="65"/>
        <v>0.43999999999999995</v>
      </c>
      <c r="F1063" t="s">
        <v>681</v>
      </c>
      <c r="G1063" t="s">
        <v>682</v>
      </c>
      <c r="H1063" t="s">
        <v>623</v>
      </c>
      <c r="I1063" t="s">
        <v>602</v>
      </c>
      <c r="J1063" s="39">
        <f t="shared" si="66"/>
        <v>2</v>
      </c>
      <c r="K1063" s="40">
        <f t="shared" si="67"/>
        <v>50</v>
      </c>
    </row>
    <row r="1064" spans="1:11">
      <c r="A1064" s="37">
        <v>43903</v>
      </c>
      <c r="B1064" t="str">
        <f t="shared" si="64"/>
        <v>viernes</v>
      </c>
      <c r="C1064" s="38">
        <v>0.25</v>
      </c>
      <c r="D1064" s="38">
        <v>0.63</v>
      </c>
      <c r="E1064" s="38">
        <f t="shared" si="65"/>
        <v>0.38</v>
      </c>
      <c r="F1064" t="s">
        <v>723</v>
      </c>
      <c r="G1064" t="s">
        <v>724</v>
      </c>
      <c r="H1064" t="s">
        <v>250</v>
      </c>
      <c r="I1064" t="s">
        <v>607</v>
      </c>
      <c r="J1064" s="39">
        <f t="shared" si="66"/>
        <v>1</v>
      </c>
      <c r="K1064" s="40">
        <f t="shared" si="67"/>
        <v>25</v>
      </c>
    </row>
    <row r="1065" spans="1:11">
      <c r="A1065" s="37">
        <v>43903</v>
      </c>
      <c r="B1065" t="str">
        <f t="shared" si="64"/>
        <v>viernes</v>
      </c>
      <c r="C1065" s="38">
        <v>0.26</v>
      </c>
      <c r="D1065" s="38">
        <v>0.75</v>
      </c>
      <c r="E1065" s="38">
        <f t="shared" si="65"/>
        <v>0.49</v>
      </c>
      <c r="F1065" t="s">
        <v>699</v>
      </c>
      <c r="G1065" t="s">
        <v>700</v>
      </c>
      <c r="H1065" t="s">
        <v>255</v>
      </c>
      <c r="I1065" t="s">
        <v>610</v>
      </c>
      <c r="J1065" s="39">
        <f t="shared" si="66"/>
        <v>3</v>
      </c>
      <c r="K1065" s="40">
        <f t="shared" si="67"/>
        <v>75</v>
      </c>
    </row>
    <row r="1066" spans="1:11">
      <c r="A1066" s="37">
        <v>43903</v>
      </c>
      <c r="B1066" t="str">
        <f t="shared" si="64"/>
        <v>viernes</v>
      </c>
      <c r="C1066" s="38">
        <v>0.26</v>
      </c>
      <c r="D1066" s="38">
        <v>0.59000000000000008</v>
      </c>
      <c r="E1066" s="38">
        <f t="shared" si="65"/>
        <v>0.33000000000000007</v>
      </c>
      <c r="F1066" t="s">
        <v>755</v>
      </c>
      <c r="G1066" t="s">
        <v>756</v>
      </c>
      <c r="H1066" t="s">
        <v>244</v>
      </c>
      <c r="I1066" t="s">
        <v>658</v>
      </c>
      <c r="J1066" s="39">
        <f t="shared" si="66"/>
        <v>0</v>
      </c>
      <c r="K1066" s="40">
        <f t="shared" si="67"/>
        <v>0</v>
      </c>
    </row>
    <row r="1067" spans="1:11">
      <c r="A1067" s="37">
        <v>43903</v>
      </c>
      <c r="B1067" t="str">
        <f t="shared" si="64"/>
        <v>viernes</v>
      </c>
      <c r="C1067" s="38">
        <v>0.27</v>
      </c>
      <c r="D1067" s="38">
        <v>0.64</v>
      </c>
      <c r="E1067" s="38">
        <f t="shared" si="65"/>
        <v>0.37</v>
      </c>
      <c r="F1067" t="s">
        <v>603</v>
      </c>
      <c r="G1067" t="s">
        <v>604</v>
      </c>
      <c r="H1067" t="s">
        <v>601</v>
      </c>
      <c r="I1067" t="s">
        <v>299</v>
      </c>
      <c r="J1067" s="39">
        <f t="shared" si="66"/>
        <v>0</v>
      </c>
      <c r="K1067" s="40">
        <f t="shared" si="67"/>
        <v>0</v>
      </c>
    </row>
    <row r="1068" spans="1:11">
      <c r="A1068" s="37">
        <v>43903</v>
      </c>
      <c r="B1068" t="str">
        <f t="shared" si="64"/>
        <v>viernes</v>
      </c>
      <c r="C1068" s="38">
        <v>0.28999999999999998</v>
      </c>
      <c r="D1068" s="38">
        <v>0.6399999999999999</v>
      </c>
      <c r="E1068" s="38">
        <f t="shared" si="65"/>
        <v>0.34999999999999992</v>
      </c>
      <c r="F1068" t="s">
        <v>821</v>
      </c>
      <c r="G1068" t="s">
        <v>822</v>
      </c>
      <c r="H1068" t="s">
        <v>617</v>
      </c>
      <c r="I1068" t="s">
        <v>607</v>
      </c>
      <c r="J1068" s="39">
        <f t="shared" si="66"/>
        <v>0</v>
      </c>
      <c r="K1068" s="40">
        <f t="shared" si="67"/>
        <v>0</v>
      </c>
    </row>
    <row r="1069" spans="1:11">
      <c r="A1069" s="37">
        <v>43903</v>
      </c>
      <c r="B1069" t="str">
        <f t="shared" si="64"/>
        <v>viernes</v>
      </c>
      <c r="C1069" s="38">
        <v>0.3</v>
      </c>
      <c r="D1069" s="38">
        <v>0.63</v>
      </c>
      <c r="E1069" s="38">
        <f t="shared" si="65"/>
        <v>0.33</v>
      </c>
      <c r="F1069" t="s">
        <v>719</v>
      </c>
      <c r="G1069" t="s">
        <v>720</v>
      </c>
      <c r="H1069" t="s">
        <v>617</v>
      </c>
      <c r="I1069" t="s">
        <v>610</v>
      </c>
      <c r="J1069" s="39">
        <f t="shared" si="66"/>
        <v>0</v>
      </c>
      <c r="K1069" s="40">
        <f t="shared" si="67"/>
        <v>0</v>
      </c>
    </row>
    <row r="1070" spans="1:11">
      <c r="A1070" s="37">
        <v>43903</v>
      </c>
      <c r="B1070" t="str">
        <f t="shared" si="64"/>
        <v>viernes</v>
      </c>
      <c r="C1070" s="38">
        <v>0.31</v>
      </c>
      <c r="D1070" s="38">
        <v>0.61</v>
      </c>
      <c r="E1070" s="38">
        <f t="shared" si="65"/>
        <v>0.3</v>
      </c>
      <c r="F1070" t="s">
        <v>753</v>
      </c>
      <c r="G1070" t="s">
        <v>754</v>
      </c>
      <c r="H1070" t="s">
        <v>601</v>
      </c>
      <c r="I1070" t="s">
        <v>633</v>
      </c>
      <c r="J1070" s="39">
        <f t="shared" si="66"/>
        <v>0</v>
      </c>
      <c r="K1070" s="40">
        <f t="shared" si="67"/>
        <v>0</v>
      </c>
    </row>
    <row r="1071" spans="1:11">
      <c r="A1071" s="37">
        <v>43903</v>
      </c>
      <c r="B1071" t="str">
        <f t="shared" si="64"/>
        <v>viernes</v>
      </c>
      <c r="C1071" s="38">
        <v>0.32</v>
      </c>
      <c r="D1071" s="38">
        <v>0.65</v>
      </c>
      <c r="E1071" s="38">
        <f t="shared" si="65"/>
        <v>0.33</v>
      </c>
      <c r="F1071" t="s">
        <v>713</v>
      </c>
      <c r="G1071" t="s">
        <v>714</v>
      </c>
      <c r="H1071" t="s">
        <v>244</v>
      </c>
      <c r="I1071" t="s">
        <v>630</v>
      </c>
      <c r="J1071" s="39">
        <f t="shared" si="66"/>
        <v>0</v>
      </c>
      <c r="K1071" s="40">
        <f t="shared" si="67"/>
        <v>0</v>
      </c>
    </row>
    <row r="1072" spans="1:11">
      <c r="A1072" s="37">
        <v>43903</v>
      </c>
      <c r="B1072" t="str">
        <f t="shared" si="64"/>
        <v>viernes</v>
      </c>
      <c r="C1072" s="38">
        <v>0.33</v>
      </c>
      <c r="D1072" s="38">
        <v>0.71</v>
      </c>
      <c r="E1072" s="38">
        <f t="shared" si="65"/>
        <v>0.37999999999999995</v>
      </c>
      <c r="F1072" t="s">
        <v>691</v>
      </c>
      <c r="G1072" t="s">
        <v>692</v>
      </c>
      <c r="H1072" t="s">
        <v>244</v>
      </c>
      <c r="I1072" t="s">
        <v>602</v>
      </c>
      <c r="J1072" s="39">
        <f t="shared" si="66"/>
        <v>1</v>
      </c>
      <c r="K1072" s="40">
        <f t="shared" si="67"/>
        <v>25</v>
      </c>
    </row>
    <row r="1073" spans="1:11">
      <c r="A1073" s="37">
        <v>43903</v>
      </c>
      <c r="B1073" t="str">
        <f t="shared" si="64"/>
        <v>viernes</v>
      </c>
      <c r="C1073" s="38">
        <v>0.34</v>
      </c>
      <c r="D1073" s="38">
        <v>0.83000000000000007</v>
      </c>
      <c r="E1073" s="38">
        <f t="shared" si="65"/>
        <v>0.49000000000000005</v>
      </c>
      <c r="F1073" t="s">
        <v>628</v>
      </c>
      <c r="G1073" t="s">
        <v>629</v>
      </c>
      <c r="H1073" t="s">
        <v>617</v>
      </c>
      <c r="I1073" t="s">
        <v>630</v>
      </c>
      <c r="J1073" s="39">
        <f t="shared" si="66"/>
        <v>3</v>
      </c>
      <c r="K1073" s="40">
        <f t="shared" si="67"/>
        <v>75</v>
      </c>
    </row>
    <row r="1074" spans="1:11">
      <c r="A1074" s="37">
        <v>43903</v>
      </c>
      <c r="B1074" t="str">
        <f t="shared" si="64"/>
        <v>viernes</v>
      </c>
      <c r="C1074" s="38">
        <v>0.34</v>
      </c>
      <c r="D1074" s="38">
        <v>0.75</v>
      </c>
      <c r="E1074" s="38">
        <f t="shared" si="65"/>
        <v>0.41</v>
      </c>
      <c r="F1074" t="s">
        <v>771</v>
      </c>
      <c r="G1074" t="s">
        <v>772</v>
      </c>
      <c r="H1074" t="s">
        <v>617</v>
      </c>
      <c r="I1074" t="s">
        <v>607</v>
      </c>
      <c r="J1074" s="39">
        <f t="shared" si="66"/>
        <v>1</v>
      </c>
      <c r="K1074" s="40">
        <f t="shared" si="67"/>
        <v>25</v>
      </c>
    </row>
    <row r="1075" spans="1:11">
      <c r="A1075" s="37">
        <v>43903</v>
      </c>
      <c r="B1075" t="str">
        <f t="shared" si="64"/>
        <v>viernes</v>
      </c>
      <c r="C1075" s="38">
        <v>0.36</v>
      </c>
      <c r="D1075" s="38">
        <v>0.72</v>
      </c>
      <c r="E1075" s="38">
        <f t="shared" si="65"/>
        <v>0.36</v>
      </c>
      <c r="F1075" t="s">
        <v>628</v>
      </c>
      <c r="G1075" t="s">
        <v>629</v>
      </c>
      <c r="H1075" t="s">
        <v>617</v>
      </c>
      <c r="I1075" t="s">
        <v>630</v>
      </c>
      <c r="J1075" s="39">
        <f t="shared" si="66"/>
        <v>0</v>
      </c>
      <c r="K1075" s="40">
        <f t="shared" si="67"/>
        <v>0</v>
      </c>
    </row>
    <row r="1076" spans="1:11">
      <c r="A1076" s="37">
        <v>43903</v>
      </c>
      <c r="B1076" t="str">
        <f t="shared" si="64"/>
        <v>viernes</v>
      </c>
      <c r="C1076" s="38">
        <v>0.37</v>
      </c>
      <c r="D1076" s="38">
        <v>0.73</v>
      </c>
      <c r="E1076" s="38">
        <f t="shared" si="65"/>
        <v>0.36</v>
      </c>
      <c r="F1076" t="s">
        <v>619</v>
      </c>
      <c r="G1076" t="s">
        <v>620</v>
      </c>
      <c r="H1076" t="s">
        <v>601</v>
      </c>
      <c r="I1076" t="s">
        <v>602</v>
      </c>
      <c r="J1076" s="39">
        <f t="shared" si="66"/>
        <v>0</v>
      </c>
      <c r="K1076" s="40">
        <f t="shared" si="67"/>
        <v>0</v>
      </c>
    </row>
    <row r="1077" spans="1:11">
      <c r="A1077" s="37">
        <v>43904</v>
      </c>
      <c r="B1077" t="str">
        <f t="shared" si="64"/>
        <v>sábado</v>
      </c>
      <c r="C1077" s="38">
        <v>0.25</v>
      </c>
      <c r="D1077" s="38">
        <v>0.65</v>
      </c>
      <c r="E1077" s="38">
        <f t="shared" si="65"/>
        <v>0.4</v>
      </c>
      <c r="F1077" t="s">
        <v>791</v>
      </c>
      <c r="G1077" t="s">
        <v>792</v>
      </c>
      <c r="H1077" t="s">
        <v>244</v>
      </c>
      <c r="I1077" t="s">
        <v>633</v>
      </c>
      <c r="J1077" s="39">
        <f t="shared" si="66"/>
        <v>1</v>
      </c>
      <c r="K1077" s="40">
        <f t="shared" si="67"/>
        <v>25</v>
      </c>
    </row>
    <row r="1078" spans="1:11">
      <c r="A1078" s="37">
        <v>43904</v>
      </c>
      <c r="B1078" t="str">
        <f t="shared" si="64"/>
        <v>sábado</v>
      </c>
      <c r="C1078" s="38">
        <v>0.26</v>
      </c>
      <c r="D1078" s="38">
        <v>0.64</v>
      </c>
      <c r="E1078" s="38">
        <f t="shared" si="65"/>
        <v>0.38</v>
      </c>
      <c r="F1078" t="s">
        <v>795</v>
      </c>
      <c r="G1078" t="s">
        <v>796</v>
      </c>
      <c r="H1078" t="s">
        <v>244</v>
      </c>
      <c r="I1078" t="s">
        <v>299</v>
      </c>
      <c r="J1078" s="39">
        <f t="shared" si="66"/>
        <v>1</v>
      </c>
      <c r="K1078" s="40">
        <f t="shared" si="67"/>
        <v>25</v>
      </c>
    </row>
    <row r="1079" spans="1:11">
      <c r="A1079" s="37">
        <v>43904</v>
      </c>
      <c r="B1079" t="str">
        <f t="shared" si="64"/>
        <v>sábado</v>
      </c>
      <c r="C1079" s="38">
        <v>0.27</v>
      </c>
      <c r="D1079" s="38">
        <v>0.53</v>
      </c>
      <c r="E1079" s="38">
        <f t="shared" si="65"/>
        <v>0.26</v>
      </c>
      <c r="F1079" t="s">
        <v>642</v>
      </c>
      <c r="G1079" t="s">
        <v>643</v>
      </c>
      <c r="H1079" t="s">
        <v>255</v>
      </c>
      <c r="I1079" t="s">
        <v>299</v>
      </c>
      <c r="J1079" s="39">
        <f t="shared" si="66"/>
        <v>0</v>
      </c>
      <c r="K1079" s="40">
        <f t="shared" si="67"/>
        <v>0</v>
      </c>
    </row>
    <row r="1080" spans="1:11">
      <c r="A1080" s="37">
        <v>43904</v>
      </c>
      <c r="B1080" t="str">
        <f t="shared" si="64"/>
        <v>sábado</v>
      </c>
      <c r="C1080" s="38">
        <v>0.28000000000000003</v>
      </c>
      <c r="D1080" s="38">
        <v>0.76</v>
      </c>
      <c r="E1080" s="38">
        <f t="shared" si="65"/>
        <v>0.48</v>
      </c>
      <c r="F1080" t="s">
        <v>648</v>
      </c>
      <c r="G1080" t="s">
        <v>649</v>
      </c>
      <c r="H1080" t="s">
        <v>250</v>
      </c>
      <c r="I1080" t="s">
        <v>607</v>
      </c>
      <c r="J1080" s="39">
        <f t="shared" si="66"/>
        <v>3</v>
      </c>
      <c r="K1080" s="40">
        <f t="shared" si="67"/>
        <v>75</v>
      </c>
    </row>
    <row r="1081" spans="1:11">
      <c r="A1081" s="37">
        <v>43904</v>
      </c>
      <c r="B1081" t="str">
        <f t="shared" si="64"/>
        <v>sábado</v>
      </c>
      <c r="C1081" s="38">
        <v>0.28999999999999998</v>
      </c>
      <c r="D1081" s="38">
        <v>0.65999999999999992</v>
      </c>
      <c r="E1081" s="38">
        <f t="shared" si="65"/>
        <v>0.36999999999999994</v>
      </c>
      <c r="F1081" t="s">
        <v>691</v>
      </c>
      <c r="G1081" t="s">
        <v>692</v>
      </c>
      <c r="H1081" t="s">
        <v>244</v>
      </c>
      <c r="I1081" t="s">
        <v>602</v>
      </c>
      <c r="J1081" s="39">
        <f t="shared" si="66"/>
        <v>0</v>
      </c>
      <c r="K1081" s="40">
        <f t="shared" si="67"/>
        <v>0</v>
      </c>
    </row>
    <row r="1082" spans="1:11">
      <c r="A1082" s="37">
        <v>43904</v>
      </c>
      <c r="B1082" t="str">
        <f t="shared" si="64"/>
        <v>sábado</v>
      </c>
      <c r="C1082" s="38">
        <v>0.28999999999999998</v>
      </c>
      <c r="D1082" s="38">
        <v>0.76</v>
      </c>
      <c r="E1082" s="38">
        <f t="shared" si="65"/>
        <v>0.47000000000000003</v>
      </c>
      <c r="F1082" t="s">
        <v>807</v>
      </c>
      <c r="G1082" t="s">
        <v>808</v>
      </c>
      <c r="H1082" t="s">
        <v>250</v>
      </c>
      <c r="I1082" t="s">
        <v>607</v>
      </c>
      <c r="J1082" s="39">
        <f t="shared" si="66"/>
        <v>3</v>
      </c>
      <c r="K1082" s="40">
        <f t="shared" si="67"/>
        <v>75</v>
      </c>
    </row>
    <row r="1083" spans="1:11">
      <c r="A1083" s="37">
        <v>43904</v>
      </c>
      <c r="B1083" t="str">
        <f t="shared" si="64"/>
        <v>sábado</v>
      </c>
      <c r="C1083" s="38">
        <v>0.28999999999999998</v>
      </c>
      <c r="D1083" s="38">
        <v>0.66999999999999993</v>
      </c>
      <c r="E1083" s="38">
        <f t="shared" si="65"/>
        <v>0.37999999999999995</v>
      </c>
      <c r="F1083" t="s">
        <v>773</v>
      </c>
      <c r="G1083" t="s">
        <v>774</v>
      </c>
      <c r="H1083" t="s">
        <v>623</v>
      </c>
      <c r="I1083" t="s">
        <v>602</v>
      </c>
      <c r="J1083" s="39">
        <f t="shared" si="66"/>
        <v>1</v>
      </c>
      <c r="K1083" s="40">
        <f t="shared" si="67"/>
        <v>25</v>
      </c>
    </row>
    <row r="1084" spans="1:11">
      <c r="A1084" s="37">
        <v>43904</v>
      </c>
      <c r="B1084" t="str">
        <f t="shared" si="64"/>
        <v>sábado</v>
      </c>
      <c r="C1084" s="38">
        <v>0.31</v>
      </c>
      <c r="D1084" s="38">
        <v>0.59000000000000008</v>
      </c>
      <c r="E1084" s="38">
        <f t="shared" si="65"/>
        <v>0.28000000000000008</v>
      </c>
      <c r="F1084" t="s">
        <v>695</v>
      </c>
      <c r="G1084" t="s">
        <v>696</v>
      </c>
      <c r="H1084" t="s">
        <v>244</v>
      </c>
      <c r="I1084" t="s">
        <v>610</v>
      </c>
      <c r="J1084" s="39">
        <f t="shared" si="66"/>
        <v>0</v>
      </c>
      <c r="K1084" s="40">
        <f t="shared" si="67"/>
        <v>0</v>
      </c>
    </row>
    <row r="1085" spans="1:11">
      <c r="A1085" s="37">
        <v>43904</v>
      </c>
      <c r="B1085" t="str">
        <f t="shared" si="64"/>
        <v>sábado</v>
      </c>
      <c r="C1085" s="38">
        <v>0.31</v>
      </c>
      <c r="D1085" s="38">
        <v>0.65</v>
      </c>
      <c r="E1085" s="38">
        <f t="shared" si="65"/>
        <v>0.34</v>
      </c>
      <c r="F1085" t="s">
        <v>648</v>
      </c>
      <c r="G1085" t="s">
        <v>649</v>
      </c>
      <c r="H1085" t="s">
        <v>250</v>
      </c>
      <c r="I1085" t="s">
        <v>607</v>
      </c>
      <c r="J1085" s="39">
        <f t="shared" si="66"/>
        <v>0</v>
      </c>
      <c r="K1085" s="40">
        <f t="shared" si="67"/>
        <v>0</v>
      </c>
    </row>
    <row r="1086" spans="1:11">
      <c r="A1086" s="37">
        <v>43904</v>
      </c>
      <c r="B1086" t="str">
        <f t="shared" si="64"/>
        <v>sábado</v>
      </c>
      <c r="C1086" s="38">
        <v>0.35</v>
      </c>
      <c r="D1086" s="38">
        <v>0.79</v>
      </c>
      <c r="E1086" s="38">
        <f t="shared" si="65"/>
        <v>0.44000000000000006</v>
      </c>
      <c r="F1086" t="s">
        <v>621</v>
      </c>
      <c r="G1086" t="s">
        <v>622</v>
      </c>
      <c r="H1086" t="s">
        <v>623</v>
      </c>
      <c r="I1086" t="s">
        <v>618</v>
      </c>
      <c r="J1086" s="39">
        <f t="shared" si="66"/>
        <v>2</v>
      </c>
      <c r="K1086" s="40">
        <f t="shared" si="67"/>
        <v>50</v>
      </c>
    </row>
    <row r="1087" spans="1:11">
      <c r="A1087" s="37">
        <v>43904</v>
      </c>
      <c r="B1087" t="str">
        <f t="shared" si="64"/>
        <v>sábado</v>
      </c>
      <c r="C1087" s="38">
        <v>0.36</v>
      </c>
      <c r="D1087" s="38">
        <v>0.72</v>
      </c>
      <c r="E1087" s="38">
        <f t="shared" si="65"/>
        <v>0.36</v>
      </c>
      <c r="F1087" t="s">
        <v>659</v>
      </c>
      <c r="G1087" t="s">
        <v>660</v>
      </c>
      <c r="H1087" t="s">
        <v>250</v>
      </c>
      <c r="I1087" t="s">
        <v>618</v>
      </c>
      <c r="J1087" s="39">
        <f t="shared" si="66"/>
        <v>0</v>
      </c>
      <c r="K1087" s="40">
        <f t="shared" si="67"/>
        <v>0</v>
      </c>
    </row>
    <row r="1088" spans="1:11">
      <c r="A1088" s="37">
        <v>43905</v>
      </c>
      <c r="B1088" t="str">
        <f t="shared" si="64"/>
        <v>domingo</v>
      </c>
      <c r="C1088" s="38">
        <v>0.27</v>
      </c>
      <c r="D1088" s="38">
        <v>0.66</v>
      </c>
      <c r="E1088" s="38">
        <f t="shared" si="65"/>
        <v>0.39</v>
      </c>
      <c r="F1088" t="s">
        <v>823</v>
      </c>
      <c r="G1088" t="s">
        <v>824</v>
      </c>
      <c r="H1088" t="s">
        <v>250</v>
      </c>
      <c r="I1088" t="s">
        <v>630</v>
      </c>
      <c r="J1088" s="39">
        <f t="shared" si="66"/>
        <v>1</v>
      </c>
      <c r="K1088" s="40">
        <f t="shared" si="67"/>
        <v>25</v>
      </c>
    </row>
    <row r="1089" spans="1:11">
      <c r="A1089" s="37">
        <v>43905</v>
      </c>
      <c r="B1089" t="str">
        <f t="shared" si="64"/>
        <v>domingo</v>
      </c>
      <c r="C1089" s="38">
        <v>0.28000000000000003</v>
      </c>
      <c r="D1089" s="38">
        <v>0.7</v>
      </c>
      <c r="E1089" s="38">
        <f t="shared" si="65"/>
        <v>0.41999999999999993</v>
      </c>
      <c r="F1089" t="s">
        <v>775</v>
      </c>
      <c r="G1089" t="s">
        <v>776</v>
      </c>
      <c r="H1089" t="s">
        <v>255</v>
      </c>
      <c r="I1089" t="s">
        <v>602</v>
      </c>
      <c r="J1089" s="39">
        <f t="shared" si="66"/>
        <v>2</v>
      </c>
      <c r="K1089" s="40">
        <f t="shared" si="67"/>
        <v>50</v>
      </c>
    </row>
    <row r="1090" spans="1:11">
      <c r="A1090" s="37">
        <v>43905</v>
      </c>
      <c r="B1090" t="str">
        <f t="shared" si="64"/>
        <v>domingo</v>
      </c>
      <c r="C1090" s="38">
        <v>0.28000000000000003</v>
      </c>
      <c r="D1090" s="38">
        <v>0.65</v>
      </c>
      <c r="E1090" s="38">
        <f t="shared" si="65"/>
        <v>0.37</v>
      </c>
      <c r="F1090" t="s">
        <v>613</v>
      </c>
      <c r="G1090" t="s">
        <v>614</v>
      </c>
      <c r="H1090" t="s">
        <v>244</v>
      </c>
      <c r="I1090" t="s">
        <v>607</v>
      </c>
      <c r="J1090" s="39">
        <f t="shared" si="66"/>
        <v>0</v>
      </c>
      <c r="K1090" s="40">
        <f t="shared" si="67"/>
        <v>0</v>
      </c>
    </row>
    <row r="1091" spans="1:11">
      <c r="A1091" s="37">
        <v>43905</v>
      </c>
      <c r="B1091" t="str">
        <f t="shared" si="64"/>
        <v>domingo</v>
      </c>
      <c r="C1091" s="38">
        <v>0.28000000000000003</v>
      </c>
      <c r="D1091" s="38">
        <v>0.73</v>
      </c>
      <c r="E1091" s="38">
        <f t="shared" si="65"/>
        <v>0.44999999999999996</v>
      </c>
      <c r="F1091" t="s">
        <v>813</v>
      </c>
      <c r="G1091" t="s">
        <v>814</v>
      </c>
      <c r="H1091" t="s">
        <v>623</v>
      </c>
      <c r="I1091" t="s">
        <v>610</v>
      </c>
      <c r="J1091" s="39">
        <f t="shared" si="66"/>
        <v>2</v>
      </c>
      <c r="K1091" s="40">
        <f t="shared" si="67"/>
        <v>50</v>
      </c>
    </row>
    <row r="1092" spans="1:11">
      <c r="A1092" s="37">
        <v>43905</v>
      </c>
      <c r="B1092" t="str">
        <f t="shared" si="64"/>
        <v>domingo</v>
      </c>
      <c r="C1092" s="38">
        <v>0.3</v>
      </c>
      <c r="D1092" s="38">
        <v>0.56000000000000005</v>
      </c>
      <c r="E1092" s="38">
        <f t="shared" si="65"/>
        <v>0.26000000000000006</v>
      </c>
      <c r="F1092" t="s">
        <v>809</v>
      </c>
      <c r="G1092" t="s">
        <v>810</v>
      </c>
      <c r="H1092" t="s">
        <v>623</v>
      </c>
      <c r="I1092" t="s">
        <v>630</v>
      </c>
      <c r="J1092" s="39">
        <f t="shared" si="66"/>
        <v>0</v>
      </c>
      <c r="K1092" s="40">
        <f t="shared" si="67"/>
        <v>0</v>
      </c>
    </row>
    <row r="1093" spans="1:11">
      <c r="A1093" s="37">
        <v>43905</v>
      </c>
      <c r="B1093" t="str">
        <f t="shared" si="64"/>
        <v>domingo</v>
      </c>
      <c r="C1093" s="38">
        <v>0.3</v>
      </c>
      <c r="D1093" s="38">
        <v>0.56000000000000005</v>
      </c>
      <c r="E1093" s="38">
        <f t="shared" si="65"/>
        <v>0.26000000000000006</v>
      </c>
      <c r="F1093" t="s">
        <v>709</v>
      </c>
      <c r="G1093" t="s">
        <v>710</v>
      </c>
      <c r="H1093" t="s">
        <v>250</v>
      </c>
      <c r="I1093" t="s">
        <v>633</v>
      </c>
      <c r="J1093" s="39">
        <f t="shared" si="66"/>
        <v>0</v>
      </c>
      <c r="K1093" s="40">
        <f t="shared" si="67"/>
        <v>0</v>
      </c>
    </row>
    <row r="1094" spans="1:11">
      <c r="A1094" s="37">
        <v>43905</v>
      </c>
      <c r="B1094" t="str">
        <f t="shared" si="64"/>
        <v>domingo</v>
      </c>
      <c r="C1094" s="38">
        <v>0.31</v>
      </c>
      <c r="D1094" s="38">
        <v>0.78</v>
      </c>
      <c r="E1094" s="38">
        <f t="shared" si="65"/>
        <v>0.47000000000000003</v>
      </c>
      <c r="F1094" t="s">
        <v>813</v>
      </c>
      <c r="G1094" t="s">
        <v>814</v>
      </c>
      <c r="H1094" t="s">
        <v>623</v>
      </c>
      <c r="I1094" t="s">
        <v>610</v>
      </c>
      <c r="J1094" s="39">
        <f t="shared" si="66"/>
        <v>3</v>
      </c>
      <c r="K1094" s="40">
        <f t="shared" si="67"/>
        <v>75</v>
      </c>
    </row>
    <row r="1095" spans="1:11">
      <c r="A1095" s="37">
        <v>43905</v>
      </c>
      <c r="B1095" t="str">
        <f t="shared" ref="B1095:B1158" si="68">TEXT(A1095,"dddd")</f>
        <v>domingo</v>
      </c>
      <c r="C1095" s="38">
        <v>0.33</v>
      </c>
      <c r="D1095" s="38">
        <v>0.59000000000000008</v>
      </c>
      <c r="E1095" s="38">
        <f t="shared" ref="E1095:E1158" si="69">D1095-C1095</f>
        <v>0.26000000000000006</v>
      </c>
      <c r="F1095" t="s">
        <v>717</v>
      </c>
      <c r="G1095" t="s">
        <v>718</v>
      </c>
      <c r="H1095" t="s">
        <v>617</v>
      </c>
      <c r="I1095" t="s">
        <v>607</v>
      </c>
      <c r="J1095" s="39">
        <f t="shared" ref="J1095:J1158" si="70">IF(HOUR(E1095)&gt;8,HOUR(E1095)-8,0)</f>
        <v>0</v>
      </c>
      <c r="K1095" s="40">
        <f t="shared" ref="K1095:K1158" si="71">J1095*25</f>
        <v>0</v>
      </c>
    </row>
    <row r="1096" spans="1:11">
      <c r="A1096" s="37">
        <v>43905</v>
      </c>
      <c r="B1096" t="str">
        <f t="shared" si="68"/>
        <v>domingo</v>
      </c>
      <c r="C1096" s="38">
        <v>0.34</v>
      </c>
      <c r="D1096" s="38">
        <v>0.75</v>
      </c>
      <c r="E1096" s="38">
        <f t="shared" si="69"/>
        <v>0.41</v>
      </c>
      <c r="F1096" t="s">
        <v>731</v>
      </c>
      <c r="G1096" t="s">
        <v>732</v>
      </c>
      <c r="H1096" t="s">
        <v>601</v>
      </c>
      <c r="I1096" t="s">
        <v>630</v>
      </c>
      <c r="J1096" s="39">
        <f t="shared" si="70"/>
        <v>1</v>
      </c>
      <c r="K1096" s="40">
        <f t="shared" si="71"/>
        <v>25</v>
      </c>
    </row>
    <row r="1097" spans="1:11">
      <c r="A1097" s="37">
        <v>43905</v>
      </c>
      <c r="B1097" t="str">
        <f t="shared" si="68"/>
        <v>domingo</v>
      </c>
      <c r="C1097" s="38">
        <v>0.35</v>
      </c>
      <c r="D1097" s="38">
        <v>0.65999999999999992</v>
      </c>
      <c r="E1097" s="38">
        <f t="shared" si="69"/>
        <v>0.30999999999999994</v>
      </c>
      <c r="F1097" t="s">
        <v>769</v>
      </c>
      <c r="G1097" t="s">
        <v>770</v>
      </c>
      <c r="H1097" t="s">
        <v>623</v>
      </c>
      <c r="I1097" t="s">
        <v>610</v>
      </c>
      <c r="J1097" s="39">
        <f t="shared" si="70"/>
        <v>0</v>
      </c>
      <c r="K1097" s="40">
        <f t="shared" si="71"/>
        <v>0</v>
      </c>
    </row>
    <row r="1098" spans="1:11">
      <c r="A1098" s="37">
        <v>43905</v>
      </c>
      <c r="B1098" t="str">
        <f t="shared" si="68"/>
        <v>domingo</v>
      </c>
      <c r="C1098" s="38">
        <v>0.36</v>
      </c>
      <c r="D1098" s="38">
        <v>0.66999999999999993</v>
      </c>
      <c r="E1098" s="38">
        <f t="shared" si="69"/>
        <v>0.30999999999999994</v>
      </c>
      <c r="F1098" t="s">
        <v>671</v>
      </c>
      <c r="G1098" t="s">
        <v>672</v>
      </c>
      <c r="H1098" t="s">
        <v>617</v>
      </c>
      <c r="I1098" t="s">
        <v>658</v>
      </c>
      <c r="J1098" s="39">
        <f t="shared" si="70"/>
        <v>0</v>
      </c>
      <c r="K1098" s="40">
        <f t="shared" si="71"/>
        <v>0</v>
      </c>
    </row>
    <row r="1099" spans="1:11">
      <c r="A1099" s="37">
        <v>43905</v>
      </c>
      <c r="B1099" t="str">
        <f t="shared" si="68"/>
        <v>domingo</v>
      </c>
      <c r="C1099" s="38">
        <v>0.37</v>
      </c>
      <c r="D1099" s="38">
        <v>0.73</v>
      </c>
      <c r="E1099" s="38">
        <f t="shared" si="69"/>
        <v>0.36</v>
      </c>
      <c r="F1099" t="s">
        <v>819</v>
      </c>
      <c r="G1099" t="s">
        <v>820</v>
      </c>
      <c r="H1099" t="s">
        <v>617</v>
      </c>
      <c r="I1099" t="s">
        <v>610</v>
      </c>
      <c r="J1099" s="39">
        <f t="shared" si="70"/>
        <v>0</v>
      </c>
      <c r="K1099" s="40">
        <f t="shared" si="71"/>
        <v>0</v>
      </c>
    </row>
    <row r="1100" spans="1:11">
      <c r="A1100" s="37">
        <v>43905</v>
      </c>
      <c r="B1100" t="str">
        <f t="shared" si="68"/>
        <v>domingo</v>
      </c>
      <c r="C1100" s="38">
        <v>0.37</v>
      </c>
      <c r="D1100" s="38">
        <v>0.73</v>
      </c>
      <c r="E1100" s="38">
        <f t="shared" si="69"/>
        <v>0.36</v>
      </c>
      <c r="F1100" t="s">
        <v>771</v>
      </c>
      <c r="G1100" t="s">
        <v>772</v>
      </c>
      <c r="H1100" t="s">
        <v>617</v>
      </c>
      <c r="I1100" t="s">
        <v>607</v>
      </c>
      <c r="J1100" s="39">
        <f t="shared" si="70"/>
        <v>0</v>
      </c>
      <c r="K1100" s="40">
        <f t="shared" si="71"/>
        <v>0</v>
      </c>
    </row>
    <row r="1101" spans="1:11">
      <c r="A1101" s="37">
        <v>43906</v>
      </c>
      <c r="B1101" t="str">
        <f t="shared" si="68"/>
        <v>lunes</v>
      </c>
      <c r="C1101" s="38">
        <v>0.25</v>
      </c>
      <c r="D1101" s="38">
        <v>0.72</v>
      </c>
      <c r="E1101" s="38">
        <f t="shared" si="69"/>
        <v>0.47</v>
      </c>
      <c r="F1101" t="s">
        <v>659</v>
      </c>
      <c r="G1101" t="s">
        <v>660</v>
      </c>
      <c r="H1101" t="s">
        <v>250</v>
      </c>
      <c r="I1101" t="s">
        <v>618</v>
      </c>
      <c r="J1101" s="39">
        <f t="shared" si="70"/>
        <v>3</v>
      </c>
      <c r="K1101" s="40">
        <f t="shared" si="71"/>
        <v>75</v>
      </c>
    </row>
    <row r="1102" spans="1:11">
      <c r="A1102" s="37">
        <v>43906</v>
      </c>
      <c r="B1102" t="str">
        <f t="shared" si="68"/>
        <v>lunes</v>
      </c>
      <c r="C1102" s="38">
        <v>0.27</v>
      </c>
      <c r="D1102" s="38">
        <v>0.62</v>
      </c>
      <c r="E1102" s="38">
        <f t="shared" si="69"/>
        <v>0.35</v>
      </c>
      <c r="F1102" t="s">
        <v>765</v>
      </c>
      <c r="G1102" t="s">
        <v>766</v>
      </c>
      <c r="H1102" t="s">
        <v>250</v>
      </c>
      <c r="I1102" t="s">
        <v>607</v>
      </c>
      <c r="J1102" s="39">
        <f t="shared" si="70"/>
        <v>0</v>
      </c>
      <c r="K1102" s="40">
        <f t="shared" si="71"/>
        <v>0</v>
      </c>
    </row>
    <row r="1103" spans="1:11">
      <c r="A1103" s="37">
        <v>43906</v>
      </c>
      <c r="B1103" t="str">
        <f t="shared" si="68"/>
        <v>lunes</v>
      </c>
      <c r="C1103" s="38">
        <v>0.28999999999999998</v>
      </c>
      <c r="D1103" s="38">
        <v>0.71</v>
      </c>
      <c r="E1103" s="38">
        <f t="shared" si="69"/>
        <v>0.42</v>
      </c>
      <c r="F1103" t="s">
        <v>807</v>
      </c>
      <c r="G1103" t="s">
        <v>808</v>
      </c>
      <c r="H1103" t="s">
        <v>250</v>
      </c>
      <c r="I1103" t="s">
        <v>607</v>
      </c>
      <c r="J1103" s="39">
        <f t="shared" si="70"/>
        <v>2</v>
      </c>
      <c r="K1103" s="40">
        <f t="shared" si="71"/>
        <v>50</v>
      </c>
    </row>
    <row r="1104" spans="1:11">
      <c r="A1104" s="37">
        <v>43906</v>
      </c>
      <c r="B1104" t="str">
        <f t="shared" si="68"/>
        <v>lunes</v>
      </c>
      <c r="C1104" s="38">
        <v>0.32</v>
      </c>
      <c r="D1104" s="38">
        <v>0.60000000000000009</v>
      </c>
      <c r="E1104" s="38">
        <f t="shared" si="69"/>
        <v>0.28000000000000008</v>
      </c>
      <c r="F1104" t="s">
        <v>709</v>
      </c>
      <c r="G1104" t="s">
        <v>710</v>
      </c>
      <c r="H1104" t="s">
        <v>250</v>
      </c>
      <c r="I1104" t="s">
        <v>633</v>
      </c>
      <c r="J1104" s="39">
        <f t="shared" si="70"/>
        <v>0</v>
      </c>
      <c r="K1104" s="40">
        <f t="shared" si="71"/>
        <v>0</v>
      </c>
    </row>
    <row r="1105" spans="1:11">
      <c r="A1105" s="37">
        <v>43906</v>
      </c>
      <c r="B1105" t="str">
        <f t="shared" si="68"/>
        <v>lunes</v>
      </c>
      <c r="C1105" s="38">
        <v>0.32</v>
      </c>
      <c r="D1105" s="38">
        <v>0.76</v>
      </c>
      <c r="E1105" s="38">
        <f t="shared" si="69"/>
        <v>0.44</v>
      </c>
      <c r="F1105" t="s">
        <v>599</v>
      </c>
      <c r="G1105" t="s">
        <v>600</v>
      </c>
      <c r="H1105" t="s">
        <v>601</v>
      </c>
      <c r="I1105" t="s">
        <v>602</v>
      </c>
      <c r="J1105" s="39">
        <f t="shared" si="70"/>
        <v>2</v>
      </c>
      <c r="K1105" s="40">
        <f t="shared" si="71"/>
        <v>50</v>
      </c>
    </row>
    <row r="1106" spans="1:11">
      <c r="A1106" s="37">
        <v>43906</v>
      </c>
      <c r="B1106" t="str">
        <f t="shared" si="68"/>
        <v>lunes</v>
      </c>
      <c r="C1106" s="38">
        <v>0.33</v>
      </c>
      <c r="D1106" s="38">
        <v>0.8</v>
      </c>
      <c r="E1106" s="38">
        <f t="shared" si="69"/>
        <v>0.47000000000000003</v>
      </c>
      <c r="F1106" t="s">
        <v>755</v>
      </c>
      <c r="G1106" t="s">
        <v>756</v>
      </c>
      <c r="H1106" t="s">
        <v>244</v>
      </c>
      <c r="I1106" t="s">
        <v>658</v>
      </c>
      <c r="J1106" s="39">
        <f t="shared" si="70"/>
        <v>3</v>
      </c>
      <c r="K1106" s="40">
        <f t="shared" si="71"/>
        <v>75</v>
      </c>
    </row>
    <row r="1107" spans="1:11">
      <c r="A1107" s="37">
        <v>43906</v>
      </c>
      <c r="B1107" t="str">
        <f t="shared" si="68"/>
        <v>lunes</v>
      </c>
      <c r="C1107" s="38">
        <v>0.33</v>
      </c>
      <c r="D1107" s="38">
        <v>0.66</v>
      </c>
      <c r="E1107" s="38">
        <f t="shared" si="69"/>
        <v>0.33</v>
      </c>
      <c r="F1107" t="s">
        <v>823</v>
      </c>
      <c r="G1107" t="s">
        <v>824</v>
      </c>
      <c r="H1107" t="s">
        <v>250</v>
      </c>
      <c r="I1107" t="s">
        <v>630</v>
      </c>
      <c r="J1107" s="39">
        <f t="shared" si="70"/>
        <v>0</v>
      </c>
      <c r="K1107" s="40">
        <f t="shared" si="71"/>
        <v>0</v>
      </c>
    </row>
    <row r="1108" spans="1:11">
      <c r="A1108" s="37">
        <v>43906</v>
      </c>
      <c r="B1108" t="str">
        <f t="shared" si="68"/>
        <v>lunes</v>
      </c>
      <c r="C1108" s="38">
        <v>0.34</v>
      </c>
      <c r="D1108" s="38">
        <v>0.83000000000000007</v>
      </c>
      <c r="E1108" s="38">
        <f t="shared" si="69"/>
        <v>0.49000000000000005</v>
      </c>
      <c r="F1108" t="s">
        <v>701</v>
      </c>
      <c r="G1108" t="s">
        <v>702</v>
      </c>
      <c r="H1108" t="s">
        <v>601</v>
      </c>
      <c r="I1108" t="s">
        <v>633</v>
      </c>
      <c r="J1108" s="39">
        <f t="shared" si="70"/>
        <v>3</v>
      </c>
      <c r="K1108" s="40">
        <f t="shared" si="71"/>
        <v>75</v>
      </c>
    </row>
    <row r="1109" spans="1:11">
      <c r="A1109" s="37">
        <v>43906</v>
      </c>
      <c r="B1109" t="str">
        <f t="shared" si="68"/>
        <v>lunes</v>
      </c>
      <c r="C1109" s="38">
        <v>0.34</v>
      </c>
      <c r="D1109" s="38">
        <v>0.76</v>
      </c>
      <c r="E1109" s="38">
        <f t="shared" si="69"/>
        <v>0.42</v>
      </c>
      <c r="F1109" t="s">
        <v>781</v>
      </c>
      <c r="G1109" t="s">
        <v>782</v>
      </c>
      <c r="H1109" t="s">
        <v>623</v>
      </c>
      <c r="I1109" t="s">
        <v>602</v>
      </c>
      <c r="J1109" s="39">
        <f t="shared" si="70"/>
        <v>2</v>
      </c>
      <c r="K1109" s="40">
        <f t="shared" si="71"/>
        <v>50</v>
      </c>
    </row>
    <row r="1110" spans="1:11">
      <c r="A1110" s="37">
        <v>43906</v>
      </c>
      <c r="B1110" t="str">
        <f t="shared" si="68"/>
        <v>lunes</v>
      </c>
      <c r="C1110" s="38">
        <v>0.34</v>
      </c>
      <c r="D1110" s="38">
        <v>0.64</v>
      </c>
      <c r="E1110" s="38">
        <f t="shared" si="69"/>
        <v>0.3</v>
      </c>
      <c r="F1110" t="s">
        <v>819</v>
      </c>
      <c r="G1110" t="s">
        <v>820</v>
      </c>
      <c r="H1110" t="s">
        <v>617</v>
      </c>
      <c r="I1110" t="s">
        <v>610</v>
      </c>
      <c r="J1110" s="39">
        <f t="shared" si="70"/>
        <v>0</v>
      </c>
      <c r="K1110" s="40">
        <f t="shared" si="71"/>
        <v>0</v>
      </c>
    </row>
    <row r="1111" spans="1:11">
      <c r="A1111" s="37">
        <v>43906</v>
      </c>
      <c r="B1111" t="str">
        <f t="shared" si="68"/>
        <v>lunes</v>
      </c>
      <c r="C1111" s="38">
        <v>0.36</v>
      </c>
      <c r="D1111" s="38">
        <v>0.69</v>
      </c>
      <c r="E1111" s="38">
        <f t="shared" si="69"/>
        <v>0.32999999999999996</v>
      </c>
      <c r="F1111" t="s">
        <v>833</v>
      </c>
      <c r="G1111" t="s">
        <v>834</v>
      </c>
      <c r="H1111" t="s">
        <v>244</v>
      </c>
      <c r="I1111" t="s">
        <v>602</v>
      </c>
      <c r="J1111" s="39">
        <f t="shared" si="70"/>
        <v>0</v>
      </c>
      <c r="K1111" s="40">
        <f t="shared" si="71"/>
        <v>0</v>
      </c>
    </row>
    <row r="1112" spans="1:11">
      <c r="A1112" s="37">
        <v>43906</v>
      </c>
      <c r="B1112" t="str">
        <f t="shared" si="68"/>
        <v>lunes</v>
      </c>
      <c r="C1112" s="38">
        <v>0.37</v>
      </c>
      <c r="D1112" s="38">
        <v>0.82000000000000006</v>
      </c>
      <c r="E1112" s="38">
        <f t="shared" si="69"/>
        <v>0.45000000000000007</v>
      </c>
      <c r="F1112" t="s">
        <v>699</v>
      </c>
      <c r="G1112" t="s">
        <v>700</v>
      </c>
      <c r="H1112" t="s">
        <v>255</v>
      </c>
      <c r="I1112" t="s">
        <v>610</v>
      </c>
      <c r="J1112" s="39">
        <f t="shared" si="70"/>
        <v>2</v>
      </c>
      <c r="K1112" s="40">
        <f t="shared" si="71"/>
        <v>50</v>
      </c>
    </row>
    <row r="1113" spans="1:11">
      <c r="A1113" s="37">
        <v>43906</v>
      </c>
      <c r="B1113" t="str">
        <f t="shared" si="68"/>
        <v>lunes</v>
      </c>
      <c r="C1113" s="38">
        <v>0.37</v>
      </c>
      <c r="D1113" s="38">
        <v>0.8</v>
      </c>
      <c r="E1113" s="38">
        <f t="shared" si="69"/>
        <v>0.43000000000000005</v>
      </c>
      <c r="F1113" t="s">
        <v>705</v>
      </c>
      <c r="G1113" t="s">
        <v>706</v>
      </c>
      <c r="H1113" t="s">
        <v>623</v>
      </c>
      <c r="I1113" t="s">
        <v>630</v>
      </c>
      <c r="J1113" s="39">
        <f t="shared" si="70"/>
        <v>2</v>
      </c>
      <c r="K1113" s="40">
        <f t="shared" si="71"/>
        <v>50</v>
      </c>
    </row>
    <row r="1114" spans="1:11">
      <c r="A1114" s="37">
        <v>43907</v>
      </c>
      <c r="B1114" t="str">
        <f t="shared" si="68"/>
        <v>martes</v>
      </c>
      <c r="C1114" s="38">
        <v>0.26</v>
      </c>
      <c r="D1114" s="38">
        <v>0.51</v>
      </c>
      <c r="E1114" s="38">
        <f t="shared" si="69"/>
        <v>0.25</v>
      </c>
      <c r="F1114" t="s">
        <v>717</v>
      </c>
      <c r="G1114" t="s">
        <v>718</v>
      </c>
      <c r="H1114" t="s">
        <v>617</v>
      </c>
      <c r="I1114" t="s">
        <v>607</v>
      </c>
      <c r="J1114" s="39">
        <f t="shared" si="70"/>
        <v>0</v>
      </c>
      <c r="K1114" s="40">
        <f t="shared" si="71"/>
        <v>0</v>
      </c>
    </row>
    <row r="1115" spans="1:11">
      <c r="A1115" s="37">
        <v>43907</v>
      </c>
      <c r="B1115" t="str">
        <f t="shared" si="68"/>
        <v>martes</v>
      </c>
      <c r="C1115" s="38">
        <v>0.26</v>
      </c>
      <c r="D1115" s="38">
        <v>0.55000000000000004</v>
      </c>
      <c r="E1115" s="38">
        <f t="shared" si="69"/>
        <v>0.29000000000000004</v>
      </c>
      <c r="F1115" t="s">
        <v>781</v>
      </c>
      <c r="G1115" t="s">
        <v>782</v>
      </c>
      <c r="H1115" t="s">
        <v>623</v>
      </c>
      <c r="I1115" t="s">
        <v>602</v>
      </c>
      <c r="J1115" s="39">
        <f t="shared" si="70"/>
        <v>0</v>
      </c>
      <c r="K1115" s="40">
        <f t="shared" si="71"/>
        <v>0</v>
      </c>
    </row>
    <row r="1116" spans="1:11">
      <c r="A1116" s="37">
        <v>43907</v>
      </c>
      <c r="B1116" t="str">
        <f t="shared" si="68"/>
        <v>martes</v>
      </c>
      <c r="C1116" s="38">
        <v>0.26</v>
      </c>
      <c r="D1116" s="38">
        <v>0.66999999999999993</v>
      </c>
      <c r="E1116" s="38">
        <f t="shared" si="69"/>
        <v>0.40999999999999992</v>
      </c>
      <c r="F1116" t="s">
        <v>671</v>
      </c>
      <c r="G1116" t="s">
        <v>672</v>
      </c>
      <c r="H1116" t="s">
        <v>617</v>
      </c>
      <c r="I1116" t="s">
        <v>658</v>
      </c>
      <c r="J1116" s="39">
        <f t="shared" si="70"/>
        <v>1</v>
      </c>
      <c r="K1116" s="40">
        <f t="shared" si="71"/>
        <v>25</v>
      </c>
    </row>
    <row r="1117" spans="1:11">
      <c r="A1117" s="37">
        <v>43907</v>
      </c>
      <c r="B1117" t="str">
        <f t="shared" si="68"/>
        <v>martes</v>
      </c>
      <c r="C1117" s="38">
        <v>0.27</v>
      </c>
      <c r="D1117" s="38">
        <v>0.71</v>
      </c>
      <c r="E1117" s="38">
        <f t="shared" si="69"/>
        <v>0.43999999999999995</v>
      </c>
      <c r="F1117" t="s">
        <v>757</v>
      </c>
      <c r="G1117" t="s">
        <v>758</v>
      </c>
      <c r="H1117" t="s">
        <v>255</v>
      </c>
      <c r="I1117" t="s">
        <v>658</v>
      </c>
      <c r="J1117" s="39">
        <f t="shared" si="70"/>
        <v>2</v>
      </c>
      <c r="K1117" s="40">
        <f t="shared" si="71"/>
        <v>50</v>
      </c>
    </row>
    <row r="1118" spans="1:11">
      <c r="A1118" s="37">
        <v>43907</v>
      </c>
      <c r="B1118" t="str">
        <f t="shared" si="68"/>
        <v>martes</v>
      </c>
      <c r="C1118" s="38">
        <v>0.28000000000000003</v>
      </c>
      <c r="D1118" s="38">
        <v>0.55000000000000004</v>
      </c>
      <c r="E1118" s="38">
        <f t="shared" si="69"/>
        <v>0.27</v>
      </c>
      <c r="F1118" t="s">
        <v>715</v>
      </c>
      <c r="G1118" t="s">
        <v>716</v>
      </c>
      <c r="H1118" t="s">
        <v>601</v>
      </c>
      <c r="I1118" t="s">
        <v>633</v>
      </c>
      <c r="J1118" s="39">
        <f t="shared" si="70"/>
        <v>0</v>
      </c>
      <c r="K1118" s="40">
        <f t="shared" si="71"/>
        <v>0</v>
      </c>
    </row>
    <row r="1119" spans="1:11">
      <c r="A1119" s="37">
        <v>43907</v>
      </c>
      <c r="B1119" t="str">
        <f t="shared" si="68"/>
        <v>martes</v>
      </c>
      <c r="C1119" s="38">
        <v>0.28000000000000003</v>
      </c>
      <c r="D1119" s="38">
        <v>0.71</v>
      </c>
      <c r="E1119" s="38">
        <f t="shared" si="69"/>
        <v>0.42999999999999994</v>
      </c>
      <c r="F1119" t="s">
        <v>640</v>
      </c>
      <c r="G1119" t="s">
        <v>641</v>
      </c>
      <c r="H1119" t="s">
        <v>623</v>
      </c>
      <c r="I1119" t="s">
        <v>610</v>
      </c>
      <c r="J1119" s="39">
        <f t="shared" si="70"/>
        <v>2</v>
      </c>
      <c r="K1119" s="40">
        <f t="shared" si="71"/>
        <v>50</v>
      </c>
    </row>
    <row r="1120" spans="1:11">
      <c r="A1120" s="37">
        <v>43907</v>
      </c>
      <c r="B1120" t="str">
        <f t="shared" si="68"/>
        <v>martes</v>
      </c>
      <c r="C1120" s="38">
        <v>0.3</v>
      </c>
      <c r="D1120" s="38">
        <v>0.77</v>
      </c>
      <c r="E1120" s="38">
        <f t="shared" si="69"/>
        <v>0.47000000000000003</v>
      </c>
      <c r="F1120" t="s">
        <v>661</v>
      </c>
      <c r="G1120" t="s">
        <v>662</v>
      </c>
      <c r="H1120" t="s">
        <v>617</v>
      </c>
      <c r="I1120" t="s">
        <v>299</v>
      </c>
      <c r="J1120" s="39">
        <f t="shared" si="70"/>
        <v>3</v>
      </c>
      <c r="K1120" s="40">
        <f t="shared" si="71"/>
        <v>75</v>
      </c>
    </row>
    <row r="1121" spans="1:11">
      <c r="A1121" s="37">
        <v>43907</v>
      </c>
      <c r="B1121" t="str">
        <f t="shared" si="68"/>
        <v>martes</v>
      </c>
      <c r="C1121" s="38">
        <v>0.31</v>
      </c>
      <c r="D1121" s="38">
        <v>0.57000000000000006</v>
      </c>
      <c r="E1121" s="38">
        <f t="shared" si="69"/>
        <v>0.26000000000000006</v>
      </c>
      <c r="F1121" t="s">
        <v>731</v>
      </c>
      <c r="G1121" t="s">
        <v>732</v>
      </c>
      <c r="H1121" t="s">
        <v>601</v>
      </c>
      <c r="I1121" t="s">
        <v>630</v>
      </c>
      <c r="J1121" s="39">
        <f t="shared" si="70"/>
        <v>0</v>
      </c>
      <c r="K1121" s="40">
        <f t="shared" si="71"/>
        <v>0</v>
      </c>
    </row>
    <row r="1122" spans="1:11">
      <c r="A1122" s="37">
        <v>43907</v>
      </c>
      <c r="B1122" t="str">
        <f t="shared" si="68"/>
        <v>martes</v>
      </c>
      <c r="C1122" s="38">
        <v>0.31</v>
      </c>
      <c r="D1122" s="38">
        <v>0.56000000000000005</v>
      </c>
      <c r="E1122" s="38">
        <f t="shared" si="69"/>
        <v>0.25000000000000006</v>
      </c>
      <c r="F1122" t="s">
        <v>759</v>
      </c>
      <c r="G1122" t="s">
        <v>760</v>
      </c>
      <c r="H1122" t="s">
        <v>255</v>
      </c>
      <c r="I1122" t="s">
        <v>607</v>
      </c>
      <c r="J1122" s="39">
        <f t="shared" si="70"/>
        <v>0</v>
      </c>
      <c r="K1122" s="40">
        <f t="shared" si="71"/>
        <v>0</v>
      </c>
    </row>
    <row r="1123" spans="1:11">
      <c r="A1123" s="37">
        <v>43907</v>
      </c>
      <c r="B1123" t="str">
        <f t="shared" si="68"/>
        <v>martes</v>
      </c>
      <c r="C1123" s="38">
        <v>0.32</v>
      </c>
      <c r="D1123" s="38">
        <v>0.66</v>
      </c>
      <c r="E1123" s="38">
        <f t="shared" si="69"/>
        <v>0.34</v>
      </c>
      <c r="F1123" t="s">
        <v>661</v>
      </c>
      <c r="G1123" t="s">
        <v>662</v>
      </c>
      <c r="H1123" t="s">
        <v>617</v>
      </c>
      <c r="I1123" t="s">
        <v>299</v>
      </c>
      <c r="J1123" s="39">
        <f t="shared" si="70"/>
        <v>0</v>
      </c>
      <c r="K1123" s="40">
        <f t="shared" si="71"/>
        <v>0</v>
      </c>
    </row>
    <row r="1124" spans="1:11">
      <c r="A1124" s="37">
        <v>43907</v>
      </c>
      <c r="B1124" t="str">
        <f t="shared" si="68"/>
        <v>martes</v>
      </c>
      <c r="C1124" s="38">
        <v>0.32</v>
      </c>
      <c r="D1124" s="38">
        <v>0.77</v>
      </c>
      <c r="E1124" s="38">
        <f t="shared" si="69"/>
        <v>0.45</v>
      </c>
      <c r="F1124" t="s">
        <v>813</v>
      </c>
      <c r="G1124" t="s">
        <v>814</v>
      </c>
      <c r="H1124" t="s">
        <v>623</v>
      </c>
      <c r="I1124" t="s">
        <v>610</v>
      </c>
      <c r="J1124" s="39">
        <f t="shared" si="70"/>
        <v>2</v>
      </c>
      <c r="K1124" s="40">
        <f t="shared" si="71"/>
        <v>50</v>
      </c>
    </row>
    <row r="1125" spans="1:11">
      <c r="A1125" s="37">
        <v>43907</v>
      </c>
      <c r="B1125" t="str">
        <f t="shared" si="68"/>
        <v>martes</v>
      </c>
      <c r="C1125" s="38">
        <v>0.32</v>
      </c>
      <c r="D1125" s="38">
        <v>0.60000000000000009</v>
      </c>
      <c r="E1125" s="38">
        <f t="shared" si="69"/>
        <v>0.28000000000000008</v>
      </c>
      <c r="F1125" t="s">
        <v>599</v>
      </c>
      <c r="G1125" t="s">
        <v>600</v>
      </c>
      <c r="H1125" t="s">
        <v>601</v>
      </c>
      <c r="I1125" t="s">
        <v>602</v>
      </c>
      <c r="J1125" s="39">
        <f t="shared" si="70"/>
        <v>0</v>
      </c>
      <c r="K1125" s="40">
        <f t="shared" si="71"/>
        <v>0</v>
      </c>
    </row>
    <row r="1126" spans="1:11">
      <c r="A1126" s="37">
        <v>43907</v>
      </c>
      <c r="B1126" t="str">
        <f t="shared" si="68"/>
        <v>martes</v>
      </c>
      <c r="C1126" s="38">
        <v>0.33</v>
      </c>
      <c r="D1126" s="38">
        <v>0.59000000000000008</v>
      </c>
      <c r="E1126" s="38">
        <f t="shared" si="69"/>
        <v>0.26000000000000006</v>
      </c>
      <c r="F1126" t="s">
        <v>803</v>
      </c>
      <c r="G1126" t="s">
        <v>804</v>
      </c>
      <c r="H1126" t="s">
        <v>617</v>
      </c>
      <c r="I1126" t="s">
        <v>602</v>
      </c>
      <c r="J1126" s="39">
        <f t="shared" si="70"/>
        <v>0</v>
      </c>
      <c r="K1126" s="40">
        <f t="shared" si="71"/>
        <v>0</v>
      </c>
    </row>
    <row r="1127" spans="1:11">
      <c r="A1127" s="37">
        <v>43907</v>
      </c>
      <c r="B1127" t="str">
        <f t="shared" si="68"/>
        <v>martes</v>
      </c>
      <c r="C1127" s="38">
        <v>0.34</v>
      </c>
      <c r="D1127" s="38">
        <v>0.6100000000000001</v>
      </c>
      <c r="E1127" s="38">
        <f t="shared" si="69"/>
        <v>0.27000000000000007</v>
      </c>
      <c r="F1127" t="s">
        <v>809</v>
      </c>
      <c r="G1127" t="s">
        <v>810</v>
      </c>
      <c r="H1127" t="s">
        <v>623</v>
      </c>
      <c r="I1127" t="s">
        <v>630</v>
      </c>
      <c r="J1127" s="39">
        <f t="shared" si="70"/>
        <v>0</v>
      </c>
      <c r="K1127" s="40">
        <f t="shared" si="71"/>
        <v>0</v>
      </c>
    </row>
    <row r="1128" spans="1:11">
      <c r="A1128" s="37">
        <v>43907</v>
      </c>
      <c r="B1128" t="str">
        <f t="shared" si="68"/>
        <v>martes</v>
      </c>
      <c r="C1128" s="38">
        <v>0.34</v>
      </c>
      <c r="D1128" s="38">
        <v>0.63</v>
      </c>
      <c r="E1128" s="38">
        <f t="shared" si="69"/>
        <v>0.28999999999999998</v>
      </c>
      <c r="F1128" t="s">
        <v>781</v>
      </c>
      <c r="G1128" t="s">
        <v>782</v>
      </c>
      <c r="H1128" t="s">
        <v>623</v>
      </c>
      <c r="I1128" t="s">
        <v>602</v>
      </c>
      <c r="J1128" s="39">
        <f t="shared" si="70"/>
        <v>0</v>
      </c>
      <c r="K1128" s="40">
        <f t="shared" si="71"/>
        <v>0</v>
      </c>
    </row>
    <row r="1129" spans="1:11">
      <c r="A1129" s="37">
        <v>43907</v>
      </c>
      <c r="B1129" t="str">
        <f t="shared" si="68"/>
        <v>martes</v>
      </c>
      <c r="C1129" s="38">
        <v>0.34</v>
      </c>
      <c r="D1129" s="38">
        <v>0.84000000000000008</v>
      </c>
      <c r="E1129" s="38">
        <f t="shared" si="69"/>
        <v>0.5</v>
      </c>
      <c r="F1129" t="s">
        <v>735</v>
      </c>
      <c r="G1129" t="s">
        <v>736</v>
      </c>
      <c r="H1129" t="s">
        <v>601</v>
      </c>
      <c r="I1129" t="s">
        <v>299</v>
      </c>
      <c r="J1129" s="39">
        <f t="shared" si="70"/>
        <v>4</v>
      </c>
      <c r="K1129" s="40">
        <f t="shared" si="71"/>
        <v>100</v>
      </c>
    </row>
    <row r="1130" spans="1:11">
      <c r="A1130" s="37">
        <v>43907</v>
      </c>
      <c r="B1130" t="str">
        <f t="shared" si="68"/>
        <v>martes</v>
      </c>
      <c r="C1130" s="38">
        <v>0.35</v>
      </c>
      <c r="D1130" s="38">
        <v>0.64999999999999991</v>
      </c>
      <c r="E1130" s="38">
        <f t="shared" si="69"/>
        <v>0.29999999999999993</v>
      </c>
      <c r="F1130" t="s">
        <v>785</v>
      </c>
      <c r="G1130" t="s">
        <v>786</v>
      </c>
      <c r="H1130" t="s">
        <v>617</v>
      </c>
      <c r="I1130" t="s">
        <v>658</v>
      </c>
      <c r="J1130" s="39">
        <f t="shared" si="70"/>
        <v>0</v>
      </c>
      <c r="K1130" s="40">
        <f t="shared" si="71"/>
        <v>0</v>
      </c>
    </row>
    <row r="1131" spans="1:11">
      <c r="A1131" s="37">
        <v>43907</v>
      </c>
      <c r="B1131" t="str">
        <f t="shared" si="68"/>
        <v>martes</v>
      </c>
      <c r="C1131" s="38">
        <v>0.35</v>
      </c>
      <c r="D1131" s="38">
        <v>0.83</v>
      </c>
      <c r="E1131" s="38">
        <f t="shared" si="69"/>
        <v>0.48</v>
      </c>
      <c r="F1131" t="s">
        <v>608</v>
      </c>
      <c r="G1131" t="s">
        <v>609</v>
      </c>
      <c r="H1131" t="s">
        <v>244</v>
      </c>
      <c r="I1131" t="s">
        <v>610</v>
      </c>
      <c r="J1131" s="39">
        <f t="shared" si="70"/>
        <v>3</v>
      </c>
      <c r="K1131" s="40">
        <f t="shared" si="71"/>
        <v>75</v>
      </c>
    </row>
    <row r="1132" spans="1:11">
      <c r="A1132" s="37">
        <v>43908</v>
      </c>
      <c r="B1132" t="str">
        <f t="shared" si="68"/>
        <v>miércoles</v>
      </c>
      <c r="C1132" s="38">
        <v>0.25</v>
      </c>
      <c r="D1132" s="38">
        <v>0.64</v>
      </c>
      <c r="E1132" s="38">
        <f t="shared" si="69"/>
        <v>0.39</v>
      </c>
      <c r="F1132" t="s">
        <v>707</v>
      </c>
      <c r="G1132" t="s">
        <v>708</v>
      </c>
      <c r="H1132" t="s">
        <v>250</v>
      </c>
      <c r="I1132" t="s">
        <v>630</v>
      </c>
      <c r="J1132" s="39">
        <f t="shared" si="70"/>
        <v>1</v>
      </c>
      <c r="K1132" s="40">
        <f t="shared" si="71"/>
        <v>25</v>
      </c>
    </row>
    <row r="1133" spans="1:11">
      <c r="A1133" s="37">
        <v>43908</v>
      </c>
      <c r="B1133" t="str">
        <f t="shared" si="68"/>
        <v>miércoles</v>
      </c>
      <c r="C1133" s="38">
        <v>0.25</v>
      </c>
      <c r="D1133" s="38">
        <v>0.5</v>
      </c>
      <c r="E1133" s="38">
        <f t="shared" si="69"/>
        <v>0.25</v>
      </c>
      <c r="F1133" t="s">
        <v>687</v>
      </c>
      <c r="G1133" t="s">
        <v>688</v>
      </c>
      <c r="H1133" t="s">
        <v>255</v>
      </c>
      <c r="I1133" t="s">
        <v>633</v>
      </c>
      <c r="J1133" s="39">
        <f t="shared" si="70"/>
        <v>0</v>
      </c>
      <c r="K1133" s="40">
        <f t="shared" si="71"/>
        <v>0</v>
      </c>
    </row>
    <row r="1134" spans="1:11">
      <c r="A1134" s="37">
        <v>43908</v>
      </c>
      <c r="B1134" t="str">
        <f t="shared" si="68"/>
        <v>miércoles</v>
      </c>
      <c r="C1134" s="38">
        <v>0.27</v>
      </c>
      <c r="D1134" s="38">
        <v>0.67</v>
      </c>
      <c r="E1134" s="38">
        <f t="shared" si="69"/>
        <v>0.4</v>
      </c>
      <c r="F1134" t="s">
        <v>713</v>
      </c>
      <c r="G1134" t="s">
        <v>714</v>
      </c>
      <c r="H1134" t="s">
        <v>244</v>
      </c>
      <c r="I1134" t="s">
        <v>630</v>
      </c>
      <c r="J1134" s="39">
        <f t="shared" si="70"/>
        <v>1</v>
      </c>
      <c r="K1134" s="40">
        <f t="shared" si="71"/>
        <v>25</v>
      </c>
    </row>
    <row r="1135" spans="1:11">
      <c r="A1135" s="37">
        <v>43908</v>
      </c>
      <c r="B1135" t="str">
        <f t="shared" si="68"/>
        <v>miércoles</v>
      </c>
      <c r="C1135" s="38">
        <v>0.27</v>
      </c>
      <c r="D1135" s="38">
        <v>0.63</v>
      </c>
      <c r="E1135" s="38">
        <f t="shared" si="69"/>
        <v>0.36</v>
      </c>
      <c r="F1135" t="s">
        <v>805</v>
      </c>
      <c r="G1135" t="s">
        <v>806</v>
      </c>
      <c r="H1135" t="s">
        <v>601</v>
      </c>
      <c r="I1135" t="s">
        <v>299</v>
      </c>
      <c r="J1135" s="39">
        <f t="shared" si="70"/>
        <v>0</v>
      </c>
      <c r="K1135" s="40">
        <f t="shared" si="71"/>
        <v>0</v>
      </c>
    </row>
    <row r="1136" spans="1:11">
      <c r="A1136" s="37">
        <v>43908</v>
      </c>
      <c r="B1136" t="str">
        <f t="shared" si="68"/>
        <v>miércoles</v>
      </c>
      <c r="C1136" s="38">
        <v>0.28000000000000003</v>
      </c>
      <c r="D1136" s="38">
        <v>0.57000000000000006</v>
      </c>
      <c r="E1136" s="38">
        <f t="shared" si="69"/>
        <v>0.29000000000000004</v>
      </c>
      <c r="F1136" t="s">
        <v>644</v>
      </c>
      <c r="G1136" t="s">
        <v>645</v>
      </c>
      <c r="H1136" t="s">
        <v>250</v>
      </c>
      <c r="I1136" t="s">
        <v>602</v>
      </c>
      <c r="J1136" s="39">
        <f t="shared" si="70"/>
        <v>0</v>
      </c>
      <c r="K1136" s="40">
        <f t="shared" si="71"/>
        <v>0</v>
      </c>
    </row>
    <row r="1137" spans="1:11">
      <c r="A1137" s="37">
        <v>43908</v>
      </c>
      <c r="B1137" t="str">
        <f t="shared" si="68"/>
        <v>miércoles</v>
      </c>
      <c r="C1137" s="38">
        <v>0.3</v>
      </c>
      <c r="D1137" s="38">
        <v>0.7</v>
      </c>
      <c r="E1137" s="38">
        <f t="shared" si="69"/>
        <v>0.39999999999999997</v>
      </c>
      <c r="F1137" t="s">
        <v>827</v>
      </c>
      <c r="G1137" t="s">
        <v>828</v>
      </c>
      <c r="H1137" t="s">
        <v>244</v>
      </c>
      <c r="I1137" t="s">
        <v>658</v>
      </c>
      <c r="J1137" s="39">
        <f t="shared" si="70"/>
        <v>1</v>
      </c>
      <c r="K1137" s="40">
        <f t="shared" si="71"/>
        <v>25</v>
      </c>
    </row>
    <row r="1138" spans="1:11">
      <c r="A1138" s="37">
        <v>43908</v>
      </c>
      <c r="B1138" t="str">
        <f t="shared" si="68"/>
        <v>miércoles</v>
      </c>
      <c r="C1138" s="38">
        <v>0.3</v>
      </c>
      <c r="D1138" s="38">
        <v>0.72</v>
      </c>
      <c r="E1138" s="38">
        <f t="shared" si="69"/>
        <v>0.42</v>
      </c>
      <c r="F1138" t="s">
        <v>719</v>
      </c>
      <c r="G1138" t="s">
        <v>720</v>
      </c>
      <c r="H1138" t="s">
        <v>617</v>
      </c>
      <c r="I1138" t="s">
        <v>610</v>
      </c>
      <c r="J1138" s="39">
        <f t="shared" si="70"/>
        <v>2</v>
      </c>
      <c r="K1138" s="40">
        <f t="shared" si="71"/>
        <v>50</v>
      </c>
    </row>
    <row r="1139" spans="1:11">
      <c r="A1139" s="37">
        <v>43908</v>
      </c>
      <c r="B1139" t="str">
        <f t="shared" si="68"/>
        <v>miércoles</v>
      </c>
      <c r="C1139" s="38">
        <v>0.31</v>
      </c>
      <c r="D1139" s="38">
        <v>0.8</v>
      </c>
      <c r="E1139" s="38">
        <f t="shared" si="69"/>
        <v>0.49000000000000005</v>
      </c>
      <c r="F1139" t="s">
        <v>723</v>
      </c>
      <c r="G1139" t="s">
        <v>724</v>
      </c>
      <c r="H1139" t="s">
        <v>250</v>
      </c>
      <c r="I1139" t="s">
        <v>607</v>
      </c>
      <c r="J1139" s="39">
        <f t="shared" si="70"/>
        <v>3</v>
      </c>
      <c r="K1139" s="40">
        <f t="shared" si="71"/>
        <v>75</v>
      </c>
    </row>
    <row r="1140" spans="1:11">
      <c r="A1140" s="37">
        <v>43908</v>
      </c>
      <c r="B1140" t="str">
        <f t="shared" si="68"/>
        <v>miércoles</v>
      </c>
      <c r="C1140" s="38">
        <v>0.31</v>
      </c>
      <c r="D1140" s="38">
        <v>0.74</v>
      </c>
      <c r="E1140" s="38">
        <f t="shared" si="69"/>
        <v>0.43</v>
      </c>
      <c r="F1140" t="s">
        <v>807</v>
      </c>
      <c r="G1140" t="s">
        <v>808</v>
      </c>
      <c r="H1140" t="s">
        <v>250</v>
      </c>
      <c r="I1140" t="s">
        <v>607</v>
      </c>
      <c r="J1140" s="39">
        <f t="shared" si="70"/>
        <v>2</v>
      </c>
      <c r="K1140" s="40">
        <f t="shared" si="71"/>
        <v>50</v>
      </c>
    </row>
    <row r="1141" spans="1:11">
      <c r="A1141" s="37">
        <v>43908</v>
      </c>
      <c r="B1141" t="str">
        <f t="shared" si="68"/>
        <v>miércoles</v>
      </c>
      <c r="C1141" s="38">
        <v>0.32</v>
      </c>
      <c r="D1141" s="38">
        <v>0.61</v>
      </c>
      <c r="E1141" s="38">
        <f t="shared" si="69"/>
        <v>0.28999999999999998</v>
      </c>
      <c r="F1141" t="s">
        <v>624</v>
      </c>
      <c r="G1141" t="s">
        <v>625</v>
      </c>
      <c r="H1141" t="s">
        <v>623</v>
      </c>
      <c r="I1141" t="s">
        <v>299</v>
      </c>
      <c r="J1141" s="39">
        <f t="shared" si="70"/>
        <v>0</v>
      </c>
      <c r="K1141" s="40">
        <f t="shared" si="71"/>
        <v>0</v>
      </c>
    </row>
    <row r="1142" spans="1:11">
      <c r="A1142" s="37">
        <v>43908</v>
      </c>
      <c r="B1142" t="str">
        <f t="shared" si="68"/>
        <v>miércoles</v>
      </c>
      <c r="C1142" s="38">
        <v>0.32</v>
      </c>
      <c r="D1142" s="38">
        <v>0.66</v>
      </c>
      <c r="E1142" s="38">
        <f t="shared" si="69"/>
        <v>0.34</v>
      </c>
      <c r="F1142" t="s">
        <v>691</v>
      </c>
      <c r="G1142" t="s">
        <v>692</v>
      </c>
      <c r="H1142" t="s">
        <v>244</v>
      </c>
      <c r="I1142" t="s">
        <v>602</v>
      </c>
      <c r="J1142" s="39">
        <f t="shared" si="70"/>
        <v>0</v>
      </c>
      <c r="K1142" s="40">
        <f t="shared" si="71"/>
        <v>0</v>
      </c>
    </row>
    <row r="1143" spans="1:11">
      <c r="A1143" s="37">
        <v>43908</v>
      </c>
      <c r="B1143" t="str">
        <f t="shared" si="68"/>
        <v>miércoles</v>
      </c>
      <c r="C1143" s="38">
        <v>0.32</v>
      </c>
      <c r="D1143" s="38">
        <v>0.82000000000000006</v>
      </c>
      <c r="E1143" s="38">
        <f t="shared" si="69"/>
        <v>0.5</v>
      </c>
      <c r="F1143" t="s">
        <v>789</v>
      </c>
      <c r="G1143" t="s">
        <v>790</v>
      </c>
      <c r="H1143" t="s">
        <v>250</v>
      </c>
      <c r="I1143" t="s">
        <v>607</v>
      </c>
      <c r="J1143" s="39">
        <f t="shared" si="70"/>
        <v>4</v>
      </c>
      <c r="K1143" s="40">
        <f t="shared" si="71"/>
        <v>100</v>
      </c>
    </row>
    <row r="1144" spans="1:11">
      <c r="A1144" s="37">
        <v>43908</v>
      </c>
      <c r="B1144" t="str">
        <f t="shared" si="68"/>
        <v>miércoles</v>
      </c>
      <c r="C1144" s="38">
        <v>0.33</v>
      </c>
      <c r="D1144" s="38">
        <v>0.79</v>
      </c>
      <c r="E1144" s="38">
        <f t="shared" si="69"/>
        <v>0.46</v>
      </c>
      <c r="F1144" t="s">
        <v>646</v>
      </c>
      <c r="G1144" t="s">
        <v>647</v>
      </c>
      <c r="H1144" t="s">
        <v>617</v>
      </c>
      <c r="I1144" t="s">
        <v>630</v>
      </c>
      <c r="J1144" s="39">
        <f t="shared" si="70"/>
        <v>3</v>
      </c>
      <c r="K1144" s="40">
        <f t="shared" si="71"/>
        <v>75</v>
      </c>
    </row>
    <row r="1145" spans="1:11">
      <c r="A1145" s="37">
        <v>43908</v>
      </c>
      <c r="B1145" t="str">
        <f t="shared" si="68"/>
        <v>miércoles</v>
      </c>
      <c r="C1145" s="38">
        <v>0.33</v>
      </c>
      <c r="D1145" s="38">
        <v>0.72</v>
      </c>
      <c r="E1145" s="38">
        <f t="shared" si="69"/>
        <v>0.38999999999999996</v>
      </c>
      <c r="F1145" t="s">
        <v>689</v>
      </c>
      <c r="G1145" t="s">
        <v>690</v>
      </c>
      <c r="H1145" t="s">
        <v>623</v>
      </c>
      <c r="I1145" t="s">
        <v>658</v>
      </c>
      <c r="J1145" s="39">
        <f t="shared" si="70"/>
        <v>1</v>
      </c>
      <c r="K1145" s="40">
        <f t="shared" si="71"/>
        <v>25</v>
      </c>
    </row>
    <row r="1146" spans="1:11">
      <c r="A1146" s="37">
        <v>43908</v>
      </c>
      <c r="B1146" t="str">
        <f t="shared" si="68"/>
        <v>miércoles</v>
      </c>
      <c r="C1146" s="38">
        <v>0.33</v>
      </c>
      <c r="D1146" s="38">
        <v>0.8</v>
      </c>
      <c r="E1146" s="38">
        <f t="shared" si="69"/>
        <v>0.47000000000000003</v>
      </c>
      <c r="F1146" t="s">
        <v>789</v>
      </c>
      <c r="G1146" t="s">
        <v>790</v>
      </c>
      <c r="H1146" t="s">
        <v>250</v>
      </c>
      <c r="I1146" t="s">
        <v>607</v>
      </c>
      <c r="J1146" s="39">
        <f t="shared" si="70"/>
        <v>3</v>
      </c>
      <c r="K1146" s="40">
        <f t="shared" si="71"/>
        <v>75</v>
      </c>
    </row>
    <row r="1147" spans="1:11">
      <c r="A1147" s="37">
        <v>43908</v>
      </c>
      <c r="B1147" t="str">
        <f t="shared" si="68"/>
        <v>miércoles</v>
      </c>
      <c r="C1147" s="38">
        <v>0.34</v>
      </c>
      <c r="D1147" s="38">
        <v>0.8</v>
      </c>
      <c r="E1147" s="38">
        <f t="shared" si="69"/>
        <v>0.46</v>
      </c>
      <c r="F1147" t="s">
        <v>817</v>
      </c>
      <c r="G1147" t="s">
        <v>818</v>
      </c>
      <c r="H1147" t="s">
        <v>250</v>
      </c>
      <c r="I1147" t="s">
        <v>602</v>
      </c>
      <c r="J1147" s="39">
        <f t="shared" si="70"/>
        <v>3</v>
      </c>
      <c r="K1147" s="40">
        <f t="shared" si="71"/>
        <v>75</v>
      </c>
    </row>
    <row r="1148" spans="1:11">
      <c r="A1148" s="37">
        <v>43908</v>
      </c>
      <c r="B1148" t="str">
        <f t="shared" si="68"/>
        <v>miércoles</v>
      </c>
      <c r="C1148" s="38">
        <v>0.35</v>
      </c>
      <c r="D1148" s="38">
        <v>0.61</v>
      </c>
      <c r="E1148" s="38">
        <f t="shared" si="69"/>
        <v>0.26</v>
      </c>
      <c r="F1148" t="s">
        <v>747</v>
      </c>
      <c r="G1148" t="s">
        <v>748</v>
      </c>
      <c r="H1148" t="s">
        <v>250</v>
      </c>
      <c r="I1148" t="s">
        <v>618</v>
      </c>
      <c r="J1148" s="39">
        <f t="shared" si="70"/>
        <v>0</v>
      </c>
      <c r="K1148" s="40">
        <f t="shared" si="71"/>
        <v>0</v>
      </c>
    </row>
    <row r="1149" spans="1:11">
      <c r="A1149" s="37">
        <v>43908</v>
      </c>
      <c r="B1149" t="str">
        <f t="shared" si="68"/>
        <v>miércoles</v>
      </c>
      <c r="C1149" s="38">
        <v>0.35</v>
      </c>
      <c r="D1149" s="38">
        <v>0.66999999999999993</v>
      </c>
      <c r="E1149" s="38">
        <f t="shared" si="69"/>
        <v>0.31999999999999995</v>
      </c>
      <c r="F1149" t="s">
        <v>815</v>
      </c>
      <c r="G1149" t="s">
        <v>816</v>
      </c>
      <c r="H1149" t="s">
        <v>250</v>
      </c>
      <c r="I1149" t="s">
        <v>607</v>
      </c>
      <c r="J1149" s="39">
        <f t="shared" si="70"/>
        <v>0</v>
      </c>
      <c r="K1149" s="40">
        <f t="shared" si="71"/>
        <v>0</v>
      </c>
    </row>
    <row r="1150" spans="1:11">
      <c r="A1150" s="37">
        <v>43908</v>
      </c>
      <c r="B1150" t="str">
        <f t="shared" si="68"/>
        <v>miércoles</v>
      </c>
      <c r="C1150" s="38">
        <v>0.36</v>
      </c>
      <c r="D1150" s="38">
        <v>0.78</v>
      </c>
      <c r="E1150" s="38">
        <f t="shared" si="69"/>
        <v>0.42000000000000004</v>
      </c>
      <c r="F1150" t="s">
        <v>735</v>
      </c>
      <c r="G1150" t="s">
        <v>736</v>
      </c>
      <c r="H1150" t="s">
        <v>601</v>
      </c>
      <c r="I1150" t="s">
        <v>299</v>
      </c>
      <c r="J1150" s="39">
        <f t="shared" si="70"/>
        <v>2</v>
      </c>
      <c r="K1150" s="40">
        <f t="shared" si="71"/>
        <v>50</v>
      </c>
    </row>
    <row r="1151" spans="1:11">
      <c r="A1151" s="37">
        <v>43908</v>
      </c>
      <c r="B1151" t="str">
        <f t="shared" si="68"/>
        <v>miércoles</v>
      </c>
      <c r="C1151" s="38">
        <v>0.36</v>
      </c>
      <c r="D1151" s="38">
        <v>0.7</v>
      </c>
      <c r="E1151" s="38">
        <f t="shared" si="69"/>
        <v>0.33999999999999997</v>
      </c>
      <c r="F1151" t="s">
        <v>675</v>
      </c>
      <c r="G1151" t="s">
        <v>676</v>
      </c>
      <c r="H1151" t="s">
        <v>617</v>
      </c>
      <c r="I1151" t="s">
        <v>610</v>
      </c>
      <c r="J1151" s="39">
        <f t="shared" si="70"/>
        <v>0</v>
      </c>
      <c r="K1151" s="40">
        <f t="shared" si="71"/>
        <v>0</v>
      </c>
    </row>
    <row r="1152" spans="1:11">
      <c r="A1152" s="37">
        <v>43909</v>
      </c>
      <c r="B1152" t="str">
        <f t="shared" si="68"/>
        <v>jueves</v>
      </c>
      <c r="C1152" s="38">
        <v>0.25</v>
      </c>
      <c r="D1152" s="38">
        <v>0.6</v>
      </c>
      <c r="E1152" s="38">
        <f t="shared" si="69"/>
        <v>0.35</v>
      </c>
      <c r="F1152" t="s">
        <v>803</v>
      </c>
      <c r="G1152" t="s">
        <v>804</v>
      </c>
      <c r="H1152" t="s">
        <v>617</v>
      </c>
      <c r="I1152" t="s">
        <v>602</v>
      </c>
      <c r="J1152" s="39">
        <f t="shared" si="70"/>
        <v>0</v>
      </c>
      <c r="K1152" s="40">
        <f t="shared" si="71"/>
        <v>0</v>
      </c>
    </row>
    <row r="1153" spans="1:11">
      <c r="A1153" s="37">
        <v>43909</v>
      </c>
      <c r="B1153" t="str">
        <f t="shared" si="68"/>
        <v>jueves</v>
      </c>
      <c r="C1153" s="38">
        <v>0.26</v>
      </c>
      <c r="D1153" s="38">
        <v>0.62</v>
      </c>
      <c r="E1153" s="38">
        <f t="shared" si="69"/>
        <v>0.36</v>
      </c>
      <c r="F1153" t="s">
        <v>809</v>
      </c>
      <c r="G1153" t="s">
        <v>810</v>
      </c>
      <c r="H1153" t="s">
        <v>623</v>
      </c>
      <c r="I1153" t="s">
        <v>630</v>
      </c>
      <c r="J1153" s="39">
        <f t="shared" si="70"/>
        <v>0</v>
      </c>
      <c r="K1153" s="40">
        <f t="shared" si="71"/>
        <v>0</v>
      </c>
    </row>
    <row r="1154" spans="1:11">
      <c r="A1154" s="37">
        <v>43909</v>
      </c>
      <c r="B1154" t="str">
        <f t="shared" si="68"/>
        <v>jueves</v>
      </c>
      <c r="C1154" s="38">
        <v>0.28000000000000003</v>
      </c>
      <c r="D1154" s="38">
        <v>0.75</v>
      </c>
      <c r="E1154" s="38">
        <f t="shared" si="69"/>
        <v>0.47</v>
      </c>
      <c r="F1154" t="s">
        <v>769</v>
      </c>
      <c r="G1154" t="s">
        <v>770</v>
      </c>
      <c r="H1154" t="s">
        <v>623</v>
      </c>
      <c r="I1154" t="s">
        <v>610</v>
      </c>
      <c r="J1154" s="39">
        <f t="shared" si="70"/>
        <v>3</v>
      </c>
      <c r="K1154" s="40">
        <f t="shared" si="71"/>
        <v>75</v>
      </c>
    </row>
    <row r="1155" spans="1:11">
      <c r="A1155" s="37">
        <v>43909</v>
      </c>
      <c r="B1155" t="str">
        <f t="shared" si="68"/>
        <v>jueves</v>
      </c>
      <c r="C1155" s="38">
        <v>0.28000000000000003</v>
      </c>
      <c r="D1155" s="38">
        <v>0.60000000000000009</v>
      </c>
      <c r="E1155" s="38">
        <f t="shared" si="69"/>
        <v>0.32000000000000006</v>
      </c>
      <c r="F1155" t="s">
        <v>729</v>
      </c>
      <c r="G1155" t="s">
        <v>730</v>
      </c>
      <c r="H1155" t="s">
        <v>623</v>
      </c>
      <c r="I1155" t="s">
        <v>299</v>
      </c>
      <c r="J1155" s="39">
        <f t="shared" si="70"/>
        <v>0</v>
      </c>
      <c r="K1155" s="40">
        <f t="shared" si="71"/>
        <v>0</v>
      </c>
    </row>
    <row r="1156" spans="1:11">
      <c r="A1156" s="37">
        <v>43909</v>
      </c>
      <c r="B1156" t="str">
        <f t="shared" si="68"/>
        <v>jueves</v>
      </c>
      <c r="C1156" s="38">
        <v>0.28000000000000003</v>
      </c>
      <c r="D1156" s="38">
        <v>0.73</v>
      </c>
      <c r="E1156" s="38">
        <f t="shared" si="69"/>
        <v>0.44999999999999996</v>
      </c>
      <c r="F1156" t="s">
        <v>791</v>
      </c>
      <c r="G1156" t="s">
        <v>792</v>
      </c>
      <c r="H1156" t="s">
        <v>244</v>
      </c>
      <c r="I1156" t="s">
        <v>633</v>
      </c>
      <c r="J1156" s="39">
        <f t="shared" si="70"/>
        <v>2</v>
      </c>
      <c r="K1156" s="40">
        <f t="shared" si="71"/>
        <v>50</v>
      </c>
    </row>
    <row r="1157" spans="1:11">
      <c r="A1157" s="37">
        <v>43909</v>
      </c>
      <c r="B1157" t="str">
        <f t="shared" si="68"/>
        <v>jueves</v>
      </c>
      <c r="C1157" s="38">
        <v>0.28999999999999998</v>
      </c>
      <c r="D1157" s="38">
        <v>0.57999999999999996</v>
      </c>
      <c r="E1157" s="38">
        <f t="shared" si="69"/>
        <v>0.28999999999999998</v>
      </c>
      <c r="F1157" t="s">
        <v>636</v>
      </c>
      <c r="G1157" t="s">
        <v>637</v>
      </c>
      <c r="H1157" t="s">
        <v>617</v>
      </c>
      <c r="I1157" t="s">
        <v>607</v>
      </c>
      <c r="J1157" s="39">
        <f t="shared" si="70"/>
        <v>0</v>
      </c>
      <c r="K1157" s="40">
        <f t="shared" si="71"/>
        <v>0</v>
      </c>
    </row>
    <row r="1158" spans="1:11">
      <c r="A1158" s="37">
        <v>43909</v>
      </c>
      <c r="B1158" t="str">
        <f t="shared" si="68"/>
        <v>jueves</v>
      </c>
      <c r="C1158" s="38">
        <v>0.3</v>
      </c>
      <c r="D1158" s="38">
        <v>0.65999999999999992</v>
      </c>
      <c r="E1158" s="38">
        <f t="shared" si="69"/>
        <v>0.35999999999999993</v>
      </c>
      <c r="F1158" t="s">
        <v>795</v>
      </c>
      <c r="G1158" t="s">
        <v>796</v>
      </c>
      <c r="H1158" t="s">
        <v>244</v>
      </c>
      <c r="I1158" t="s">
        <v>299</v>
      </c>
      <c r="J1158" s="39">
        <f t="shared" si="70"/>
        <v>0</v>
      </c>
      <c r="K1158" s="40">
        <f t="shared" si="71"/>
        <v>0</v>
      </c>
    </row>
    <row r="1159" spans="1:11">
      <c r="A1159" s="37">
        <v>43909</v>
      </c>
      <c r="B1159" t="str">
        <f t="shared" ref="B1159:B1222" si="72">TEXT(A1159,"dddd")</f>
        <v>jueves</v>
      </c>
      <c r="C1159" s="38">
        <v>0.3</v>
      </c>
      <c r="D1159" s="38">
        <v>0.57000000000000006</v>
      </c>
      <c r="E1159" s="38">
        <f t="shared" ref="E1159:E1222" si="73">D1159-C1159</f>
        <v>0.27000000000000007</v>
      </c>
      <c r="F1159" t="s">
        <v>803</v>
      </c>
      <c r="G1159" t="s">
        <v>804</v>
      </c>
      <c r="H1159" t="s">
        <v>617</v>
      </c>
      <c r="I1159" t="s">
        <v>602</v>
      </c>
      <c r="J1159" s="39">
        <f t="shared" ref="J1159:J1222" si="74">IF(HOUR(E1159)&gt;8,HOUR(E1159)-8,0)</f>
        <v>0</v>
      </c>
      <c r="K1159" s="40">
        <f t="shared" ref="K1159:K1222" si="75">J1159*25</f>
        <v>0</v>
      </c>
    </row>
    <row r="1160" spans="1:11">
      <c r="A1160" s="37">
        <v>43909</v>
      </c>
      <c r="B1160" t="str">
        <f t="shared" si="72"/>
        <v>jueves</v>
      </c>
      <c r="C1160" s="38">
        <v>0.33</v>
      </c>
      <c r="D1160" s="38">
        <v>0.58000000000000007</v>
      </c>
      <c r="E1160" s="38">
        <f t="shared" si="73"/>
        <v>0.25000000000000006</v>
      </c>
      <c r="F1160" t="s">
        <v>675</v>
      </c>
      <c r="G1160" t="s">
        <v>676</v>
      </c>
      <c r="H1160" t="s">
        <v>617</v>
      </c>
      <c r="I1160" t="s">
        <v>610</v>
      </c>
      <c r="J1160" s="39">
        <f t="shared" si="74"/>
        <v>0</v>
      </c>
      <c r="K1160" s="40">
        <f t="shared" si="75"/>
        <v>0</v>
      </c>
    </row>
    <row r="1161" spans="1:11">
      <c r="A1161" s="37">
        <v>43909</v>
      </c>
      <c r="B1161" t="str">
        <f t="shared" si="72"/>
        <v>jueves</v>
      </c>
      <c r="C1161" s="38">
        <v>0.33</v>
      </c>
      <c r="D1161" s="38">
        <v>0.77</v>
      </c>
      <c r="E1161" s="38">
        <f t="shared" si="73"/>
        <v>0.44</v>
      </c>
      <c r="F1161" t="s">
        <v>805</v>
      </c>
      <c r="G1161" t="s">
        <v>806</v>
      </c>
      <c r="H1161" t="s">
        <v>601</v>
      </c>
      <c r="I1161" t="s">
        <v>299</v>
      </c>
      <c r="J1161" s="39">
        <f t="shared" si="74"/>
        <v>2</v>
      </c>
      <c r="K1161" s="40">
        <f t="shared" si="75"/>
        <v>50</v>
      </c>
    </row>
    <row r="1162" spans="1:11">
      <c r="A1162" s="37">
        <v>43909</v>
      </c>
      <c r="B1162" t="str">
        <f t="shared" si="72"/>
        <v>jueves</v>
      </c>
      <c r="C1162" s="38">
        <v>0.36</v>
      </c>
      <c r="D1162" s="38">
        <v>0.74</v>
      </c>
      <c r="E1162" s="38">
        <f t="shared" si="73"/>
        <v>0.38</v>
      </c>
      <c r="F1162" t="s">
        <v>735</v>
      </c>
      <c r="G1162" t="s">
        <v>736</v>
      </c>
      <c r="H1162" t="s">
        <v>601</v>
      </c>
      <c r="I1162" t="s">
        <v>299</v>
      </c>
      <c r="J1162" s="39">
        <f t="shared" si="74"/>
        <v>1</v>
      </c>
      <c r="K1162" s="40">
        <f t="shared" si="75"/>
        <v>25</v>
      </c>
    </row>
    <row r="1163" spans="1:11">
      <c r="A1163" s="37">
        <v>43909</v>
      </c>
      <c r="B1163" t="str">
        <f t="shared" si="72"/>
        <v>jueves</v>
      </c>
      <c r="C1163" s="38">
        <v>0.37</v>
      </c>
      <c r="D1163" s="38">
        <v>0.65999999999999992</v>
      </c>
      <c r="E1163" s="38">
        <f t="shared" si="73"/>
        <v>0.28999999999999992</v>
      </c>
      <c r="F1163" t="s">
        <v>659</v>
      </c>
      <c r="G1163" t="s">
        <v>660</v>
      </c>
      <c r="H1163" t="s">
        <v>250</v>
      </c>
      <c r="I1163" t="s">
        <v>618</v>
      </c>
      <c r="J1163" s="39">
        <f t="shared" si="74"/>
        <v>0</v>
      </c>
      <c r="K1163" s="40">
        <f t="shared" si="75"/>
        <v>0</v>
      </c>
    </row>
    <row r="1164" spans="1:11">
      <c r="A1164" s="37">
        <v>43910</v>
      </c>
      <c r="B1164" t="str">
        <f t="shared" si="72"/>
        <v>viernes</v>
      </c>
      <c r="C1164" s="38">
        <v>0.26</v>
      </c>
      <c r="D1164" s="38">
        <v>0.66999999999999993</v>
      </c>
      <c r="E1164" s="38">
        <f t="shared" si="73"/>
        <v>0.40999999999999992</v>
      </c>
      <c r="F1164" t="s">
        <v>745</v>
      </c>
      <c r="G1164" t="s">
        <v>746</v>
      </c>
      <c r="H1164" t="s">
        <v>601</v>
      </c>
      <c r="I1164" t="s">
        <v>633</v>
      </c>
      <c r="J1164" s="39">
        <f t="shared" si="74"/>
        <v>1</v>
      </c>
      <c r="K1164" s="40">
        <f t="shared" si="75"/>
        <v>25</v>
      </c>
    </row>
    <row r="1165" spans="1:11">
      <c r="A1165" s="37">
        <v>43910</v>
      </c>
      <c r="B1165" t="str">
        <f t="shared" si="72"/>
        <v>viernes</v>
      </c>
      <c r="C1165" s="38">
        <v>0.27</v>
      </c>
      <c r="D1165" s="38">
        <v>0.58000000000000007</v>
      </c>
      <c r="E1165" s="38">
        <f t="shared" si="73"/>
        <v>0.31000000000000005</v>
      </c>
      <c r="F1165" t="s">
        <v>667</v>
      </c>
      <c r="G1165" t="s">
        <v>668</v>
      </c>
      <c r="H1165" t="s">
        <v>255</v>
      </c>
      <c r="I1165" t="s">
        <v>299</v>
      </c>
      <c r="J1165" s="39">
        <f t="shared" si="74"/>
        <v>0</v>
      </c>
      <c r="K1165" s="40">
        <f t="shared" si="75"/>
        <v>0</v>
      </c>
    </row>
    <row r="1166" spans="1:11">
      <c r="A1166" s="37">
        <v>43910</v>
      </c>
      <c r="B1166" t="str">
        <f t="shared" si="72"/>
        <v>viernes</v>
      </c>
      <c r="C1166" s="38">
        <v>0.28000000000000003</v>
      </c>
      <c r="D1166" s="38">
        <v>0.62000000000000011</v>
      </c>
      <c r="E1166" s="38">
        <f t="shared" si="73"/>
        <v>0.34000000000000008</v>
      </c>
      <c r="F1166" t="s">
        <v>767</v>
      </c>
      <c r="G1166" t="s">
        <v>768</v>
      </c>
      <c r="H1166" t="s">
        <v>244</v>
      </c>
      <c r="I1166" t="s">
        <v>630</v>
      </c>
      <c r="J1166" s="39">
        <f t="shared" si="74"/>
        <v>0</v>
      </c>
      <c r="K1166" s="40">
        <f t="shared" si="75"/>
        <v>0</v>
      </c>
    </row>
    <row r="1167" spans="1:11">
      <c r="A1167" s="37">
        <v>43910</v>
      </c>
      <c r="B1167" t="str">
        <f t="shared" si="72"/>
        <v>viernes</v>
      </c>
      <c r="C1167" s="38">
        <v>0.28000000000000003</v>
      </c>
      <c r="D1167" s="38">
        <v>0.60000000000000009</v>
      </c>
      <c r="E1167" s="38">
        <f t="shared" si="73"/>
        <v>0.32000000000000006</v>
      </c>
      <c r="F1167" t="s">
        <v>611</v>
      </c>
      <c r="G1167" t="s">
        <v>612</v>
      </c>
      <c r="H1167" t="s">
        <v>250</v>
      </c>
      <c r="I1167" t="s">
        <v>602</v>
      </c>
      <c r="J1167" s="39">
        <f t="shared" si="74"/>
        <v>0</v>
      </c>
      <c r="K1167" s="40">
        <f t="shared" si="75"/>
        <v>0</v>
      </c>
    </row>
    <row r="1168" spans="1:11">
      <c r="A1168" s="37">
        <v>43910</v>
      </c>
      <c r="B1168" t="str">
        <f t="shared" si="72"/>
        <v>viernes</v>
      </c>
      <c r="C1168" s="38">
        <v>0.3</v>
      </c>
      <c r="D1168" s="38">
        <v>0.8</v>
      </c>
      <c r="E1168" s="38">
        <f t="shared" si="73"/>
        <v>0.5</v>
      </c>
      <c r="F1168" t="s">
        <v>644</v>
      </c>
      <c r="G1168" t="s">
        <v>645</v>
      </c>
      <c r="H1168" t="s">
        <v>250</v>
      </c>
      <c r="I1168" t="s">
        <v>602</v>
      </c>
      <c r="J1168" s="39">
        <f t="shared" si="74"/>
        <v>4</v>
      </c>
      <c r="K1168" s="40">
        <f t="shared" si="75"/>
        <v>100</v>
      </c>
    </row>
    <row r="1169" spans="1:11">
      <c r="A1169" s="37">
        <v>43910</v>
      </c>
      <c r="B1169" t="str">
        <f t="shared" si="72"/>
        <v>viernes</v>
      </c>
      <c r="C1169" s="38">
        <v>0.3</v>
      </c>
      <c r="D1169" s="38">
        <v>0.55000000000000004</v>
      </c>
      <c r="E1169" s="38">
        <f t="shared" si="73"/>
        <v>0.25000000000000006</v>
      </c>
      <c r="F1169" t="s">
        <v>781</v>
      </c>
      <c r="G1169" t="s">
        <v>782</v>
      </c>
      <c r="H1169" t="s">
        <v>623</v>
      </c>
      <c r="I1169" t="s">
        <v>602</v>
      </c>
      <c r="J1169" s="39">
        <f t="shared" si="74"/>
        <v>0</v>
      </c>
      <c r="K1169" s="40">
        <f t="shared" si="75"/>
        <v>0</v>
      </c>
    </row>
    <row r="1170" spans="1:11">
      <c r="A1170" s="37">
        <v>43910</v>
      </c>
      <c r="B1170" t="str">
        <f t="shared" si="72"/>
        <v>viernes</v>
      </c>
      <c r="C1170" s="38">
        <v>0.3</v>
      </c>
      <c r="D1170" s="38">
        <v>0.61</v>
      </c>
      <c r="E1170" s="38">
        <f t="shared" si="73"/>
        <v>0.31</v>
      </c>
      <c r="F1170" t="s">
        <v>829</v>
      </c>
      <c r="G1170" t="s">
        <v>830</v>
      </c>
      <c r="H1170" t="s">
        <v>617</v>
      </c>
      <c r="I1170" t="s">
        <v>299</v>
      </c>
      <c r="J1170" s="39">
        <f t="shared" si="74"/>
        <v>0</v>
      </c>
      <c r="K1170" s="40">
        <f t="shared" si="75"/>
        <v>0</v>
      </c>
    </row>
    <row r="1171" spans="1:11">
      <c r="A1171" s="37">
        <v>43910</v>
      </c>
      <c r="B1171" t="str">
        <f t="shared" si="72"/>
        <v>viernes</v>
      </c>
      <c r="C1171" s="38">
        <v>0.31</v>
      </c>
      <c r="D1171" s="38">
        <v>0.74</v>
      </c>
      <c r="E1171" s="38">
        <f t="shared" si="73"/>
        <v>0.43</v>
      </c>
      <c r="F1171" t="s">
        <v>775</v>
      </c>
      <c r="G1171" t="s">
        <v>776</v>
      </c>
      <c r="H1171" t="s">
        <v>255</v>
      </c>
      <c r="I1171" t="s">
        <v>602</v>
      </c>
      <c r="J1171" s="39">
        <f t="shared" si="74"/>
        <v>2</v>
      </c>
      <c r="K1171" s="40">
        <f t="shared" si="75"/>
        <v>50</v>
      </c>
    </row>
    <row r="1172" spans="1:11">
      <c r="A1172" s="37">
        <v>43910</v>
      </c>
      <c r="B1172" t="str">
        <f t="shared" si="72"/>
        <v>viernes</v>
      </c>
      <c r="C1172" s="38">
        <v>0.32</v>
      </c>
      <c r="D1172" s="38">
        <v>0.59000000000000008</v>
      </c>
      <c r="E1172" s="38">
        <f t="shared" si="73"/>
        <v>0.27000000000000007</v>
      </c>
      <c r="F1172" t="s">
        <v>636</v>
      </c>
      <c r="G1172" t="s">
        <v>637</v>
      </c>
      <c r="H1172" t="s">
        <v>617</v>
      </c>
      <c r="I1172" t="s">
        <v>607</v>
      </c>
      <c r="J1172" s="39">
        <f t="shared" si="74"/>
        <v>0</v>
      </c>
      <c r="K1172" s="40">
        <f t="shared" si="75"/>
        <v>0</v>
      </c>
    </row>
    <row r="1173" spans="1:11">
      <c r="A1173" s="37">
        <v>43910</v>
      </c>
      <c r="B1173" t="str">
        <f t="shared" si="72"/>
        <v>viernes</v>
      </c>
      <c r="C1173" s="38">
        <v>0.33</v>
      </c>
      <c r="D1173" s="38">
        <v>0.75</v>
      </c>
      <c r="E1173" s="38">
        <f t="shared" si="73"/>
        <v>0.42</v>
      </c>
      <c r="F1173" t="s">
        <v>691</v>
      </c>
      <c r="G1173" t="s">
        <v>692</v>
      </c>
      <c r="H1173" t="s">
        <v>244</v>
      </c>
      <c r="I1173" t="s">
        <v>602</v>
      </c>
      <c r="J1173" s="39">
        <f t="shared" si="74"/>
        <v>2</v>
      </c>
      <c r="K1173" s="40">
        <f t="shared" si="75"/>
        <v>50</v>
      </c>
    </row>
    <row r="1174" spans="1:11">
      <c r="A1174" s="37">
        <v>43910</v>
      </c>
      <c r="B1174" t="str">
        <f t="shared" si="72"/>
        <v>viernes</v>
      </c>
      <c r="C1174" s="38">
        <v>0.34</v>
      </c>
      <c r="D1174" s="38">
        <v>0.79</v>
      </c>
      <c r="E1174" s="38">
        <f t="shared" si="73"/>
        <v>0.45</v>
      </c>
      <c r="F1174" t="s">
        <v>713</v>
      </c>
      <c r="G1174" t="s">
        <v>714</v>
      </c>
      <c r="H1174" t="s">
        <v>244</v>
      </c>
      <c r="I1174" t="s">
        <v>630</v>
      </c>
      <c r="J1174" s="39">
        <f t="shared" si="74"/>
        <v>2</v>
      </c>
      <c r="K1174" s="40">
        <f t="shared" si="75"/>
        <v>50</v>
      </c>
    </row>
    <row r="1175" spans="1:11">
      <c r="A1175" s="37">
        <v>43910</v>
      </c>
      <c r="B1175" t="str">
        <f t="shared" si="72"/>
        <v>viernes</v>
      </c>
      <c r="C1175" s="38">
        <v>0.35</v>
      </c>
      <c r="D1175" s="38">
        <v>0.65999999999999992</v>
      </c>
      <c r="E1175" s="38">
        <f t="shared" si="73"/>
        <v>0.30999999999999994</v>
      </c>
      <c r="F1175" t="s">
        <v>615</v>
      </c>
      <c r="G1175" t="s">
        <v>616</v>
      </c>
      <c r="H1175" t="s">
        <v>617</v>
      </c>
      <c r="I1175" t="s">
        <v>618</v>
      </c>
      <c r="J1175" s="39">
        <f t="shared" si="74"/>
        <v>0</v>
      </c>
      <c r="K1175" s="40">
        <f t="shared" si="75"/>
        <v>0</v>
      </c>
    </row>
    <row r="1176" spans="1:11">
      <c r="A1176" s="37">
        <v>43910</v>
      </c>
      <c r="B1176" t="str">
        <f t="shared" si="72"/>
        <v>viernes</v>
      </c>
      <c r="C1176" s="38">
        <v>0.37</v>
      </c>
      <c r="D1176" s="38">
        <v>0.76</v>
      </c>
      <c r="E1176" s="38">
        <f t="shared" si="73"/>
        <v>0.39</v>
      </c>
      <c r="F1176" t="s">
        <v>695</v>
      </c>
      <c r="G1176" t="s">
        <v>696</v>
      </c>
      <c r="H1176" t="s">
        <v>244</v>
      </c>
      <c r="I1176" t="s">
        <v>610</v>
      </c>
      <c r="J1176" s="39">
        <f t="shared" si="74"/>
        <v>1</v>
      </c>
      <c r="K1176" s="40">
        <f t="shared" si="75"/>
        <v>25</v>
      </c>
    </row>
    <row r="1177" spans="1:11">
      <c r="A1177" s="37">
        <v>43911</v>
      </c>
      <c r="B1177" t="str">
        <f t="shared" si="72"/>
        <v>sábado</v>
      </c>
      <c r="C1177" s="38">
        <v>0.25</v>
      </c>
      <c r="D1177" s="38">
        <v>0.56000000000000005</v>
      </c>
      <c r="E1177" s="38">
        <f t="shared" si="73"/>
        <v>0.31000000000000005</v>
      </c>
      <c r="F1177" t="s">
        <v>807</v>
      </c>
      <c r="G1177" t="s">
        <v>808</v>
      </c>
      <c r="H1177" t="s">
        <v>250</v>
      </c>
      <c r="I1177" t="s">
        <v>607</v>
      </c>
      <c r="J1177" s="39">
        <f t="shared" si="74"/>
        <v>0</v>
      </c>
      <c r="K1177" s="40">
        <f t="shared" si="75"/>
        <v>0</v>
      </c>
    </row>
    <row r="1178" spans="1:11">
      <c r="A1178" s="37">
        <v>43911</v>
      </c>
      <c r="B1178" t="str">
        <f t="shared" si="72"/>
        <v>sábado</v>
      </c>
      <c r="C1178" s="38">
        <v>0.26</v>
      </c>
      <c r="D1178" s="38">
        <v>0.61</v>
      </c>
      <c r="E1178" s="38">
        <f t="shared" si="73"/>
        <v>0.35</v>
      </c>
      <c r="F1178" t="s">
        <v>669</v>
      </c>
      <c r="G1178" t="s">
        <v>670</v>
      </c>
      <c r="H1178" t="s">
        <v>255</v>
      </c>
      <c r="I1178" t="s">
        <v>610</v>
      </c>
      <c r="J1178" s="39">
        <f t="shared" si="74"/>
        <v>0</v>
      </c>
      <c r="K1178" s="40">
        <f t="shared" si="75"/>
        <v>0</v>
      </c>
    </row>
    <row r="1179" spans="1:11">
      <c r="A1179" s="37">
        <v>43911</v>
      </c>
      <c r="B1179" t="str">
        <f t="shared" si="72"/>
        <v>sábado</v>
      </c>
      <c r="C1179" s="38">
        <v>0.26</v>
      </c>
      <c r="D1179" s="38">
        <v>0.57000000000000006</v>
      </c>
      <c r="E1179" s="38">
        <f t="shared" si="73"/>
        <v>0.31000000000000005</v>
      </c>
      <c r="F1179" t="s">
        <v>652</v>
      </c>
      <c r="G1179" t="s">
        <v>653</v>
      </c>
      <c r="H1179" t="s">
        <v>244</v>
      </c>
      <c r="I1179" t="s">
        <v>610</v>
      </c>
      <c r="J1179" s="39">
        <f t="shared" si="74"/>
        <v>0</v>
      </c>
      <c r="K1179" s="40">
        <f t="shared" si="75"/>
        <v>0</v>
      </c>
    </row>
    <row r="1180" spans="1:11">
      <c r="A1180" s="37">
        <v>43911</v>
      </c>
      <c r="B1180" t="str">
        <f t="shared" si="72"/>
        <v>sábado</v>
      </c>
      <c r="C1180" s="38">
        <v>0.28000000000000003</v>
      </c>
      <c r="D1180" s="38">
        <v>0.73</v>
      </c>
      <c r="E1180" s="38">
        <f t="shared" si="73"/>
        <v>0.44999999999999996</v>
      </c>
      <c r="F1180" t="s">
        <v>671</v>
      </c>
      <c r="G1180" t="s">
        <v>672</v>
      </c>
      <c r="H1180" t="s">
        <v>617</v>
      </c>
      <c r="I1180" t="s">
        <v>658</v>
      </c>
      <c r="J1180" s="39">
        <f t="shared" si="74"/>
        <v>2</v>
      </c>
      <c r="K1180" s="40">
        <f t="shared" si="75"/>
        <v>50</v>
      </c>
    </row>
    <row r="1181" spans="1:11">
      <c r="A1181" s="37">
        <v>43911</v>
      </c>
      <c r="B1181" t="str">
        <f t="shared" si="72"/>
        <v>sábado</v>
      </c>
      <c r="C1181" s="38">
        <v>0.28000000000000003</v>
      </c>
      <c r="D1181" s="38">
        <v>0.65</v>
      </c>
      <c r="E1181" s="38">
        <f t="shared" si="73"/>
        <v>0.37</v>
      </c>
      <c r="F1181" t="s">
        <v>833</v>
      </c>
      <c r="G1181" t="s">
        <v>834</v>
      </c>
      <c r="H1181" t="s">
        <v>244</v>
      </c>
      <c r="I1181" t="s">
        <v>602</v>
      </c>
      <c r="J1181" s="39">
        <f t="shared" si="74"/>
        <v>0</v>
      </c>
      <c r="K1181" s="40">
        <f t="shared" si="75"/>
        <v>0</v>
      </c>
    </row>
    <row r="1182" spans="1:11">
      <c r="A1182" s="37">
        <v>43911</v>
      </c>
      <c r="B1182" t="str">
        <f t="shared" si="72"/>
        <v>sábado</v>
      </c>
      <c r="C1182" s="38">
        <v>0.28000000000000003</v>
      </c>
      <c r="D1182" s="38">
        <v>0.60000000000000009</v>
      </c>
      <c r="E1182" s="38">
        <f t="shared" si="73"/>
        <v>0.32000000000000006</v>
      </c>
      <c r="F1182" t="s">
        <v>663</v>
      </c>
      <c r="G1182" t="s">
        <v>664</v>
      </c>
      <c r="H1182" t="s">
        <v>623</v>
      </c>
      <c r="I1182" t="s">
        <v>607</v>
      </c>
      <c r="J1182" s="39">
        <f t="shared" si="74"/>
        <v>0</v>
      </c>
      <c r="K1182" s="40">
        <f t="shared" si="75"/>
        <v>0</v>
      </c>
    </row>
    <row r="1183" spans="1:11">
      <c r="A1183" s="37">
        <v>43911</v>
      </c>
      <c r="B1183" t="str">
        <f t="shared" si="72"/>
        <v>sábado</v>
      </c>
      <c r="C1183" s="38">
        <v>0.31</v>
      </c>
      <c r="D1183" s="38">
        <v>0.75</v>
      </c>
      <c r="E1183" s="38">
        <f t="shared" si="73"/>
        <v>0.44</v>
      </c>
      <c r="F1183" t="s">
        <v>665</v>
      </c>
      <c r="G1183" t="s">
        <v>666</v>
      </c>
      <c r="H1183" t="s">
        <v>255</v>
      </c>
      <c r="I1183" t="s">
        <v>610</v>
      </c>
      <c r="J1183" s="39">
        <f t="shared" si="74"/>
        <v>2</v>
      </c>
      <c r="K1183" s="40">
        <f t="shared" si="75"/>
        <v>50</v>
      </c>
    </row>
    <row r="1184" spans="1:11">
      <c r="A1184" s="37">
        <v>43911</v>
      </c>
      <c r="B1184" t="str">
        <f t="shared" si="72"/>
        <v>sábado</v>
      </c>
      <c r="C1184" s="38">
        <v>0.31</v>
      </c>
      <c r="D1184" s="38">
        <v>0.71</v>
      </c>
      <c r="E1184" s="38">
        <f t="shared" si="73"/>
        <v>0.39999999999999997</v>
      </c>
      <c r="F1184" t="s">
        <v>659</v>
      </c>
      <c r="G1184" t="s">
        <v>660</v>
      </c>
      <c r="H1184" t="s">
        <v>250</v>
      </c>
      <c r="I1184" t="s">
        <v>618</v>
      </c>
      <c r="J1184" s="39">
        <f t="shared" si="74"/>
        <v>1</v>
      </c>
      <c r="K1184" s="40">
        <f t="shared" si="75"/>
        <v>25</v>
      </c>
    </row>
    <row r="1185" spans="1:11">
      <c r="A1185" s="37">
        <v>43911</v>
      </c>
      <c r="B1185" t="str">
        <f t="shared" si="72"/>
        <v>sábado</v>
      </c>
      <c r="C1185" s="38">
        <v>0.31</v>
      </c>
      <c r="D1185" s="38">
        <v>0.79</v>
      </c>
      <c r="E1185" s="38">
        <f t="shared" si="73"/>
        <v>0.48000000000000004</v>
      </c>
      <c r="F1185" t="s">
        <v>811</v>
      </c>
      <c r="G1185" t="s">
        <v>812</v>
      </c>
      <c r="H1185" t="s">
        <v>250</v>
      </c>
      <c r="I1185" t="s">
        <v>633</v>
      </c>
      <c r="J1185" s="39">
        <f t="shared" si="74"/>
        <v>3</v>
      </c>
      <c r="K1185" s="40">
        <f t="shared" si="75"/>
        <v>75</v>
      </c>
    </row>
    <row r="1186" spans="1:11">
      <c r="A1186" s="37">
        <v>43911</v>
      </c>
      <c r="B1186" t="str">
        <f t="shared" si="72"/>
        <v>sábado</v>
      </c>
      <c r="C1186" s="38">
        <v>0.32</v>
      </c>
      <c r="D1186" s="38">
        <v>0.78</v>
      </c>
      <c r="E1186" s="38">
        <f t="shared" si="73"/>
        <v>0.46</v>
      </c>
      <c r="F1186" t="s">
        <v>773</v>
      </c>
      <c r="G1186" t="s">
        <v>774</v>
      </c>
      <c r="H1186" t="s">
        <v>623</v>
      </c>
      <c r="I1186" t="s">
        <v>602</v>
      </c>
      <c r="J1186" s="39">
        <f t="shared" si="74"/>
        <v>3</v>
      </c>
      <c r="K1186" s="40">
        <f t="shared" si="75"/>
        <v>75</v>
      </c>
    </row>
    <row r="1187" spans="1:11">
      <c r="A1187" s="37">
        <v>43911</v>
      </c>
      <c r="B1187" t="str">
        <f t="shared" si="72"/>
        <v>sábado</v>
      </c>
      <c r="C1187" s="38">
        <v>0.32</v>
      </c>
      <c r="D1187" s="38">
        <v>0.69</v>
      </c>
      <c r="E1187" s="38">
        <f t="shared" si="73"/>
        <v>0.36999999999999994</v>
      </c>
      <c r="F1187" t="s">
        <v>697</v>
      </c>
      <c r="G1187" t="s">
        <v>698</v>
      </c>
      <c r="H1187" t="s">
        <v>244</v>
      </c>
      <c r="I1187" t="s">
        <v>607</v>
      </c>
      <c r="J1187" s="39">
        <f t="shared" si="74"/>
        <v>0</v>
      </c>
      <c r="K1187" s="40">
        <f t="shared" si="75"/>
        <v>0</v>
      </c>
    </row>
    <row r="1188" spans="1:11">
      <c r="A1188" s="37">
        <v>43911</v>
      </c>
      <c r="B1188" t="str">
        <f t="shared" si="72"/>
        <v>sábado</v>
      </c>
      <c r="C1188" s="38">
        <v>0.33</v>
      </c>
      <c r="D1188" s="38">
        <v>0.79</v>
      </c>
      <c r="E1188" s="38">
        <f t="shared" si="73"/>
        <v>0.46</v>
      </c>
      <c r="F1188" t="s">
        <v>707</v>
      </c>
      <c r="G1188" t="s">
        <v>708</v>
      </c>
      <c r="H1188" t="s">
        <v>250</v>
      </c>
      <c r="I1188" t="s">
        <v>630</v>
      </c>
      <c r="J1188" s="39">
        <f t="shared" si="74"/>
        <v>3</v>
      </c>
      <c r="K1188" s="40">
        <f t="shared" si="75"/>
        <v>75</v>
      </c>
    </row>
    <row r="1189" spans="1:11">
      <c r="A1189" s="37">
        <v>43911</v>
      </c>
      <c r="B1189" t="str">
        <f t="shared" si="72"/>
        <v>sábado</v>
      </c>
      <c r="C1189" s="38">
        <v>0.33</v>
      </c>
      <c r="D1189" s="38">
        <v>0.60000000000000009</v>
      </c>
      <c r="E1189" s="38">
        <f t="shared" si="73"/>
        <v>0.27000000000000007</v>
      </c>
      <c r="F1189" t="s">
        <v>767</v>
      </c>
      <c r="G1189" t="s">
        <v>768</v>
      </c>
      <c r="H1189" t="s">
        <v>244</v>
      </c>
      <c r="I1189" t="s">
        <v>630</v>
      </c>
      <c r="J1189" s="39">
        <f t="shared" si="74"/>
        <v>0</v>
      </c>
      <c r="K1189" s="40">
        <f t="shared" si="75"/>
        <v>0</v>
      </c>
    </row>
    <row r="1190" spans="1:11">
      <c r="A1190" s="37">
        <v>43911</v>
      </c>
      <c r="B1190" t="str">
        <f t="shared" si="72"/>
        <v>sábado</v>
      </c>
      <c r="C1190" s="38">
        <v>0.34</v>
      </c>
      <c r="D1190" s="38">
        <v>0.74</v>
      </c>
      <c r="E1190" s="38">
        <f t="shared" si="73"/>
        <v>0.39999999999999997</v>
      </c>
      <c r="F1190" t="s">
        <v>634</v>
      </c>
      <c r="G1190" t="s">
        <v>635</v>
      </c>
      <c r="H1190" t="s">
        <v>250</v>
      </c>
      <c r="I1190" t="s">
        <v>602</v>
      </c>
      <c r="J1190" s="39">
        <f t="shared" si="74"/>
        <v>1</v>
      </c>
      <c r="K1190" s="40">
        <f t="shared" si="75"/>
        <v>25</v>
      </c>
    </row>
    <row r="1191" spans="1:11">
      <c r="A1191" s="37">
        <v>43911</v>
      </c>
      <c r="B1191" t="str">
        <f t="shared" si="72"/>
        <v>sábado</v>
      </c>
      <c r="C1191" s="38">
        <v>0.34</v>
      </c>
      <c r="D1191" s="38">
        <v>0.83000000000000007</v>
      </c>
      <c r="E1191" s="38">
        <f t="shared" si="73"/>
        <v>0.49000000000000005</v>
      </c>
      <c r="F1191" t="s">
        <v>652</v>
      </c>
      <c r="G1191" t="s">
        <v>653</v>
      </c>
      <c r="H1191" t="s">
        <v>244</v>
      </c>
      <c r="I1191" t="s">
        <v>610</v>
      </c>
      <c r="J1191" s="39">
        <f t="shared" si="74"/>
        <v>3</v>
      </c>
      <c r="K1191" s="40">
        <f t="shared" si="75"/>
        <v>75</v>
      </c>
    </row>
    <row r="1192" spans="1:11">
      <c r="A1192" s="37">
        <v>43911</v>
      </c>
      <c r="B1192" t="str">
        <f t="shared" si="72"/>
        <v>sábado</v>
      </c>
      <c r="C1192" s="38">
        <v>0.36</v>
      </c>
      <c r="D1192" s="38">
        <v>0.72</v>
      </c>
      <c r="E1192" s="38">
        <f t="shared" si="73"/>
        <v>0.36</v>
      </c>
      <c r="F1192" t="s">
        <v>745</v>
      </c>
      <c r="G1192" t="s">
        <v>746</v>
      </c>
      <c r="H1192" t="s">
        <v>601</v>
      </c>
      <c r="I1192" t="s">
        <v>633</v>
      </c>
      <c r="J1192" s="39">
        <f t="shared" si="74"/>
        <v>0</v>
      </c>
      <c r="K1192" s="40">
        <f t="shared" si="75"/>
        <v>0</v>
      </c>
    </row>
    <row r="1193" spans="1:11">
      <c r="A1193" s="37">
        <v>43912</v>
      </c>
      <c r="B1193" t="str">
        <f t="shared" si="72"/>
        <v>domingo</v>
      </c>
      <c r="C1193" s="38">
        <v>0.28999999999999998</v>
      </c>
      <c r="D1193" s="38">
        <v>0.69</v>
      </c>
      <c r="E1193" s="38">
        <f t="shared" si="73"/>
        <v>0.39999999999999997</v>
      </c>
      <c r="F1193" t="s">
        <v>785</v>
      </c>
      <c r="G1193" t="s">
        <v>786</v>
      </c>
      <c r="H1193" t="s">
        <v>617</v>
      </c>
      <c r="I1193" t="s">
        <v>658</v>
      </c>
      <c r="J1193" s="39">
        <f t="shared" si="74"/>
        <v>1</v>
      </c>
      <c r="K1193" s="40">
        <f t="shared" si="75"/>
        <v>25</v>
      </c>
    </row>
    <row r="1194" spans="1:11">
      <c r="A1194" s="37">
        <v>43912</v>
      </c>
      <c r="B1194" t="str">
        <f t="shared" si="72"/>
        <v>domingo</v>
      </c>
      <c r="C1194" s="38">
        <v>0.28999999999999998</v>
      </c>
      <c r="D1194" s="38">
        <v>0.75</v>
      </c>
      <c r="E1194" s="38">
        <f t="shared" si="73"/>
        <v>0.46</v>
      </c>
      <c r="F1194" t="s">
        <v>699</v>
      </c>
      <c r="G1194" t="s">
        <v>700</v>
      </c>
      <c r="H1194" t="s">
        <v>255</v>
      </c>
      <c r="I1194" t="s">
        <v>610</v>
      </c>
      <c r="J1194" s="39">
        <f t="shared" si="74"/>
        <v>3</v>
      </c>
      <c r="K1194" s="40">
        <f t="shared" si="75"/>
        <v>75</v>
      </c>
    </row>
    <row r="1195" spans="1:11">
      <c r="A1195" s="37">
        <v>43912</v>
      </c>
      <c r="B1195" t="str">
        <f t="shared" si="72"/>
        <v>domingo</v>
      </c>
      <c r="C1195" s="38">
        <v>0.28999999999999998</v>
      </c>
      <c r="D1195" s="38">
        <v>0.76</v>
      </c>
      <c r="E1195" s="38">
        <f t="shared" si="73"/>
        <v>0.47000000000000003</v>
      </c>
      <c r="F1195" t="s">
        <v>765</v>
      </c>
      <c r="G1195" t="s">
        <v>766</v>
      </c>
      <c r="H1195" t="s">
        <v>250</v>
      </c>
      <c r="I1195" t="s">
        <v>607</v>
      </c>
      <c r="J1195" s="39">
        <f t="shared" si="74"/>
        <v>3</v>
      </c>
      <c r="K1195" s="40">
        <f t="shared" si="75"/>
        <v>75</v>
      </c>
    </row>
    <row r="1196" spans="1:11">
      <c r="A1196" s="37">
        <v>43912</v>
      </c>
      <c r="B1196" t="str">
        <f t="shared" si="72"/>
        <v>domingo</v>
      </c>
      <c r="C1196" s="38">
        <v>0.31</v>
      </c>
      <c r="D1196" s="38">
        <v>0.79</v>
      </c>
      <c r="E1196" s="38">
        <f t="shared" si="73"/>
        <v>0.48000000000000004</v>
      </c>
      <c r="F1196" t="s">
        <v>745</v>
      </c>
      <c r="G1196" t="s">
        <v>746</v>
      </c>
      <c r="H1196" t="s">
        <v>601</v>
      </c>
      <c r="I1196" t="s">
        <v>633</v>
      </c>
      <c r="J1196" s="39">
        <f t="shared" si="74"/>
        <v>3</v>
      </c>
      <c r="K1196" s="40">
        <f t="shared" si="75"/>
        <v>75</v>
      </c>
    </row>
    <row r="1197" spans="1:11">
      <c r="A1197" s="37">
        <v>43912</v>
      </c>
      <c r="B1197" t="str">
        <f t="shared" si="72"/>
        <v>domingo</v>
      </c>
      <c r="C1197" s="38">
        <v>0.31</v>
      </c>
      <c r="D1197" s="38">
        <v>0.6</v>
      </c>
      <c r="E1197" s="38">
        <f t="shared" si="73"/>
        <v>0.28999999999999998</v>
      </c>
      <c r="F1197" t="s">
        <v>646</v>
      </c>
      <c r="G1197" t="s">
        <v>647</v>
      </c>
      <c r="H1197" t="s">
        <v>617</v>
      </c>
      <c r="I1197" t="s">
        <v>630</v>
      </c>
      <c r="J1197" s="39">
        <f t="shared" si="74"/>
        <v>0</v>
      </c>
      <c r="K1197" s="40">
        <f t="shared" si="75"/>
        <v>0</v>
      </c>
    </row>
    <row r="1198" spans="1:11">
      <c r="A1198" s="37">
        <v>43912</v>
      </c>
      <c r="B1198" t="str">
        <f t="shared" si="72"/>
        <v>domingo</v>
      </c>
      <c r="C1198" s="38">
        <v>0.31</v>
      </c>
      <c r="D1198" s="38">
        <v>0.63</v>
      </c>
      <c r="E1198" s="38">
        <f t="shared" si="73"/>
        <v>0.32</v>
      </c>
      <c r="F1198" t="s">
        <v>815</v>
      </c>
      <c r="G1198" t="s">
        <v>816</v>
      </c>
      <c r="H1198" t="s">
        <v>250</v>
      </c>
      <c r="I1198" t="s">
        <v>607</v>
      </c>
      <c r="J1198" s="39">
        <f t="shared" si="74"/>
        <v>0</v>
      </c>
      <c r="K1198" s="40">
        <f t="shared" si="75"/>
        <v>0</v>
      </c>
    </row>
    <row r="1199" spans="1:11">
      <c r="A1199" s="37">
        <v>43912</v>
      </c>
      <c r="B1199" t="str">
        <f t="shared" si="72"/>
        <v>domingo</v>
      </c>
      <c r="C1199" s="38">
        <v>0.34</v>
      </c>
      <c r="D1199" s="38">
        <v>0.60000000000000009</v>
      </c>
      <c r="E1199" s="38">
        <f t="shared" si="73"/>
        <v>0.26000000000000006</v>
      </c>
      <c r="F1199" t="s">
        <v>775</v>
      </c>
      <c r="G1199" t="s">
        <v>776</v>
      </c>
      <c r="H1199" t="s">
        <v>255</v>
      </c>
      <c r="I1199" t="s">
        <v>602</v>
      </c>
      <c r="J1199" s="39">
        <f t="shared" si="74"/>
        <v>0</v>
      </c>
      <c r="K1199" s="40">
        <f t="shared" si="75"/>
        <v>0</v>
      </c>
    </row>
    <row r="1200" spans="1:11">
      <c r="A1200" s="37">
        <v>43912</v>
      </c>
      <c r="B1200" t="str">
        <f t="shared" si="72"/>
        <v>domingo</v>
      </c>
      <c r="C1200" s="38">
        <v>0.35</v>
      </c>
      <c r="D1200" s="38">
        <v>0.69</v>
      </c>
      <c r="E1200" s="38">
        <f t="shared" si="73"/>
        <v>0.33999999999999997</v>
      </c>
      <c r="F1200" t="s">
        <v>691</v>
      </c>
      <c r="G1200" t="s">
        <v>692</v>
      </c>
      <c r="H1200" t="s">
        <v>244</v>
      </c>
      <c r="I1200" t="s">
        <v>602</v>
      </c>
      <c r="J1200" s="39">
        <f t="shared" si="74"/>
        <v>0</v>
      </c>
      <c r="K1200" s="40">
        <f t="shared" si="75"/>
        <v>0</v>
      </c>
    </row>
    <row r="1201" spans="1:11">
      <c r="A1201" s="37">
        <v>43912</v>
      </c>
      <c r="B1201" t="str">
        <f t="shared" si="72"/>
        <v>domingo</v>
      </c>
      <c r="C1201" s="38">
        <v>0.36</v>
      </c>
      <c r="D1201" s="38">
        <v>0.69</v>
      </c>
      <c r="E1201" s="38">
        <f t="shared" si="73"/>
        <v>0.32999999999999996</v>
      </c>
      <c r="F1201" t="s">
        <v>785</v>
      </c>
      <c r="G1201" t="s">
        <v>786</v>
      </c>
      <c r="H1201" t="s">
        <v>617</v>
      </c>
      <c r="I1201" t="s">
        <v>658</v>
      </c>
      <c r="J1201" s="39">
        <f t="shared" si="74"/>
        <v>0</v>
      </c>
      <c r="K1201" s="40">
        <f t="shared" si="75"/>
        <v>0</v>
      </c>
    </row>
    <row r="1202" spans="1:11">
      <c r="A1202" s="37">
        <v>43912</v>
      </c>
      <c r="B1202" t="str">
        <f t="shared" si="72"/>
        <v>domingo</v>
      </c>
      <c r="C1202" s="38">
        <v>0.37</v>
      </c>
      <c r="D1202" s="38">
        <v>0.77</v>
      </c>
      <c r="E1202" s="38">
        <f t="shared" si="73"/>
        <v>0.4</v>
      </c>
      <c r="F1202" t="s">
        <v>683</v>
      </c>
      <c r="G1202" t="s">
        <v>684</v>
      </c>
      <c r="H1202" t="s">
        <v>255</v>
      </c>
      <c r="I1202" t="s">
        <v>658</v>
      </c>
      <c r="J1202" s="39">
        <f t="shared" si="74"/>
        <v>1</v>
      </c>
      <c r="K1202" s="40">
        <f t="shared" si="75"/>
        <v>25</v>
      </c>
    </row>
    <row r="1203" spans="1:11">
      <c r="A1203" s="37">
        <v>43912</v>
      </c>
      <c r="B1203" t="str">
        <f t="shared" si="72"/>
        <v>domingo</v>
      </c>
      <c r="C1203" s="38">
        <v>0.37</v>
      </c>
      <c r="D1203" s="38">
        <v>0.84</v>
      </c>
      <c r="E1203" s="38">
        <f t="shared" si="73"/>
        <v>0.47</v>
      </c>
      <c r="F1203" t="s">
        <v>723</v>
      </c>
      <c r="G1203" t="s">
        <v>724</v>
      </c>
      <c r="H1203" t="s">
        <v>250</v>
      </c>
      <c r="I1203" t="s">
        <v>607</v>
      </c>
      <c r="J1203" s="39">
        <f t="shared" si="74"/>
        <v>3</v>
      </c>
      <c r="K1203" s="40">
        <f t="shared" si="75"/>
        <v>75</v>
      </c>
    </row>
    <row r="1204" spans="1:11">
      <c r="A1204" s="37">
        <v>43913</v>
      </c>
      <c r="B1204" t="str">
        <f t="shared" si="72"/>
        <v>lunes</v>
      </c>
      <c r="C1204" s="38">
        <v>0.27</v>
      </c>
      <c r="D1204" s="38">
        <v>0.60000000000000009</v>
      </c>
      <c r="E1204" s="38">
        <f t="shared" si="73"/>
        <v>0.33000000000000007</v>
      </c>
      <c r="F1204" t="s">
        <v>703</v>
      </c>
      <c r="G1204" t="s">
        <v>704</v>
      </c>
      <c r="H1204" t="s">
        <v>250</v>
      </c>
      <c r="I1204" t="s">
        <v>618</v>
      </c>
      <c r="J1204" s="39">
        <f t="shared" si="74"/>
        <v>0</v>
      </c>
      <c r="K1204" s="40">
        <f t="shared" si="75"/>
        <v>0</v>
      </c>
    </row>
    <row r="1205" spans="1:11">
      <c r="A1205" s="37">
        <v>43913</v>
      </c>
      <c r="B1205" t="str">
        <f t="shared" si="72"/>
        <v>lunes</v>
      </c>
      <c r="C1205" s="38">
        <v>0.27</v>
      </c>
      <c r="D1205" s="38">
        <v>0.74</v>
      </c>
      <c r="E1205" s="38">
        <f t="shared" si="73"/>
        <v>0.47</v>
      </c>
      <c r="F1205" t="s">
        <v>731</v>
      </c>
      <c r="G1205" t="s">
        <v>732</v>
      </c>
      <c r="H1205" t="s">
        <v>601</v>
      </c>
      <c r="I1205" t="s">
        <v>630</v>
      </c>
      <c r="J1205" s="39">
        <f t="shared" si="74"/>
        <v>3</v>
      </c>
      <c r="K1205" s="40">
        <f t="shared" si="75"/>
        <v>75</v>
      </c>
    </row>
    <row r="1206" spans="1:11">
      <c r="A1206" s="37">
        <v>43913</v>
      </c>
      <c r="B1206" t="str">
        <f t="shared" si="72"/>
        <v>lunes</v>
      </c>
      <c r="C1206" s="38">
        <v>0.31</v>
      </c>
      <c r="D1206" s="38">
        <v>0.61</v>
      </c>
      <c r="E1206" s="38">
        <f t="shared" si="73"/>
        <v>0.3</v>
      </c>
      <c r="F1206" t="s">
        <v>671</v>
      </c>
      <c r="G1206" t="s">
        <v>672</v>
      </c>
      <c r="H1206" t="s">
        <v>617</v>
      </c>
      <c r="I1206" t="s">
        <v>658</v>
      </c>
      <c r="J1206" s="39">
        <f t="shared" si="74"/>
        <v>0</v>
      </c>
      <c r="K1206" s="40">
        <f t="shared" si="75"/>
        <v>0</v>
      </c>
    </row>
    <row r="1207" spans="1:11">
      <c r="A1207" s="37">
        <v>43913</v>
      </c>
      <c r="B1207" t="str">
        <f t="shared" si="72"/>
        <v>lunes</v>
      </c>
      <c r="C1207" s="38">
        <v>0.32</v>
      </c>
      <c r="D1207" s="38">
        <v>0.77</v>
      </c>
      <c r="E1207" s="38">
        <f t="shared" si="73"/>
        <v>0.45</v>
      </c>
      <c r="F1207" t="s">
        <v>626</v>
      </c>
      <c r="G1207" t="s">
        <v>627</v>
      </c>
      <c r="H1207" t="s">
        <v>255</v>
      </c>
      <c r="I1207" t="s">
        <v>618</v>
      </c>
      <c r="J1207" s="39">
        <f t="shared" si="74"/>
        <v>2</v>
      </c>
      <c r="K1207" s="40">
        <f t="shared" si="75"/>
        <v>50</v>
      </c>
    </row>
    <row r="1208" spans="1:11">
      <c r="A1208" s="37">
        <v>43913</v>
      </c>
      <c r="B1208" t="str">
        <f t="shared" si="72"/>
        <v>lunes</v>
      </c>
      <c r="C1208" s="38">
        <v>0.32</v>
      </c>
      <c r="D1208" s="38">
        <v>0.61</v>
      </c>
      <c r="E1208" s="38">
        <f t="shared" si="73"/>
        <v>0.28999999999999998</v>
      </c>
      <c r="F1208" t="s">
        <v>835</v>
      </c>
      <c r="G1208" t="s">
        <v>836</v>
      </c>
      <c r="H1208" t="s">
        <v>617</v>
      </c>
      <c r="I1208" t="s">
        <v>607</v>
      </c>
      <c r="J1208" s="39">
        <f t="shared" si="74"/>
        <v>0</v>
      </c>
      <c r="K1208" s="40">
        <f t="shared" si="75"/>
        <v>0</v>
      </c>
    </row>
    <row r="1209" spans="1:11">
      <c r="A1209" s="37">
        <v>43913</v>
      </c>
      <c r="B1209" t="str">
        <f t="shared" si="72"/>
        <v>lunes</v>
      </c>
      <c r="C1209" s="38">
        <v>0.33</v>
      </c>
      <c r="D1209" s="38">
        <v>0.82000000000000006</v>
      </c>
      <c r="E1209" s="38">
        <f t="shared" si="73"/>
        <v>0.49000000000000005</v>
      </c>
      <c r="F1209" t="s">
        <v>779</v>
      </c>
      <c r="G1209" t="s">
        <v>780</v>
      </c>
      <c r="H1209" t="s">
        <v>255</v>
      </c>
      <c r="I1209" t="s">
        <v>618</v>
      </c>
      <c r="J1209" s="39">
        <f t="shared" si="74"/>
        <v>3</v>
      </c>
      <c r="K1209" s="40">
        <f t="shared" si="75"/>
        <v>75</v>
      </c>
    </row>
    <row r="1210" spans="1:11">
      <c r="A1210" s="37">
        <v>43913</v>
      </c>
      <c r="B1210" t="str">
        <f t="shared" si="72"/>
        <v>lunes</v>
      </c>
      <c r="C1210" s="38">
        <v>0.35</v>
      </c>
      <c r="D1210" s="38">
        <v>0.78</v>
      </c>
      <c r="E1210" s="38">
        <f t="shared" si="73"/>
        <v>0.43000000000000005</v>
      </c>
      <c r="F1210" t="s">
        <v>703</v>
      </c>
      <c r="G1210" t="s">
        <v>704</v>
      </c>
      <c r="H1210" t="s">
        <v>250</v>
      </c>
      <c r="I1210" t="s">
        <v>618</v>
      </c>
      <c r="J1210" s="39">
        <f t="shared" si="74"/>
        <v>2</v>
      </c>
      <c r="K1210" s="40">
        <f t="shared" si="75"/>
        <v>50</v>
      </c>
    </row>
    <row r="1211" spans="1:11">
      <c r="A1211" s="37">
        <v>43913</v>
      </c>
      <c r="B1211" t="str">
        <f t="shared" si="72"/>
        <v>lunes</v>
      </c>
      <c r="C1211" s="38">
        <v>0.35</v>
      </c>
      <c r="D1211" s="38">
        <v>0.64999999999999991</v>
      </c>
      <c r="E1211" s="38">
        <f t="shared" si="73"/>
        <v>0.29999999999999993</v>
      </c>
      <c r="F1211" t="s">
        <v>735</v>
      </c>
      <c r="G1211" t="s">
        <v>736</v>
      </c>
      <c r="H1211" t="s">
        <v>601</v>
      </c>
      <c r="I1211" t="s">
        <v>299</v>
      </c>
      <c r="J1211" s="39">
        <f t="shared" si="74"/>
        <v>0</v>
      </c>
      <c r="K1211" s="40">
        <f t="shared" si="75"/>
        <v>0</v>
      </c>
    </row>
    <row r="1212" spans="1:11">
      <c r="A1212" s="37">
        <v>43913</v>
      </c>
      <c r="B1212" t="str">
        <f t="shared" si="72"/>
        <v>lunes</v>
      </c>
      <c r="C1212" s="38">
        <v>0.36</v>
      </c>
      <c r="D1212" s="38">
        <v>0.66999999999999993</v>
      </c>
      <c r="E1212" s="38">
        <f t="shared" si="73"/>
        <v>0.30999999999999994</v>
      </c>
      <c r="F1212" t="s">
        <v>829</v>
      </c>
      <c r="G1212" t="s">
        <v>830</v>
      </c>
      <c r="H1212" t="s">
        <v>617</v>
      </c>
      <c r="I1212" t="s">
        <v>299</v>
      </c>
      <c r="J1212" s="39">
        <f t="shared" si="74"/>
        <v>0</v>
      </c>
      <c r="K1212" s="40">
        <f t="shared" si="75"/>
        <v>0</v>
      </c>
    </row>
    <row r="1213" spans="1:11">
      <c r="A1213" s="37">
        <v>43913</v>
      </c>
      <c r="B1213" t="str">
        <f t="shared" si="72"/>
        <v>lunes</v>
      </c>
      <c r="C1213" s="38">
        <v>0.36</v>
      </c>
      <c r="D1213" s="38">
        <v>0.64999999999999991</v>
      </c>
      <c r="E1213" s="38">
        <f t="shared" si="73"/>
        <v>0.28999999999999992</v>
      </c>
      <c r="F1213" t="s">
        <v>749</v>
      </c>
      <c r="G1213" t="s">
        <v>750</v>
      </c>
      <c r="H1213" t="s">
        <v>255</v>
      </c>
      <c r="I1213" t="s">
        <v>610</v>
      </c>
      <c r="J1213" s="39">
        <f t="shared" si="74"/>
        <v>0</v>
      </c>
      <c r="K1213" s="40">
        <f t="shared" si="75"/>
        <v>0</v>
      </c>
    </row>
    <row r="1214" spans="1:11">
      <c r="A1214" s="37">
        <v>43913</v>
      </c>
      <c r="B1214" t="str">
        <f t="shared" si="72"/>
        <v>lunes</v>
      </c>
      <c r="C1214" s="38">
        <v>0.37</v>
      </c>
      <c r="D1214" s="38">
        <v>0.66999999999999993</v>
      </c>
      <c r="E1214" s="38">
        <f t="shared" si="73"/>
        <v>0.29999999999999993</v>
      </c>
      <c r="F1214" t="s">
        <v>827</v>
      </c>
      <c r="G1214" t="s">
        <v>828</v>
      </c>
      <c r="H1214" t="s">
        <v>244</v>
      </c>
      <c r="I1214" t="s">
        <v>658</v>
      </c>
      <c r="J1214" s="39">
        <f t="shared" si="74"/>
        <v>0</v>
      </c>
      <c r="K1214" s="40">
        <f t="shared" si="75"/>
        <v>0</v>
      </c>
    </row>
    <row r="1215" spans="1:11">
      <c r="A1215" s="37">
        <v>43914</v>
      </c>
      <c r="B1215" t="str">
        <f t="shared" si="72"/>
        <v>martes</v>
      </c>
      <c r="C1215" s="38">
        <v>0.25</v>
      </c>
      <c r="D1215" s="38">
        <v>0.63</v>
      </c>
      <c r="E1215" s="38">
        <f t="shared" si="73"/>
        <v>0.38</v>
      </c>
      <c r="F1215" t="s">
        <v>791</v>
      </c>
      <c r="G1215" t="s">
        <v>792</v>
      </c>
      <c r="H1215" t="s">
        <v>244</v>
      </c>
      <c r="I1215" t="s">
        <v>633</v>
      </c>
      <c r="J1215" s="39">
        <f t="shared" si="74"/>
        <v>1</v>
      </c>
      <c r="K1215" s="40">
        <f t="shared" si="75"/>
        <v>25</v>
      </c>
    </row>
    <row r="1216" spans="1:11">
      <c r="A1216" s="37">
        <v>43914</v>
      </c>
      <c r="B1216" t="str">
        <f t="shared" si="72"/>
        <v>martes</v>
      </c>
      <c r="C1216" s="38">
        <v>0.26</v>
      </c>
      <c r="D1216" s="38">
        <v>0.67999999999999994</v>
      </c>
      <c r="E1216" s="38">
        <f t="shared" si="73"/>
        <v>0.41999999999999993</v>
      </c>
      <c r="F1216" t="s">
        <v>751</v>
      </c>
      <c r="G1216" t="s">
        <v>752</v>
      </c>
      <c r="H1216" t="s">
        <v>244</v>
      </c>
      <c r="I1216" t="s">
        <v>618</v>
      </c>
      <c r="J1216" s="39">
        <f t="shared" si="74"/>
        <v>2</v>
      </c>
      <c r="K1216" s="40">
        <f t="shared" si="75"/>
        <v>50</v>
      </c>
    </row>
    <row r="1217" spans="1:11">
      <c r="A1217" s="37">
        <v>43914</v>
      </c>
      <c r="B1217" t="str">
        <f t="shared" si="72"/>
        <v>martes</v>
      </c>
      <c r="C1217" s="38">
        <v>0.27</v>
      </c>
      <c r="D1217" s="38">
        <v>0.59000000000000008</v>
      </c>
      <c r="E1217" s="38">
        <f t="shared" si="73"/>
        <v>0.32000000000000006</v>
      </c>
      <c r="F1217" t="s">
        <v>685</v>
      </c>
      <c r="G1217" t="s">
        <v>686</v>
      </c>
      <c r="H1217" t="s">
        <v>255</v>
      </c>
      <c r="I1217" t="s">
        <v>630</v>
      </c>
      <c r="J1217" s="39">
        <f t="shared" si="74"/>
        <v>0</v>
      </c>
      <c r="K1217" s="40">
        <f t="shared" si="75"/>
        <v>0</v>
      </c>
    </row>
    <row r="1218" spans="1:11">
      <c r="A1218" s="37">
        <v>43914</v>
      </c>
      <c r="B1218" t="str">
        <f t="shared" si="72"/>
        <v>martes</v>
      </c>
      <c r="C1218" s="38">
        <v>0.27</v>
      </c>
      <c r="D1218" s="38">
        <v>0.72</v>
      </c>
      <c r="E1218" s="38">
        <f t="shared" si="73"/>
        <v>0.44999999999999996</v>
      </c>
      <c r="F1218" t="s">
        <v>779</v>
      </c>
      <c r="G1218" t="s">
        <v>780</v>
      </c>
      <c r="H1218" t="s">
        <v>255</v>
      </c>
      <c r="I1218" t="s">
        <v>618</v>
      </c>
      <c r="J1218" s="39">
        <f t="shared" si="74"/>
        <v>2</v>
      </c>
      <c r="K1218" s="40">
        <f t="shared" si="75"/>
        <v>50</v>
      </c>
    </row>
    <row r="1219" spans="1:11">
      <c r="A1219" s="37">
        <v>43914</v>
      </c>
      <c r="B1219" t="str">
        <f t="shared" si="72"/>
        <v>martes</v>
      </c>
      <c r="C1219" s="38">
        <v>0.28000000000000003</v>
      </c>
      <c r="D1219" s="38">
        <v>0.65</v>
      </c>
      <c r="E1219" s="38">
        <f t="shared" si="73"/>
        <v>0.37</v>
      </c>
      <c r="F1219" t="s">
        <v>779</v>
      </c>
      <c r="G1219" t="s">
        <v>780</v>
      </c>
      <c r="H1219" t="s">
        <v>255</v>
      </c>
      <c r="I1219" t="s">
        <v>618</v>
      </c>
      <c r="J1219" s="39">
        <f t="shared" si="74"/>
        <v>0</v>
      </c>
      <c r="K1219" s="40">
        <f t="shared" si="75"/>
        <v>0</v>
      </c>
    </row>
    <row r="1220" spans="1:11">
      <c r="A1220" s="37">
        <v>43914</v>
      </c>
      <c r="B1220" t="str">
        <f t="shared" si="72"/>
        <v>martes</v>
      </c>
      <c r="C1220" s="38">
        <v>0.28000000000000003</v>
      </c>
      <c r="D1220" s="38">
        <v>0.71</v>
      </c>
      <c r="E1220" s="38">
        <f t="shared" si="73"/>
        <v>0.42999999999999994</v>
      </c>
      <c r="F1220" t="s">
        <v>691</v>
      </c>
      <c r="G1220" t="s">
        <v>692</v>
      </c>
      <c r="H1220" t="s">
        <v>244</v>
      </c>
      <c r="I1220" t="s">
        <v>602</v>
      </c>
      <c r="J1220" s="39">
        <f t="shared" si="74"/>
        <v>2</v>
      </c>
      <c r="K1220" s="40">
        <f t="shared" si="75"/>
        <v>50</v>
      </c>
    </row>
    <row r="1221" spans="1:11">
      <c r="A1221" s="37">
        <v>43914</v>
      </c>
      <c r="B1221" t="str">
        <f t="shared" si="72"/>
        <v>martes</v>
      </c>
      <c r="C1221" s="38">
        <v>0.28999999999999998</v>
      </c>
      <c r="D1221" s="38">
        <v>0.78</v>
      </c>
      <c r="E1221" s="38">
        <f t="shared" si="73"/>
        <v>0.49000000000000005</v>
      </c>
      <c r="F1221" t="s">
        <v>683</v>
      </c>
      <c r="G1221" t="s">
        <v>684</v>
      </c>
      <c r="H1221" t="s">
        <v>255</v>
      </c>
      <c r="I1221" t="s">
        <v>658</v>
      </c>
      <c r="J1221" s="39">
        <f t="shared" si="74"/>
        <v>3</v>
      </c>
      <c r="K1221" s="40">
        <f t="shared" si="75"/>
        <v>75</v>
      </c>
    </row>
    <row r="1222" spans="1:11">
      <c r="A1222" s="37">
        <v>43914</v>
      </c>
      <c r="B1222" t="str">
        <f t="shared" si="72"/>
        <v>martes</v>
      </c>
      <c r="C1222" s="38">
        <v>0.28999999999999998</v>
      </c>
      <c r="D1222" s="38">
        <v>0.67999999999999994</v>
      </c>
      <c r="E1222" s="38">
        <f t="shared" si="73"/>
        <v>0.38999999999999996</v>
      </c>
      <c r="F1222" t="s">
        <v>831</v>
      </c>
      <c r="G1222" t="s">
        <v>832</v>
      </c>
      <c r="H1222" t="s">
        <v>250</v>
      </c>
      <c r="I1222" t="s">
        <v>633</v>
      </c>
      <c r="J1222" s="39">
        <f t="shared" si="74"/>
        <v>1</v>
      </c>
      <c r="K1222" s="40">
        <f t="shared" si="75"/>
        <v>25</v>
      </c>
    </row>
    <row r="1223" spans="1:11">
      <c r="A1223" s="37">
        <v>43914</v>
      </c>
      <c r="B1223" t="str">
        <f t="shared" ref="B1223:B1286" si="76">TEXT(A1223,"dddd")</f>
        <v>martes</v>
      </c>
      <c r="C1223" s="38">
        <v>0.3</v>
      </c>
      <c r="D1223" s="38">
        <v>0.74</v>
      </c>
      <c r="E1223" s="38">
        <f t="shared" ref="E1223:E1286" si="77">D1223-C1223</f>
        <v>0.44</v>
      </c>
      <c r="F1223" t="s">
        <v>765</v>
      </c>
      <c r="G1223" t="s">
        <v>766</v>
      </c>
      <c r="H1223" t="s">
        <v>250</v>
      </c>
      <c r="I1223" t="s">
        <v>607</v>
      </c>
      <c r="J1223" s="39">
        <f t="shared" ref="J1223:J1286" si="78">IF(HOUR(E1223)&gt;8,HOUR(E1223)-8,0)</f>
        <v>2</v>
      </c>
      <c r="K1223" s="40">
        <f t="shared" ref="K1223:K1286" si="79">J1223*25</f>
        <v>50</v>
      </c>
    </row>
    <row r="1224" spans="1:11">
      <c r="A1224" s="37">
        <v>43914</v>
      </c>
      <c r="B1224" t="str">
        <f t="shared" si="76"/>
        <v>martes</v>
      </c>
      <c r="C1224" s="38">
        <v>0.31</v>
      </c>
      <c r="D1224" s="38">
        <v>0.59000000000000008</v>
      </c>
      <c r="E1224" s="38">
        <f t="shared" si="77"/>
        <v>0.28000000000000008</v>
      </c>
      <c r="F1224" t="s">
        <v>681</v>
      </c>
      <c r="G1224" t="s">
        <v>682</v>
      </c>
      <c r="H1224" t="s">
        <v>623</v>
      </c>
      <c r="I1224" t="s">
        <v>602</v>
      </c>
      <c r="J1224" s="39">
        <f t="shared" si="78"/>
        <v>0</v>
      </c>
      <c r="K1224" s="40">
        <f t="shared" si="79"/>
        <v>0</v>
      </c>
    </row>
    <row r="1225" spans="1:11">
      <c r="A1225" s="37">
        <v>43914</v>
      </c>
      <c r="B1225" t="str">
        <f t="shared" si="76"/>
        <v>martes</v>
      </c>
      <c r="C1225" s="38">
        <v>0.32</v>
      </c>
      <c r="D1225" s="38">
        <v>0.57000000000000006</v>
      </c>
      <c r="E1225" s="38">
        <f t="shared" si="77"/>
        <v>0.25000000000000006</v>
      </c>
      <c r="F1225" t="s">
        <v>745</v>
      </c>
      <c r="G1225" t="s">
        <v>746</v>
      </c>
      <c r="H1225" t="s">
        <v>601</v>
      </c>
      <c r="I1225" t="s">
        <v>633</v>
      </c>
      <c r="J1225" s="39">
        <f t="shared" si="78"/>
        <v>0</v>
      </c>
      <c r="K1225" s="40">
        <f t="shared" si="79"/>
        <v>0</v>
      </c>
    </row>
    <row r="1226" spans="1:11">
      <c r="A1226" s="37">
        <v>43914</v>
      </c>
      <c r="B1226" t="str">
        <f t="shared" si="76"/>
        <v>martes</v>
      </c>
      <c r="C1226" s="38">
        <v>0.34</v>
      </c>
      <c r="D1226" s="38">
        <v>0.65</v>
      </c>
      <c r="E1226" s="38">
        <f t="shared" si="77"/>
        <v>0.31</v>
      </c>
      <c r="F1226" t="s">
        <v>615</v>
      </c>
      <c r="G1226" t="s">
        <v>616</v>
      </c>
      <c r="H1226" t="s">
        <v>617</v>
      </c>
      <c r="I1226" t="s">
        <v>618</v>
      </c>
      <c r="J1226" s="39">
        <f t="shared" si="78"/>
        <v>0</v>
      </c>
      <c r="K1226" s="40">
        <f t="shared" si="79"/>
        <v>0</v>
      </c>
    </row>
    <row r="1227" spans="1:11">
      <c r="A1227" s="37">
        <v>43914</v>
      </c>
      <c r="B1227" t="str">
        <f t="shared" si="76"/>
        <v>martes</v>
      </c>
      <c r="C1227" s="38">
        <v>0.34</v>
      </c>
      <c r="D1227" s="38">
        <v>0.77</v>
      </c>
      <c r="E1227" s="38">
        <f t="shared" si="77"/>
        <v>0.43</v>
      </c>
      <c r="F1227" t="s">
        <v>767</v>
      </c>
      <c r="G1227" t="s">
        <v>768</v>
      </c>
      <c r="H1227" t="s">
        <v>244</v>
      </c>
      <c r="I1227" t="s">
        <v>630</v>
      </c>
      <c r="J1227" s="39">
        <f t="shared" si="78"/>
        <v>2</v>
      </c>
      <c r="K1227" s="40">
        <f t="shared" si="79"/>
        <v>50</v>
      </c>
    </row>
    <row r="1228" spans="1:11">
      <c r="A1228" s="37">
        <v>43914</v>
      </c>
      <c r="B1228" t="str">
        <f t="shared" si="76"/>
        <v>martes</v>
      </c>
      <c r="C1228" s="38">
        <v>0.35</v>
      </c>
      <c r="D1228" s="38">
        <v>0.63</v>
      </c>
      <c r="E1228" s="38">
        <f t="shared" si="77"/>
        <v>0.28000000000000003</v>
      </c>
      <c r="F1228" t="s">
        <v>757</v>
      </c>
      <c r="G1228" t="s">
        <v>758</v>
      </c>
      <c r="H1228" t="s">
        <v>255</v>
      </c>
      <c r="I1228" t="s">
        <v>658</v>
      </c>
      <c r="J1228" s="39">
        <f t="shared" si="78"/>
        <v>0</v>
      </c>
      <c r="K1228" s="40">
        <f t="shared" si="79"/>
        <v>0</v>
      </c>
    </row>
    <row r="1229" spans="1:11">
      <c r="A1229" s="37">
        <v>43914</v>
      </c>
      <c r="B1229" t="str">
        <f t="shared" si="76"/>
        <v>martes</v>
      </c>
      <c r="C1229" s="38">
        <v>0.37</v>
      </c>
      <c r="D1229" s="38">
        <v>0.85</v>
      </c>
      <c r="E1229" s="38">
        <f t="shared" si="77"/>
        <v>0.48</v>
      </c>
      <c r="F1229" t="s">
        <v>646</v>
      </c>
      <c r="G1229" t="s">
        <v>647</v>
      </c>
      <c r="H1229" t="s">
        <v>617</v>
      </c>
      <c r="I1229" t="s">
        <v>630</v>
      </c>
      <c r="J1229" s="39">
        <f t="shared" si="78"/>
        <v>3</v>
      </c>
      <c r="K1229" s="40">
        <f t="shared" si="79"/>
        <v>75</v>
      </c>
    </row>
    <row r="1230" spans="1:11">
      <c r="A1230" s="37">
        <v>43914</v>
      </c>
      <c r="B1230" t="str">
        <f t="shared" si="76"/>
        <v>martes</v>
      </c>
      <c r="C1230" s="38">
        <v>0.37</v>
      </c>
      <c r="D1230" s="38">
        <v>0.62</v>
      </c>
      <c r="E1230" s="38">
        <f t="shared" si="77"/>
        <v>0.25</v>
      </c>
      <c r="F1230" t="s">
        <v>669</v>
      </c>
      <c r="G1230" t="s">
        <v>670</v>
      </c>
      <c r="H1230" t="s">
        <v>255</v>
      </c>
      <c r="I1230" t="s">
        <v>610</v>
      </c>
      <c r="J1230" s="39">
        <f t="shared" si="78"/>
        <v>0</v>
      </c>
      <c r="K1230" s="40">
        <f t="shared" si="79"/>
        <v>0</v>
      </c>
    </row>
    <row r="1231" spans="1:11">
      <c r="A1231" s="37">
        <v>43915</v>
      </c>
      <c r="B1231" t="str">
        <f t="shared" si="76"/>
        <v>miércoles</v>
      </c>
      <c r="C1231" s="38">
        <v>0.26</v>
      </c>
      <c r="D1231" s="38">
        <v>0.76</v>
      </c>
      <c r="E1231" s="38">
        <f t="shared" si="77"/>
        <v>0.5</v>
      </c>
      <c r="F1231" t="s">
        <v>631</v>
      </c>
      <c r="G1231" t="s">
        <v>632</v>
      </c>
      <c r="H1231" t="s">
        <v>244</v>
      </c>
      <c r="I1231" t="s">
        <v>633</v>
      </c>
      <c r="J1231" s="39">
        <f t="shared" si="78"/>
        <v>4</v>
      </c>
      <c r="K1231" s="40">
        <f t="shared" si="79"/>
        <v>100</v>
      </c>
    </row>
    <row r="1232" spans="1:11">
      <c r="A1232" s="37">
        <v>43915</v>
      </c>
      <c r="B1232" t="str">
        <f t="shared" si="76"/>
        <v>miércoles</v>
      </c>
      <c r="C1232" s="38">
        <v>0.26</v>
      </c>
      <c r="D1232" s="38">
        <v>0.52</v>
      </c>
      <c r="E1232" s="38">
        <f t="shared" si="77"/>
        <v>0.26</v>
      </c>
      <c r="F1232" t="s">
        <v>737</v>
      </c>
      <c r="G1232" t="s">
        <v>738</v>
      </c>
      <c r="H1232" t="s">
        <v>250</v>
      </c>
      <c r="I1232" t="s">
        <v>630</v>
      </c>
      <c r="J1232" s="39">
        <f t="shared" si="78"/>
        <v>0</v>
      </c>
      <c r="K1232" s="40">
        <f t="shared" si="79"/>
        <v>0</v>
      </c>
    </row>
    <row r="1233" spans="1:11">
      <c r="A1233" s="37">
        <v>43915</v>
      </c>
      <c r="B1233" t="str">
        <f t="shared" si="76"/>
        <v>miércoles</v>
      </c>
      <c r="C1233" s="38">
        <v>0.26</v>
      </c>
      <c r="D1233" s="38">
        <v>0.61</v>
      </c>
      <c r="E1233" s="38">
        <f t="shared" si="77"/>
        <v>0.35</v>
      </c>
      <c r="F1233" t="s">
        <v>665</v>
      </c>
      <c r="G1233" t="s">
        <v>666</v>
      </c>
      <c r="H1233" t="s">
        <v>255</v>
      </c>
      <c r="I1233" t="s">
        <v>610</v>
      </c>
      <c r="J1233" s="39">
        <f t="shared" si="78"/>
        <v>0</v>
      </c>
      <c r="K1233" s="40">
        <f t="shared" si="79"/>
        <v>0</v>
      </c>
    </row>
    <row r="1234" spans="1:11">
      <c r="A1234" s="37">
        <v>43915</v>
      </c>
      <c r="B1234" t="str">
        <f t="shared" si="76"/>
        <v>miércoles</v>
      </c>
      <c r="C1234" s="38">
        <v>0.27</v>
      </c>
      <c r="D1234" s="38">
        <v>0.54</v>
      </c>
      <c r="E1234" s="38">
        <f t="shared" si="77"/>
        <v>0.27</v>
      </c>
      <c r="F1234" t="s">
        <v>725</v>
      </c>
      <c r="G1234" t="s">
        <v>726</v>
      </c>
      <c r="H1234" t="s">
        <v>244</v>
      </c>
      <c r="I1234" t="s">
        <v>618</v>
      </c>
      <c r="J1234" s="39">
        <f t="shared" si="78"/>
        <v>0</v>
      </c>
      <c r="K1234" s="40">
        <f t="shared" si="79"/>
        <v>0</v>
      </c>
    </row>
    <row r="1235" spans="1:11">
      <c r="A1235" s="37">
        <v>43915</v>
      </c>
      <c r="B1235" t="str">
        <f t="shared" si="76"/>
        <v>miércoles</v>
      </c>
      <c r="C1235" s="38">
        <v>0.27</v>
      </c>
      <c r="D1235" s="38">
        <v>0.52</v>
      </c>
      <c r="E1235" s="38">
        <f t="shared" si="77"/>
        <v>0.25</v>
      </c>
      <c r="F1235" t="s">
        <v>681</v>
      </c>
      <c r="G1235" t="s">
        <v>682</v>
      </c>
      <c r="H1235" t="s">
        <v>623</v>
      </c>
      <c r="I1235" t="s">
        <v>602</v>
      </c>
      <c r="J1235" s="39">
        <f t="shared" si="78"/>
        <v>0</v>
      </c>
      <c r="K1235" s="40">
        <f t="shared" si="79"/>
        <v>0</v>
      </c>
    </row>
    <row r="1236" spans="1:11">
      <c r="A1236" s="37">
        <v>43915</v>
      </c>
      <c r="B1236" t="str">
        <f t="shared" si="76"/>
        <v>miércoles</v>
      </c>
      <c r="C1236" s="38">
        <v>0.28000000000000003</v>
      </c>
      <c r="D1236" s="38">
        <v>0.7</v>
      </c>
      <c r="E1236" s="38">
        <f t="shared" si="77"/>
        <v>0.41999999999999993</v>
      </c>
      <c r="F1236" t="s">
        <v>815</v>
      </c>
      <c r="G1236" t="s">
        <v>816</v>
      </c>
      <c r="H1236" t="s">
        <v>250</v>
      </c>
      <c r="I1236" t="s">
        <v>607</v>
      </c>
      <c r="J1236" s="39">
        <f t="shared" si="78"/>
        <v>2</v>
      </c>
      <c r="K1236" s="40">
        <f t="shared" si="79"/>
        <v>50</v>
      </c>
    </row>
    <row r="1237" spans="1:11">
      <c r="A1237" s="37">
        <v>43915</v>
      </c>
      <c r="B1237" t="str">
        <f t="shared" si="76"/>
        <v>miércoles</v>
      </c>
      <c r="C1237" s="38">
        <v>0.28000000000000003</v>
      </c>
      <c r="D1237" s="38">
        <v>0.72</v>
      </c>
      <c r="E1237" s="38">
        <f t="shared" si="77"/>
        <v>0.43999999999999995</v>
      </c>
      <c r="F1237" t="s">
        <v>791</v>
      </c>
      <c r="G1237" t="s">
        <v>792</v>
      </c>
      <c r="H1237" t="s">
        <v>244</v>
      </c>
      <c r="I1237" t="s">
        <v>633</v>
      </c>
      <c r="J1237" s="39">
        <f t="shared" si="78"/>
        <v>2</v>
      </c>
      <c r="K1237" s="40">
        <f t="shared" si="79"/>
        <v>50</v>
      </c>
    </row>
    <row r="1238" spans="1:11">
      <c r="A1238" s="37">
        <v>43915</v>
      </c>
      <c r="B1238" t="str">
        <f t="shared" si="76"/>
        <v>miércoles</v>
      </c>
      <c r="C1238" s="38">
        <v>0.28999999999999998</v>
      </c>
      <c r="D1238" s="38">
        <v>0.59</v>
      </c>
      <c r="E1238" s="38">
        <f t="shared" si="77"/>
        <v>0.3</v>
      </c>
      <c r="F1238" t="s">
        <v>835</v>
      </c>
      <c r="G1238" t="s">
        <v>836</v>
      </c>
      <c r="H1238" t="s">
        <v>617</v>
      </c>
      <c r="I1238" t="s">
        <v>607</v>
      </c>
      <c r="J1238" s="39">
        <f t="shared" si="78"/>
        <v>0</v>
      </c>
      <c r="K1238" s="40">
        <f t="shared" si="79"/>
        <v>0</v>
      </c>
    </row>
    <row r="1239" spans="1:11">
      <c r="A1239" s="37">
        <v>43915</v>
      </c>
      <c r="B1239" t="str">
        <f t="shared" si="76"/>
        <v>miércoles</v>
      </c>
      <c r="C1239" s="38">
        <v>0.31</v>
      </c>
      <c r="D1239" s="38">
        <v>0.76</v>
      </c>
      <c r="E1239" s="38">
        <f t="shared" si="77"/>
        <v>0.45</v>
      </c>
      <c r="F1239" t="s">
        <v>835</v>
      </c>
      <c r="G1239" t="s">
        <v>836</v>
      </c>
      <c r="H1239" t="s">
        <v>617</v>
      </c>
      <c r="I1239" t="s">
        <v>607</v>
      </c>
      <c r="J1239" s="39">
        <f t="shared" si="78"/>
        <v>2</v>
      </c>
      <c r="K1239" s="40">
        <f t="shared" si="79"/>
        <v>50</v>
      </c>
    </row>
    <row r="1240" spans="1:11">
      <c r="A1240" s="37">
        <v>43915</v>
      </c>
      <c r="B1240" t="str">
        <f t="shared" si="76"/>
        <v>miércoles</v>
      </c>
      <c r="C1240" s="38">
        <v>0.31</v>
      </c>
      <c r="D1240" s="38">
        <v>0.57000000000000006</v>
      </c>
      <c r="E1240" s="38">
        <f t="shared" si="77"/>
        <v>0.26000000000000006</v>
      </c>
      <c r="F1240" t="s">
        <v>769</v>
      </c>
      <c r="G1240" t="s">
        <v>770</v>
      </c>
      <c r="H1240" t="s">
        <v>623</v>
      </c>
      <c r="I1240" t="s">
        <v>610</v>
      </c>
      <c r="J1240" s="39">
        <f t="shared" si="78"/>
        <v>0</v>
      </c>
      <c r="K1240" s="40">
        <f t="shared" si="79"/>
        <v>0</v>
      </c>
    </row>
    <row r="1241" spans="1:11">
      <c r="A1241" s="37">
        <v>43915</v>
      </c>
      <c r="B1241" t="str">
        <f t="shared" si="76"/>
        <v>miércoles</v>
      </c>
      <c r="C1241" s="38">
        <v>0.34</v>
      </c>
      <c r="D1241" s="38">
        <v>0.78</v>
      </c>
      <c r="E1241" s="38">
        <f t="shared" si="77"/>
        <v>0.44</v>
      </c>
      <c r="F1241" t="s">
        <v>789</v>
      </c>
      <c r="G1241" t="s">
        <v>790</v>
      </c>
      <c r="H1241" t="s">
        <v>250</v>
      </c>
      <c r="I1241" t="s">
        <v>607</v>
      </c>
      <c r="J1241" s="39">
        <f t="shared" si="78"/>
        <v>2</v>
      </c>
      <c r="K1241" s="40">
        <f t="shared" si="79"/>
        <v>50</v>
      </c>
    </row>
    <row r="1242" spans="1:11">
      <c r="A1242" s="37">
        <v>43915</v>
      </c>
      <c r="B1242" t="str">
        <f t="shared" si="76"/>
        <v>miércoles</v>
      </c>
      <c r="C1242" s="38">
        <v>0.35</v>
      </c>
      <c r="D1242" s="38">
        <v>0.73</v>
      </c>
      <c r="E1242" s="38">
        <f t="shared" si="77"/>
        <v>0.38</v>
      </c>
      <c r="F1242" t="s">
        <v>743</v>
      </c>
      <c r="G1242" t="s">
        <v>744</v>
      </c>
      <c r="H1242" t="s">
        <v>255</v>
      </c>
      <c r="I1242" t="s">
        <v>658</v>
      </c>
      <c r="J1242" s="39">
        <f t="shared" si="78"/>
        <v>1</v>
      </c>
      <c r="K1242" s="40">
        <f t="shared" si="79"/>
        <v>25</v>
      </c>
    </row>
    <row r="1243" spans="1:11">
      <c r="A1243" s="37">
        <v>43915</v>
      </c>
      <c r="B1243" t="str">
        <f t="shared" si="76"/>
        <v>miércoles</v>
      </c>
      <c r="C1243" s="38">
        <v>0.37</v>
      </c>
      <c r="D1243" s="38">
        <v>0.76</v>
      </c>
      <c r="E1243" s="38">
        <f t="shared" si="77"/>
        <v>0.39</v>
      </c>
      <c r="F1243" t="s">
        <v>835</v>
      </c>
      <c r="G1243" t="s">
        <v>836</v>
      </c>
      <c r="H1243" t="s">
        <v>617</v>
      </c>
      <c r="I1243" t="s">
        <v>607</v>
      </c>
      <c r="J1243" s="39">
        <f t="shared" si="78"/>
        <v>1</v>
      </c>
      <c r="K1243" s="40">
        <f t="shared" si="79"/>
        <v>25</v>
      </c>
    </row>
    <row r="1244" spans="1:11">
      <c r="A1244" s="37">
        <v>43916</v>
      </c>
      <c r="B1244" t="str">
        <f t="shared" si="76"/>
        <v>jueves</v>
      </c>
      <c r="C1244" s="38">
        <v>0.25</v>
      </c>
      <c r="D1244" s="38">
        <v>0.52</v>
      </c>
      <c r="E1244" s="38">
        <f t="shared" si="77"/>
        <v>0.27</v>
      </c>
      <c r="F1244" t="s">
        <v>654</v>
      </c>
      <c r="G1244" t="s">
        <v>655</v>
      </c>
      <c r="H1244" t="s">
        <v>250</v>
      </c>
      <c r="I1244" t="s">
        <v>602</v>
      </c>
      <c r="J1244" s="39">
        <f t="shared" si="78"/>
        <v>0</v>
      </c>
      <c r="K1244" s="40">
        <f t="shared" si="79"/>
        <v>0</v>
      </c>
    </row>
    <row r="1245" spans="1:11">
      <c r="A1245" s="37">
        <v>43916</v>
      </c>
      <c r="B1245" t="str">
        <f t="shared" si="76"/>
        <v>jueves</v>
      </c>
      <c r="C1245" s="38">
        <v>0.26</v>
      </c>
      <c r="D1245" s="38">
        <v>0.72</v>
      </c>
      <c r="E1245" s="38">
        <f t="shared" si="77"/>
        <v>0.45999999999999996</v>
      </c>
      <c r="F1245" t="s">
        <v>624</v>
      </c>
      <c r="G1245" t="s">
        <v>625</v>
      </c>
      <c r="H1245" t="s">
        <v>623</v>
      </c>
      <c r="I1245" t="s">
        <v>299</v>
      </c>
      <c r="J1245" s="39">
        <f t="shared" si="78"/>
        <v>3</v>
      </c>
      <c r="K1245" s="40">
        <f t="shared" si="79"/>
        <v>75</v>
      </c>
    </row>
    <row r="1246" spans="1:11">
      <c r="A1246" s="37">
        <v>43916</v>
      </c>
      <c r="B1246" t="str">
        <f t="shared" si="76"/>
        <v>jueves</v>
      </c>
      <c r="C1246" s="38">
        <v>0.28000000000000003</v>
      </c>
      <c r="D1246" s="38">
        <v>0.75</v>
      </c>
      <c r="E1246" s="38">
        <f t="shared" si="77"/>
        <v>0.47</v>
      </c>
      <c r="F1246" t="s">
        <v>705</v>
      </c>
      <c r="G1246" t="s">
        <v>706</v>
      </c>
      <c r="H1246" t="s">
        <v>623</v>
      </c>
      <c r="I1246" t="s">
        <v>630</v>
      </c>
      <c r="J1246" s="39">
        <f t="shared" si="78"/>
        <v>3</v>
      </c>
      <c r="K1246" s="40">
        <f t="shared" si="79"/>
        <v>75</v>
      </c>
    </row>
    <row r="1247" spans="1:11">
      <c r="A1247" s="37">
        <v>43916</v>
      </c>
      <c r="B1247" t="str">
        <f t="shared" si="76"/>
        <v>jueves</v>
      </c>
      <c r="C1247" s="38">
        <v>0.28000000000000003</v>
      </c>
      <c r="D1247" s="38">
        <v>0.75</v>
      </c>
      <c r="E1247" s="38">
        <f t="shared" si="77"/>
        <v>0.47</v>
      </c>
      <c r="F1247" t="s">
        <v>819</v>
      </c>
      <c r="G1247" t="s">
        <v>820</v>
      </c>
      <c r="H1247" t="s">
        <v>617</v>
      </c>
      <c r="I1247" t="s">
        <v>610</v>
      </c>
      <c r="J1247" s="39">
        <f t="shared" si="78"/>
        <v>3</v>
      </c>
      <c r="K1247" s="40">
        <f t="shared" si="79"/>
        <v>75</v>
      </c>
    </row>
    <row r="1248" spans="1:11">
      <c r="A1248" s="37">
        <v>43916</v>
      </c>
      <c r="B1248" t="str">
        <f t="shared" si="76"/>
        <v>jueves</v>
      </c>
      <c r="C1248" s="38">
        <v>0.28999999999999998</v>
      </c>
      <c r="D1248" s="38">
        <v>0.79</v>
      </c>
      <c r="E1248" s="38">
        <f t="shared" si="77"/>
        <v>0.5</v>
      </c>
      <c r="F1248" t="s">
        <v>699</v>
      </c>
      <c r="G1248" t="s">
        <v>700</v>
      </c>
      <c r="H1248" t="s">
        <v>255</v>
      </c>
      <c r="I1248" t="s">
        <v>610</v>
      </c>
      <c r="J1248" s="39">
        <f t="shared" si="78"/>
        <v>4</v>
      </c>
      <c r="K1248" s="40">
        <f t="shared" si="79"/>
        <v>100</v>
      </c>
    </row>
    <row r="1249" spans="1:11">
      <c r="A1249" s="37">
        <v>43916</v>
      </c>
      <c r="B1249" t="str">
        <f t="shared" si="76"/>
        <v>jueves</v>
      </c>
      <c r="C1249" s="38">
        <v>0.28999999999999998</v>
      </c>
      <c r="D1249" s="38">
        <v>0.71</v>
      </c>
      <c r="E1249" s="38">
        <f t="shared" si="77"/>
        <v>0.42</v>
      </c>
      <c r="F1249" t="s">
        <v>819</v>
      </c>
      <c r="G1249" t="s">
        <v>820</v>
      </c>
      <c r="H1249" t="s">
        <v>617</v>
      </c>
      <c r="I1249" t="s">
        <v>610</v>
      </c>
      <c r="J1249" s="39">
        <f t="shared" si="78"/>
        <v>2</v>
      </c>
      <c r="K1249" s="40">
        <f t="shared" si="79"/>
        <v>50</v>
      </c>
    </row>
    <row r="1250" spans="1:11">
      <c r="A1250" s="37">
        <v>43916</v>
      </c>
      <c r="B1250" t="str">
        <f t="shared" si="76"/>
        <v>jueves</v>
      </c>
      <c r="C1250" s="38">
        <v>0.3</v>
      </c>
      <c r="D1250" s="38">
        <v>0.67999999999999994</v>
      </c>
      <c r="E1250" s="38">
        <f t="shared" si="77"/>
        <v>0.37999999999999995</v>
      </c>
      <c r="F1250" t="s">
        <v>793</v>
      </c>
      <c r="G1250" t="s">
        <v>794</v>
      </c>
      <c r="H1250" t="s">
        <v>601</v>
      </c>
      <c r="I1250" t="s">
        <v>658</v>
      </c>
      <c r="J1250" s="39">
        <f t="shared" si="78"/>
        <v>1</v>
      </c>
      <c r="K1250" s="40">
        <f t="shared" si="79"/>
        <v>25</v>
      </c>
    </row>
    <row r="1251" spans="1:11">
      <c r="A1251" s="37">
        <v>43916</v>
      </c>
      <c r="B1251" t="str">
        <f t="shared" si="76"/>
        <v>jueves</v>
      </c>
      <c r="C1251" s="38">
        <v>0.31</v>
      </c>
      <c r="D1251" s="38">
        <v>0.73</v>
      </c>
      <c r="E1251" s="38">
        <f t="shared" si="77"/>
        <v>0.42</v>
      </c>
      <c r="F1251" t="s">
        <v>829</v>
      </c>
      <c r="G1251" t="s">
        <v>830</v>
      </c>
      <c r="H1251" t="s">
        <v>617</v>
      </c>
      <c r="I1251" t="s">
        <v>299</v>
      </c>
      <c r="J1251" s="39">
        <f t="shared" si="78"/>
        <v>2</v>
      </c>
      <c r="K1251" s="40">
        <f t="shared" si="79"/>
        <v>50</v>
      </c>
    </row>
    <row r="1252" spans="1:11">
      <c r="A1252" s="37">
        <v>43916</v>
      </c>
      <c r="B1252" t="str">
        <f t="shared" si="76"/>
        <v>jueves</v>
      </c>
      <c r="C1252" s="38">
        <v>0.31</v>
      </c>
      <c r="D1252" s="38">
        <v>0.71</v>
      </c>
      <c r="E1252" s="38">
        <f t="shared" si="77"/>
        <v>0.39999999999999997</v>
      </c>
      <c r="F1252" t="s">
        <v>636</v>
      </c>
      <c r="G1252" t="s">
        <v>637</v>
      </c>
      <c r="H1252" t="s">
        <v>617</v>
      </c>
      <c r="I1252" t="s">
        <v>607</v>
      </c>
      <c r="J1252" s="39">
        <f t="shared" si="78"/>
        <v>1</v>
      </c>
      <c r="K1252" s="40">
        <f t="shared" si="79"/>
        <v>25</v>
      </c>
    </row>
    <row r="1253" spans="1:11">
      <c r="A1253" s="37">
        <v>43916</v>
      </c>
      <c r="B1253" t="str">
        <f t="shared" si="76"/>
        <v>jueves</v>
      </c>
      <c r="C1253" s="38">
        <v>0.31</v>
      </c>
      <c r="D1253" s="38">
        <v>0.72</v>
      </c>
      <c r="E1253" s="38">
        <f t="shared" si="77"/>
        <v>0.41</v>
      </c>
      <c r="F1253" t="s">
        <v>729</v>
      </c>
      <c r="G1253" t="s">
        <v>730</v>
      </c>
      <c r="H1253" t="s">
        <v>623</v>
      </c>
      <c r="I1253" t="s">
        <v>299</v>
      </c>
      <c r="J1253" s="39">
        <f t="shared" si="78"/>
        <v>1</v>
      </c>
      <c r="K1253" s="40">
        <f t="shared" si="79"/>
        <v>25</v>
      </c>
    </row>
    <row r="1254" spans="1:11">
      <c r="A1254" s="37">
        <v>43916</v>
      </c>
      <c r="B1254" t="str">
        <f t="shared" si="76"/>
        <v>jueves</v>
      </c>
      <c r="C1254" s="38">
        <v>0.31</v>
      </c>
      <c r="D1254" s="38">
        <v>0.77</v>
      </c>
      <c r="E1254" s="38">
        <f t="shared" si="77"/>
        <v>0.46</v>
      </c>
      <c r="F1254" t="s">
        <v>801</v>
      </c>
      <c r="G1254" t="s">
        <v>802</v>
      </c>
      <c r="H1254" t="s">
        <v>255</v>
      </c>
      <c r="I1254" t="s">
        <v>630</v>
      </c>
      <c r="J1254" s="39">
        <f t="shared" si="78"/>
        <v>3</v>
      </c>
      <c r="K1254" s="40">
        <f t="shared" si="79"/>
        <v>75</v>
      </c>
    </row>
    <row r="1255" spans="1:11">
      <c r="A1255" s="37">
        <v>43916</v>
      </c>
      <c r="B1255" t="str">
        <f t="shared" si="76"/>
        <v>jueves</v>
      </c>
      <c r="C1255" s="38">
        <v>0.32</v>
      </c>
      <c r="D1255" s="38">
        <v>0.7</v>
      </c>
      <c r="E1255" s="38">
        <f t="shared" si="77"/>
        <v>0.37999999999999995</v>
      </c>
      <c r="F1255" t="s">
        <v>640</v>
      </c>
      <c r="G1255" t="s">
        <v>641</v>
      </c>
      <c r="H1255" t="s">
        <v>623</v>
      </c>
      <c r="I1255" t="s">
        <v>610</v>
      </c>
      <c r="J1255" s="39">
        <f t="shared" si="78"/>
        <v>1</v>
      </c>
      <c r="K1255" s="40">
        <f t="shared" si="79"/>
        <v>25</v>
      </c>
    </row>
    <row r="1256" spans="1:11">
      <c r="A1256" s="37">
        <v>43916</v>
      </c>
      <c r="B1256" t="str">
        <f t="shared" si="76"/>
        <v>jueves</v>
      </c>
      <c r="C1256" s="38">
        <v>0.32</v>
      </c>
      <c r="D1256" s="38">
        <v>0.59000000000000008</v>
      </c>
      <c r="E1256" s="38">
        <f t="shared" si="77"/>
        <v>0.27000000000000007</v>
      </c>
      <c r="F1256" t="s">
        <v>634</v>
      </c>
      <c r="G1256" t="s">
        <v>635</v>
      </c>
      <c r="H1256" t="s">
        <v>250</v>
      </c>
      <c r="I1256" t="s">
        <v>602</v>
      </c>
      <c r="J1256" s="39">
        <f t="shared" si="78"/>
        <v>0</v>
      </c>
      <c r="K1256" s="40">
        <f t="shared" si="79"/>
        <v>0</v>
      </c>
    </row>
    <row r="1257" spans="1:11">
      <c r="A1257" s="37">
        <v>43916</v>
      </c>
      <c r="B1257" t="str">
        <f t="shared" si="76"/>
        <v>jueves</v>
      </c>
      <c r="C1257" s="38">
        <v>0.33</v>
      </c>
      <c r="D1257" s="38">
        <v>0.81</v>
      </c>
      <c r="E1257" s="38">
        <f t="shared" si="77"/>
        <v>0.48000000000000004</v>
      </c>
      <c r="F1257" t="s">
        <v>797</v>
      </c>
      <c r="G1257" t="s">
        <v>798</v>
      </c>
      <c r="H1257" t="s">
        <v>250</v>
      </c>
      <c r="I1257" t="s">
        <v>607</v>
      </c>
      <c r="J1257" s="39">
        <f t="shared" si="78"/>
        <v>3</v>
      </c>
      <c r="K1257" s="40">
        <f t="shared" si="79"/>
        <v>75</v>
      </c>
    </row>
    <row r="1258" spans="1:11">
      <c r="A1258" s="37">
        <v>43916</v>
      </c>
      <c r="B1258" t="str">
        <f t="shared" si="76"/>
        <v>jueves</v>
      </c>
      <c r="C1258" s="38">
        <v>0.33</v>
      </c>
      <c r="D1258" s="38">
        <v>0.59000000000000008</v>
      </c>
      <c r="E1258" s="38">
        <f t="shared" si="77"/>
        <v>0.26000000000000006</v>
      </c>
      <c r="F1258" t="s">
        <v>753</v>
      </c>
      <c r="G1258" t="s">
        <v>754</v>
      </c>
      <c r="H1258" t="s">
        <v>601</v>
      </c>
      <c r="I1258" t="s">
        <v>633</v>
      </c>
      <c r="J1258" s="39">
        <f t="shared" si="78"/>
        <v>0</v>
      </c>
      <c r="K1258" s="40">
        <f t="shared" si="79"/>
        <v>0</v>
      </c>
    </row>
    <row r="1259" spans="1:11">
      <c r="A1259" s="37">
        <v>43916</v>
      </c>
      <c r="B1259" t="str">
        <f t="shared" si="76"/>
        <v>jueves</v>
      </c>
      <c r="C1259" s="38">
        <v>0.34</v>
      </c>
      <c r="D1259" s="38">
        <v>0.66</v>
      </c>
      <c r="E1259" s="38">
        <f t="shared" si="77"/>
        <v>0.32</v>
      </c>
      <c r="F1259" t="s">
        <v>777</v>
      </c>
      <c r="G1259" t="s">
        <v>778</v>
      </c>
      <c r="H1259" t="s">
        <v>617</v>
      </c>
      <c r="I1259" t="s">
        <v>610</v>
      </c>
      <c r="J1259" s="39">
        <f t="shared" si="78"/>
        <v>0</v>
      </c>
      <c r="K1259" s="40">
        <f t="shared" si="79"/>
        <v>0</v>
      </c>
    </row>
    <row r="1260" spans="1:11">
      <c r="A1260" s="37">
        <v>43916</v>
      </c>
      <c r="B1260" t="str">
        <f t="shared" si="76"/>
        <v>jueves</v>
      </c>
      <c r="C1260" s="38">
        <v>0.35</v>
      </c>
      <c r="D1260" s="38">
        <v>0.7</v>
      </c>
      <c r="E1260" s="38">
        <f t="shared" si="77"/>
        <v>0.35</v>
      </c>
      <c r="F1260" t="s">
        <v>741</v>
      </c>
      <c r="G1260" t="s">
        <v>742</v>
      </c>
      <c r="H1260" t="s">
        <v>244</v>
      </c>
      <c r="I1260" t="s">
        <v>658</v>
      </c>
      <c r="J1260" s="39">
        <f t="shared" si="78"/>
        <v>0</v>
      </c>
      <c r="K1260" s="40">
        <f t="shared" si="79"/>
        <v>0</v>
      </c>
    </row>
    <row r="1261" spans="1:11">
      <c r="A1261" s="37">
        <v>43916</v>
      </c>
      <c r="B1261" t="str">
        <f t="shared" si="76"/>
        <v>jueves</v>
      </c>
      <c r="C1261" s="38">
        <v>0.36</v>
      </c>
      <c r="D1261" s="38">
        <v>0.74</v>
      </c>
      <c r="E1261" s="38">
        <f t="shared" si="77"/>
        <v>0.38</v>
      </c>
      <c r="F1261" t="s">
        <v>733</v>
      </c>
      <c r="G1261" t="s">
        <v>734</v>
      </c>
      <c r="H1261" t="s">
        <v>244</v>
      </c>
      <c r="I1261" t="s">
        <v>610</v>
      </c>
      <c r="J1261" s="39">
        <f t="shared" si="78"/>
        <v>1</v>
      </c>
      <c r="K1261" s="40">
        <f t="shared" si="79"/>
        <v>25</v>
      </c>
    </row>
    <row r="1262" spans="1:11">
      <c r="A1262" s="37">
        <v>43916</v>
      </c>
      <c r="B1262" t="str">
        <f t="shared" si="76"/>
        <v>jueves</v>
      </c>
      <c r="C1262" s="38">
        <v>0.37</v>
      </c>
      <c r="D1262" s="38">
        <v>0.8</v>
      </c>
      <c r="E1262" s="38">
        <f t="shared" si="77"/>
        <v>0.43000000000000005</v>
      </c>
      <c r="F1262" t="s">
        <v>642</v>
      </c>
      <c r="G1262" t="s">
        <v>643</v>
      </c>
      <c r="H1262" t="s">
        <v>255</v>
      </c>
      <c r="I1262" t="s">
        <v>299</v>
      </c>
      <c r="J1262" s="39">
        <f t="shared" si="78"/>
        <v>2</v>
      </c>
      <c r="K1262" s="40">
        <f t="shared" si="79"/>
        <v>50</v>
      </c>
    </row>
    <row r="1263" spans="1:11">
      <c r="A1263" s="37">
        <v>43917</v>
      </c>
      <c r="B1263" t="str">
        <f t="shared" si="76"/>
        <v>viernes</v>
      </c>
      <c r="C1263" s="38">
        <v>0.26</v>
      </c>
      <c r="D1263" s="38">
        <v>0.64</v>
      </c>
      <c r="E1263" s="38">
        <f t="shared" si="77"/>
        <v>0.38</v>
      </c>
      <c r="F1263" t="s">
        <v>656</v>
      </c>
      <c r="G1263" t="s">
        <v>657</v>
      </c>
      <c r="H1263" t="s">
        <v>244</v>
      </c>
      <c r="I1263" t="s">
        <v>658</v>
      </c>
      <c r="J1263" s="39">
        <f t="shared" si="78"/>
        <v>1</v>
      </c>
      <c r="K1263" s="40">
        <f t="shared" si="79"/>
        <v>25</v>
      </c>
    </row>
    <row r="1264" spans="1:11">
      <c r="A1264" s="37">
        <v>43917</v>
      </c>
      <c r="B1264" t="str">
        <f t="shared" si="76"/>
        <v>viernes</v>
      </c>
      <c r="C1264" s="38">
        <v>0.27</v>
      </c>
      <c r="D1264" s="38">
        <v>0.54</v>
      </c>
      <c r="E1264" s="38">
        <f t="shared" si="77"/>
        <v>0.27</v>
      </c>
      <c r="F1264" t="s">
        <v>769</v>
      </c>
      <c r="G1264" t="s">
        <v>770</v>
      </c>
      <c r="H1264" t="s">
        <v>623</v>
      </c>
      <c r="I1264" t="s">
        <v>610</v>
      </c>
      <c r="J1264" s="39">
        <f t="shared" si="78"/>
        <v>0</v>
      </c>
      <c r="K1264" s="40">
        <f t="shared" si="79"/>
        <v>0</v>
      </c>
    </row>
    <row r="1265" spans="1:11">
      <c r="A1265" s="37">
        <v>43917</v>
      </c>
      <c r="B1265" t="str">
        <f t="shared" si="76"/>
        <v>viernes</v>
      </c>
      <c r="C1265" s="38">
        <v>0.28000000000000003</v>
      </c>
      <c r="D1265" s="38">
        <v>0.67</v>
      </c>
      <c r="E1265" s="38">
        <f t="shared" si="77"/>
        <v>0.39</v>
      </c>
      <c r="F1265" t="s">
        <v>737</v>
      </c>
      <c r="G1265" t="s">
        <v>738</v>
      </c>
      <c r="H1265" t="s">
        <v>250</v>
      </c>
      <c r="I1265" t="s">
        <v>630</v>
      </c>
      <c r="J1265" s="39">
        <f t="shared" si="78"/>
        <v>1</v>
      </c>
      <c r="K1265" s="40">
        <f t="shared" si="79"/>
        <v>25</v>
      </c>
    </row>
    <row r="1266" spans="1:11">
      <c r="A1266" s="37">
        <v>43917</v>
      </c>
      <c r="B1266" t="str">
        <f t="shared" si="76"/>
        <v>viernes</v>
      </c>
      <c r="C1266" s="38">
        <v>0.28000000000000003</v>
      </c>
      <c r="D1266" s="38">
        <v>0.53</v>
      </c>
      <c r="E1266" s="38">
        <f t="shared" si="77"/>
        <v>0.25</v>
      </c>
      <c r="F1266" t="s">
        <v>652</v>
      </c>
      <c r="G1266" t="s">
        <v>653</v>
      </c>
      <c r="H1266" t="s">
        <v>244</v>
      </c>
      <c r="I1266" t="s">
        <v>610</v>
      </c>
      <c r="J1266" s="39">
        <f t="shared" si="78"/>
        <v>0</v>
      </c>
      <c r="K1266" s="40">
        <f t="shared" si="79"/>
        <v>0</v>
      </c>
    </row>
    <row r="1267" spans="1:11">
      <c r="A1267" s="37">
        <v>43917</v>
      </c>
      <c r="B1267" t="str">
        <f t="shared" si="76"/>
        <v>viernes</v>
      </c>
      <c r="C1267" s="38">
        <v>0.28999999999999998</v>
      </c>
      <c r="D1267" s="38">
        <v>0.62</v>
      </c>
      <c r="E1267" s="38">
        <f t="shared" si="77"/>
        <v>0.33</v>
      </c>
      <c r="F1267" t="s">
        <v>621</v>
      </c>
      <c r="G1267" t="s">
        <v>622</v>
      </c>
      <c r="H1267" t="s">
        <v>623</v>
      </c>
      <c r="I1267" t="s">
        <v>618</v>
      </c>
      <c r="J1267" s="39">
        <f t="shared" si="78"/>
        <v>0</v>
      </c>
      <c r="K1267" s="40">
        <f t="shared" si="79"/>
        <v>0</v>
      </c>
    </row>
    <row r="1268" spans="1:11">
      <c r="A1268" s="37">
        <v>43917</v>
      </c>
      <c r="B1268" t="str">
        <f t="shared" si="76"/>
        <v>viernes</v>
      </c>
      <c r="C1268" s="38">
        <v>0.32</v>
      </c>
      <c r="D1268" s="38">
        <v>0.82000000000000006</v>
      </c>
      <c r="E1268" s="38">
        <f t="shared" si="77"/>
        <v>0.5</v>
      </c>
      <c r="F1268" t="s">
        <v>599</v>
      </c>
      <c r="G1268" t="s">
        <v>600</v>
      </c>
      <c r="H1268" t="s">
        <v>601</v>
      </c>
      <c r="I1268" t="s">
        <v>602</v>
      </c>
      <c r="J1268" s="39">
        <f t="shared" si="78"/>
        <v>4</v>
      </c>
      <c r="K1268" s="40">
        <f t="shared" si="79"/>
        <v>100</v>
      </c>
    </row>
    <row r="1269" spans="1:11">
      <c r="A1269" s="37">
        <v>43917</v>
      </c>
      <c r="B1269" t="str">
        <f t="shared" si="76"/>
        <v>viernes</v>
      </c>
      <c r="C1269" s="38">
        <v>0.33</v>
      </c>
      <c r="D1269" s="38">
        <v>0.62</v>
      </c>
      <c r="E1269" s="38">
        <f t="shared" si="77"/>
        <v>0.28999999999999998</v>
      </c>
      <c r="F1269" t="s">
        <v>783</v>
      </c>
      <c r="G1269" t="s">
        <v>784</v>
      </c>
      <c r="H1269" t="s">
        <v>623</v>
      </c>
      <c r="I1269" t="s">
        <v>618</v>
      </c>
      <c r="J1269" s="39">
        <f t="shared" si="78"/>
        <v>0</v>
      </c>
      <c r="K1269" s="40">
        <f t="shared" si="79"/>
        <v>0</v>
      </c>
    </row>
    <row r="1270" spans="1:11">
      <c r="A1270" s="37">
        <v>43917</v>
      </c>
      <c r="B1270" t="str">
        <f t="shared" si="76"/>
        <v>viernes</v>
      </c>
      <c r="C1270" s="38">
        <v>0.33</v>
      </c>
      <c r="D1270" s="38">
        <v>0.69</v>
      </c>
      <c r="E1270" s="38">
        <f t="shared" si="77"/>
        <v>0.35999999999999993</v>
      </c>
      <c r="F1270" t="s">
        <v>669</v>
      </c>
      <c r="G1270" t="s">
        <v>670</v>
      </c>
      <c r="H1270" t="s">
        <v>255</v>
      </c>
      <c r="I1270" t="s">
        <v>610</v>
      </c>
      <c r="J1270" s="39">
        <f t="shared" si="78"/>
        <v>0</v>
      </c>
      <c r="K1270" s="40">
        <f t="shared" si="79"/>
        <v>0</v>
      </c>
    </row>
    <row r="1271" spans="1:11">
      <c r="A1271" s="37">
        <v>43917</v>
      </c>
      <c r="B1271" t="str">
        <f t="shared" si="76"/>
        <v>viernes</v>
      </c>
      <c r="C1271" s="38">
        <v>0.35</v>
      </c>
      <c r="D1271" s="38">
        <v>0.64999999999999991</v>
      </c>
      <c r="E1271" s="38">
        <f t="shared" si="77"/>
        <v>0.29999999999999993</v>
      </c>
      <c r="F1271" t="s">
        <v>767</v>
      </c>
      <c r="G1271" t="s">
        <v>768</v>
      </c>
      <c r="H1271" t="s">
        <v>244</v>
      </c>
      <c r="I1271" t="s">
        <v>630</v>
      </c>
      <c r="J1271" s="39">
        <f t="shared" si="78"/>
        <v>0</v>
      </c>
      <c r="K1271" s="40">
        <f t="shared" si="79"/>
        <v>0</v>
      </c>
    </row>
    <row r="1272" spans="1:11">
      <c r="A1272" s="37">
        <v>43918</v>
      </c>
      <c r="B1272" t="str">
        <f t="shared" si="76"/>
        <v>sábado</v>
      </c>
      <c r="C1272" s="38">
        <v>0.25</v>
      </c>
      <c r="D1272" s="38">
        <v>0.74</v>
      </c>
      <c r="E1272" s="38">
        <f t="shared" si="77"/>
        <v>0.49</v>
      </c>
      <c r="F1272" t="s">
        <v>628</v>
      </c>
      <c r="G1272" t="s">
        <v>629</v>
      </c>
      <c r="H1272" t="s">
        <v>617</v>
      </c>
      <c r="I1272" t="s">
        <v>630</v>
      </c>
      <c r="J1272" s="39">
        <f t="shared" si="78"/>
        <v>3</v>
      </c>
      <c r="K1272" s="40">
        <f t="shared" si="79"/>
        <v>75</v>
      </c>
    </row>
    <row r="1273" spans="1:11">
      <c r="A1273" s="37">
        <v>43918</v>
      </c>
      <c r="B1273" t="str">
        <f t="shared" si="76"/>
        <v>sábado</v>
      </c>
      <c r="C1273" s="38">
        <v>0.26</v>
      </c>
      <c r="D1273" s="38">
        <v>0.66</v>
      </c>
      <c r="E1273" s="38">
        <f t="shared" si="77"/>
        <v>0.4</v>
      </c>
      <c r="F1273" t="s">
        <v>731</v>
      </c>
      <c r="G1273" t="s">
        <v>732</v>
      </c>
      <c r="H1273" t="s">
        <v>601</v>
      </c>
      <c r="I1273" t="s">
        <v>630</v>
      </c>
      <c r="J1273" s="39">
        <f t="shared" si="78"/>
        <v>1</v>
      </c>
      <c r="K1273" s="40">
        <f t="shared" si="79"/>
        <v>25</v>
      </c>
    </row>
    <row r="1274" spans="1:11">
      <c r="A1274" s="37">
        <v>43918</v>
      </c>
      <c r="B1274" t="str">
        <f t="shared" si="76"/>
        <v>sábado</v>
      </c>
      <c r="C1274" s="38">
        <v>0.27</v>
      </c>
      <c r="D1274" s="38">
        <v>0.76</v>
      </c>
      <c r="E1274" s="38">
        <f t="shared" si="77"/>
        <v>0.49</v>
      </c>
      <c r="F1274" t="s">
        <v>761</v>
      </c>
      <c r="G1274" t="s">
        <v>762</v>
      </c>
      <c r="H1274" t="s">
        <v>601</v>
      </c>
      <c r="I1274" t="s">
        <v>299</v>
      </c>
      <c r="J1274" s="39">
        <f t="shared" si="78"/>
        <v>3</v>
      </c>
      <c r="K1274" s="40">
        <f t="shared" si="79"/>
        <v>75</v>
      </c>
    </row>
    <row r="1275" spans="1:11">
      <c r="A1275" s="37">
        <v>43918</v>
      </c>
      <c r="B1275" t="str">
        <f t="shared" si="76"/>
        <v>sábado</v>
      </c>
      <c r="C1275" s="38">
        <v>0.27</v>
      </c>
      <c r="D1275" s="38">
        <v>0.62</v>
      </c>
      <c r="E1275" s="38">
        <f t="shared" si="77"/>
        <v>0.35</v>
      </c>
      <c r="F1275" t="s">
        <v>813</v>
      </c>
      <c r="G1275" t="s">
        <v>814</v>
      </c>
      <c r="H1275" t="s">
        <v>623</v>
      </c>
      <c r="I1275" t="s">
        <v>610</v>
      </c>
      <c r="J1275" s="39">
        <f t="shared" si="78"/>
        <v>0</v>
      </c>
      <c r="K1275" s="40">
        <f t="shared" si="79"/>
        <v>0</v>
      </c>
    </row>
    <row r="1276" spans="1:11">
      <c r="A1276" s="37">
        <v>43918</v>
      </c>
      <c r="B1276" t="str">
        <f t="shared" si="76"/>
        <v>sábado</v>
      </c>
      <c r="C1276" s="38">
        <v>0.3</v>
      </c>
      <c r="D1276" s="38">
        <v>0.55000000000000004</v>
      </c>
      <c r="E1276" s="38">
        <f t="shared" si="77"/>
        <v>0.25000000000000006</v>
      </c>
      <c r="F1276" t="s">
        <v>799</v>
      </c>
      <c r="G1276" t="s">
        <v>800</v>
      </c>
      <c r="H1276" t="s">
        <v>244</v>
      </c>
      <c r="I1276" t="s">
        <v>607</v>
      </c>
      <c r="J1276" s="39">
        <f t="shared" si="78"/>
        <v>0</v>
      </c>
      <c r="K1276" s="40">
        <f t="shared" si="79"/>
        <v>0</v>
      </c>
    </row>
    <row r="1277" spans="1:11">
      <c r="A1277" s="37">
        <v>43918</v>
      </c>
      <c r="B1277" t="str">
        <f t="shared" si="76"/>
        <v>sábado</v>
      </c>
      <c r="C1277" s="38">
        <v>0.31</v>
      </c>
      <c r="D1277" s="38">
        <v>0.8</v>
      </c>
      <c r="E1277" s="38">
        <f t="shared" si="77"/>
        <v>0.49000000000000005</v>
      </c>
      <c r="F1277" t="s">
        <v>691</v>
      </c>
      <c r="G1277" t="s">
        <v>692</v>
      </c>
      <c r="H1277" t="s">
        <v>244</v>
      </c>
      <c r="I1277" t="s">
        <v>602</v>
      </c>
      <c r="J1277" s="39">
        <f t="shared" si="78"/>
        <v>3</v>
      </c>
      <c r="K1277" s="40">
        <f t="shared" si="79"/>
        <v>75</v>
      </c>
    </row>
    <row r="1278" spans="1:11">
      <c r="A1278" s="37">
        <v>43918</v>
      </c>
      <c r="B1278" t="str">
        <f t="shared" si="76"/>
        <v>sábado</v>
      </c>
      <c r="C1278" s="38">
        <v>0.32</v>
      </c>
      <c r="D1278" s="38">
        <v>0.8</v>
      </c>
      <c r="E1278" s="38">
        <f t="shared" si="77"/>
        <v>0.48000000000000004</v>
      </c>
      <c r="F1278" t="s">
        <v>829</v>
      </c>
      <c r="G1278" t="s">
        <v>830</v>
      </c>
      <c r="H1278" t="s">
        <v>617</v>
      </c>
      <c r="I1278" t="s">
        <v>299</v>
      </c>
      <c r="J1278" s="39">
        <f t="shared" si="78"/>
        <v>3</v>
      </c>
      <c r="K1278" s="40">
        <f t="shared" si="79"/>
        <v>75</v>
      </c>
    </row>
    <row r="1279" spans="1:11">
      <c r="A1279" s="37">
        <v>43918</v>
      </c>
      <c r="B1279" t="str">
        <f t="shared" si="76"/>
        <v>sábado</v>
      </c>
      <c r="C1279" s="38">
        <v>0.32</v>
      </c>
      <c r="D1279" s="38">
        <v>0.59000000000000008</v>
      </c>
      <c r="E1279" s="38">
        <f t="shared" si="77"/>
        <v>0.27000000000000007</v>
      </c>
      <c r="F1279" t="s">
        <v>829</v>
      </c>
      <c r="G1279" t="s">
        <v>830</v>
      </c>
      <c r="H1279" t="s">
        <v>617</v>
      </c>
      <c r="I1279" t="s">
        <v>299</v>
      </c>
      <c r="J1279" s="39">
        <f t="shared" si="78"/>
        <v>0</v>
      </c>
      <c r="K1279" s="40">
        <f t="shared" si="79"/>
        <v>0</v>
      </c>
    </row>
    <row r="1280" spans="1:11">
      <c r="A1280" s="37">
        <v>43918</v>
      </c>
      <c r="B1280" t="str">
        <f t="shared" si="76"/>
        <v>sábado</v>
      </c>
      <c r="C1280" s="38">
        <v>0.33</v>
      </c>
      <c r="D1280" s="38">
        <v>0.63</v>
      </c>
      <c r="E1280" s="38">
        <f t="shared" si="77"/>
        <v>0.3</v>
      </c>
      <c r="F1280" t="s">
        <v>679</v>
      </c>
      <c r="G1280" t="s">
        <v>680</v>
      </c>
      <c r="H1280" t="s">
        <v>601</v>
      </c>
      <c r="I1280" t="s">
        <v>602</v>
      </c>
      <c r="J1280" s="39">
        <f t="shared" si="78"/>
        <v>0</v>
      </c>
      <c r="K1280" s="40">
        <f t="shared" si="79"/>
        <v>0</v>
      </c>
    </row>
    <row r="1281" spans="1:11">
      <c r="A1281" s="37">
        <v>43918</v>
      </c>
      <c r="B1281" t="str">
        <f t="shared" si="76"/>
        <v>sábado</v>
      </c>
      <c r="C1281" s="38">
        <v>0.35</v>
      </c>
      <c r="D1281" s="38">
        <v>0.79</v>
      </c>
      <c r="E1281" s="38">
        <f t="shared" si="77"/>
        <v>0.44000000000000006</v>
      </c>
      <c r="F1281" t="s">
        <v>691</v>
      </c>
      <c r="G1281" t="s">
        <v>692</v>
      </c>
      <c r="H1281" t="s">
        <v>244</v>
      </c>
      <c r="I1281" t="s">
        <v>602</v>
      </c>
      <c r="J1281" s="39">
        <f t="shared" si="78"/>
        <v>2</v>
      </c>
      <c r="K1281" s="40">
        <f t="shared" si="79"/>
        <v>50</v>
      </c>
    </row>
    <row r="1282" spans="1:11">
      <c r="A1282" s="37">
        <v>43918</v>
      </c>
      <c r="B1282" t="str">
        <f t="shared" si="76"/>
        <v>sábado</v>
      </c>
      <c r="C1282" s="38">
        <v>0.35</v>
      </c>
      <c r="D1282" s="38">
        <v>0.72</v>
      </c>
      <c r="E1282" s="38">
        <f t="shared" si="77"/>
        <v>0.37</v>
      </c>
      <c r="F1282" t="s">
        <v>805</v>
      </c>
      <c r="G1282" t="s">
        <v>806</v>
      </c>
      <c r="H1282" t="s">
        <v>601</v>
      </c>
      <c r="I1282" t="s">
        <v>299</v>
      </c>
      <c r="J1282" s="39">
        <f t="shared" si="78"/>
        <v>0</v>
      </c>
      <c r="K1282" s="40">
        <f t="shared" si="79"/>
        <v>0</v>
      </c>
    </row>
    <row r="1283" spans="1:11">
      <c r="A1283" s="37">
        <v>43918</v>
      </c>
      <c r="B1283" t="str">
        <f t="shared" si="76"/>
        <v>sábado</v>
      </c>
      <c r="C1283" s="38">
        <v>0.36</v>
      </c>
      <c r="D1283" s="38">
        <v>0.86</v>
      </c>
      <c r="E1283" s="38">
        <f t="shared" si="77"/>
        <v>0.5</v>
      </c>
      <c r="F1283" t="s">
        <v>652</v>
      </c>
      <c r="G1283" t="s">
        <v>653</v>
      </c>
      <c r="H1283" t="s">
        <v>244</v>
      </c>
      <c r="I1283" t="s">
        <v>610</v>
      </c>
      <c r="J1283" s="39">
        <f t="shared" si="78"/>
        <v>4</v>
      </c>
      <c r="K1283" s="40">
        <f t="shared" si="79"/>
        <v>100</v>
      </c>
    </row>
    <row r="1284" spans="1:11">
      <c r="A1284" s="37">
        <v>43918</v>
      </c>
      <c r="B1284" t="str">
        <f t="shared" si="76"/>
        <v>sábado</v>
      </c>
      <c r="C1284" s="38">
        <v>0.37</v>
      </c>
      <c r="D1284" s="38">
        <v>0.65999999999999992</v>
      </c>
      <c r="E1284" s="38">
        <f t="shared" si="77"/>
        <v>0.28999999999999992</v>
      </c>
      <c r="F1284" t="s">
        <v>727</v>
      </c>
      <c r="G1284" t="s">
        <v>728</v>
      </c>
      <c r="H1284" t="s">
        <v>250</v>
      </c>
      <c r="I1284" t="s">
        <v>602</v>
      </c>
      <c r="J1284" s="39">
        <f t="shared" si="78"/>
        <v>0</v>
      </c>
      <c r="K1284" s="40">
        <f t="shared" si="79"/>
        <v>0</v>
      </c>
    </row>
    <row r="1285" spans="1:11">
      <c r="A1285" s="37">
        <v>43919</v>
      </c>
      <c r="B1285" t="str">
        <f t="shared" si="76"/>
        <v>domingo</v>
      </c>
      <c r="C1285" s="38">
        <v>0.25</v>
      </c>
      <c r="D1285" s="38">
        <v>0.65999999999999992</v>
      </c>
      <c r="E1285" s="38">
        <f t="shared" si="77"/>
        <v>0.40999999999999992</v>
      </c>
      <c r="F1285" t="s">
        <v>646</v>
      </c>
      <c r="G1285" t="s">
        <v>647</v>
      </c>
      <c r="H1285" t="s">
        <v>617</v>
      </c>
      <c r="I1285" t="s">
        <v>630</v>
      </c>
      <c r="J1285" s="39">
        <f t="shared" si="78"/>
        <v>1</v>
      </c>
      <c r="K1285" s="40">
        <f t="shared" si="79"/>
        <v>25</v>
      </c>
    </row>
    <row r="1286" spans="1:11">
      <c r="A1286" s="37">
        <v>43919</v>
      </c>
      <c r="B1286" t="str">
        <f t="shared" si="76"/>
        <v>domingo</v>
      </c>
      <c r="C1286" s="38">
        <v>0.26</v>
      </c>
      <c r="D1286" s="38">
        <v>0.63</v>
      </c>
      <c r="E1286" s="38">
        <f t="shared" si="77"/>
        <v>0.37</v>
      </c>
      <c r="F1286" t="s">
        <v>751</v>
      </c>
      <c r="G1286" t="s">
        <v>752</v>
      </c>
      <c r="H1286" t="s">
        <v>244</v>
      </c>
      <c r="I1286" t="s">
        <v>618</v>
      </c>
      <c r="J1286" s="39">
        <f t="shared" si="78"/>
        <v>0</v>
      </c>
      <c r="K1286" s="40">
        <f t="shared" si="79"/>
        <v>0</v>
      </c>
    </row>
    <row r="1287" spans="1:11">
      <c r="A1287" s="37">
        <v>43919</v>
      </c>
      <c r="B1287" t="str">
        <f t="shared" ref="B1287:B1350" si="80">TEXT(A1287,"dddd")</f>
        <v>domingo</v>
      </c>
      <c r="C1287" s="38">
        <v>0.27</v>
      </c>
      <c r="D1287" s="38">
        <v>0.54</v>
      </c>
      <c r="E1287" s="38">
        <f t="shared" ref="E1287:E1350" si="81">D1287-C1287</f>
        <v>0.27</v>
      </c>
      <c r="F1287" t="s">
        <v>703</v>
      </c>
      <c r="G1287" t="s">
        <v>704</v>
      </c>
      <c r="H1287" t="s">
        <v>250</v>
      </c>
      <c r="I1287" t="s">
        <v>618</v>
      </c>
      <c r="J1287" s="39">
        <f t="shared" ref="J1287:J1350" si="82">IF(HOUR(E1287)&gt;8,HOUR(E1287)-8,0)</f>
        <v>0</v>
      </c>
      <c r="K1287" s="40">
        <f t="shared" ref="K1287:K1350" si="83">J1287*25</f>
        <v>0</v>
      </c>
    </row>
    <row r="1288" spans="1:11">
      <c r="A1288" s="37">
        <v>43919</v>
      </c>
      <c r="B1288" t="str">
        <f t="shared" si="80"/>
        <v>domingo</v>
      </c>
      <c r="C1288" s="38">
        <v>0.28000000000000003</v>
      </c>
      <c r="D1288" s="38">
        <v>0.60000000000000009</v>
      </c>
      <c r="E1288" s="38">
        <f t="shared" si="81"/>
        <v>0.32000000000000006</v>
      </c>
      <c r="F1288" t="s">
        <v>739</v>
      </c>
      <c r="G1288" t="s">
        <v>740</v>
      </c>
      <c r="H1288" t="s">
        <v>255</v>
      </c>
      <c r="I1288" t="s">
        <v>658</v>
      </c>
      <c r="J1288" s="39">
        <f t="shared" si="82"/>
        <v>0</v>
      </c>
      <c r="K1288" s="40">
        <f t="shared" si="83"/>
        <v>0</v>
      </c>
    </row>
    <row r="1289" spans="1:11">
      <c r="A1289" s="37">
        <v>43919</v>
      </c>
      <c r="B1289" t="str">
        <f t="shared" si="80"/>
        <v>domingo</v>
      </c>
      <c r="C1289" s="38">
        <v>0.28000000000000003</v>
      </c>
      <c r="D1289" s="38">
        <v>0.68</v>
      </c>
      <c r="E1289" s="38">
        <f t="shared" si="81"/>
        <v>0.4</v>
      </c>
      <c r="F1289" t="s">
        <v>624</v>
      </c>
      <c r="G1289" t="s">
        <v>625</v>
      </c>
      <c r="H1289" t="s">
        <v>623</v>
      </c>
      <c r="I1289" t="s">
        <v>299</v>
      </c>
      <c r="J1289" s="39">
        <f t="shared" si="82"/>
        <v>1</v>
      </c>
      <c r="K1289" s="40">
        <f t="shared" si="83"/>
        <v>25</v>
      </c>
    </row>
    <row r="1290" spans="1:11">
      <c r="A1290" s="37">
        <v>43919</v>
      </c>
      <c r="B1290" t="str">
        <f t="shared" si="80"/>
        <v>domingo</v>
      </c>
      <c r="C1290" s="38">
        <v>0.3</v>
      </c>
      <c r="D1290" s="38">
        <v>0.57000000000000006</v>
      </c>
      <c r="E1290" s="38">
        <f t="shared" si="81"/>
        <v>0.27000000000000007</v>
      </c>
      <c r="F1290" t="s">
        <v>707</v>
      </c>
      <c r="G1290" t="s">
        <v>708</v>
      </c>
      <c r="H1290" t="s">
        <v>250</v>
      </c>
      <c r="I1290" t="s">
        <v>630</v>
      </c>
      <c r="J1290" s="39">
        <f t="shared" si="82"/>
        <v>0</v>
      </c>
      <c r="K1290" s="40">
        <f t="shared" si="83"/>
        <v>0</v>
      </c>
    </row>
    <row r="1291" spans="1:11">
      <c r="A1291" s="37">
        <v>43919</v>
      </c>
      <c r="B1291" t="str">
        <f t="shared" si="80"/>
        <v>domingo</v>
      </c>
      <c r="C1291" s="38">
        <v>0.31</v>
      </c>
      <c r="D1291" s="38">
        <v>0.74</v>
      </c>
      <c r="E1291" s="38">
        <f t="shared" si="81"/>
        <v>0.43</v>
      </c>
      <c r="F1291" t="s">
        <v>749</v>
      </c>
      <c r="G1291" t="s">
        <v>750</v>
      </c>
      <c r="H1291" t="s">
        <v>255</v>
      </c>
      <c r="I1291" t="s">
        <v>610</v>
      </c>
      <c r="J1291" s="39">
        <f t="shared" si="82"/>
        <v>2</v>
      </c>
      <c r="K1291" s="40">
        <f t="shared" si="83"/>
        <v>50</v>
      </c>
    </row>
    <row r="1292" spans="1:11">
      <c r="A1292" s="37">
        <v>43919</v>
      </c>
      <c r="B1292" t="str">
        <f t="shared" si="80"/>
        <v>domingo</v>
      </c>
      <c r="C1292" s="38">
        <v>0.32</v>
      </c>
      <c r="D1292" s="38">
        <v>0.63</v>
      </c>
      <c r="E1292" s="38">
        <f t="shared" si="81"/>
        <v>0.31</v>
      </c>
      <c r="F1292" t="s">
        <v>699</v>
      </c>
      <c r="G1292" t="s">
        <v>700</v>
      </c>
      <c r="H1292" t="s">
        <v>255</v>
      </c>
      <c r="I1292" t="s">
        <v>610</v>
      </c>
      <c r="J1292" s="39">
        <f t="shared" si="82"/>
        <v>0</v>
      </c>
      <c r="K1292" s="40">
        <f t="shared" si="83"/>
        <v>0</v>
      </c>
    </row>
    <row r="1293" spans="1:11">
      <c r="A1293" s="37">
        <v>43919</v>
      </c>
      <c r="B1293" t="str">
        <f t="shared" si="80"/>
        <v>domingo</v>
      </c>
      <c r="C1293" s="38">
        <v>0.33</v>
      </c>
      <c r="D1293" s="38">
        <v>0.67</v>
      </c>
      <c r="E1293" s="38">
        <f t="shared" si="81"/>
        <v>0.34</v>
      </c>
      <c r="F1293" t="s">
        <v>789</v>
      </c>
      <c r="G1293" t="s">
        <v>790</v>
      </c>
      <c r="H1293" t="s">
        <v>250</v>
      </c>
      <c r="I1293" t="s">
        <v>607</v>
      </c>
      <c r="J1293" s="39">
        <f t="shared" si="82"/>
        <v>0</v>
      </c>
      <c r="K1293" s="40">
        <f t="shared" si="83"/>
        <v>0</v>
      </c>
    </row>
    <row r="1294" spans="1:11">
      <c r="A1294" s="37">
        <v>43919</v>
      </c>
      <c r="B1294" t="str">
        <f t="shared" si="80"/>
        <v>domingo</v>
      </c>
      <c r="C1294" s="38">
        <v>0.33</v>
      </c>
      <c r="D1294" s="38">
        <v>0.59000000000000008</v>
      </c>
      <c r="E1294" s="38">
        <f t="shared" si="81"/>
        <v>0.26000000000000006</v>
      </c>
      <c r="F1294" t="s">
        <v>650</v>
      </c>
      <c r="G1294" t="s">
        <v>651</v>
      </c>
      <c r="H1294" t="s">
        <v>250</v>
      </c>
      <c r="I1294" t="s">
        <v>630</v>
      </c>
      <c r="J1294" s="39">
        <f t="shared" si="82"/>
        <v>0</v>
      </c>
      <c r="K1294" s="40">
        <f t="shared" si="83"/>
        <v>0</v>
      </c>
    </row>
    <row r="1295" spans="1:11">
      <c r="A1295" s="37">
        <v>43919</v>
      </c>
      <c r="B1295" t="str">
        <f t="shared" si="80"/>
        <v>domingo</v>
      </c>
      <c r="C1295" s="38">
        <v>0.34</v>
      </c>
      <c r="D1295" s="38">
        <v>0.6100000000000001</v>
      </c>
      <c r="E1295" s="38">
        <f t="shared" si="81"/>
        <v>0.27000000000000007</v>
      </c>
      <c r="F1295" t="s">
        <v>631</v>
      </c>
      <c r="G1295" t="s">
        <v>632</v>
      </c>
      <c r="H1295" t="s">
        <v>244</v>
      </c>
      <c r="I1295" t="s">
        <v>633</v>
      </c>
      <c r="J1295" s="39">
        <f t="shared" si="82"/>
        <v>0</v>
      </c>
      <c r="K1295" s="40">
        <f t="shared" si="83"/>
        <v>0</v>
      </c>
    </row>
    <row r="1296" spans="1:11">
      <c r="A1296" s="37">
        <v>43919</v>
      </c>
      <c r="B1296" t="str">
        <f t="shared" si="80"/>
        <v>domingo</v>
      </c>
      <c r="C1296" s="38">
        <v>0.34</v>
      </c>
      <c r="D1296" s="38">
        <v>0.82000000000000006</v>
      </c>
      <c r="E1296" s="38">
        <f t="shared" si="81"/>
        <v>0.48000000000000004</v>
      </c>
      <c r="F1296" t="s">
        <v>711</v>
      </c>
      <c r="G1296" t="s">
        <v>712</v>
      </c>
      <c r="H1296" t="s">
        <v>255</v>
      </c>
      <c r="I1296" t="s">
        <v>630</v>
      </c>
      <c r="J1296" s="39">
        <f t="shared" si="82"/>
        <v>3</v>
      </c>
      <c r="K1296" s="40">
        <f t="shared" si="83"/>
        <v>75</v>
      </c>
    </row>
    <row r="1297" spans="1:11">
      <c r="A1297" s="37">
        <v>43919</v>
      </c>
      <c r="B1297" t="str">
        <f t="shared" si="80"/>
        <v>domingo</v>
      </c>
      <c r="C1297" s="38">
        <v>0.35</v>
      </c>
      <c r="D1297" s="38">
        <v>0.81</v>
      </c>
      <c r="E1297" s="38">
        <f t="shared" si="81"/>
        <v>0.46000000000000008</v>
      </c>
      <c r="F1297" t="s">
        <v>648</v>
      </c>
      <c r="G1297" t="s">
        <v>649</v>
      </c>
      <c r="H1297" t="s">
        <v>250</v>
      </c>
      <c r="I1297" t="s">
        <v>607</v>
      </c>
      <c r="J1297" s="39">
        <f t="shared" si="82"/>
        <v>3</v>
      </c>
      <c r="K1297" s="40">
        <f t="shared" si="83"/>
        <v>75</v>
      </c>
    </row>
    <row r="1298" spans="1:11">
      <c r="A1298" s="37">
        <v>43919</v>
      </c>
      <c r="B1298" t="str">
        <f t="shared" si="80"/>
        <v>domingo</v>
      </c>
      <c r="C1298" s="38">
        <v>0.35</v>
      </c>
      <c r="D1298" s="38">
        <v>0.64999999999999991</v>
      </c>
      <c r="E1298" s="38">
        <f t="shared" si="81"/>
        <v>0.29999999999999993</v>
      </c>
      <c r="F1298" t="s">
        <v>761</v>
      </c>
      <c r="G1298" t="s">
        <v>762</v>
      </c>
      <c r="H1298" t="s">
        <v>601</v>
      </c>
      <c r="I1298" t="s">
        <v>299</v>
      </c>
      <c r="J1298" s="39">
        <f t="shared" si="82"/>
        <v>0</v>
      </c>
      <c r="K1298" s="40">
        <f t="shared" si="83"/>
        <v>0</v>
      </c>
    </row>
    <row r="1299" spans="1:11">
      <c r="A1299" s="37">
        <v>43919</v>
      </c>
      <c r="B1299" t="str">
        <f t="shared" si="80"/>
        <v>domingo</v>
      </c>
      <c r="C1299" s="38">
        <v>0.37</v>
      </c>
      <c r="D1299" s="38">
        <v>0.8</v>
      </c>
      <c r="E1299" s="38">
        <f t="shared" si="81"/>
        <v>0.43000000000000005</v>
      </c>
      <c r="F1299" t="s">
        <v>667</v>
      </c>
      <c r="G1299" t="s">
        <v>668</v>
      </c>
      <c r="H1299" t="s">
        <v>255</v>
      </c>
      <c r="I1299" t="s">
        <v>299</v>
      </c>
      <c r="J1299" s="39">
        <f t="shared" si="82"/>
        <v>2</v>
      </c>
      <c r="K1299" s="40">
        <f t="shared" si="83"/>
        <v>50</v>
      </c>
    </row>
    <row r="1300" spans="1:11">
      <c r="A1300" s="37">
        <v>43919</v>
      </c>
      <c r="B1300" t="str">
        <f t="shared" si="80"/>
        <v>domingo</v>
      </c>
      <c r="C1300" s="38">
        <v>0.37</v>
      </c>
      <c r="D1300" s="38">
        <v>0.74</v>
      </c>
      <c r="E1300" s="38">
        <f t="shared" si="81"/>
        <v>0.37</v>
      </c>
      <c r="F1300" t="s">
        <v>773</v>
      </c>
      <c r="G1300" t="s">
        <v>774</v>
      </c>
      <c r="H1300" t="s">
        <v>623</v>
      </c>
      <c r="I1300" t="s">
        <v>602</v>
      </c>
      <c r="J1300" s="39">
        <f t="shared" si="82"/>
        <v>0</v>
      </c>
      <c r="K1300" s="40">
        <f t="shared" si="83"/>
        <v>0</v>
      </c>
    </row>
    <row r="1301" spans="1:11">
      <c r="A1301" s="37">
        <v>43920</v>
      </c>
      <c r="B1301" t="str">
        <f t="shared" si="80"/>
        <v>lunes</v>
      </c>
      <c r="C1301" s="38">
        <v>0.25</v>
      </c>
      <c r="D1301" s="38">
        <v>0.65999999999999992</v>
      </c>
      <c r="E1301" s="38">
        <f t="shared" si="81"/>
        <v>0.40999999999999992</v>
      </c>
      <c r="F1301" t="s">
        <v>634</v>
      </c>
      <c r="G1301" t="s">
        <v>635</v>
      </c>
      <c r="H1301" t="s">
        <v>250</v>
      </c>
      <c r="I1301" t="s">
        <v>602</v>
      </c>
      <c r="J1301" s="39">
        <f t="shared" si="82"/>
        <v>1</v>
      </c>
      <c r="K1301" s="40">
        <f t="shared" si="83"/>
        <v>25</v>
      </c>
    </row>
    <row r="1302" spans="1:11">
      <c r="A1302" s="37">
        <v>43920</v>
      </c>
      <c r="B1302" t="str">
        <f t="shared" si="80"/>
        <v>lunes</v>
      </c>
      <c r="C1302" s="38">
        <v>0.26</v>
      </c>
      <c r="D1302" s="38">
        <v>0.66</v>
      </c>
      <c r="E1302" s="38">
        <f t="shared" si="81"/>
        <v>0.4</v>
      </c>
      <c r="F1302" t="s">
        <v>642</v>
      </c>
      <c r="G1302" t="s">
        <v>643</v>
      </c>
      <c r="H1302" t="s">
        <v>255</v>
      </c>
      <c r="I1302" t="s">
        <v>299</v>
      </c>
      <c r="J1302" s="39">
        <f t="shared" si="82"/>
        <v>1</v>
      </c>
      <c r="K1302" s="40">
        <f t="shared" si="83"/>
        <v>25</v>
      </c>
    </row>
    <row r="1303" spans="1:11">
      <c r="A1303" s="37">
        <v>43920</v>
      </c>
      <c r="B1303" t="str">
        <f t="shared" si="80"/>
        <v>lunes</v>
      </c>
      <c r="C1303" s="38">
        <v>0.26</v>
      </c>
      <c r="D1303" s="38">
        <v>0.67999999999999994</v>
      </c>
      <c r="E1303" s="38">
        <f t="shared" si="81"/>
        <v>0.41999999999999993</v>
      </c>
      <c r="F1303" t="s">
        <v>709</v>
      </c>
      <c r="G1303" t="s">
        <v>710</v>
      </c>
      <c r="H1303" t="s">
        <v>250</v>
      </c>
      <c r="I1303" t="s">
        <v>633</v>
      </c>
      <c r="J1303" s="39">
        <f t="shared" si="82"/>
        <v>2</v>
      </c>
      <c r="K1303" s="40">
        <f t="shared" si="83"/>
        <v>50</v>
      </c>
    </row>
    <row r="1304" spans="1:11">
      <c r="A1304" s="37">
        <v>43920</v>
      </c>
      <c r="B1304" t="str">
        <f t="shared" si="80"/>
        <v>lunes</v>
      </c>
      <c r="C1304" s="38">
        <v>0.27</v>
      </c>
      <c r="D1304" s="38">
        <v>0.74</v>
      </c>
      <c r="E1304" s="38">
        <f t="shared" si="81"/>
        <v>0.47</v>
      </c>
      <c r="F1304" t="s">
        <v>699</v>
      </c>
      <c r="G1304" t="s">
        <v>700</v>
      </c>
      <c r="H1304" t="s">
        <v>255</v>
      </c>
      <c r="I1304" t="s">
        <v>610</v>
      </c>
      <c r="J1304" s="39">
        <f t="shared" si="82"/>
        <v>3</v>
      </c>
      <c r="K1304" s="40">
        <f t="shared" si="83"/>
        <v>75</v>
      </c>
    </row>
    <row r="1305" spans="1:11">
      <c r="A1305" s="37">
        <v>43920</v>
      </c>
      <c r="B1305" t="str">
        <f t="shared" si="80"/>
        <v>lunes</v>
      </c>
      <c r="C1305" s="38">
        <v>0.27</v>
      </c>
      <c r="D1305" s="38">
        <v>0.55000000000000004</v>
      </c>
      <c r="E1305" s="38">
        <f t="shared" si="81"/>
        <v>0.28000000000000003</v>
      </c>
      <c r="F1305" t="s">
        <v>631</v>
      </c>
      <c r="G1305" t="s">
        <v>632</v>
      </c>
      <c r="H1305" t="s">
        <v>244</v>
      </c>
      <c r="I1305" t="s">
        <v>633</v>
      </c>
      <c r="J1305" s="39">
        <f t="shared" si="82"/>
        <v>0</v>
      </c>
      <c r="K1305" s="40">
        <f t="shared" si="83"/>
        <v>0</v>
      </c>
    </row>
    <row r="1306" spans="1:11">
      <c r="A1306" s="37">
        <v>43920</v>
      </c>
      <c r="B1306" t="str">
        <f t="shared" si="80"/>
        <v>lunes</v>
      </c>
      <c r="C1306" s="38">
        <v>0.27</v>
      </c>
      <c r="D1306" s="38">
        <v>0.62</v>
      </c>
      <c r="E1306" s="38">
        <f t="shared" si="81"/>
        <v>0.35</v>
      </c>
      <c r="F1306" t="s">
        <v>675</v>
      </c>
      <c r="G1306" t="s">
        <v>676</v>
      </c>
      <c r="H1306" t="s">
        <v>617</v>
      </c>
      <c r="I1306" t="s">
        <v>610</v>
      </c>
      <c r="J1306" s="39">
        <f t="shared" si="82"/>
        <v>0</v>
      </c>
      <c r="K1306" s="40">
        <f t="shared" si="83"/>
        <v>0</v>
      </c>
    </row>
    <row r="1307" spans="1:11">
      <c r="A1307" s="37">
        <v>43920</v>
      </c>
      <c r="B1307" t="str">
        <f t="shared" si="80"/>
        <v>lunes</v>
      </c>
      <c r="C1307" s="38">
        <v>0.27</v>
      </c>
      <c r="D1307" s="38">
        <v>0.74</v>
      </c>
      <c r="E1307" s="38">
        <f t="shared" si="81"/>
        <v>0.47</v>
      </c>
      <c r="F1307" t="s">
        <v>663</v>
      </c>
      <c r="G1307" t="s">
        <v>664</v>
      </c>
      <c r="H1307" t="s">
        <v>623</v>
      </c>
      <c r="I1307" t="s">
        <v>607</v>
      </c>
      <c r="J1307" s="39">
        <f t="shared" si="82"/>
        <v>3</v>
      </c>
      <c r="K1307" s="40">
        <f t="shared" si="83"/>
        <v>75</v>
      </c>
    </row>
    <row r="1308" spans="1:11">
      <c r="A1308" s="37">
        <v>43920</v>
      </c>
      <c r="B1308" t="str">
        <f t="shared" si="80"/>
        <v>lunes</v>
      </c>
      <c r="C1308" s="38">
        <v>0.28000000000000003</v>
      </c>
      <c r="D1308" s="38">
        <v>0.62000000000000011</v>
      </c>
      <c r="E1308" s="38">
        <f t="shared" si="81"/>
        <v>0.34000000000000008</v>
      </c>
      <c r="F1308" t="s">
        <v>827</v>
      </c>
      <c r="G1308" t="s">
        <v>828</v>
      </c>
      <c r="H1308" t="s">
        <v>244</v>
      </c>
      <c r="I1308" t="s">
        <v>658</v>
      </c>
      <c r="J1308" s="39">
        <f t="shared" si="82"/>
        <v>0</v>
      </c>
      <c r="K1308" s="40">
        <f t="shared" si="83"/>
        <v>0</v>
      </c>
    </row>
    <row r="1309" spans="1:11">
      <c r="A1309" s="37">
        <v>43920</v>
      </c>
      <c r="B1309" t="str">
        <f t="shared" si="80"/>
        <v>lunes</v>
      </c>
      <c r="C1309" s="38">
        <v>0.28999999999999998</v>
      </c>
      <c r="D1309" s="38">
        <v>0.7</v>
      </c>
      <c r="E1309" s="38">
        <f t="shared" si="81"/>
        <v>0.41</v>
      </c>
      <c r="F1309" t="s">
        <v>665</v>
      </c>
      <c r="G1309" t="s">
        <v>666</v>
      </c>
      <c r="H1309" t="s">
        <v>255</v>
      </c>
      <c r="I1309" t="s">
        <v>610</v>
      </c>
      <c r="J1309" s="39">
        <f t="shared" si="82"/>
        <v>1</v>
      </c>
      <c r="K1309" s="40">
        <f t="shared" si="83"/>
        <v>25</v>
      </c>
    </row>
    <row r="1310" spans="1:11">
      <c r="A1310" s="37">
        <v>43920</v>
      </c>
      <c r="B1310" t="str">
        <f t="shared" si="80"/>
        <v>lunes</v>
      </c>
      <c r="C1310" s="38">
        <v>0.28999999999999998</v>
      </c>
      <c r="D1310" s="38">
        <v>0.63</v>
      </c>
      <c r="E1310" s="38">
        <f t="shared" si="81"/>
        <v>0.34</v>
      </c>
      <c r="F1310" t="s">
        <v>689</v>
      </c>
      <c r="G1310" t="s">
        <v>690</v>
      </c>
      <c r="H1310" t="s">
        <v>623</v>
      </c>
      <c r="I1310" t="s">
        <v>658</v>
      </c>
      <c r="J1310" s="39">
        <f t="shared" si="82"/>
        <v>0</v>
      </c>
      <c r="K1310" s="40">
        <f t="shared" si="83"/>
        <v>0</v>
      </c>
    </row>
    <row r="1311" spans="1:11">
      <c r="A1311" s="37">
        <v>43920</v>
      </c>
      <c r="B1311" t="str">
        <f t="shared" si="80"/>
        <v>lunes</v>
      </c>
      <c r="C1311" s="38">
        <v>0.31</v>
      </c>
      <c r="D1311" s="38">
        <v>0.64</v>
      </c>
      <c r="E1311" s="38">
        <f t="shared" si="81"/>
        <v>0.33</v>
      </c>
      <c r="F1311" t="s">
        <v>815</v>
      </c>
      <c r="G1311" t="s">
        <v>816</v>
      </c>
      <c r="H1311" t="s">
        <v>250</v>
      </c>
      <c r="I1311" t="s">
        <v>607</v>
      </c>
      <c r="J1311" s="39">
        <f t="shared" si="82"/>
        <v>0</v>
      </c>
      <c r="K1311" s="40">
        <f t="shared" si="83"/>
        <v>0</v>
      </c>
    </row>
    <row r="1312" spans="1:11">
      <c r="A1312" s="37">
        <v>43920</v>
      </c>
      <c r="B1312" t="str">
        <f t="shared" si="80"/>
        <v>lunes</v>
      </c>
      <c r="C1312" s="38">
        <v>0.32</v>
      </c>
      <c r="D1312" s="38">
        <v>0.67999999999999994</v>
      </c>
      <c r="E1312" s="38">
        <f t="shared" si="81"/>
        <v>0.35999999999999993</v>
      </c>
      <c r="F1312" t="s">
        <v>683</v>
      </c>
      <c r="G1312" t="s">
        <v>684</v>
      </c>
      <c r="H1312" t="s">
        <v>255</v>
      </c>
      <c r="I1312" t="s">
        <v>658</v>
      </c>
      <c r="J1312" s="39">
        <f t="shared" si="82"/>
        <v>0</v>
      </c>
      <c r="K1312" s="40">
        <f t="shared" si="83"/>
        <v>0</v>
      </c>
    </row>
    <row r="1313" spans="1:11">
      <c r="A1313" s="37">
        <v>43920</v>
      </c>
      <c r="B1313" t="str">
        <f t="shared" si="80"/>
        <v>lunes</v>
      </c>
      <c r="C1313" s="38">
        <v>0.32</v>
      </c>
      <c r="D1313" s="38">
        <v>0.64</v>
      </c>
      <c r="E1313" s="38">
        <f t="shared" si="81"/>
        <v>0.32</v>
      </c>
      <c r="F1313" t="s">
        <v>721</v>
      </c>
      <c r="G1313" t="s">
        <v>722</v>
      </c>
      <c r="H1313" t="s">
        <v>601</v>
      </c>
      <c r="I1313" t="s">
        <v>630</v>
      </c>
      <c r="J1313" s="39">
        <f t="shared" si="82"/>
        <v>0</v>
      </c>
      <c r="K1313" s="40">
        <f t="shared" si="83"/>
        <v>0</v>
      </c>
    </row>
    <row r="1314" spans="1:11">
      <c r="A1314" s="37">
        <v>43920</v>
      </c>
      <c r="B1314" t="str">
        <f t="shared" si="80"/>
        <v>lunes</v>
      </c>
      <c r="C1314" s="38">
        <v>0.33</v>
      </c>
      <c r="D1314" s="38">
        <v>0.65</v>
      </c>
      <c r="E1314" s="38">
        <f t="shared" si="81"/>
        <v>0.32</v>
      </c>
      <c r="F1314" t="s">
        <v>801</v>
      </c>
      <c r="G1314" t="s">
        <v>802</v>
      </c>
      <c r="H1314" t="s">
        <v>255</v>
      </c>
      <c r="I1314" t="s">
        <v>630</v>
      </c>
      <c r="J1314" s="39">
        <f t="shared" si="82"/>
        <v>0</v>
      </c>
      <c r="K1314" s="40">
        <f t="shared" si="83"/>
        <v>0</v>
      </c>
    </row>
    <row r="1315" spans="1:11">
      <c r="A1315" s="37">
        <v>43920</v>
      </c>
      <c r="B1315" t="str">
        <f t="shared" si="80"/>
        <v>lunes</v>
      </c>
      <c r="C1315" s="38">
        <v>0.34</v>
      </c>
      <c r="D1315" s="38">
        <v>0.67</v>
      </c>
      <c r="E1315" s="38">
        <f t="shared" si="81"/>
        <v>0.33</v>
      </c>
      <c r="F1315" t="s">
        <v>701</v>
      </c>
      <c r="G1315" t="s">
        <v>702</v>
      </c>
      <c r="H1315" t="s">
        <v>601</v>
      </c>
      <c r="I1315" t="s">
        <v>633</v>
      </c>
      <c r="J1315" s="39">
        <f t="shared" si="82"/>
        <v>0</v>
      </c>
      <c r="K1315" s="40">
        <f t="shared" si="83"/>
        <v>0</v>
      </c>
    </row>
    <row r="1316" spans="1:11">
      <c r="A1316" s="37">
        <v>43920</v>
      </c>
      <c r="B1316" t="str">
        <f t="shared" si="80"/>
        <v>lunes</v>
      </c>
      <c r="C1316" s="38">
        <v>0.34</v>
      </c>
      <c r="D1316" s="38">
        <v>0.78</v>
      </c>
      <c r="E1316" s="38">
        <f t="shared" si="81"/>
        <v>0.44</v>
      </c>
      <c r="F1316" t="s">
        <v>605</v>
      </c>
      <c r="G1316" t="s">
        <v>606</v>
      </c>
      <c r="H1316" t="s">
        <v>601</v>
      </c>
      <c r="I1316" t="s">
        <v>607</v>
      </c>
      <c r="J1316" s="39">
        <f t="shared" si="82"/>
        <v>2</v>
      </c>
      <c r="K1316" s="40">
        <f t="shared" si="83"/>
        <v>50</v>
      </c>
    </row>
    <row r="1317" spans="1:11">
      <c r="A1317" s="37">
        <v>43920</v>
      </c>
      <c r="B1317" t="str">
        <f t="shared" si="80"/>
        <v>lunes</v>
      </c>
      <c r="C1317" s="38">
        <v>0.34</v>
      </c>
      <c r="D1317" s="38">
        <v>0.78</v>
      </c>
      <c r="E1317" s="38">
        <f t="shared" si="81"/>
        <v>0.44</v>
      </c>
      <c r="F1317" t="s">
        <v>659</v>
      </c>
      <c r="G1317" t="s">
        <v>660</v>
      </c>
      <c r="H1317" t="s">
        <v>250</v>
      </c>
      <c r="I1317" t="s">
        <v>618</v>
      </c>
      <c r="J1317" s="39">
        <f t="shared" si="82"/>
        <v>2</v>
      </c>
      <c r="K1317" s="40">
        <f t="shared" si="83"/>
        <v>50</v>
      </c>
    </row>
    <row r="1318" spans="1:11">
      <c r="A1318" s="37">
        <v>43920</v>
      </c>
      <c r="B1318" t="str">
        <f t="shared" si="80"/>
        <v>lunes</v>
      </c>
      <c r="C1318" s="38">
        <v>0.35</v>
      </c>
      <c r="D1318" s="38">
        <v>0.81</v>
      </c>
      <c r="E1318" s="38">
        <f t="shared" si="81"/>
        <v>0.46000000000000008</v>
      </c>
      <c r="F1318" t="s">
        <v>705</v>
      </c>
      <c r="G1318" t="s">
        <v>706</v>
      </c>
      <c r="H1318" t="s">
        <v>623</v>
      </c>
      <c r="I1318" t="s">
        <v>630</v>
      </c>
      <c r="J1318" s="39">
        <f t="shared" si="82"/>
        <v>3</v>
      </c>
      <c r="K1318" s="40">
        <f t="shared" si="83"/>
        <v>75</v>
      </c>
    </row>
    <row r="1319" spans="1:11">
      <c r="A1319" s="37">
        <v>43920</v>
      </c>
      <c r="B1319" t="str">
        <f t="shared" si="80"/>
        <v>lunes</v>
      </c>
      <c r="C1319" s="38">
        <v>0.36</v>
      </c>
      <c r="D1319" s="38">
        <v>0.85</v>
      </c>
      <c r="E1319" s="38">
        <f t="shared" si="81"/>
        <v>0.49</v>
      </c>
      <c r="F1319" t="s">
        <v>827</v>
      </c>
      <c r="G1319" t="s">
        <v>828</v>
      </c>
      <c r="H1319" t="s">
        <v>244</v>
      </c>
      <c r="I1319" t="s">
        <v>658</v>
      </c>
      <c r="J1319" s="39">
        <f t="shared" si="82"/>
        <v>3</v>
      </c>
      <c r="K1319" s="40">
        <f t="shared" si="83"/>
        <v>75</v>
      </c>
    </row>
    <row r="1320" spans="1:11">
      <c r="A1320" s="37">
        <v>43920</v>
      </c>
      <c r="B1320" t="str">
        <f t="shared" si="80"/>
        <v>lunes</v>
      </c>
      <c r="C1320" s="38">
        <v>0.36</v>
      </c>
      <c r="D1320" s="38">
        <v>0.76</v>
      </c>
      <c r="E1320" s="38">
        <f t="shared" si="81"/>
        <v>0.4</v>
      </c>
      <c r="F1320" t="s">
        <v>757</v>
      </c>
      <c r="G1320" t="s">
        <v>758</v>
      </c>
      <c r="H1320" t="s">
        <v>255</v>
      </c>
      <c r="I1320" t="s">
        <v>658</v>
      </c>
      <c r="J1320" s="39">
        <f t="shared" si="82"/>
        <v>1</v>
      </c>
      <c r="K1320" s="40">
        <f t="shared" si="83"/>
        <v>25</v>
      </c>
    </row>
    <row r="1321" spans="1:11">
      <c r="A1321" s="37">
        <v>43921</v>
      </c>
      <c r="B1321" t="str">
        <f t="shared" si="80"/>
        <v>martes</v>
      </c>
      <c r="C1321" s="38">
        <v>0.25</v>
      </c>
      <c r="D1321" s="38">
        <v>0.54</v>
      </c>
      <c r="E1321" s="38">
        <f t="shared" si="81"/>
        <v>0.29000000000000004</v>
      </c>
      <c r="F1321" t="s">
        <v>665</v>
      </c>
      <c r="G1321" t="s">
        <v>666</v>
      </c>
      <c r="H1321" t="s">
        <v>255</v>
      </c>
      <c r="I1321" t="s">
        <v>610</v>
      </c>
      <c r="J1321" s="39">
        <f t="shared" si="82"/>
        <v>0</v>
      </c>
      <c r="K1321" s="40">
        <f t="shared" si="83"/>
        <v>0</v>
      </c>
    </row>
    <row r="1322" spans="1:11">
      <c r="A1322" s="37">
        <v>43921</v>
      </c>
      <c r="B1322" t="str">
        <f t="shared" si="80"/>
        <v>martes</v>
      </c>
      <c r="C1322" s="38">
        <v>0.25</v>
      </c>
      <c r="D1322" s="38">
        <v>0.52</v>
      </c>
      <c r="E1322" s="38">
        <f t="shared" si="81"/>
        <v>0.27</v>
      </c>
      <c r="F1322" t="s">
        <v>628</v>
      </c>
      <c r="G1322" t="s">
        <v>629</v>
      </c>
      <c r="H1322" t="s">
        <v>617</v>
      </c>
      <c r="I1322" t="s">
        <v>630</v>
      </c>
      <c r="J1322" s="39">
        <f t="shared" si="82"/>
        <v>0</v>
      </c>
      <c r="K1322" s="40">
        <f t="shared" si="83"/>
        <v>0</v>
      </c>
    </row>
    <row r="1323" spans="1:11">
      <c r="A1323" s="37">
        <v>43921</v>
      </c>
      <c r="B1323" t="str">
        <f t="shared" si="80"/>
        <v>martes</v>
      </c>
      <c r="C1323" s="38">
        <v>0.25</v>
      </c>
      <c r="D1323" s="38">
        <v>0.5</v>
      </c>
      <c r="E1323" s="38">
        <f t="shared" si="81"/>
        <v>0.25</v>
      </c>
      <c r="F1323" t="s">
        <v>697</v>
      </c>
      <c r="G1323" t="s">
        <v>698</v>
      </c>
      <c r="H1323" t="s">
        <v>244</v>
      </c>
      <c r="I1323" t="s">
        <v>607</v>
      </c>
      <c r="J1323" s="39">
        <f t="shared" si="82"/>
        <v>0</v>
      </c>
      <c r="K1323" s="40">
        <f t="shared" si="83"/>
        <v>0</v>
      </c>
    </row>
    <row r="1324" spans="1:11">
      <c r="A1324" s="37">
        <v>43921</v>
      </c>
      <c r="B1324" t="str">
        <f t="shared" si="80"/>
        <v>martes</v>
      </c>
      <c r="C1324" s="38">
        <v>0.26</v>
      </c>
      <c r="D1324" s="38">
        <v>0.57000000000000006</v>
      </c>
      <c r="E1324" s="38">
        <f t="shared" si="81"/>
        <v>0.31000000000000005</v>
      </c>
      <c r="F1324" t="s">
        <v>675</v>
      </c>
      <c r="G1324" t="s">
        <v>676</v>
      </c>
      <c r="H1324" t="s">
        <v>617</v>
      </c>
      <c r="I1324" t="s">
        <v>610</v>
      </c>
      <c r="J1324" s="39">
        <f t="shared" si="82"/>
        <v>0</v>
      </c>
      <c r="K1324" s="40">
        <f t="shared" si="83"/>
        <v>0</v>
      </c>
    </row>
    <row r="1325" spans="1:11">
      <c r="A1325" s="37">
        <v>43921</v>
      </c>
      <c r="B1325" t="str">
        <f t="shared" si="80"/>
        <v>martes</v>
      </c>
      <c r="C1325" s="38">
        <v>0.28000000000000003</v>
      </c>
      <c r="D1325" s="38">
        <v>0.55000000000000004</v>
      </c>
      <c r="E1325" s="38">
        <f t="shared" si="81"/>
        <v>0.27</v>
      </c>
      <c r="F1325" t="s">
        <v>699</v>
      </c>
      <c r="G1325" t="s">
        <v>700</v>
      </c>
      <c r="H1325" t="s">
        <v>255</v>
      </c>
      <c r="I1325" t="s">
        <v>610</v>
      </c>
      <c r="J1325" s="39">
        <f t="shared" si="82"/>
        <v>0</v>
      </c>
      <c r="K1325" s="40">
        <f t="shared" si="83"/>
        <v>0</v>
      </c>
    </row>
    <row r="1326" spans="1:11">
      <c r="A1326" s="37">
        <v>43921</v>
      </c>
      <c r="B1326" t="str">
        <f t="shared" si="80"/>
        <v>martes</v>
      </c>
      <c r="C1326" s="38">
        <v>0.3</v>
      </c>
      <c r="D1326" s="38">
        <v>0.64999999999999991</v>
      </c>
      <c r="E1326" s="38">
        <f t="shared" si="81"/>
        <v>0.34999999999999992</v>
      </c>
      <c r="F1326" t="s">
        <v>663</v>
      </c>
      <c r="G1326" t="s">
        <v>664</v>
      </c>
      <c r="H1326" t="s">
        <v>623</v>
      </c>
      <c r="I1326" t="s">
        <v>607</v>
      </c>
      <c r="J1326" s="39">
        <f t="shared" si="82"/>
        <v>0</v>
      </c>
      <c r="K1326" s="40">
        <f t="shared" si="83"/>
        <v>0</v>
      </c>
    </row>
    <row r="1327" spans="1:11">
      <c r="A1327" s="37">
        <v>43921</v>
      </c>
      <c r="B1327" t="str">
        <f t="shared" si="80"/>
        <v>martes</v>
      </c>
      <c r="C1327" s="38">
        <v>0.3</v>
      </c>
      <c r="D1327" s="38">
        <v>0.66999999999999993</v>
      </c>
      <c r="E1327" s="38">
        <f t="shared" si="81"/>
        <v>0.36999999999999994</v>
      </c>
      <c r="F1327" t="s">
        <v>771</v>
      </c>
      <c r="G1327" t="s">
        <v>772</v>
      </c>
      <c r="H1327" t="s">
        <v>617</v>
      </c>
      <c r="I1327" t="s">
        <v>607</v>
      </c>
      <c r="J1327" s="39">
        <f t="shared" si="82"/>
        <v>0</v>
      </c>
      <c r="K1327" s="40">
        <f t="shared" si="83"/>
        <v>0</v>
      </c>
    </row>
    <row r="1328" spans="1:11">
      <c r="A1328" s="37">
        <v>43921</v>
      </c>
      <c r="B1328" t="str">
        <f t="shared" si="80"/>
        <v>martes</v>
      </c>
      <c r="C1328" s="38">
        <v>0.31</v>
      </c>
      <c r="D1328" s="38">
        <v>0.65999999999999992</v>
      </c>
      <c r="E1328" s="38">
        <f t="shared" si="81"/>
        <v>0.34999999999999992</v>
      </c>
      <c r="F1328" t="s">
        <v>665</v>
      </c>
      <c r="G1328" t="s">
        <v>666</v>
      </c>
      <c r="H1328" t="s">
        <v>255</v>
      </c>
      <c r="I1328" t="s">
        <v>610</v>
      </c>
      <c r="J1328" s="39">
        <f t="shared" si="82"/>
        <v>0</v>
      </c>
      <c r="K1328" s="40">
        <f t="shared" si="83"/>
        <v>0</v>
      </c>
    </row>
    <row r="1329" spans="1:11">
      <c r="A1329" s="37">
        <v>43921</v>
      </c>
      <c r="B1329" t="str">
        <f t="shared" si="80"/>
        <v>martes</v>
      </c>
      <c r="C1329" s="38">
        <v>0.31</v>
      </c>
      <c r="D1329" s="38">
        <v>0.79</v>
      </c>
      <c r="E1329" s="38">
        <f t="shared" si="81"/>
        <v>0.48000000000000004</v>
      </c>
      <c r="F1329" t="s">
        <v>803</v>
      </c>
      <c r="G1329" t="s">
        <v>804</v>
      </c>
      <c r="H1329" t="s">
        <v>617</v>
      </c>
      <c r="I1329" t="s">
        <v>602</v>
      </c>
      <c r="J1329" s="39">
        <f t="shared" si="82"/>
        <v>3</v>
      </c>
      <c r="K1329" s="40">
        <f t="shared" si="83"/>
        <v>75</v>
      </c>
    </row>
    <row r="1330" spans="1:11">
      <c r="A1330" s="37">
        <v>43921</v>
      </c>
      <c r="B1330" t="str">
        <f t="shared" si="80"/>
        <v>martes</v>
      </c>
      <c r="C1330" s="38">
        <v>0.34</v>
      </c>
      <c r="D1330" s="38">
        <v>0.62000000000000011</v>
      </c>
      <c r="E1330" s="38">
        <f t="shared" si="81"/>
        <v>0.28000000000000008</v>
      </c>
      <c r="F1330" t="s">
        <v>613</v>
      </c>
      <c r="G1330" t="s">
        <v>614</v>
      </c>
      <c r="H1330" t="s">
        <v>244</v>
      </c>
      <c r="I1330" t="s">
        <v>607</v>
      </c>
      <c r="J1330" s="39">
        <f t="shared" si="82"/>
        <v>0</v>
      </c>
      <c r="K1330" s="40">
        <f t="shared" si="83"/>
        <v>0</v>
      </c>
    </row>
    <row r="1331" spans="1:11">
      <c r="A1331" s="37">
        <v>43921</v>
      </c>
      <c r="B1331" t="str">
        <f t="shared" si="80"/>
        <v>martes</v>
      </c>
      <c r="C1331" s="38">
        <v>0.35</v>
      </c>
      <c r="D1331" s="38">
        <v>0.63</v>
      </c>
      <c r="E1331" s="38">
        <f t="shared" si="81"/>
        <v>0.28000000000000003</v>
      </c>
      <c r="F1331" t="s">
        <v>781</v>
      </c>
      <c r="G1331" t="s">
        <v>782</v>
      </c>
      <c r="H1331" t="s">
        <v>623</v>
      </c>
      <c r="I1331" t="s">
        <v>602</v>
      </c>
      <c r="J1331" s="39">
        <f t="shared" si="82"/>
        <v>0</v>
      </c>
      <c r="K1331" s="40">
        <f t="shared" si="83"/>
        <v>0</v>
      </c>
    </row>
    <row r="1332" spans="1:11">
      <c r="A1332" s="37">
        <v>43921</v>
      </c>
      <c r="B1332" t="str">
        <f t="shared" si="80"/>
        <v>martes</v>
      </c>
      <c r="C1332" s="38">
        <v>0.35</v>
      </c>
      <c r="D1332" s="38">
        <v>0.6399999999999999</v>
      </c>
      <c r="E1332" s="38">
        <f t="shared" si="81"/>
        <v>0.28999999999999992</v>
      </c>
      <c r="F1332" t="s">
        <v>759</v>
      </c>
      <c r="G1332" t="s">
        <v>760</v>
      </c>
      <c r="H1332" t="s">
        <v>255</v>
      </c>
      <c r="I1332" t="s">
        <v>607</v>
      </c>
      <c r="J1332" s="39">
        <f t="shared" si="82"/>
        <v>0</v>
      </c>
      <c r="K1332" s="40">
        <f t="shared" si="83"/>
        <v>0</v>
      </c>
    </row>
    <row r="1333" spans="1:11">
      <c r="A1333" s="37">
        <v>43921</v>
      </c>
      <c r="B1333" t="str">
        <f t="shared" si="80"/>
        <v>martes</v>
      </c>
      <c r="C1333" s="38">
        <v>0.37</v>
      </c>
      <c r="D1333" s="38">
        <v>0.72</v>
      </c>
      <c r="E1333" s="38">
        <f t="shared" si="81"/>
        <v>0.35</v>
      </c>
      <c r="F1333" t="s">
        <v>747</v>
      </c>
      <c r="G1333" t="s">
        <v>748</v>
      </c>
      <c r="H1333" t="s">
        <v>250</v>
      </c>
      <c r="I1333" t="s">
        <v>618</v>
      </c>
      <c r="J1333" s="39">
        <f t="shared" si="82"/>
        <v>0</v>
      </c>
      <c r="K1333" s="40">
        <f t="shared" si="83"/>
        <v>0</v>
      </c>
    </row>
    <row r="1334" spans="1:11">
      <c r="A1334" s="37">
        <v>43922</v>
      </c>
      <c r="B1334" t="str">
        <f t="shared" si="80"/>
        <v>miércoles</v>
      </c>
      <c r="C1334" s="38">
        <v>0.25</v>
      </c>
      <c r="D1334" s="38">
        <v>0.62</v>
      </c>
      <c r="E1334" s="38">
        <f t="shared" si="81"/>
        <v>0.37</v>
      </c>
      <c r="F1334" t="s">
        <v>745</v>
      </c>
      <c r="G1334" t="s">
        <v>746</v>
      </c>
      <c r="H1334" t="s">
        <v>601</v>
      </c>
      <c r="I1334" t="s">
        <v>633</v>
      </c>
      <c r="J1334" s="39">
        <f t="shared" si="82"/>
        <v>0</v>
      </c>
      <c r="K1334" s="40">
        <f t="shared" si="83"/>
        <v>0</v>
      </c>
    </row>
    <row r="1335" spans="1:11">
      <c r="A1335" s="37">
        <v>43922</v>
      </c>
      <c r="B1335" t="str">
        <f t="shared" si="80"/>
        <v>miércoles</v>
      </c>
      <c r="C1335" s="38">
        <v>0.25</v>
      </c>
      <c r="D1335" s="38">
        <v>0.72</v>
      </c>
      <c r="E1335" s="38">
        <f t="shared" si="81"/>
        <v>0.47</v>
      </c>
      <c r="F1335" t="s">
        <v>721</v>
      </c>
      <c r="G1335" t="s">
        <v>722</v>
      </c>
      <c r="H1335" t="s">
        <v>601</v>
      </c>
      <c r="I1335" t="s">
        <v>630</v>
      </c>
      <c r="J1335" s="39">
        <f t="shared" si="82"/>
        <v>3</v>
      </c>
      <c r="K1335" s="40">
        <f t="shared" si="83"/>
        <v>75</v>
      </c>
    </row>
    <row r="1336" spans="1:11">
      <c r="A1336" s="37">
        <v>43922</v>
      </c>
      <c r="B1336" t="str">
        <f t="shared" si="80"/>
        <v>miércoles</v>
      </c>
      <c r="C1336" s="38">
        <v>0.25</v>
      </c>
      <c r="D1336" s="38">
        <v>0.74</v>
      </c>
      <c r="E1336" s="38">
        <f t="shared" si="81"/>
        <v>0.49</v>
      </c>
      <c r="F1336" t="s">
        <v>683</v>
      </c>
      <c r="G1336" t="s">
        <v>684</v>
      </c>
      <c r="H1336" t="s">
        <v>255</v>
      </c>
      <c r="I1336" t="s">
        <v>658</v>
      </c>
      <c r="J1336" s="39">
        <f t="shared" si="82"/>
        <v>3</v>
      </c>
      <c r="K1336" s="40">
        <f t="shared" si="83"/>
        <v>75</v>
      </c>
    </row>
    <row r="1337" spans="1:11">
      <c r="A1337" s="37">
        <v>43922</v>
      </c>
      <c r="B1337" t="str">
        <f t="shared" si="80"/>
        <v>miércoles</v>
      </c>
      <c r="C1337" s="38">
        <v>0.26</v>
      </c>
      <c r="D1337" s="38">
        <v>0.67999999999999994</v>
      </c>
      <c r="E1337" s="38">
        <f t="shared" si="81"/>
        <v>0.41999999999999993</v>
      </c>
      <c r="F1337" t="s">
        <v>765</v>
      </c>
      <c r="G1337" t="s">
        <v>766</v>
      </c>
      <c r="H1337" t="s">
        <v>250</v>
      </c>
      <c r="I1337" t="s">
        <v>607</v>
      </c>
      <c r="J1337" s="39">
        <f t="shared" si="82"/>
        <v>2</v>
      </c>
      <c r="K1337" s="40">
        <f t="shared" si="83"/>
        <v>50</v>
      </c>
    </row>
    <row r="1338" spans="1:11">
      <c r="A1338" s="37">
        <v>43922</v>
      </c>
      <c r="B1338" t="str">
        <f t="shared" si="80"/>
        <v>miércoles</v>
      </c>
      <c r="C1338" s="38">
        <v>0.27</v>
      </c>
      <c r="D1338" s="38">
        <v>0.77</v>
      </c>
      <c r="E1338" s="38">
        <f t="shared" si="81"/>
        <v>0.5</v>
      </c>
      <c r="F1338" t="s">
        <v>673</v>
      </c>
      <c r="G1338" t="s">
        <v>674</v>
      </c>
      <c r="H1338" t="s">
        <v>250</v>
      </c>
      <c r="I1338" t="s">
        <v>633</v>
      </c>
      <c r="J1338" s="39">
        <f t="shared" si="82"/>
        <v>4</v>
      </c>
      <c r="K1338" s="40">
        <f t="shared" si="83"/>
        <v>100</v>
      </c>
    </row>
    <row r="1339" spans="1:11">
      <c r="A1339" s="37">
        <v>43922</v>
      </c>
      <c r="B1339" t="str">
        <f t="shared" si="80"/>
        <v>miércoles</v>
      </c>
      <c r="C1339" s="38">
        <v>0.27</v>
      </c>
      <c r="D1339" s="38">
        <v>0.6100000000000001</v>
      </c>
      <c r="E1339" s="38">
        <f t="shared" si="81"/>
        <v>0.34000000000000008</v>
      </c>
      <c r="F1339" t="s">
        <v>646</v>
      </c>
      <c r="G1339" t="s">
        <v>647</v>
      </c>
      <c r="H1339" t="s">
        <v>617</v>
      </c>
      <c r="I1339" t="s">
        <v>630</v>
      </c>
      <c r="J1339" s="39">
        <f t="shared" si="82"/>
        <v>0</v>
      </c>
      <c r="K1339" s="40">
        <f t="shared" si="83"/>
        <v>0</v>
      </c>
    </row>
    <row r="1340" spans="1:11">
      <c r="A1340" s="37">
        <v>43922</v>
      </c>
      <c r="B1340" t="str">
        <f t="shared" si="80"/>
        <v>miércoles</v>
      </c>
      <c r="C1340" s="38">
        <v>0.28000000000000003</v>
      </c>
      <c r="D1340" s="38">
        <v>0.57000000000000006</v>
      </c>
      <c r="E1340" s="38">
        <f t="shared" si="81"/>
        <v>0.29000000000000004</v>
      </c>
      <c r="F1340" t="s">
        <v>813</v>
      </c>
      <c r="G1340" t="s">
        <v>814</v>
      </c>
      <c r="H1340" t="s">
        <v>623</v>
      </c>
      <c r="I1340" t="s">
        <v>610</v>
      </c>
      <c r="J1340" s="39">
        <f t="shared" si="82"/>
        <v>0</v>
      </c>
      <c r="K1340" s="40">
        <f t="shared" si="83"/>
        <v>0</v>
      </c>
    </row>
    <row r="1341" spans="1:11">
      <c r="A1341" s="37">
        <v>43922</v>
      </c>
      <c r="B1341" t="str">
        <f t="shared" si="80"/>
        <v>miércoles</v>
      </c>
      <c r="C1341" s="38">
        <v>0.28000000000000003</v>
      </c>
      <c r="D1341" s="38">
        <v>0.62000000000000011</v>
      </c>
      <c r="E1341" s="38">
        <f t="shared" si="81"/>
        <v>0.34000000000000008</v>
      </c>
      <c r="F1341" t="s">
        <v>659</v>
      </c>
      <c r="G1341" t="s">
        <v>660</v>
      </c>
      <c r="H1341" t="s">
        <v>250</v>
      </c>
      <c r="I1341" t="s">
        <v>618</v>
      </c>
      <c r="J1341" s="39">
        <f t="shared" si="82"/>
        <v>0</v>
      </c>
      <c r="K1341" s="40">
        <f t="shared" si="83"/>
        <v>0</v>
      </c>
    </row>
    <row r="1342" spans="1:11">
      <c r="A1342" s="37">
        <v>43922</v>
      </c>
      <c r="B1342" t="str">
        <f t="shared" si="80"/>
        <v>miércoles</v>
      </c>
      <c r="C1342" s="38">
        <v>0.28999999999999998</v>
      </c>
      <c r="D1342" s="38">
        <v>0.67999999999999994</v>
      </c>
      <c r="E1342" s="38">
        <f t="shared" si="81"/>
        <v>0.38999999999999996</v>
      </c>
      <c r="F1342" t="s">
        <v>833</v>
      </c>
      <c r="G1342" t="s">
        <v>834</v>
      </c>
      <c r="H1342" t="s">
        <v>244</v>
      </c>
      <c r="I1342" t="s">
        <v>602</v>
      </c>
      <c r="J1342" s="39">
        <f t="shared" si="82"/>
        <v>1</v>
      </c>
      <c r="K1342" s="40">
        <f t="shared" si="83"/>
        <v>25</v>
      </c>
    </row>
    <row r="1343" spans="1:11">
      <c r="A1343" s="37">
        <v>43922</v>
      </c>
      <c r="B1343" t="str">
        <f t="shared" si="80"/>
        <v>miércoles</v>
      </c>
      <c r="C1343" s="38">
        <v>0.31</v>
      </c>
      <c r="D1343" s="38">
        <v>0.73</v>
      </c>
      <c r="E1343" s="38">
        <f t="shared" si="81"/>
        <v>0.42</v>
      </c>
      <c r="F1343" t="s">
        <v>681</v>
      </c>
      <c r="G1343" t="s">
        <v>682</v>
      </c>
      <c r="H1343" t="s">
        <v>623</v>
      </c>
      <c r="I1343" t="s">
        <v>602</v>
      </c>
      <c r="J1343" s="39">
        <f t="shared" si="82"/>
        <v>2</v>
      </c>
      <c r="K1343" s="40">
        <f t="shared" si="83"/>
        <v>50</v>
      </c>
    </row>
    <row r="1344" spans="1:11">
      <c r="A1344" s="37">
        <v>43922</v>
      </c>
      <c r="B1344" t="str">
        <f t="shared" si="80"/>
        <v>miércoles</v>
      </c>
      <c r="C1344" s="38">
        <v>0.32</v>
      </c>
      <c r="D1344" s="38">
        <v>0.60000000000000009</v>
      </c>
      <c r="E1344" s="38">
        <f t="shared" si="81"/>
        <v>0.28000000000000008</v>
      </c>
      <c r="F1344" t="s">
        <v>677</v>
      </c>
      <c r="G1344" t="s">
        <v>678</v>
      </c>
      <c r="H1344" t="s">
        <v>244</v>
      </c>
      <c r="I1344" t="s">
        <v>602</v>
      </c>
      <c r="J1344" s="39">
        <f t="shared" si="82"/>
        <v>0</v>
      </c>
      <c r="K1344" s="40">
        <f t="shared" si="83"/>
        <v>0</v>
      </c>
    </row>
    <row r="1345" spans="1:11">
      <c r="A1345" s="37">
        <v>43922</v>
      </c>
      <c r="B1345" t="str">
        <f t="shared" si="80"/>
        <v>miércoles</v>
      </c>
      <c r="C1345" s="38">
        <v>0.34</v>
      </c>
      <c r="D1345" s="38">
        <v>0.60000000000000009</v>
      </c>
      <c r="E1345" s="38">
        <f t="shared" si="81"/>
        <v>0.26000000000000006</v>
      </c>
      <c r="F1345" t="s">
        <v>675</v>
      </c>
      <c r="G1345" t="s">
        <v>676</v>
      </c>
      <c r="H1345" t="s">
        <v>617</v>
      </c>
      <c r="I1345" t="s">
        <v>610</v>
      </c>
      <c r="J1345" s="39">
        <f t="shared" si="82"/>
        <v>0</v>
      </c>
      <c r="K1345" s="40">
        <f t="shared" si="83"/>
        <v>0</v>
      </c>
    </row>
    <row r="1346" spans="1:11">
      <c r="A1346" s="37">
        <v>43922</v>
      </c>
      <c r="B1346" t="str">
        <f t="shared" si="80"/>
        <v>miércoles</v>
      </c>
      <c r="C1346" s="38">
        <v>0.34</v>
      </c>
      <c r="D1346" s="38">
        <v>0.66</v>
      </c>
      <c r="E1346" s="38">
        <f t="shared" si="81"/>
        <v>0.32</v>
      </c>
      <c r="F1346" t="s">
        <v>835</v>
      </c>
      <c r="G1346" t="s">
        <v>836</v>
      </c>
      <c r="H1346" t="s">
        <v>617</v>
      </c>
      <c r="I1346" t="s">
        <v>607</v>
      </c>
      <c r="J1346" s="39">
        <f t="shared" si="82"/>
        <v>0</v>
      </c>
      <c r="K1346" s="40">
        <f t="shared" si="83"/>
        <v>0</v>
      </c>
    </row>
    <row r="1347" spans="1:11">
      <c r="A1347" s="37">
        <v>43922</v>
      </c>
      <c r="B1347" t="str">
        <f t="shared" si="80"/>
        <v>miércoles</v>
      </c>
      <c r="C1347" s="38">
        <v>0.34</v>
      </c>
      <c r="D1347" s="38">
        <v>0.79</v>
      </c>
      <c r="E1347" s="38">
        <f t="shared" si="81"/>
        <v>0.45</v>
      </c>
      <c r="F1347" t="s">
        <v>659</v>
      </c>
      <c r="G1347" t="s">
        <v>660</v>
      </c>
      <c r="H1347" t="s">
        <v>250</v>
      </c>
      <c r="I1347" t="s">
        <v>618</v>
      </c>
      <c r="J1347" s="39">
        <f t="shared" si="82"/>
        <v>2</v>
      </c>
      <c r="K1347" s="40">
        <f t="shared" si="83"/>
        <v>50</v>
      </c>
    </row>
    <row r="1348" spans="1:11">
      <c r="A1348" s="37">
        <v>43922</v>
      </c>
      <c r="B1348" t="str">
        <f t="shared" si="80"/>
        <v>miércoles</v>
      </c>
      <c r="C1348" s="38">
        <v>0.36</v>
      </c>
      <c r="D1348" s="38">
        <v>0.64</v>
      </c>
      <c r="E1348" s="38">
        <f t="shared" si="81"/>
        <v>0.28000000000000003</v>
      </c>
      <c r="F1348" t="s">
        <v>648</v>
      </c>
      <c r="G1348" t="s">
        <v>649</v>
      </c>
      <c r="H1348" t="s">
        <v>250</v>
      </c>
      <c r="I1348" t="s">
        <v>607</v>
      </c>
      <c r="J1348" s="39">
        <f t="shared" si="82"/>
        <v>0</v>
      </c>
      <c r="K1348" s="40">
        <f t="shared" si="83"/>
        <v>0</v>
      </c>
    </row>
    <row r="1349" spans="1:11">
      <c r="A1349" s="37">
        <v>43922</v>
      </c>
      <c r="B1349" t="str">
        <f t="shared" si="80"/>
        <v>miércoles</v>
      </c>
      <c r="C1349" s="38">
        <v>0.36</v>
      </c>
      <c r="D1349" s="38">
        <v>0.74</v>
      </c>
      <c r="E1349" s="38">
        <f t="shared" si="81"/>
        <v>0.38</v>
      </c>
      <c r="F1349" t="s">
        <v>669</v>
      </c>
      <c r="G1349" t="s">
        <v>670</v>
      </c>
      <c r="H1349" t="s">
        <v>255</v>
      </c>
      <c r="I1349" t="s">
        <v>610</v>
      </c>
      <c r="J1349" s="39">
        <f t="shared" si="82"/>
        <v>1</v>
      </c>
      <c r="K1349" s="40">
        <f t="shared" si="83"/>
        <v>25</v>
      </c>
    </row>
    <row r="1350" spans="1:11">
      <c r="A1350" s="37">
        <v>43922</v>
      </c>
      <c r="B1350" t="str">
        <f t="shared" si="80"/>
        <v>miércoles</v>
      </c>
      <c r="C1350" s="38">
        <v>0.36</v>
      </c>
      <c r="D1350" s="38">
        <v>0.76</v>
      </c>
      <c r="E1350" s="38">
        <f t="shared" si="81"/>
        <v>0.4</v>
      </c>
      <c r="F1350" t="s">
        <v>677</v>
      </c>
      <c r="G1350" t="s">
        <v>678</v>
      </c>
      <c r="H1350" t="s">
        <v>244</v>
      </c>
      <c r="I1350" t="s">
        <v>602</v>
      </c>
      <c r="J1350" s="39">
        <f t="shared" si="82"/>
        <v>1</v>
      </c>
      <c r="K1350" s="40">
        <f t="shared" si="83"/>
        <v>25</v>
      </c>
    </row>
    <row r="1351" spans="1:11">
      <c r="A1351" s="37">
        <v>43923</v>
      </c>
      <c r="B1351" t="str">
        <f t="shared" ref="B1351:B1414" si="84">TEXT(A1351,"dddd")</f>
        <v>jueves</v>
      </c>
      <c r="C1351" s="38">
        <v>0.25</v>
      </c>
      <c r="D1351" s="38">
        <v>0.7</v>
      </c>
      <c r="E1351" s="38">
        <f t="shared" ref="E1351:E1414" si="85">D1351-C1351</f>
        <v>0.44999999999999996</v>
      </c>
      <c r="F1351" t="s">
        <v>739</v>
      </c>
      <c r="G1351" t="s">
        <v>740</v>
      </c>
      <c r="H1351" t="s">
        <v>255</v>
      </c>
      <c r="I1351" t="s">
        <v>658</v>
      </c>
      <c r="J1351" s="39">
        <f t="shared" ref="J1351:J1414" si="86">IF(HOUR(E1351)&gt;8,HOUR(E1351)-8,0)</f>
        <v>2</v>
      </c>
      <c r="K1351" s="40">
        <f t="shared" ref="K1351:K1414" si="87">J1351*25</f>
        <v>50</v>
      </c>
    </row>
    <row r="1352" spans="1:11">
      <c r="A1352" s="37">
        <v>43923</v>
      </c>
      <c r="B1352" t="str">
        <f t="shared" si="84"/>
        <v>jueves</v>
      </c>
      <c r="C1352" s="38">
        <v>0.28000000000000003</v>
      </c>
      <c r="D1352" s="38">
        <v>0.66</v>
      </c>
      <c r="E1352" s="38">
        <f t="shared" si="85"/>
        <v>0.38</v>
      </c>
      <c r="F1352" t="s">
        <v>757</v>
      </c>
      <c r="G1352" t="s">
        <v>758</v>
      </c>
      <c r="H1352" t="s">
        <v>255</v>
      </c>
      <c r="I1352" t="s">
        <v>658</v>
      </c>
      <c r="J1352" s="39">
        <f t="shared" si="86"/>
        <v>1</v>
      </c>
      <c r="K1352" s="40">
        <f t="shared" si="87"/>
        <v>25</v>
      </c>
    </row>
    <row r="1353" spans="1:11">
      <c r="A1353" s="37">
        <v>43923</v>
      </c>
      <c r="B1353" t="str">
        <f t="shared" si="84"/>
        <v>jueves</v>
      </c>
      <c r="C1353" s="38">
        <v>0.28000000000000003</v>
      </c>
      <c r="D1353" s="38">
        <v>0.71</v>
      </c>
      <c r="E1353" s="38">
        <f t="shared" si="85"/>
        <v>0.42999999999999994</v>
      </c>
      <c r="F1353" t="s">
        <v>636</v>
      </c>
      <c r="G1353" t="s">
        <v>637</v>
      </c>
      <c r="H1353" t="s">
        <v>617</v>
      </c>
      <c r="I1353" t="s">
        <v>607</v>
      </c>
      <c r="J1353" s="39">
        <f t="shared" si="86"/>
        <v>2</v>
      </c>
      <c r="K1353" s="40">
        <f t="shared" si="87"/>
        <v>50</v>
      </c>
    </row>
    <row r="1354" spans="1:11">
      <c r="A1354" s="37">
        <v>43923</v>
      </c>
      <c r="B1354" t="str">
        <f t="shared" si="84"/>
        <v>jueves</v>
      </c>
      <c r="C1354" s="38">
        <v>0.28000000000000003</v>
      </c>
      <c r="D1354" s="38">
        <v>0.56000000000000005</v>
      </c>
      <c r="E1354" s="38">
        <f t="shared" si="85"/>
        <v>0.28000000000000003</v>
      </c>
      <c r="F1354" t="s">
        <v>665</v>
      </c>
      <c r="G1354" t="s">
        <v>666</v>
      </c>
      <c r="H1354" t="s">
        <v>255</v>
      </c>
      <c r="I1354" t="s">
        <v>610</v>
      </c>
      <c r="J1354" s="39">
        <f t="shared" si="86"/>
        <v>0</v>
      </c>
      <c r="K1354" s="40">
        <f t="shared" si="87"/>
        <v>0</v>
      </c>
    </row>
    <row r="1355" spans="1:11">
      <c r="A1355" s="37">
        <v>43923</v>
      </c>
      <c r="B1355" t="str">
        <f t="shared" si="84"/>
        <v>jueves</v>
      </c>
      <c r="C1355" s="38">
        <v>0.28000000000000003</v>
      </c>
      <c r="D1355" s="38">
        <v>0.67</v>
      </c>
      <c r="E1355" s="38">
        <f t="shared" si="85"/>
        <v>0.39</v>
      </c>
      <c r="F1355" t="s">
        <v>656</v>
      </c>
      <c r="G1355" t="s">
        <v>657</v>
      </c>
      <c r="H1355" t="s">
        <v>244</v>
      </c>
      <c r="I1355" t="s">
        <v>658</v>
      </c>
      <c r="J1355" s="39">
        <f t="shared" si="86"/>
        <v>1</v>
      </c>
      <c r="K1355" s="40">
        <f t="shared" si="87"/>
        <v>25</v>
      </c>
    </row>
    <row r="1356" spans="1:11">
      <c r="A1356" s="37">
        <v>43923</v>
      </c>
      <c r="B1356" t="str">
        <f t="shared" si="84"/>
        <v>jueves</v>
      </c>
      <c r="C1356" s="38">
        <v>0.32</v>
      </c>
      <c r="D1356" s="38">
        <v>0.78</v>
      </c>
      <c r="E1356" s="38">
        <f t="shared" si="85"/>
        <v>0.46</v>
      </c>
      <c r="F1356" t="s">
        <v>659</v>
      </c>
      <c r="G1356" t="s">
        <v>660</v>
      </c>
      <c r="H1356" t="s">
        <v>250</v>
      </c>
      <c r="I1356" t="s">
        <v>618</v>
      </c>
      <c r="J1356" s="39">
        <f t="shared" si="86"/>
        <v>3</v>
      </c>
      <c r="K1356" s="40">
        <f t="shared" si="87"/>
        <v>75</v>
      </c>
    </row>
    <row r="1357" spans="1:11">
      <c r="A1357" s="37">
        <v>43923</v>
      </c>
      <c r="B1357" t="str">
        <f t="shared" si="84"/>
        <v>jueves</v>
      </c>
      <c r="C1357" s="38">
        <v>0.34</v>
      </c>
      <c r="D1357" s="38">
        <v>0.76</v>
      </c>
      <c r="E1357" s="38">
        <f t="shared" si="85"/>
        <v>0.42</v>
      </c>
      <c r="F1357" t="s">
        <v>707</v>
      </c>
      <c r="G1357" t="s">
        <v>708</v>
      </c>
      <c r="H1357" t="s">
        <v>250</v>
      </c>
      <c r="I1357" t="s">
        <v>630</v>
      </c>
      <c r="J1357" s="39">
        <f t="shared" si="86"/>
        <v>2</v>
      </c>
      <c r="K1357" s="40">
        <f t="shared" si="87"/>
        <v>50</v>
      </c>
    </row>
    <row r="1358" spans="1:11">
      <c r="A1358" s="37">
        <v>43923</v>
      </c>
      <c r="B1358" t="str">
        <f t="shared" si="84"/>
        <v>jueves</v>
      </c>
      <c r="C1358" s="38">
        <v>0.35</v>
      </c>
      <c r="D1358" s="38">
        <v>0.81</v>
      </c>
      <c r="E1358" s="38">
        <f t="shared" si="85"/>
        <v>0.46000000000000008</v>
      </c>
      <c r="F1358" t="s">
        <v>624</v>
      </c>
      <c r="G1358" t="s">
        <v>625</v>
      </c>
      <c r="H1358" t="s">
        <v>623</v>
      </c>
      <c r="I1358" t="s">
        <v>299</v>
      </c>
      <c r="J1358" s="39">
        <f t="shared" si="86"/>
        <v>3</v>
      </c>
      <c r="K1358" s="40">
        <f t="shared" si="87"/>
        <v>75</v>
      </c>
    </row>
    <row r="1359" spans="1:11">
      <c r="A1359" s="37">
        <v>43923</v>
      </c>
      <c r="B1359" t="str">
        <f t="shared" si="84"/>
        <v>jueves</v>
      </c>
      <c r="C1359" s="38">
        <v>0.36</v>
      </c>
      <c r="D1359" s="38">
        <v>0.7</v>
      </c>
      <c r="E1359" s="38">
        <f t="shared" si="85"/>
        <v>0.33999999999999997</v>
      </c>
      <c r="F1359" t="s">
        <v>829</v>
      </c>
      <c r="G1359" t="s">
        <v>830</v>
      </c>
      <c r="H1359" t="s">
        <v>617</v>
      </c>
      <c r="I1359" t="s">
        <v>299</v>
      </c>
      <c r="J1359" s="39">
        <f t="shared" si="86"/>
        <v>0</v>
      </c>
      <c r="K1359" s="40">
        <f t="shared" si="87"/>
        <v>0</v>
      </c>
    </row>
    <row r="1360" spans="1:11">
      <c r="A1360" s="37">
        <v>43923</v>
      </c>
      <c r="B1360" t="str">
        <f t="shared" si="84"/>
        <v>jueves</v>
      </c>
      <c r="C1360" s="38">
        <v>0.37</v>
      </c>
      <c r="D1360" s="38">
        <v>0.76</v>
      </c>
      <c r="E1360" s="38">
        <f t="shared" si="85"/>
        <v>0.39</v>
      </c>
      <c r="F1360" t="s">
        <v>656</v>
      </c>
      <c r="G1360" t="s">
        <v>657</v>
      </c>
      <c r="H1360" t="s">
        <v>244</v>
      </c>
      <c r="I1360" t="s">
        <v>658</v>
      </c>
      <c r="J1360" s="39">
        <f t="shared" si="86"/>
        <v>1</v>
      </c>
      <c r="K1360" s="40">
        <f t="shared" si="87"/>
        <v>25</v>
      </c>
    </row>
    <row r="1361" spans="1:11">
      <c r="A1361" s="37">
        <v>43924</v>
      </c>
      <c r="B1361" t="str">
        <f t="shared" si="84"/>
        <v>viernes</v>
      </c>
      <c r="C1361" s="38">
        <v>0.25</v>
      </c>
      <c r="D1361" s="38">
        <v>0.75</v>
      </c>
      <c r="E1361" s="38">
        <f t="shared" si="85"/>
        <v>0.5</v>
      </c>
      <c r="F1361" t="s">
        <v>640</v>
      </c>
      <c r="G1361" t="s">
        <v>641</v>
      </c>
      <c r="H1361" t="s">
        <v>623</v>
      </c>
      <c r="I1361" t="s">
        <v>610</v>
      </c>
      <c r="J1361" s="39">
        <f t="shared" si="86"/>
        <v>4</v>
      </c>
      <c r="K1361" s="40">
        <f t="shared" si="87"/>
        <v>100</v>
      </c>
    </row>
    <row r="1362" spans="1:11">
      <c r="A1362" s="37">
        <v>43924</v>
      </c>
      <c r="B1362" t="str">
        <f t="shared" si="84"/>
        <v>viernes</v>
      </c>
      <c r="C1362" s="38">
        <v>0.25</v>
      </c>
      <c r="D1362" s="38">
        <v>0.72</v>
      </c>
      <c r="E1362" s="38">
        <f t="shared" si="85"/>
        <v>0.47</v>
      </c>
      <c r="F1362" t="s">
        <v>603</v>
      </c>
      <c r="G1362" t="s">
        <v>604</v>
      </c>
      <c r="H1362" t="s">
        <v>601</v>
      </c>
      <c r="I1362" t="s">
        <v>299</v>
      </c>
      <c r="J1362" s="39">
        <f t="shared" si="86"/>
        <v>3</v>
      </c>
      <c r="K1362" s="40">
        <f t="shared" si="87"/>
        <v>75</v>
      </c>
    </row>
    <row r="1363" spans="1:11">
      <c r="A1363" s="37">
        <v>43924</v>
      </c>
      <c r="B1363" t="str">
        <f t="shared" si="84"/>
        <v>viernes</v>
      </c>
      <c r="C1363" s="38">
        <v>0.25</v>
      </c>
      <c r="D1363" s="38">
        <v>0.67999999999999994</v>
      </c>
      <c r="E1363" s="38">
        <f t="shared" si="85"/>
        <v>0.42999999999999994</v>
      </c>
      <c r="F1363" t="s">
        <v>729</v>
      </c>
      <c r="G1363" t="s">
        <v>730</v>
      </c>
      <c r="H1363" t="s">
        <v>623</v>
      </c>
      <c r="I1363" t="s">
        <v>299</v>
      </c>
      <c r="J1363" s="39">
        <f t="shared" si="86"/>
        <v>2</v>
      </c>
      <c r="K1363" s="40">
        <f t="shared" si="87"/>
        <v>50</v>
      </c>
    </row>
    <row r="1364" spans="1:11">
      <c r="A1364" s="37">
        <v>43924</v>
      </c>
      <c r="B1364" t="str">
        <f t="shared" si="84"/>
        <v>viernes</v>
      </c>
      <c r="C1364" s="38">
        <v>0.26</v>
      </c>
      <c r="D1364" s="38">
        <v>0.64</v>
      </c>
      <c r="E1364" s="38">
        <f t="shared" si="85"/>
        <v>0.38</v>
      </c>
      <c r="F1364" t="s">
        <v>773</v>
      </c>
      <c r="G1364" t="s">
        <v>774</v>
      </c>
      <c r="H1364" t="s">
        <v>623</v>
      </c>
      <c r="I1364" t="s">
        <v>602</v>
      </c>
      <c r="J1364" s="39">
        <f t="shared" si="86"/>
        <v>1</v>
      </c>
      <c r="K1364" s="40">
        <f t="shared" si="87"/>
        <v>25</v>
      </c>
    </row>
    <row r="1365" spans="1:11">
      <c r="A1365" s="37">
        <v>43924</v>
      </c>
      <c r="B1365" t="str">
        <f t="shared" si="84"/>
        <v>viernes</v>
      </c>
      <c r="C1365" s="38">
        <v>0.27</v>
      </c>
      <c r="D1365" s="38">
        <v>0.6100000000000001</v>
      </c>
      <c r="E1365" s="38">
        <f t="shared" si="85"/>
        <v>0.34000000000000008</v>
      </c>
      <c r="F1365" t="s">
        <v>631</v>
      </c>
      <c r="G1365" t="s">
        <v>632</v>
      </c>
      <c r="H1365" t="s">
        <v>244</v>
      </c>
      <c r="I1365" t="s">
        <v>633</v>
      </c>
      <c r="J1365" s="39">
        <f t="shared" si="86"/>
        <v>0</v>
      </c>
      <c r="K1365" s="40">
        <f t="shared" si="87"/>
        <v>0</v>
      </c>
    </row>
    <row r="1366" spans="1:11">
      <c r="A1366" s="37">
        <v>43924</v>
      </c>
      <c r="B1366" t="str">
        <f t="shared" si="84"/>
        <v>viernes</v>
      </c>
      <c r="C1366" s="38">
        <v>0.27</v>
      </c>
      <c r="D1366" s="38">
        <v>0.71</v>
      </c>
      <c r="E1366" s="38">
        <f t="shared" si="85"/>
        <v>0.43999999999999995</v>
      </c>
      <c r="F1366" t="s">
        <v>709</v>
      </c>
      <c r="G1366" t="s">
        <v>710</v>
      </c>
      <c r="H1366" t="s">
        <v>250</v>
      </c>
      <c r="I1366" t="s">
        <v>633</v>
      </c>
      <c r="J1366" s="39">
        <f t="shared" si="86"/>
        <v>2</v>
      </c>
      <c r="K1366" s="40">
        <f t="shared" si="87"/>
        <v>50</v>
      </c>
    </row>
    <row r="1367" spans="1:11">
      <c r="A1367" s="37">
        <v>43924</v>
      </c>
      <c r="B1367" t="str">
        <f t="shared" si="84"/>
        <v>viernes</v>
      </c>
      <c r="C1367" s="38">
        <v>0.28000000000000003</v>
      </c>
      <c r="D1367" s="38">
        <v>0.53</v>
      </c>
      <c r="E1367" s="38">
        <f t="shared" si="85"/>
        <v>0.25</v>
      </c>
      <c r="F1367" t="s">
        <v>687</v>
      </c>
      <c r="G1367" t="s">
        <v>688</v>
      </c>
      <c r="H1367" t="s">
        <v>255</v>
      </c>
      <c r="I1367" t="s">
        <v>633</v>
      </c>
      <c r="J1367" s="39">
        <f t="shared" si="86"/>
        <v>0</v>
      </c>
      <c r="K1367" s="40">
        <f t="shared" si="87"/>
        <v>0</v>
      </c>
    </row>
    <row r="1368" spans="1:11">
      <c r="A1368" s="37">
        <v>43924</v>
      </c>
      <c r="B1368" t="str">
        <f t="shared" si="84"/>
        <v>viernes</v>
      </c>
      <c r="C1368" s="38">
        <v>0.3</v>
      </c>
      <c r="D1368" s="38">
        <v>0.58000000000000007</v>
      </c>
      <c r="E1368" s="38">
        <f t="shared" si="85"/>
        <v>0.28000000000000008</v>
      </c>
      <c r="F1368" t="s">
        <v>805</v>
      </c>
      <c r="G1368" t="s">
        <v>806</v>
      </c>
      <c r="H1368" t="s">
        <v>601</v>
      </c>
      <c r="I1368" t="s">
        <v>299</v>
      </c>
      <c r="J1368" s="39">
        <f t="shared" si="86"/>
        <v>0</v>
      </c>
      <c r="K1368" s="40">
        <f t="shared" si="87"/>
        <v>0</v>
      </c>
    </row>
    <row r="1369" spans="1:11">
      <c r="A1369" s="37">
        <v>43924</v>
      </c>
      <c r="B1369" t="str">
        <f t="shared" si="84"/>
        <v>viernes</v>
      </c>
      <c r="C1369" s="38">
        <v>0.31</v>
      </c>
      <c r="D1369" s="38">
        <v>0.78</v>
      </c>
      <c r="E1369" s="38">
        <f t="shared" si="85"/>
        <v>0.47000000000000003</v>
      </c>
      <c r="F1369" t="s">
        <v>640</v>
      </c>
      <c r="G1369" t="s">
        <v>641</v>
      </c>
      <c r="H1369" t="s">
        <v>623</v>
      </c>
      <c r="I1369" t="s">
        <v>610</v>
      </c>
      <c r="J1369" s="39">
        <f t="shared" si="86"/>
        <v>3</v>
      </c>
      <c r="K1369" s="40">
        <f t="shared" si="87"/>
        <v>75</v>
      </c>
    </row>
    <row r="1370" spans="1:11">
      <c r="A1370" s="37">
        <v>43924</v>
      </c>
      <c r="B1370" t="str">
        <f t="shared" si="84"/>
        <v>viernes</v>
      </c>
      <c r="C1370" s="38">
        <v>0.35</v>
      </c>
      <c r="D1370" s="38">
        <v>0.66999999999999993</v>
      </c>
      <c r="E1370" s="38">
        <f t="shared" si="85"/>
        <v>0.31999999999999995</v>
      </c>
      <c r="F1370" t="s">
        <v>753</v>
      </c>
      <c r="G1370" t="s">
        <v>754</v>
      </c>
      <c r="H1370" t="s">
        <v>601</v>
      </c>
      <c r="I1370" t="s">
        <v>633</v>
      </c>
      <c r="J1370" s="39">
        <f t="shared" si="86"/>
        <v>0</v>
      </c>
      <c r="K1370" s="40">
        <f t="shared" si="87"/>
        <v>0</v>
      </c>
    </row>
    <row r="1371" spans="1:11">
      <c r="A1371" s="37">
        <v>43924</v>
      </c>
      <c r="B1371" t="str">
        <f t="shared" si="84"/>
        <v>viernes</v>
      </c>
      <c r="C1371" s="38">
        <v>0.35</v>
      </c>
      <c r="D1371" s="38">
        <v>0.74</v>
      </c>
      <c r="E1371" s="38">
        <f t="shared" si="85"/>
        <v>0.39</v>
      </c>
      <c r="F1371" t="s">
        <v>640</v>
      </c>
      <c r="G1371" t="s">
        <v>641</v>
      </c>
      <c r="H1371" t="s">
        <v>623</v>
      </c>
      <c r="I1371" t="s">
        <v>610</v>
      </c>
      <c r="J1371" s="39">
        <f t="shared" si="86"/>
        <v>1</v>
      </c>
      <c r="K1371" s="40">
        <f t="shared" si="87"/>
        <v>25</v>
      </c>
    </row>
    <row r="1372" spans="1:11">
      <c r="A1372" s="37">
        <v>43924</v>
      </c>
      <c r="B1372" t="str">
        <f t="shared" si="84"/>
        <v>viernes</v>
      </c>
      <c r="C1372" s="38">
        <v>0.36</v>
      </c>
      <c r="D1372" s="38">
        <v>0.7</v>
      </c>
      <c r="E1372" s="38">
        <f t="shared" si="85"/>
        <v>0.33999999999999997</v>
      </c>
      <c r="F1372" t="s">
        <v>691</v>
      </c>
      <c r="G1372" t="s">
        <v>692</v>
      </c>
      <c r="H1372" t="s">
        <v>244</v>
      </c>
      <c r="I1372" t="s">
        <v>602</v>
      </c>
      <c r="J1372" s="39">
        <f t="shared" si="86"/>
        <v>0</v>
      </c>
      <c r="K1372" s="40">
        <f t="shared" si="87"/>
        <v>0</v>
      </c>
    </row>
    <row r="1373" spans="1:11">
      <c r="A1373" s="37">
        <v>43924</v>
      </c>
      <c r="B1373" t="str">
        <f t="shared" si="84"/>
        <v>viernes</v>
      </c>
      <c r="C1373" s="38">
        <v>0.37</v>
      </c>
      <c r="D1373" s="38">
        <v>0.79</v>
      </c>
      <c r="E1373" s="38">
        <f t="shared" si="85"/>
        <v>0.42000000000000004</v>
      </c>
      <c r="F1373" t="s">
        <v>723</v>
      </c>
      <c r="G1373" t="s">
        <v>724</v>
      </c>
      <c r="H1373" t="s">
        <v>250</v>
      </c>
      <c r="I1373" t="s">
        <v>607</v>
      </c>
      <c r="J1373" s="39">
        <f t="shared" si="86"/>
        <v>2</v>
      </c>
      <c r="K1373" s="40">
        <f t="shared" si="87"/>
        <v>50</v>
      </c>
    </row>
    <row r="1374" spans="1:11">
      <c r="A1374" s="37">
        <v>43924</v>
      </c>
      <c r="B1374" t="str">
        <f t="shared" si="84"/>
        <v>viernes</v>
      </c>
      <c r="C1374" s="38">
        <v>0.37</v>
      </c>
      <c r="D1374" s="38">
        <v>0.83000000000000007</v>
      </c>
      <c r="E1374" s="38">
        <f t="shared" si="85"/>
        <v>0.46000000000000008</v>
      </c>
      <c r="F1374" t="s">
        <v>624</v>
      </c>
      <c r="G1374" t="s">
        <v>625</v>
      </c>
      <c r="H1374" t="s">
        <v>623</v>
      </c>
      <c r="I1374" t="s">
        <v>299</v>
      </c>
      <c r="J1374" s="39">
        <f t="shared" si="86"/>
        <v>3</v>
      </c>
      <c r="K1374" s="40">
        <f t="shared" si="87"/>
        <v>75</v>
      </c>
    </row>
    <row r="1375" spans="1:11">
      <c r="A1375" s="37">
        <v>43925</v>
      </c>
      <c r="B1375" t="str">
        <f t="shared" si="84"/>
        <v>sábado</v>
      </c>
      <c r="C1375" s="38">
        <v>0.28999999999999998</v>
      </c>
      <c r="D1375" s="38">
        <v>0.57999999999999996</v>
      </c>
      <c r="E1375" s="38">
        <f t="shared" si="85"/>
        <v>0.28999999999999998</v>
      </c>
      <c r="F1375" t="s">
        <v>783</v>
      </c>
      <c r="G1375" t="s">
        <v>784</v>
      </c>
      <c r="H1375" t="s">
        <v>623</v>
      </c>
      <c r="I1375" t="s">
        <v>618</v>
      </c>
      <c r="J1375" s="39">
        <f t="shared" si="86"/>
        <v>0</v>
      </c>
      <c r="K1375" s="40">
        <f t="shared" si="87"/>
        <v>0</v>
      </c>
    </row>
    <row r="1376" spans="1:11">
      <c r="A1376" s="37">
        <v>43925</v>
      </c>
      <c r="B1376" t="str">
        <f t="shared" si="84"/>
        <v>sábado</v>
      </c>
      <c r="C1376" s="38">
        <v>0.32</v>
      </c>
      <c r="D1376" s="38">
        <v>0.7</v>
      </c>
      <c r="E1376" s="38">
        <f t="shared" si="85"/>
        <v>0.37999999999999995</v>
      </c>
      <c r="F1376" t="s">
        <v>663</v>
      </c>
      <c r="G1376" t="s">
        <v>664</v>
      </c>
      <c r="H1376" t="s">
        <v>623</v>
      </c>
      <c r="I1376" t="s">
        <v>607</v>
      </c>
      <c r="J1376" s="39">
        <f t="shared" si="86"/>
        <v>1</v>
      </c>
      <c r="K1376" s="40">
        <f t="shared" si="87"/>
        <v>25</v>
      </c>
    </row>
    <row r="1377" spans="1:11">
      <c r="A1377" s="37">
        <v>43925</v>
      </c>
      <c r="B1377" t="str">
        <f t="shared" si="84"/>
        <v>sábado</v>
      </c>
      <c r="C1377" s="38">
        <v>0.33</v>
      </c>
      <c r="D1377" s="38">
        <v>0.83000000000000007</v>
      </c>
      <c r="E1377" s="38">
        <f t="shared" si="85"/>
        <v>0.5</v>
      </c>
      <c r="F1377" t="s">
        <v>654</v>
      </c>
      <c r="G1377" t="s">
        <v>655</v>
      </c>
      <c r="H1377" t="s">
        <v>250</v>
      </c>
      <c r="I1377" t="s">
        <v>602</v>
      </c>
      <c r="J1377" s="39">
        <f t="shared" si="86"/>
        <v>4</v>
      </c>
      <c r="K1377" s="40">
        <f t="shared" si="87"/>
        <v>100</v>
      </c>
    </row>
    <row r="1378" spans="1:11">
      <c r="A1378" s="37">
        <v>43925</v>
      </c>
      <c r="B1378" t="str">
        <f t="shared" si="84"/>
        <v>sábado</v>
      </c>
      <c r="C1378" s="38">
        <v>0.34</v>
      </c>
      <c r="D1378" s="38">
        <v>0.75</v>
      </c>
      <c r="E1378" s="38">
        <f t="shared" si="85"/>
        <v>0.41</v>
      </c>
      <c r="F1378" t="s">
        <v>695</v>
      </c>
      <c r="G1378" t="s">
        <v>696</v>
      </c>
      <c r="H1378" t="s">
        <v>244</v>
      </c>
      <c r="I1378" t="s">
        <v>610</v>
      </c>
      <c r="J1378" s="39">
        <f t="shared" si="86"/>
        <v>1</v>
      </c>
      <c r="K1378" s="40">
        <f t="shared" si="87"/>
        <v>25</v>
      </c>
    </row>
    <row r="1379" spans="1:11">
      <c r="A1379" s="37">
        <v>43925</v>
      </c>
      <c r="B1379" t="str">
        <f t="shared" si="84"/>
        <v>sábado</v>
      </c>
      <c r="C1379" s="38">
        <v>0.34</v>
      </c>
      <c r="D1379" s="38">
        <v>0.71</v>
      </c>
      <c r="E1379" s="38">
        <f t="shared" si="85"/>
        <v>0.36999999999999994</v>
      </c>
      <c r="F1379" t="s">
        <v>815</v>
      </c>
      <c r="G1379" t="s">
        <v>816</v>
      </c>
      <c r="H1379" t="s">
        <v>250</v>
      </c>
      <c r="I1379" t="s">
        <v>607</v>
      </c>
      <c r="J1379" s="39">
        <f t="shared" si="86"/>
        <v>0</v>
      </c>
      <c r="K1379" s="40">
        <f t="shared" si="87"/>
        <v>0</v>
      </c>
    </row>
    <row r="1380" spans="1:11">
      <c r="A1380" s="37">
        <v>43925</v>
      </c>
      <c r="B1380" t="str">
        <f t="shared" si="84"/>
        <v>sábado</v>
      </c>
      <c r="C1380" s="38">
        <v>0.35</v>
      </c>
      <c r="D1380" s="38">
        <v>0.78</v>
      </c>
      <c r="E1380" s="38">
        <f t="shared" si="85"/>
        <v>0.43000000000000005</v>
      </c>
      <c r="F1380" t="s">
        <v>821</v>
      </c>
      <c r="G1380" t="s">
        <v>822</v>
      </c>
      <c r="H1380" t="s">
        <v>617</v>
      </c>
      <c r="I1380" t="s">
        <v>607</v>
      </c>
      <c r="J1380" s="39">
        <f t="shared" si="86"/>
        <v>2</v>
      </c>
      <c r="K1380" s="40">
        <f t="shared" si="87"/>
        <v>50</v>
      </c>
    </row>
    <row r="1381" spans="1:11">
      <c r="A1381" s="37">
        <v>43925</v>
      </c>
      <c r="B1381" t="str">
        <f t="shared" si="84"/>
        <v>sábado</v>
      </c>
      <c r="C1381" s="38">
        <v>0.35</v>
      </c>
      <c r="D1381" s="38">
        <v>0.63</v>
      </c>
      <c r="E1381" s="38">
        <f t="shared" si="85"/>
        <v>0.28000000000000003</v>
      </c>
      <c r="F1381" t="s">
        <v>779</v>
      </c>
      <c r="G1381" t="s">
        <v>780</v>
      </c>
      <c r="H1381" t="s">
        <v>255</v>
      </c>
      <c r="I1381" t="s">
        <v>618</v>
      </c>
      <c r="J1381" s="39">
        <f t="shared" si="86"/>
        <v>0</v>
      </c>
      <c r="K1381" s="40">
        <f t="shared" si="87"/>
        <v>0</v>
      </c>
    </row>
    <row r="1382" spans="1:11">
      <c r="A1382" s="37">
        <v>43925</v>
      </c>
      <c r="B1382" t="str">
        <f t="shared" si="84"/>
        <v>sábado</v>
      </c>
      <c r="C1382" s="38">
        <v>0.36</v>
      </c>
      <c r="D1382" s="38">
        <v>0.86</v>
      </c>
      <c r="E1382" s="38">
        <f t="shared" si="85"/>
        <v>0.5</v>
      </c>
      <c r="F1382" t="s">
        <v>751</v>
      </c>
      <c r="G1382" t="s">
        <v>752</v>
      </c>
      <c r="H1382" t="s">
        <v>244</v>
      </c>
      <c r="I1382" t="s">
        <v>618</v>
      </c>
      <c r="J1382" s="39">
        <f t="shared" si="86"/>
        <v>4</v>
      </c>
      <c r="K1382" s="40">
        <f t="shared" si="87"/>
        <v>100</v>
      </c>
    </row>
    <row r="1383" spans="1:11">
      <c r="A1383" s="37">
        <v>43925</v>
      </c>
      <c r="B1383" t="str">
        <f t="shared" si="84"/>
        <v>sábado</v>
      </c>
      <c r="C1383" s="38">
        <v>0.36</v>
      </c>
      <c r="D1383" s="38">
        <v>0.82000000000000006</v>
      </c>
      <c r="E1383" s="38">
        <f t="shared" si="85"/>
        <v>0.46000000000000008</v>
      </c>
      <c r="F1383" t="s">
        <v>626</v>
      </c>
      <c r="G1383" t="s">
        <v>627</v>
      </c>
      <c r="H1383" t="s">
        <v>255</v>
      </c>
      <c r="I1383" t="s">
        <v>618</v>
      </c>
      <c r="J1383" s="39">
        <f t="shared" si="86"/>
        <v>3</v>
      </c>
      <c r="K1383" s="40">
        <f t="shared" si="87"/>
        <v>75</v>
      </c>
    </row>
    <row r="1384" spans="1:11">
      <c r="A1384" s="37">
        <v>43925</v>
      </c>
      <c r="B1384" t="str">
        <f t="shared" si="84"/>
        <v>sábado</v>
      </c>
      <c r="C1384" s="38">
        <v>0.36</v>
      </c>
      <c r="D1384" s="38">
        <v>0.73</v>
      </c>
      <c r="E1384" s="38">
        <f t="shared" si="85"/>
        <v>0.37</v>
      </c>
      <c r="F1384" t="s">
        <v>638</v>
      </c>
      <c r="G1384" t="s">
        <v>639</v>
      </c>
      <c r="H1384" t="s">
        <v>623</v>
      </c>
      <c r="I1384" t="s">
        <v>607</v>
      </c>
      <c r="J1384" s="39">
        <f t="shared" si="86"/>
        <v>0</v>
      </c>
      <c r="K1384" s="40">
        <f t="shared" si="87"/>
        <v>0</v>
      </c>
    </row>
    <row r="1385" spans="1:11">
      <c r="A1385" s="37">
        <v>43925</v>
      </c>
      <c r="B1385" t="str">
        <f t="shared" si="84"/>
        <v>sábado</v>
      </c>
      <c r="C1385" s="38">
        <v>0.37</v>
      </c>
      <c r="D1385" s="38">
        <v>0.69</v>
      </c>
      <c r="E1385" s="38">
        <f t="shared" si="85"/>
        <v>0.31999999999999995</v>
      </c>
      <c r="F1385" t="s">
        <v>769</v>
      </c>
      <c r="G1385" t="s">
        <v>770</v>
      </c>
      <c r="H1385" t="s">
        <v>623</v>
      </c>
      <c r="I1385" t="s">
        <v>610</v>
      </c>
      <c r="J1385" s="39">
        <f t="shared" si="86"/>
        <v>0</v>
      </c>
      <c r="K1385" s="40">
        <f t="shared" si="87"/>
        <v>0</v>
      </c>
    </row>
    <row r="1386" spans="1:11">
      <c r="A1386" s="37">
        <v>43925</v>
      </c>
      <c r="B1386" t="str">
        <f t="shared" si="84"/>
        <v>sábado</v>
      </c>
      <c r="C1386" s="38">
        <v>0.37</v>
      </c>
      <c r="D1386" s="38">
        <v>0.87</v>
      </c>
      <c r="E1386" s="38">
        <f t="shared" si="85"/>
        <v>0.5</v>
      </c>
      <c r="F1386" t="s">
        <v>654</v>
      </c>
      <c r="G1386" t="s">
        <v>655</v>
      </c>
      <c r="H1386" t="s">
        <v>250</v>
      </c>
      <c r="I1386" t="s">
        <v>602</v>
      </c>
      <c r="J1386" s="39">
        <f t="shared" si="86"/>
        <v>4</v>
      </c>
      <c r="K1386" s="40">
        <f t="shared" si="87"/>
        <v>100</v>
      </c>
    </row>
    <row r="1387" spans="1:11">
      <c r="A1387" s="37">
        <v>43926</v>
      </c>
      <c r="B1387" t="str">
        <f t="shared" si="84"/>
        <v>domingo</v>
      </c>
      <c r="C1387" s="38">
        <v>0.25</v>
      </c>
      <c r="D1387" s="38">
        <v>0.5</v>
      </c>
      <c r="E1387" s="38">
        <f t="shared" si="85"/>
        <v>0.25</v>
      </c>
      <c r="F1387" t="s">
        <v>829</v>
      </c>
      <c r="G1387" t="s">
        <v>830</v>
      </c>
      <c r="H1387" t="s">
        <v>617</v>
      </c>
      <c r="I1387" t="s">
        <v>299</v>
      </c>
      <c r="J1387" s="39">
        <f t="shared" si="86"/>
        <v>0</v>
      </c>
      <c r="K1387" s="40">
        <f t="shared" si="87"/>
        <v>0</v>
      </c>
    </row>
    <row r="1388" spans="1:11">
      <c r="A1388" s="37">
        <v>43926</v>
      </c>
      <c r="B1388" t="str">
        <f t="shared" si="84"/>
        <v>domingo</v>
      </c>
      <c r="C1388" s="38">
        <v>0.25</v>
      </c>
      <c r="D1388" s="38">
        <v>0.69</v>
      </c>
      <c r="E1388" s="38">
        <f t="shared" si="85"/>
        <v>0.43999999999999995</v>
      </c>
      <c r="F1388" t="s">
        <v>699</v>
      </c>
      <c r="G1388" t="s">
        <v>700</v>
      </c>
      <c r="H1388" t="s">
        <v>255</v>
      </c>
      <c r="I1388" t="s">
        <v>610</v>
      </c>
      <c r="J1388" s="39">
        <f t="shared" si="86"/>
        <v>2</v>
      </c>
      <c r="K1388" s="40">
        <f t="shared" si="87"/>
        <v>50</v>
      </c>
    </row>
    <row r="1389" spans="1:11">
      <c r="A1389" s="37">
        <v>43926</v>
      </c>
      <c r="B1389" t="str">
        <f t="shared" si="84"/>
        <v>domingo</v>
      </c>
      <c r="C1389" s="38">
        <v>0.28000000000000003</v>
      </c>
      <c r="D1389" s="38">
        <v>0.74</v>
      </c>
      <c r="E1389" s="38">
        <f t="shared" si="85"/>
        <v>0.45999999999999996</v>
      </c>
      <c r="F1389" t="s">
        <v>783</v>
      </c>
      <c r="G1389" t="s">
        <v>784</v>
      </c>
      <c r="H1389" t="s">
        <v>623</v>
      </c>
      <c r="I1389" t="s">
        <v>618</v>
      </c>
      <c r="J1389" s="39">
        <f t="shared" si="86"/>
        <v>3</v>
      </c>
      <c r="K1389" s="40">
        <f t="shared" si="87"/>
        <v>75</v>
      </c>
    </row>
    <row r="1390" spans="1:11">
      <c r="A1390" s="37">
        <v>43926</v>
      </c>
      <c r="B1390" t="str">
        <f t="shared" si="84"/>
        <v>domingo</v>
      </c>
      <c r="C1390" s="38">
        <v>0.28000000000000003</v>
      </c>
      <c r="D1390" s="38">
        <v>0.67</v>
      </c>
      <c r="E1390" s="38">
        <f t="shared" si="85"/>
        <v>0.39</v>
      </c>
      <c r="F1390" t="s">
        <v>821</v>
      </c>
      <c r="G1390" t="s">
        <v>822</v>
      </c>
      <c r="H1390" t="s">
        <v>617</v>
      </c>
      <c r="I1390" t="s">
        <v>607</v>
      </c>
      <c r="J1390" s="39">
        <f t="shared" si="86"/>
        <v>1</v>
      </c>
      <c r="K1390" s="40">
        <f t="shared" si="87"/>
        <v>25</v>
      </c>
    </row>
    <row r="1391" spans="1:11">
      <c r="A1391" s="37">
        <v>43926</v>
      </c>
      <c r="B1391" t="str">
        <f t="shared" si="84"/>
        <v>domingo</v>
      </c>
      <c r="C1391" s="38">
        <v>0.28000000000000003</v>
      </c>
      <c r="D1391" s="38">
        <v>0.59000000000000008</v>
      </c>
      <c r="E1391" s="38">
        <f t="shared" si="85"/>
        <v>0.31000000000000005</v>
      </c>
      <c r="F1391" t="s">
        <v>811</v>
      </c>
      <c r="G1391" t="s">
        <v>812</v>
      </c>
      <c r="H1391" t="s">
        <v>250</v>
      </c>
      <c r="I1391" t="s">
        <v>633</v>
      </c>
      <c r="J1391" s="39">
        <f t="shared" si="86"/>
        <v>0</v>
      </c>
      <c r="K1391" s="40">
        <f t="shared" si="87"/>
        <v>0</v>
      </c>
    </row>
    <row r="1392" spans="1:11">
      <c r="A1392" s="37">
        <v>43926</v>
      </c>
      <c r="B1392" t="str">
        <f t="shared" si="84"/>
        <v>domingo</v>
      </c>
      <c r="C1392" s="38">
        <v>0.28999999999999998</v>
      </c>
      <c r="D1392" s="38">
        <v>0.74</v>
      </c>
      <c r="E1392" s="38">
        <f t="shared" si="85"/>
        <v>0.45</v>
      </c>
      <c r="F1392" t="s">
        <v>626</v>
      </c>
      <c r="G1392" t="s">
        <v>627</v>
      </c>
      <c r="H1392" t="s">
        <v>255</v>
      </c>
      <c r="I1392" t="s">
        <v>618</v>
      </c>
      <c r="J1392" s="39">
        <f t="shared" si="86"/>
        <v>2</v>
      </c>
      <c r="K1392" s="40">
        <f t="shared" si="87"/>
        <v>50</v>
      </c>
    </row>
    <row r="1393" spans="1:11">
      <c r="A1393" s="37">
        <v>43926</v>
      </c>
      <c r="B1393" t="str">
        <f t="shared" si="84"/>
        <v>domingo</v>
      </c>
      <c r="C1393" s="38">
        <v>0.3</v>
      </c>
      <c r="D1393" s="38">
        <v>0.8</v>
      </c>
      <c r="E1393" s="38">
        <f t="shared" si="85"/>
        <v>0.5</v>
      </c>
      <c r="F1393" t="s">
        <v>605</v>
      </c>
      <c r="G1393" t="s">
        <v>606</v>
      </c>
      <c r="H1393" t="s">
        <v>601</v>
      </c>
      <c r="I1393" t="s">
        <v>607</v>
      </c>
      <c r="J1393" s="39">
        <f t="shared" si="86"/>
        <v>4</v>
      </c>
      <c r="K1393" s="40">
        <f t="shared" si="87"/>
        <v>100</v>
      </c>
    </row>
    <row r="1394" spans="1:11">
      <c r="A1394" s="37">
        <v>43926</v>
      </c>
      <c r="B1394" t="str">
        <f t="shared" si="84"/>
        <v>domingo</v>
      </c>
      <c r="C1394" s="38">
        <v>0.31</v>
      </c>
      <c r="D1394" s="38">
        <v>0.7</v>
      </c>
      <c r="E1394" s="38">
        <f t="shared" si="85"/>
        <v>0.38999999999999996</v>
      </c>
      <c r="F1394" t="s">
        <v>615</v>
      </c>
      <c r="G1394" t="s">
        <v>616</v>
      </c>
      <c r="H1394" t="s">
        <v>617</v>
      </c>
      <c r="I1394" t="s">
        <v>618</v>
      </c>
      <c r="J1394" s="39">
        <f t="shared" si="86"/>
        <v>1</v>
      </c>
      <c r="K1394" s="40">
        <f t="shared" si="87"/>
        <v>25</v>
      </c>
    </row>
    <row r="1395" spans="1:11">
      <c r="A1395" s="37">
        <v>43926</v>
      </c>
      <c r="B1395" t="str">
        <f t="shared" si="84"/>
        <v>domingo</v>
      </c>
      <c r="C1395" s="38">
        <v>0.35</v>
      </c>
      <c r="D1395" s="38">
        <v>0.65999999999999992</v>
      </c>
      <c r="E1395" s="38">
        <f t="shared" si="85"/>
        <v>0.30999999999999994</v>
      </c>
      <c r="F1395" t="s">
        <v>650</v>
      </c>
      <c r="G1395" t="s">
        <v>651</v>
      </c>
      <c r="H1395" t="s">
        <v>250</v>
      </c>
      <c r="I1395" t="s">
        <v>630</v>
      </c>
      <c r="J1395" s="39">
        <f t="shared" si="86"/>
        <v>0</v>
      </c>
      <c r="K1395" s="40">
        <f t="shared" si="87"/>
        <v>0</v>
      </c>
    </row>
    <row r="1396" spans="1:11">
      <c r="A1396" s="37">
        <v>43926</v>
      </c>
      <c r="B1396" t="str">
        <f t="shared" si="84"/>
        <v>domingo</v>
      </c>
      <c r="C1396" s="38">
        <v>0.35</v>
      </c>
      <c r="D1396" s="38">
        <v>0.82</v>
      </c>
      <c r="E1396" s="38">
        <f t="shared" si="85"/>
        <v>0.47</v>
      </c>
      <c r="F1396" t="s">
        <v>733</v>
      </c>
      <c r="G1396" t="s">
        <v>734</v>
      </c>
      <c r="H1396" t="s">
        <v>244</v>
      </c>
      <c r="I1396" t="s">
        <v>610</v>
      </c>
      <c r="J1396" s="39">
        <f t="shared" si="86"/>
        <v>3</v>
      </c>
      <c r="K1396" s="40">
        <f t="shared" si="87"/>
        <v>75</v>
      </c>
    </row>
    <row r="1397" spans="1:11">
      <c r="A1397" s="37">
        <v>43926</v>
      </c>
      <c r="B1397" t="str">
        <f t="shared" si="84"/>
        <v>domingo</v>
      </c>
      <c r="C1397" s="38">
        <v>0.36</v>
      </c>
      <c r="D1397" s="38">
        <v>0.67999999999999994</v>
      </c>
      <c r="E1397" s="38">
        <f t="shared" si="85"/>
        <v>0.31999999999999995</v>
      </c>
      <c r="F1397" t="s">
        <v>745</v>
      </c>
      <c r="G1397" t="s">
        <v>746</v>
      </c>
      <c r="H1397" t="s">
        <v>601</v>
      </c>
      <c r="I1397" t="s">
        <v>633</v>
      </c>
      <c r="J1397" s="39">
        <f t="shared" si="86"/>
        <v>0</v>
      </c>
      <c r="K1397" s="40">
        <f t="shared" si="87"/>
        <v>0</v>
      </c>
    </row>
    <row r="1398" spans="1:11">
      <c r="A1398" s="37">
        <v>43926</v>
      </c>
      <c r="B1398" t="str">
        <f t="shared" si="84"/>
        <v>domingo</v>
      </c>
      <c r="C1398" s="38">
        <v>0.37</v>
      </c>
      <c r="D1398" s="38">
        <v>0.69</v>
      </c>
      <c r="E1398" s="38">
        <f t="shared" si="85"/>
        <v>0.31999999999999995</v>
      </c>
      <c r="F1398" t="s">
        <v>811</v>
      </c>
      <c r="G1398" t="s">
        <v>812</v>
      </c>
      <c r="H1398" t="s">
        <v>250</v>
      </c>
      <c r="I1398" t="s">
        <v>633</v>
      </c>
      <c r="J1398" s="39">
        <f t="shared" si="86"/>
        <v>0</v>
      </c>
      <c r="K1398" s="40">
        <f t="shared" si="87"/>
        <v>0</v>
      </c>
    </row>
    <row r="1399" spans="1:11">
      <c r="A1399" s="37">
        <v>43926</v>
      </c>
      <c r="B1399" t="str">
        <f t="shared" si="84"/>
        <v>domingo</v>
      </c>
      <c r="C1399" s="38">
        <v>0.37</v>
      </c>
      <c r="D1399" s="38">
        <v>0.76</v>
      </c>
      <c r="E1399" s="38">
        <f t="shared" si="85"/>
        <v>0.39</v>
      </c>
      <c r="F1399" t="s">
        <v>831</v>
      </c>
      <c r="G1399" t="s">
        <v>832</v>
      </c>
      <c r="H1399" t="s">
        <v>250</v>
      </c>
      <c r="I1399" t="s">
        <v>633</v>
      </c>
      <c r="J1399" s="39">
        <f t="shared" si="86"/>
        <v>1</v>
      </c>
      <c r="K1399" s="40">
        <f t="shared" si="87"/>
        <v>25</v>
      </c>
    </row>
    <row r="1400" spans="1:11">
      <c r="A1400" s="37">
        <v>43927</v>
      </c>
      <c r="B1400" t="str">
        <f t="shared" si="84"/>
        <v>lunes</v>
      </c>
      <c r="C1400" s="38">
        <v>0.25</v>
      </c>
      <c r="D1400" s="38">
        <v>0.67999999999999994</v>
      </c>
      <c r="E1400" s="38">
        <f t="shared" si="85"/>
        <v>0.42999999999999994</v>
      </c>
      <c r="F1400" t="s">
        <v>817</v>
      </c>
      <c r="G1400" t="s">
        <v>818</v>
      </c>
      <c r="H1400" t="s">
        <v>250</v>
      </c>
      <c r="I1400" t="s">
        <v>602</v>
      </c>
      <c r="J1400" s="39">
        <f t="shared" si="86"/>
        <v>2</v>
      </c>
      <c r="K1400" s="40">
        <f t="shared" si="87"/>
        <v>50</v>
      </c>
    </row>
    <row r="1401" spans="1:11">
      <c r="A1401" s="37">
        <v>43927</v>
      </c>
      <c r="B1401" t="str">
        <f t="shared" si="84"/>
        <v>lunes</v>
      </c>
      <c r="C1401" s="38">
        <v>0.25</v>
      </c>
      <c r="D1401" s="38">
        <v>0.62</v>
      </c>
      <c r="E1401" s="38">
        <f t="shared" si="85"/>
        <v>0.37</v>
      </c>
      <c r="F1401" t="s">
        <v>695</v>
      </c>
      <c r="G1401" t="s">
        <v>696</v>
      </c>
      <c r="H1401" t="s">
        <v>244</v>
      </c>
      <c r="I1401" t="s">
        <v>610</v>
      </c>
      <c r="J1401" s="39">
        <f t="shared" si="86"/>
        <v>0</v>
      </c>
      <c r="K1401" s="40">
        <f t="shared" si="87"/>
        <v>0</v>
      </c>
    </row>
    <row r="1402" spans="1:11">
      <c r="A1402" s="37">
        <v>43927</v>
      </c>
      <c r="B1402" t="str">
        <f t="shared" si="84"/>
        <v>lunes</v>
      </c>
      <c r="C1402" s="38">
        <v>0.25</v>
      </c>
      <c r="D1402" s="38">
        <v>0.65999999999999992</v>
      </c>
      <c r="E1402" s="38">
        <f t="shared" si="85"/>
        <v>0.40999999999999992</v>
      </c>
      <c r="F1402" t="s">
        <v>809</v>
      </c>
      <c r="G1402" t="s">
        <v>810</v>
      </c>
      <c r="H1402" t="s">
        <v>623</v>
      </c>
      <c r="I1402" t="s">
        <v>630</v>
      </c>
      <c r="J1402" s="39">
        <f t="shared" si="86"/>
        <v>1</v>
      </c>
      <c r="K1402" s="40">
        <f t="shared" si="87"/>
        <v>25</v>
      </c>
    </row>
    <row r="1403" spans="1:11">
      <c r="A1403" s="37">
        <v>43927</v>
      </c>
      <c r="B1403" t="str">
        <f t="shared" si="84"/>
        <v>lunes</v>
      </c>
      <c r="C1403" s="38">
        <v>0.27</v>
      </c>
      <c r="D1403" s="38">
        <v>0.69</v>
      </c>
      <c r="E1403" s="38">
        <f t="shared" si="85"/>
        <v>0.41999999999999993</v>
      </c>
      <c r="F1403" t="s">
        <v>759</v>
      </c>
      <c r="G1403" t="s">
        <v>760</v>
      </c>
      <c r="H1403" t="s">
        <v>255</v>
      </c>
      <c r="I1403" t="s">
        <v>607</v>
      </c>
      <c r="J1403" s="39">
        <f t="shared" si="86"/>
        <v>2</v>
      </c>
      <c r="K1403" s="40">
        <f t="shared" si="87"/>
        <v>50</v>
      </c>
    </row>
    <row r="1404" spans="1:11">
      <c r="A1404" s="37">
        <v>43927</v>
      </c>
      <c r="B1404" t="str">
        <f t="shared" si="84"/>
        <v>lunes</v>
      </c>
      <c r="C1404" s="38">
        <v>0.28999999999999998</v>
      </c>
      <c r="D1404" s="38">
        <v>0.77</v>
      </c>
      <c r="E1404" s="38">
        <f t="shared" si="85"/>
        <v>0.48000000000000004</v>
      </c>
      <c r="F1404" t="s">
        <v>741</v>
      </c>
      <c r="G1404" t="s">
        <v>742</v>
      </c>
      <c r="H1404" t="s">
        <v>244</v>
      </c>
      <c r="I1404" t="s">
        <v>658</v>
      </c>
      <c r="J1404" s="39">
        <f t="shared" si="86"/>
        <v>3</v>
      </c>
      <c r="K1404" s="40">
        <f t="shared" si="87"/>
        <v>75</v>
      </c>
    </row>
    <row r="1405" spans="1:11">
      <c r="A1405" s="37">
        <v>43927</v>
      </c>
      <c r="B1405" t="str">
        <f t="shared" si="84"/>
        <v>lunes</v>
      </c>
      <c r="C1405" s="38">
        <v>0.3</v>
      </c>
      <c r="D1405" s="38">
        <v>0.61</v>
      </c>
      <c r="E1405" s="38">
        <f t="shared" si="85"/>
        <v>0.31</v>
      </c>
      <c r="F1405" t="s">
        <v>833</v>
      </c>
      <c r="G1405" t="s">
        <v>834</v>
      </c>
      <c r="H1405" t="s">
        <v>244</v>
      </c>
      <c r="I1405" t="s">
        <v>602</v>
      </c>
      <c r="J1405" s="39">
        <f t="shared" si="86"/>
        <v>0</v>
      </c>
      <c r="K1405" s="40">
        <f t="shared" si="87"/>
        <v>0</v>
      </c>
    </row>
    <row r="1406" spans="1:11">
      <c r="A1406" s="37">
        <v>43927</v>
      </c>
      <c r="B1406" t="str">
        <f t="shared" si="84"/>
        <v>lunes</v>
      </c>
      <c r="C1406" s="38">
        <v>0.31</v>
      </c>
      <c r="D1406" s="38">
        <v>0.57000000000000006</v>
      </c>
      <c r="E1406" s="38">
        <f t="shared" si="85"/>
        <v>0.26000000000000006</v>
      </c>
      <c r="F1406" t="s">
        <v>771</v>
      </c>
      <c r="G1406" t="s">
        <v>772</v>
      </c>
      <c r="H1406" t="s">
        <v>617</v>
      </c>
      <c r="I1406" t="s">
        <v>607</v>
      </c>
      <c r="J1406" s="39">
        <f t="shared" si="86"/>
        <v>0</v>
      </c>
      <c r="K1406" s="40">
        <f t="shared" si="87"/>
        <v>0</v>
      </c>
    </row>
    <row r="1407" spans="1:11">
      <c r="A1407" s="37">
        <v>43927</v>
      </c>
      <c r="B1407" t="str">
        <f t="shared" si="84"/>
        <v>lunes</v>
      </c>
      <c r="C1407" s="38">
        <v>0.32</v>
      </c>
      <c r="D1407" s="38">
        <v>0.65</v>
      </c>
      <c r="E1407" s="38">
        <f t="shared" si="85"/>
        <v>0.33</v>
      </c>
      <c r="F1407" t="s">
        <v>827</v>
      </c>
      <c r="G1407" t="s">
        <v>828</v>
      </c>
      <c r="H1407" t="s">
        <v>244</v>
      </c>
      <c r="I1407" t="s">
        <v>658</v>
      </c>
      <c r="J1407" s="39">
        <f t="shared" si="86"/>
        <v>0</v>
      </c>
      <c r="K1407" s="40">
        <f t="shared" si="87"/>
        <v>0</v>
      </c>
    </row>
    <row r="1408" spans="1:11">
      <c r="A1408" s="37">
        <v>43927</v>
      </c>
      <c r="B1408" t="str">
        <f t="shared" si="84"/>
        <v>lunes</v>
      </c>
      <c r="C1408" s="38">
        <v>0.32</v>
      </c>
      <c r="D1408" s="38">
        <v>0.60000000000000009</v>
      </c>
      <c r="E1408" s="38">
        <f t="shared" si="85"/>
        <v>0.28000000000000008</v>
      </c>
      <c r="F1408" t="s">
        <v>603</v>
      </c>
      <c r="G1408" t="s">
        <v>604</v>
      </c>
      <c r="H1408" t="s">
        <v>601</v>
      </c>
      <c r="I1408" t="s">
        <v>299</v>
      </c>
      <c r="J1408" s="39">
        <f t="shared" si="86"/>
        <v>0</v>
      </c>
      <c r="K1408" s="40">
        <f t="shared" si="87"/>
        <v>0</v>
      </c>
    </row>
    <row r="1409" spans="1:11">
      <c r="A1409" s="37">
        <v>43927</v>
      </c>
      <c r="B1409" t="str">
        <f t="shared" si="84"/>
        <v>lunes</v>
      </c>
      <c r="C1409" s="38">
        <v>0.32</v>
      </c>
      <c r="D1409" s="38">
        <v>0.78</v>
      </c>
      <c r="E1409" s="38">
        <f t="shared" si="85"/>
        <v>0.46</v>
      </c>
      <c r="F1409" t="s">
        <v>791</v>
      </c>
      <c r="G1409" t="s">
        <v>792</v>
      </c>
      <c r="H1409" t="s">
        <v>244</v>
      </c>
      <c r="I1409" t="s">
        <v>633</v>
      </c>
      <c r="J1409" s="39">
        <f t="shared" si="86"/>
        <v>3</v>
      </c>
      <c r="K1409" s="40">
        <f t="shared" si="87"/>
        <v>75</v>
      </c>
    </row>
    <row r="1410" spans="1:11">
      <c r="A1410" s="37">
        <v>43927</v>
      </c>
      <c r="B1410" t="str">
        <f t="shared" si="84"/>
        <v>lunes</v>
      </c>
      <c r="C1410" s="38">
        <v>0.33</v>
      </c>
      <c r="D1410" s="38">
        <v>0.67</v>
      </c>
      <c r="E1410" s="38">
        <f t="shared" si="85"/>
        <v>0.34</v>
      </c>
      <c r="F1410" t="s">
        <v>619</v>
      </c>
      <c r="G1410" t="s">
        <v>620</v>
      </c>
      <c r="H1410" t="s">
        <v>601</v>
      </c>
      <c r="I1410" t="s">
        <v>602</v>
      </c>
      <c r="J1410" s="39">
        <f t="shared" si="86"/>
        <v>0</v>
      </c>
      <c r="K1410" s="40">
        <f t="shared" si="87"/>
        <v>0</v>
      </c>
    </row>
    <row r="1411" spans="1:11">
      <c r="A1411" s="37">
        <v>43927</v>
      </c>
      <c r="B1411" t="str">
        <f t="shared" si="84"/>
        <v>lunes</v>
      </c>
      <c r="C1411" s="38">
        <v>0.33</v>
      </c>
      <c r="D1411" s="38">
        <v>0.65</v>
      </c>
      <c r="E1411" s="38">
        <f t="shared" si="85"/>
        <v>0.32</v>
      </c>
      <c r="F1411" t="s">
        <v>807</v>
      </c>
      <c r="G1411" t="s">
        <v>808</v>
      </c>
      <c r="H1411" t="s">
        <v>250</v>
      </c>
      <c r="I1411" t="s">
        <v>607</v>
      </c>
      <c r="J1411" s="39">
        <f t="shared" si="86"/>
        <v>0</v>
      </c>
      <c r="K1411" s="40">
        <f t="shared" si="87"/>
        <v>0</v>
      </c>
    </row>
    <row r="1412" spans="1:11">
      <c r="A1412" s="37">
        <v>43927</v>
      </c>
      <c r="B1412" t="str">
        <f t="shared" si="84"/>
        <v>lunes</v>
      </c>
      <c r="C1412" s="38">
        <v>0.34</v>
      </c>
      <c r="D1412" s="38">
        <v>0.62000000000000011</v>
      </c>
      <c r="E1412" s="38">
        <f t="shared" si="85"/>
        <v>0.28000000000000008</v>
      </c>
      <c r="F1412" t="s">
        <v>805</v>
      </c>
      <c r="G1412" t="s">
        <v>806</v>
      </c>
      <c r="H1412" t="s">
        <v>601</v>
      </c>
      <c r="I1412" t="s">
        <v>299</v>
      </c>
      <c r="J1412" s="39">
        <f t="shared" si="86"/>
        <v>0</v>
      </c>
      <c r="K1412" s="40">
        <f t="shared" si="87"/>
        <v>0</v>
      </c>
    </row>
    <row r="1413" spans="1:11">
      <c r="A1413" s="37">
        <v>43927</v>
      </c>
      <c r="B1413" t="str">
        <f t="shared" si="84"/>
        <v>lunes</v>
      </c>
      <c r="C1413" s="38">
        <v>0.34</v>
      </c>
      <c r="D1413" s="38">
        <v>0.67</v>
      </c>
      <c r="E1413" s="38">
        <f t="shared" si="85"/>
        <v>0.33</v>
      </c>
      <c r="F1413" t="s">
        <v>640</v>
      </c>
      <c r="G1413" t="s">
        <v>641</v>
      </c>
      <c r="H1413" t="s">
        <v>623</v>
      </c>
      <c r="I1413" t="s">
        <v>610</v>
      </c>
      <c r="J1413" s="39">
        <f t="shared" si="86"/>
        <v>0</v>
      </c>
      <c r="K1413" s="40">
        <f t="shared" si="87"/>
        <v>0</v>
      </c>
    </row>
    <row r="1414" spans="1:11">
      <c r="A1414" s="37">
        <v>43927</v>
      </c>
      <c r="B1414" t="str">
        <f t="shared" si="84"/>
        <v>lunes</v>
      </c>
      <c r="C1414" s="38">
        <v>0.35</v>
      </c>
      <c r="D1414" s="38">
        <v>0.62</v>
      </c>
      <c r="E1414" s="38">
        <f t="shared" si="85"/>
        <v>0.27</v>
      </c>
      <c r="F1414" t="s">
        <v>783</v>
      </c>
      <c r="G1414" t="s">
        <v>784</v>
      </c>
      <c r="H1414" t="s">
        <v>623</v>
      </c>
      <c r="I1414" t="s">
        <v>618</v>
      </c>
      <c r="J1414" s="39">
        <f t="shared" si="86"/>
        <v>0</v>
      </c>
      <c r="K1414" s="40">
        <f t="shared" si="87"/>
        <v>0</v>
      </c>
    </row>
    <row r="1415" spans="1:11">
      <c r="A1415" s="37">
        <v>43927</v>
      </c>
      <c r="B1415" t="str">
        <f t="shared" ref="B1415:B1478" si="88">TEXT(A1415,"dddd")</f>
        <v>lunes</v>
      </c>
      <c r="C1415" s="38">
        <v>0.36</v>
      </c>
      <c r="D1415" s="38">
        <v>0.84</v>
      </c>
      <c r="E1415" s="38">
        <f t="shared" ref="E1415:E1478" si="89">D1415-C1415</f>
        <v>0.48</v>
      </c>
      <c r="F1415" t="s">
        <v>789</v>
      </c>
      <c r="G1415" t="s">
        <v>790</v>
      </c>
      <c r="H1415" t="s">
        <v>250</v>
      </c>
      <c r="I1415" t="s">
        <v>607</v>
      </c>
      <c r="J1415" s="39">
        <f t="shared" ref="J1415:J1478" si="90">IF(HOUR(E1415)&gt;8,HOUR(E1415)-8,0)</f>
        <v>3</v>
      </c>
      <c r="K1415" s="40">
        <f t="shared" ref="K1415:K1478" si="91">J1415*25</f>
        <v>75</v>
      </c>
    </row>
    <row r="1416" spans="1:11">
      <c r="A1416" s="37">
        <v>43927</v>
      </c>
      <c r="B1416" t="str">
        <f t="shared" si="88"/>
        <v>lunes</v>
      </c>
      <c r="C1416" s="38">
        <v>0.36</v>
      </c>
      <c r="D1416" s="38">
        <v>0.64999999999999991</v>
      </c>
      <c r="E1416" s="38">
        <f t="shared" si="89"/>
        <v>0.28999999999999992</v>
      </c>
      <c r="F1416" t="s">
        <v>652</v>
      </c>
      <c r="G1416" t="s">
        <v>653</v>
      </c>
      <c r="H1416" t="s">
        <v>244</v>
      </c>
      <c r="I1416" t="s">
        <v>610</v>
      </c>
      <c r="J1416" s="39">
        <f t="shared" si="90"/>
        <v>0</v>
      </c>
      <c r="K1416" s="40">
        <f t="shared" si="91"/>
        <v>0</v>
      </c>
    </row>
    <row r="1417" spans="1:11">
      <c r="A1417" s="37">
        <v>43927</v>
      </c>
      <c r="B1417" t="str">
        <f t="shared" si="88"/>
        <v>lunes</v>
      </c>
      <c r="C1417" s="38">
        <v>0.37</v>
      </c>
      <c r="D1417" s="38">
        <v>0.65</v>
      </c>
      <c r="E1417" s="38">
        <f t="shared" si="89"/>
        <v>0.28000000000000003</v>
      </c>
      <c r="F1417" t="s">
        <v>779</v>
      </c>
      <c r="G1417" t="s">
        <v>780</v>
      </c>
      <c r="H1417" t="s">
        <v>255</v>
      </c>
      <c r="I1417" t="s">
        <v>618</v>
      </c>
      <c r="J1417" s="39">
        <f t="shared" si="90"/>
        <v>0</v>
      </c>
      <c r="K1417" s="40">
        <f t="shared" si="91"/>
        <v>0</v>
      </c>
    </row>
    <row r="1418" spans="1:11">
      <c r="A1418" s="37">
        <v>43928</v>
      </c>
      <c r="B1418" t="str">
        <f t="shared" si="88"/>
        <v>martes</v>
      </c>
      <c r="C1418" s="38">
        <v>0.26</v>
      </c>
      <c r="D1418" s="38">
        <v>0.7</v>
      </c>
      <c r="E1418" s="38">
        <f t="shared" si="89"/>
        <v>0.43999999999999995</v>
      </c>
      <c r="F1418" t="s">
        <v>753</v>
      </c>
      <c r="G1418" t="s">
        <v>754</v>
      </c>
      <c r="H1418" t="s">
        <v>601</v>
      </c>
      <c r="I1418" t="s">
        <v>633</v>
      </c>
      <c r="J1418" s="39">
        <f t="shared" si="90"/>
        <v>2</v>
      </c>
      <c r="K1418" s="40">
        <f t="shared" si="91"/>
        <v>50</v>
      </c>
    </row>
    <row r="1419" spans="1:11">
      <c r="A1419" s="37">
        <v>43928</v>
      </c>
      <c r="B1419" t="str">
        <f t="shared" si="88"/>
        <v>martes</v>
      </c>
      <c r="C1419" s="38">
        <v>0.26</v>
      </c>
      <c r="D1419" s="38">
        <v>0.63</v>
      </c>
      <c r="E1419" s="38">
        <f t="shared" si="89"/>
        <v>0.37</v>
      </c>
      <c r="F1419" t="s">
        <v>779</v>
      </c>
      <c r="G1419" t="s">
        <v>780</v>
      </c>
      <c r="H1419" t="s">
        <v>255</v>
      </c>
      <c r="I1419" t="s">
        <v>618</v>
      </c>
      <c r="J1419" s="39">
        <f t="shared" si="90"/>
        <v>0</v>
      </c>
      <c r="K1419" s="40">
        <f t="shared" si="91"/>
        <v>0</v>
      </c>
    </row>
    <row r="1420" spans="1:11">
      <c r="A1420" s="37">
        <v>43928</v>
      </c>
      <c r="B1420" t="str">
        <f t="shared" si="88"/>
        <v>martes</v>
      </c>
      <c r="C1420" s="38">
        <v>0.26</v>
      </c>
      <c r="D1420" s="38">
        <v>0.58000000000000007</v>
      </c>
      <c r="E1420" s="38">
        <f t="shared" si="89"/>
        <v>0.32000000000000006</v>
      </c>
      <c r="F1420" t="s">
        <v>659</v>
      </c>
      <c r="G1420" t="s">
        <v>660</v>
      </c>
      <c r="H1420" t="s">
        <v>250</v>
      </c>
      <c r="I1420" t="s">
        <v>618</v>
      </c>
      <c r="J1420" s="39">
        <f t="shared" si="90"/>
        <v>0</v>
      </c>
      <c r="K1420" s="40">
        <f t="shared" si="91"/>
        <v>0</v>
      </c>
    </row>
    <row r="1421" spans="1:11">
      <c r="A1421" s="37">
        <v>43928</v>
      </c>
      <c r="B1421" t="str">
        <f t="shared" si="88"/>
        <v>martes</v>
      </c>
      <c r="C1421" s="38">
        <v>0.27</v>
      </c>
      <c r="D1421" s="38">
        <v>0.64</v>
      </c>
      <c r="E1421" s="38">
        <f t="shared" si="89"/>
        <v>0.37</v>
      </c>
      <c r="F1421" t="s">
        <v>821</v>
      </c>
      <c r="G1421" t="s">
        <v>822</v>
      </c>
      <c r="H1421" t="s">
        <v>617</v>
      </c>
      <c r="I1421" t="s">
        <v>607</v>
      </c>
      <c r="J1421" s="39">
        <f t="shared" si="90"/>
        <v>0</v>
      </c>
      <c r="K1421" s="40">
        <f t="shared" si="91"/>
        <v>0</v>
      </c>
    </row>
    <row r="1422" spans="1:11">
      <c r="A1422" s="37">
        <v>43928</v>
      </c>
      <c r="B1422" t="str">
        <f t="shared" si="88"/>
        <v>martes</v>
      </c>
      <c r="C1422" s="38">
        <v>0.27</v>
      </c>
      <c r="D1422" s="38">
        <v>0.67</v>
      </c>
      <c r="E1422" s="38">
        <f t="shared" si="89"/>
        <v>0.4</v>
      </c>
      <c r="F1422" t="s">
        <v>608</v>
      </c>
      <c r="G1422" t="s">
        <v>609</v>
      </c>
      <c r="H1422" t="s">
        <v>244</v>
      </c>
      <c r="I1422" t="s">
        <v>610</v>
      </c>
      <c r="J1422" s="39">
        <f t="shared" si="90"/>
        <v>1</v>
      </c>
      <c r="K1422" s="40">
        <f t="shared" si="91"/>
        <v>25</v>
      </c>
    </row>
    <row r="1423" spans="1:11">
      <c r="A1423" s="37">
        <v>43928</v>
      </c>
      <c r="B1423" t="str">
        <f t="shared" si="88"/>
        <v>martes</v>
      </c>
      <c r="C1423" s="38">
        <v>0.28000000000000003</v>
      </c>
      <c r="D1423" s="38">
        <v>0.73</v>
      </c>
      <c r="E1423" s="38">
        <f t="shared" si="89"/>
        <v>0.44999999999999996</v>
      </c>
      <c r="F1423" t="s">
        <v>621</v>
      </c>
      <c r="G1423" t="s">
        <v>622</v>
      </c>
      <c r="H1423" t="s">
        <v>623</v>
      </c>
      <c r="I1423" t="s">
        <v>618</v>
      </c>
      <c r="J1423" s="39">
        <f t="shared" si="90"/>
        <v>2</v>
      </c>
      <c r="K1423" s="40">
        <f t="shared" si="91"/>
        <v>50</v>
      </c>
    </row>
    <row r="1424" spans="1:11">
      <c r="A1424" s="37">
        <v>43928</v>
      </c>
      <c r="B1424" t="str">
        <f t="shared" si="88"/>
        <v>martes</v>
      </c>
      <c r="C1424" s="38">
        <v>0.28000000000000003</v>
      </c>
      <c r="D1424" s="38">
        <v>0.69</v>
      </c>
      <c r="E1424" s="38">
        <f t="shared" si="89"/>
        <v>0.40999999999999992</v>
      </c>
      <c r="F1424" t="s">
        <v>745</v>
      </c>
      <c r="G1424" t="s">
        <v>746</v>
      </c>
      <c r="H1424" t="s">
        <v>601</v>
      </c>
      <c r="I1424" t="s">
        <v>633</v>
      </c>
      <c r="J1424" s="39">
        <f t="shared" si="90"/>
        <v>1</v>
      </c>
      <c r="K1424" s="40">
        <f t="shared" si="91"/>
        <v>25</v>
      </c>
    </row>
    <row r="1425" spans="1:11">
      <c r="A1425" s="37">
        <v>43928</v>
      </c>
      <c r="B1425" t="str">
        <f t="shared" si="88"/>
        <v>martes</v>
      </c>
      <c r="C1425" s="38">
        <v>0.28999999999999998</v>
      </c>
      <c r="D1425" s="38">
        <v>0.73</v>
      </c>
      <c r="E1425" s="38">
        <f t="shared" si="89"/>
        <v>0.44</v>
      </c>
      <c r="F1425" t="s">
        <v>757</v>
      </c>
      <c r="G1425" t="s">
        <v>758</v>
      </c>
      <c r="H1425" t="s">
        <v>255</v>
      </c>
      <c r="I1425" t="s">
        <v>658</v>
      </c>
      <c r="J1425" s="39">
        <f t="shared" si="90"/>
        <v>2</v>
      </c>
      <c r="K1425" s="40">
        <f t="shared" si="91"/>
        <v>50</v>
      </c>
    </row>
    <row r="1426" spans="1:11">
      <c r="A1426" s="37">
        <v>43928</v>
      </c>
      <c r="B1426" t="str">
        <f t="shared" si="88"/>
        <v>martes</v>
      </c>
      <c r="C1426" s="38">
        <v>0.32</v>
      </c>
      <c r="D1426" s="38">
        <v>0.72</v>
      </c>
      <c r="E1426" s="38">
        <f t="shared" si="89"/>
        <v>0.39999999999999997</v>
      </c>
      <c r="F1426" t="s">
        <v>634</v>
      </c>
      <c r="G1426" t="s">
        <v>635</v>
      </c>
      <c r="H1426" t="s">
        <v>250</v>
      </c>
      <c r="I1426" t="s">
        <v>602</v>
      </c>
      <c r="J1426" s="39">
        <f t="shared" si="90"/>
        <v>1</v>
      </c>
      <c r="K1426" s="40">
        <f t="shared" si="91"/>
        <v>25</v>
      </c>
    </row>
    <row r="1427" spans="1:11">
      <c r="A1427" s="37">
        <v>43928</v>
      </c>
      <c r="B1427" t="str">
        <f t="shared" si="88"/>
        <v>martes</v>
      </c>
      <c r="C1427" s="38">
        <v>0.33</v>
      </c>
      <c r="D1427" s="38">
        <v>0.66</v>
      </c>
      <c r="E1427" s="38">
        <f t="shared" si="89"/>
        <v>0.33</v>
      </c>
      <c r="F1427" t="s">
        <v>765</v>
      </c>
      <c r="G1427" t="s">
        <v>766</v>
      </c>
      <c r="H1427" t="s">
        <v>250</v>
      </c>
      <c r="I1427" t="s">
        <v>607</v>
      </c>
      <c r="J1427" s="39">
        <f t="shared" si="90"/>
        <v>0</v>
      </c>
      <c r="K1427" s="40">
        <f t="shared" si="91"/>
        <v>0</v>
      </c>
    </row>
    <row r="1428" spans="1:11">
      <c r="A1428" s="37">
        <v>43928</v>
      </c>
      <c r="B1428" t="str">
        <f t="shared" si="88"/>
        <v>martes</v>
      </c>
      <c r="C1428" s="38">
        <v>0.33</v>
      </c>
      <c r="D1428" s="38">
        <v>0.67999999999999994</v>
      </c>
      <c r="E1428" s="38">
        <f t="shared" si="89"/>
        <v>0.34999999999999992</v>
      </c>
      <c r="F1428" t="s">
        <v>723</v>
      </c>
      <c r="G1428" t="s">
        <v>724</v>
      </c>
      <c r="H1428" t="s">
        <v>250</v>
      </c>
      <c r="I1428" t="s">
        <v>607</v>
      </c>
      <c r="J1428" s="39">
        <f t="shared" si="90"/>
        <v>0</v>
      </c>
      <c r="K1428" s="40">
        <f t="shared" si="91"/>
        <v>0</v>
      </c>
    </row>
    <row r="1429" spans="1:11">
      <c r="A1429" s="37">
        <v>43928</v>
      </c>
      <c r="B1429" t="str">
        <f t="shared" si="88"/>
        <v>martes</v>
      </c>
      <c r="C1429" s="38">
        <v>0.35</v>
      </c>
      <c r="D1429" s="38">
        <v>0.65999999999999992</v>
      </c>
      <c r="E1429" s="38">
        <f t="shared" si="89"/>
        <v>0.30999999999999994</v>
      </c>
      <c r="F1429" t="s">
        <v>644</v>
      </c>
      <c r="G1429" t="s">
        <v>645</v>
      </c>
      <c r="H1429" t="s">
        <v>250</v>
      </c>
      <c r="I1429" t="s">
        <v>602</v>
      </c>
      <c r="J1429" s="39">
        <f t="shared" si="90"/>
        <v>0</v>
      </c>
      <c r="K1429" s="40">
        <f t="shared" si="91"/>
        <v>0</v>
      </c>
    </row>
    <row r="1430" spans="1:11">
      <c r="A1430" s="37">
        <v>43928</v>
      </c>
      <c r="B1430" t="str">
        <f t="shared" si="88"/>
        <v>martes</v>
      </c>
      <c r="C1430" s="38">
        <v>0.35</v>
      </c>
      <c r="D1430" s="38">
        <v>0.77</v>
      </c>
      <c r="E1430" s="38">
        <f t="shared" si="89"/>
        <v>0.42000000000000004</v>
      </c>
      <c r="F1430" t="s">
        <v>767</v>
      </c>
      <c r="G1430" t="s">
        <v>768</v>
      </c>
      <c r="H1430" t="s">
        <v>244</v>
      </c>
      <c r="I1430" t="s">
        <v>630</v>
      </c>
      <c r="J1430" s="39">
        <f t="shared" si="90"/>
        <v>2</v>
      </c>
      <c r="K1430" s="40">
        <f t="shared" si="91"/>
        <v>50</v>
      </c>
    </row>
    <row r="1431" spans="1:11">
      <c r="A1431" s="37">
        <v>43928</v>
      </c>
      <c r="B1431" t="str">
        <f t="shared" si="88"/>
        <v>martes</v>
      </c>
      <c r="C1431" s="38">
        <v>0.36</v>
      </c>
      <c r="D1431" s="38">
        <v>0.77</v>
      </c>
      <c r="E1431" s="38">
        <f t="shared" si="89"/>
        <v>0.41000000000000003</v>
      </c>
      <c r="F1431" t="s">
        <v>699</v>
      </c>
      <c r="G1431" t="s">
        <v>700</v>
      </c>
      <c r="H1431" t="s">
        <v>255</v>
      </c>
      <c r="I1431" t="s">
        <v>610</v>
      </c>
      <c r="J1431" s="39">
        <f t="shared" si="90"/>
        <v>1</v>
      </c>
      <c r="K1431" s="40">
        <f t="shared" si="91"/>
        <v>25</v>
      </c>
    </row>
    <row r="1432" spans="1:11">
      <c r="A1432" s="37">
        <v>43929</v>
      </c>
      <c r="B1432" t="str">
        <f t="shared" si="88"/>
        <v>miércoles</v>
      </c>
      <c r="C1432" s="38">
        <v>0.25</v>
      </c>
      <c r="D1432" s="38">
        <v>0.59000000000000008</v>
      </c>
      <c r="E1432" s="38">
        <f t="shared" si="89"/>
        <v>0.34000000000000008</v>
      </c>
      <c r="F1432" t="s">
        <v>817</v>
      </c>
      <c r="G1432" t="s">
        <v>818</v>
      </c>
      <c r="H1432" t="s">
        <v>250</v>
      </c>
      <c r="I1432" t="s">
        <v>602</v>
      </c>
      <c r="J1432" s="39">
        <f t="shared" si="90"/>
        <v>0</v>
      </c>
      <c r="K1432" s="40">
        <f t="shared" si="91"/>
        <v>0</v>
      </c>
    </row>
    <row r="1433" spans="1:11">
      <c r="A1433" s="37">
        <v>43929</v>
      </c>
      <c r="B1433" t="str">
        <f t="shared" si="88"/>
        <v>miércoles</v>
      </c>
      <c r="C1433" s="38">
        <v>0.26</v>
      </c>
      <c r="D1433" s="38">
        <v>0.69</v>
      </c>
      <c r="E1433" s="38">
        <f t="shared" si="89"/>
        <v>0.42999999999999994</v>
      </c>
      <c r="F1433" t="s">
        <v>646</v>
      </c>
      <c r="G1433" t="s">
        <v>647</v>
      </c>
      <c r="H1433" t="s">
        <v>617</v>
      </c>
      <c r="I1433" t="s">
        <v>630</v>
      </c>
      <c r="J1433" s="39">
        <f t="shared" si="90"/>
        <v>2</v>
      </c>
      <c r="K1433" s="40">
        <f t="shared" si="91"/>
        <v>50</v>
      </c>
    </row>
    <row r="1434" spans="1:11">
      <c r="A1434" s="37">
        <v>43929</v>
      </c>
      <c r="B1434" t="str">
        <f t="shared" si="88"/>
        <v>miércoles</v>
      </c>
      <c r="C1434" s="38">
        <v>0.28000000000000003</v>
      </c>
      <c r="D1434" s="38">
        <v>0.68</v>
      </c>
      <c r="E1434" s="38">
        <f t="shared" si="89"/>
        <v>0.4</v>
      </c>
      <c r="F1434" t="s">
        <v>675</v>
      </c>
      <c r="G1434" t="s">
        <v>676</v>
      </c>
      <c r="H1434" t="s">
        <v>617</v>
      </c>
      <c r="I1434" t="s">
        <v>610</v>
      </c>
      <c r="J1434" s="39">
        <f t="shared" si="90"/>
        <v>1</v>
      </c>
      <c r="K1434" s="40">
        <f t="shared" si="91"/>
        <v>25</v>
      </c>
    </row>
    <row r="1435" spans="1:11">
      <c r="A1435" s="37">
        <v>43929</v>
      </c>
      <c r="B1435" t="str">
        <f t="shared" si="88"/>
        <v>miércoles</v>
      </c>
      <c r="C1435" s="38">
        <v>0.28000000000000003</v>
      </c>
      <c r="D1435" s="38">
        <v>0.62000000000000011</v>
      </c>
      <c r="E1435" s="38">
        <f t="shared" si="89"/>
        <v>0.34000000000000008</v>
      </c>
      <c r="F1435" t="s">
        <v>715</v>
      </c>
      <c r="G1435" t="s">
        <v>716</v>
      </c>
      <c r="H1435" t="s">
        <v>601</v>
      </c>
      <c r="I1435" t="s">
        <v>633</v>
      </c>
      <c r="J1435" s="39">
        <f t="shared" si="90"/>
        <v>0</v>
      </c>
      <c r="K1435" s="40">
        <f t="shared" si="91"/>
        <v>0</v>
      </c>
    </row>
    <row r="1436" spans="1:11">
      <c r="A1436" s="37">
        <v>43929</v>
      </c>
      <c r="B1436" t="str">
        <f t="shared" si="88"/>
        <v>miércoles</v>
      </c>
      <c r="C1436" s="38">
        <v>0.28000000000000003</v>
      </c>
      <c r="D1436" s="38">
        <v>0.54</v>
      </c>
      <c r="E1436" s="38">
        <f t="shared" si="89"/>
        <v>0.26</v>
      </c>
      <c r="F1436" t="s">
        <v>619</v>
      </c>
      <c r="G1436" t="s">
        <v>620</v>
      </c>
      <c r="H1436" t="s">
        <v>601</v>
      </c>
      <c r="I1436" t="s">
        <v>602</v>
      </c>
      <c r="J1436" s="39">
        <f t="shared" si="90"/>
        <v>0</v>
      </c>
      <c r="K1436" s="40">
        <f t="shared" si="91"/>
        <v>0</v>
      </c>
    </row>
    <row r="1437" spans="1:11">
      <c r="A1437" s="37">
        <v>43929</v>
      </c>
      <c r="B1437" t="str">
        <f t="shared" si="88"/>
        <v>miércoles</v>
      </c>
      <c r="C1437" s="38">
        <v>0.28999999999999998</v>
      </c>
      <c r="D1437" s="38">
        <v>0.6399999999999999</v>
      </c>
      <c r="E1437" s="38">
        <f t="shared" si="89"/>
        <v>0.34999999999999992</v>
      </c>
      <c r="F1437" t="s">
        <v>797</v>
      </c>
      <c r="G1437" t="s">
        <v>798</v>
      </c>
      <c r="H1437" t="s">
        <v>250</v>
      </c>
      <c r="I1437" t="s">
        <v>607</v>
      </c>
      <c r="J1437" s="39">
        <f t="shared" si="90"/>
        <v>0</v>
      </c>
      <c r="K1437" s="40">
        <f t="shared" si="91"/>
        <v>0</v>
      </c>
    </row>
    <row r="1438" spans="1:11">
      <c r="A1438" s="37">
        <v>43929</v>
      </c>
      <c r="B1438" t="str">
        <f t="shared" si="88"/>
        <v>miércoles</v>
      </c>
      <c r="C1438" s="38">
        <v>0.28999999999999998</v>
      </c>
      <c r="D1438" s="38">
        <v>0.6</v>
      </c>
      <c r="E1438" s="38">
        <f t="shared" si="89"/>
        <v>0.31</v>
      </c>
      <c r="F1438" t="s">
        <v>799</v>
      </c>
      <c r="G1438" t="s">
        <v>800</v>
      </c>
      <c r="H1438" t="s">
        <v>244</v>
      </c>
      <c r="I1438" t="s">
        <v>607</v>
      </c>
      <c r="J1438" s="39">
        <f t="shared" si="90"/>
        <v>0</v>
      </c>
      <c r="K1438" s="40">
        <f t="shared" si="91"/>
        <v>0</v>
      </c>
    </row>
    <row r="1439" spans="1:11">
      <c r="A1439" s="37">
        <v>43929</v>
      </c>
      <c r="B1439" t="str">
        <f t="shared" si="88"/>
        <v>miércoles</v>
      </c>
      <c r="C1439" s="38">
        <v>0.3</v>
      </c>
      <c r="D1439" s="38">
        <v>0.79</v>
      </c>
      <c r="E1439" s="38">
        <f t="shared" si="89"/>
        <v>0.49000000000000005</v>
      </c>
      <c r="F1439" t="s">
        <v>695</v>
      </c>
      <c r="G1439" t="s">
        <v>696</v>
      </c>
      <c r="H1439" t="s">
        <v>244</v>
      </c>
      <c r="I1439" t="s">
        <v>610</v>
      </c>
      <c r="J1439" s="39">
        <f t="shared" si="90"/>
        <v>3</v>
      </c>
      <c r="K1439" s="40">
        <f t="shared" si="91"/>
        <v>75</v>
      </c>
    </row>
    <row r="1440" spans="1:11">
      <c r="A1440" s="37">
        <v>43929</v>
      </c>
      <c r="B1440" t="str">
        <f t="shared" si="88"/>
        <v>miércoles</v>
      </c>
      <c r="C1440" s="38">
        <v>0.32</v>
      </c>
      <c r="D1440" s="38">
        <v>0.66</v>
      </c>
      <c r="E1440" s="38">
        <f t="shared" si="89"/>
        <v>0.34</v>
      </c>
      <c r="F1440" t="s">
        <v>725</v>
      </c>
      <c r="G1440" t="s">
        <v>726</v>
      </c>
      <c r="H1440" t="s">
        <v>244</v>
      </c>
      <c r="I1440" t="s">
        <v>618</v>
      </c>
      <c r="J1440" s="39">
        <f t="shared" si="90"/>
        <v>0</v>
      </c>
      <c r="K1440" s="40">
        <f t="shared" si="91"/>
        <v>0</v>
      </c>
    </row>
    <row r="1441" spans="1:11">
      <c r="A1441" s="37">
        <v>43929</v>
      </c>
      <c r="B1441" t="str">
        <f t="shared" si="88"/>
        <v>miércoles</v>
      </c>
      <c r="C1441" s="38">
        <v>0.33</v>
      </c>
      <c r="D1441" s="38">
        <v>0.63</v>
      </c>
      <c r="E1441" s="38">
        <f t="shared" si="89"/>
        <v>0.3</v>
      </c>
      <c r="F1441" t="s">
        <v>835</v>
      </c>
      <c r="G1441" t="s">
        <v>836</v>
      </c>
      <c r="H1441" t="s">
        <v>617</v>
      </c>
      <c r="I1441" t="s">
        <v>607</v>
      </c>
      <c r="J1441" s="39">
        <f t="shared" si="90"/>
        <v>0</v>
      </c>
      <c r="K1441" s="40">
        <f t="shared" si="91"/>
        <v>0</v>
      </c>
    </row>
    <row r="1442" spans="1:11">
      <c r="A1442" s="37">
        <v>43929</v>
      </c>
      <c r="B1442" t="str">
        <f t="shared" si="88"/>
        <v>miércoles</v>
      </c>
      <c r="C1442" s="38">
        <v>0.34</v>
      </c>
      <c r="D1442" s="38">
        <v>0.75</v>
      </c>
      <c r="E1442" s="38">
        <f t="shared" si="89"/>
        <v>0.41</v>
      </c>
      <c r="F1442" t="s">
        <v>652</v>
      </c>
      <c r="G1442" t="s">
        <v>653</v>
      </c>
      <c r="H1442" t="s">
        <v>244</v>
      </c>
      <c r="I1442" t="s">
        <v>610</v>
      </c>
      <c r="J1442" s="39">
        <f t="shared" si="90"/>
        <v>1</v>
      </c>
      <c r="K1442" s="40">
        <f t="shared" si="91"/>
        <v>25</v>
      </c>
    </row>
    <row r="1443" spans="1:11">
      <c r="A1443" s="37">
        <v>43929</v>
      </c>
      <c r="B1443" t="str">
        <f t="shared" si="88"/>
        <v>miércoles</v>
      </c>
      <c r="C1443" s="38">
        <v>0.35</v>
      </c>
      <c r="D1443" s="38">
        <v>0.83</v>
      </c>
      <c r="E1443" s="38">
        <f t="shared" si="89"/>
        <v>0.48</v>
      </c>
      <c r="F1443" t="s">
        <v>743</v>
      </c>
      <c r="G1443" t="s">
        <v>744</v>
      </c>
      <c r="H1443" t="s">
        <v>255</v>
      </c>
      <c r="I1443" t="s">
        <v>658</v>
      </c>
      <c r="J1443" s="39">
        <f t="shared" si="90"/>
        <v>3</v>
      </c>
      <c r="K1443" s="40">
        <f t="shared" si="91"/>
        <v>75</v>
      </c>
    </row>
    <row r="1444" spans="1:11">
      <c r="A1444" s="37">
        <v>43929</v>
      </c>
      <c r="B1444" t="str">
        <f t="shared" si="88"/>
        <v>miércoles</v>
      </c>
      <c r="C1444" s="38">
        <v>0.36</v>
      </c>
      <c r="D1444" s="38">
        <v>0.74</v>
      </c>
      <c r="E1444" s="38">
        <f t="shared" si="89"/>
        <v>0.38</v>
      </c>
      <c r="F1444" t="s">
        <v>767</v>
      </c>
      <c r="G1444" t="s">
        <v>768</v>
      </c>
      <c r="H1444" t="s">
        <v>244</v>
      </c>
      <c r="I1444" t="s">
        <v>630</v>
      </c>
      <c r="J1444" s="39">
        <f t="shared" si="90"/>
        <v>1</v>
      </c>
      <c r="K1444" s="40">
        <f t="shared" si="91"/>
        <v>25</v>
      </c>
    </row>
    <row r="1445" spans="1:11">
      <c r="A1445" s="37">
        <v>43929</v>
      </c>
      <c r="B1445" t="str">
        <f t="shared" si="88"/>
        <v>miércoles</v>
      </c>
      <c r="C1445" s="38">
        <v>0.36</v>
      </c>
      <c r="D1445" s="38">
        <v>0.66999999999999993</v>
      </c>
      <c r="E1445" s="38">
        <f t="shared" si="89"/>
        <v>0.30999999999999994</v>
      </c>
      <c r="F1445" t="s">
        <v>619</v>
      </c>
      <c r="G1445" t="s">
        <v>620</v>
      </c>
      <c r="H1445" t="s">
        <v>601</v>
      </c>
      <c r="I1445" t="s">
        <v>602</v>
      </c>
      <c r="J1445" s="39">
        <f t="shared" si="90"/>
        <v>0</v>
      </c>
      <c r="K1445" s="40">
        <f t="shared" si="91"/>
        <v>0</v>
      </c>
    </row>
    <row r="1446" spans="1:11">
      <c r="A1446" s="37">
        <v>43929</v>
      </c>
      <c r="B1446" t="str">
        <f t="shared" si="88"/>
        <v>miércoles</v>
      </c>
      <c r="C1446" s="38">
        <v>0.37</v>
      </c>
      <c r="D1446" s="38">
        <v>0.62</v>
      </c>
      <c r="E1446" s="38">
        <f t="shared" si="89"/>
        <v>0.25</v>
      </c>
      <c r="F1446" t="s">
        <v>608</v>
      </c>
      <c r="G1446" t="s">
        <v>609</v>
      </c>
      <c r="H1446" t="s">
        <v>244</v>
      </c>
      <c r="I1446" t="s">
        <v>610</v>
      </c>
      <c r="J1446" s="39">
        <f t="shared" si="90"/>
        <v>0</v>
      </c>
      <c r="K1446" s="40">
        <f t="shared" si="91"/>
        <v>0</v>
      </c>
    </row>
    <row r="1447" spans="1:11">
      <c r="A1447" s="37">
        <v>43930</v>
      </c>
      <c r="B1447" t="str">
        <f t="shared" si="88"/>
        <v>jueves</v>
      </c>
      <c r="C1447" s="38">
        <v>0.25</v>
      </c>
      <c r="D1447" s="38">
        <v>0.63</v>
      </c>
      <c r="E1447" s="38">
        <f t="shared" si="89"/>
        <v>0.38</v>
      </c>
      <c r="F1447" t="s">
        <v>787</v>
      </c>
      <c r="G1447" t="s">
        <v>788</v>
      </c>
      <c r="H1447" t="s">
        <v>623</v>
      </c>
      <c r="I1447" t="s">
        <v>633</v>
      </c>
      <c r="J1447" s="39">
        <f t="shared" si="90"/>
        <v>1</v>
      </c>
      <c r="K1447" s="40">
        <f t="shared" si="91"/>
        <v>25</v>
      </c>
    </row>
    <row r="1448" spans="1:11">
      <c r="A1448" s="37">
        <v>43930</v>
      </c>
      <c r="B1448" t="str">
        <f t="shared" si="88"/>
        <v>jueves</v>
      </c>
      <c r="C1448" s="38">
        <v>0.25</v>
      </c>
      <c r="D1448" s="38">
        <v>0.61</v>
      </c>
      <c r="E1448" s="38">
        <f t="shared" si="89"/>
        <v>0.36</v>
      </c>
      <c r="F1448" t="s">
        <v>652</v>
      </c>
      <c r="G1448" t="s">
        <v>653</v>
      </c>
      <c r="H1448" t="s">
        <v>244</v>
      </c>
      <c r="I1448" t="s">
        <v>610</v>
      </c>
      <c r="J1448" s="39">
        <f t="shared" si="90"/>
        <v>0</v>
      </c>
      <c r="K1448" s="40">
        <f t="shared" si="91"/>
        <v>0</v>
      </c>
    </row>
    <row r="1449" spans="1:11">
      <c r="A1449" s="37">
        <v>43930</v>
      </c>
      <c r="B1449" t="str">
        <f t="shared" si="88"/>
        <v>jueves</v>
      </c>
      <c r="C1449" s="38">
        <v>0.26</v>
      </c>
      <c r="D1449" s="38">
        <v>0.60000000000000009</v>
      </c>
      <c r="E1449" s="38">
        <f t="shared" si="89"/>
        <v>0.34000000000000008</v>
      </c>
      <c r="F1449" t="s">
        <v>669</v>
      </c>
      <c r="G1449" t="s">
        <v>670</v>
      </c>
      <c r="H1449" t="s">
        <v>255</v>
      </c>
      <c r="I1449" t="s">
        <v>610</v>
      </c>
      <c r="J1449" s="39">
        <f t="shared" si="90"/>
        <v>0</v>
      </c>
      <c r="K1449" s="40">
        <f t="shared" si="91"/>
        <v>0</v>
      </c>
    </row>
    <row r="1450" spans="1:11">
      <c r="A1450" s="37">
        <v>43930</v>
      </c>
      <c r="B1450" t="str">
        <f t="shared" si="88"/>
        <v>jueves</v>
      </c>
      <c r="C1450" s="38">
        <v>0.27</v>
      </c>
      <c r="D1450" s="38">
        <v>0.54</v>
      </c>
      <c r="E1450" s="38">
        <f t="shared" si="89"/>
        <v>0.27</v>
      </c>
      <c r="F1450" t="s">
        <v>715</v>
      </c>
      <c r="G1450" t="s">
        <v>716</v>
      </c>
      <c r="H1450" t="s">
        <v>601</v>
      </c>
      <c r="I1450" t="s">
        <v>633</v>
      </c>
      <c r="J1450" s="39">
        <f t="shared" si="90"/>
        <v>0</v>
      </c>
      <c r="K1450" s="40">
        <f t="shared" si="91"/>
        <v>0</v>
      </c>
    </row>
    <row r="1451" spans="1:11">
      <c r="A1451" s="37">
        <v>43930</v>
      </c>
      <c r="B1451" t="str">
        <f t="shared" si="88"/>
        <v>jueves</v>
      </c>
      <c r="C1451" s="38">
        <v>0.27</v>
      </c>
      <c r="D1451" s="38">
        <v>0.76</v>
      </c>
      <c r="E1451" s="38">
        <f t="shared" si="89"/>
        <v>0.49</v>
      </c>
      <c r="F1451" t="s">
        <v>729</v>
      </c>
      <c r="G1451" t="s">
        <v>730</v>
      </c>
      <c r="H1451" t="s">
        <v>623</v>
      </c>
      <c r="I1451" t="s">
        <v>299</v>
      </c>
      <c r="J1451" s="39">
        <f t="shared" si="90"/>
        <v>3</v>
      </c>
      <c r="K1451" s="40">
        <f t="shared" si="91"/>
        <v>75</v>
      </c>
    </row>
    <row r="1452" spans="1:11">
      <c r="A1452" s="37">
        <v>43930</v>
      </c>
      <c r="B1452" t="str">
        <f t="shared" si="88"/>
        <v>jueves</v>
      </c>
      <c r="C1452" s="38">
        <v>0.28999999999999998</v>
      </c>
      <c r="D1452" s="38">
        <v>0.59</v>
      </c>
      <c r="E1452" s="38">
        <f t="shared" si="89"/>
        <v>0.3</v>
      </c>
      <c r="F1452" t="s">
        <v>819</v>
      </c>
      <c r="G1452" t="s">
        <v>820</v>
      </c>
      <c r="H1452" t="s">
        <v>617</v>
      </c>
      <c r="I1452" t="s">
        <v>610</v>
      </c>
      <c r="J1452" s="39">
        <f t="shared" si="90"/>
        <v>0</v>
      </c>
      <c r="K1452" s="40">
        <f t="shared" si="91"/>
        <v>0</v>
      </c>
    </row>
    <row r="1453" spans="1:11">
      <c r="A1453" s="37">
        <v>43930</v>
      </c>
      <c r="B1453" t="str">
        <f t="shared" si="88"/>
        <v>jueves</v>
      </c>
      <c r="C1453" s="38">
        <v>0.32</v>
      </c>
      <c r="D1453" s="38">
        <v>0.74</v>
      </c>
      <c r="E1453" s="38">
        <f t="shared" si="89"/>
        <v>0.42</v>
      </c>
      <c r="F1453" t="s">
        <v>646</v>
      </c>
      <c r="G1453" t="s">
        <v>647</v>
      </c>
      <c r="H1453" t="s">
        <v>617</v>
      </c>
      <c r="I1453" t="s">
        <v>630</v>
      </c>
      <c r="J1453" s="39">
        <f t="shared" si="90"/>
        <v>2</v>
      </c>
      <c r="K1453" s="40">
        <f t="shared" si="91"/>
        <v>50</v>
      </c>
    </row>
    <row r="1454" spans="1:11">
      <c r="A1454" s="37">
        <v>43930</v>
      </c>
      <c r="B1454" t="str">
        <f t="shared" si="88"/>
        <v>jueves</v>
      </c>
      <c r="C1454" s="38">
        <v>0.32</v>
      </c>
      <c r="D1454" s="38">
        <v>0.59000000000000008</v>
      </c>
      <c r="E1454" s="38">
        <f t="shared" si="89"/>
        <v>0.27000000000000007</v>
      </c>
      <c r="F1454" t="s">
        <v>739</v>
      </c>
      <c r="G1454" t="s">
        <v>740</v>
      </c>
      <c r="H1454" t="s">
        <v>255</v>
      </c>
      <c r="I1454" t="s">
        <v>658</v>
      </c>
      <c r="J1454" s="39">
        <f t="shared" si="90"/>
        <v>0</v>
      </c>
      <c r="K1454" s="40">
        <f t="shared" si="91"/>
        <v>0</v>
      </c>
    </row>
    <row r="1455" spans="1:11">
      <c r="A1455" s="37">
        <v>43930</v>
      </c>
      <c r="B1455" t="str">
        <f t="shared" si="88"/>
        <v>jueves</v>
      </c>
      <c r="C1455" s="38">
        <v>0.33</v>
      </c>
      <c r="D1455" s="38">
        <v>0.71</v>
      </c>
      <c r="E1455" s="38">
        <f t="shared" si="89"/>
        <v>0.37999999999999995</v>
      </c>
      <c r="F1455" t="s">
        <v>791</v>
      </c>
      <c r="G1455" t="s">
        <v>792</v>
      </c>
      <c r="H1455" t="s">
        <v>244</v>
      </c>
      <c r="I1455" t="s">
        <v>633</v>
      </c>
      <c r="J1455" s="39">
        <f t="shared" si="90"/>
        <v>1</v>
      </c>
      <c r="K1455" s="40">
        <f t="shared" si="91"/>
        <v>25</v>
      </c>
    </row>
    <row r="1456" spans="1:11">
      <c r="A1456" s="37">
        <v>43930</v>
      </c>
      <c r="B1456" t="str">
        <f t="shared" si="88"/>
        <v>jueves</v>
      </c>
      <c r="C1456" s="38">
        <v>0.34</v>
      </c>
      <c r="D1456" s="38">
        <v>0.73</v>
      </c>
      <c r="E1456" s="38">
        <f t="shared" si="89"/>
        <v>0.38999999999999996</v>
      </c>
      <c r="F1456" t="s">
        <v>779</v>
      </c>
      <c r="G1456" t="s">
        <v>780</v>
      </c>
      <c r="H1456" t="s">
        <v>255</v>
      </c>
      <c r="I1456" t="s">
        <v>618</v>
      </c>
      <c r="J1456" s="39">
        <f t="shared" si="90"/>
        <v>1</v>
      </c>
      <c r="K1456" s="40">
        <f t="shared" si="91"/>
        <v>25</v>
      </c>
    </row>
    <row r="1457" spans="1:11">
      <c r="A1457" s="37">
        <v>43930</v>
      </c>
      <c r="B1457" t="str">
        <f t="shared" si="88"/>
        <v>jueves</v>
      </c>
      <c r="C1457" s="38">
        <v>0.35</v>
      </c>
      <c r="D1457" s="38">
        <v>0.74</v>
      </c>
      <c r="E1457" s="38">
        <f t="shared" si="89"/>
        <v>0.39</v>
      </c>
      <c r="F1457" t="s">
        <v>697</v>
      </c>
      <c r="G1457" t="s">
        <v>698</v>
      </c>
      <c r="H1457" t="s">
        <v>244</v>
      </c>
      <c r="I1457" t="s">
        <v>607</v>
      </c>
      <c r="J1457" s="39">
        <f t="shared" si="90"/>
        <v>1</v>
      </c>
      <c r="K1457" s="40">
        <f t="shared" si="91"/>
        <v>25</v>
      </c>
    </row>
    <row r="1458" spans="1:11">
      <c r="A1458" s="37">
        <v>43930</v>
      </c>
      <c r="B1458" t="str">
        <f t="shared" si="88"/>
        <v>jueves</v>
      </c>
      <c r="C1458" s="38">
        <v>0.36</v>
      </c>
      <c r="D1458" s="38">
        <v>0.71</v>
      </c>
      <c r="E1458" s="38">
        <f t="shared" si="89"/>
        <v>0.35</v>
      </c>
      <c r="F1458" t="s">
        <v>765</v>
      </c>
      <c r="G1458" t="s">
        <v>766</v>
      </c>
      <c r="H1458" t="s">
        <v>250</v>
      </c>
      <c r="I1458" t="s">
        <v>607</v>
      </c>
      <c r="J1458" s="39">
        <f t="shared" si="90"/>
        <v>0</v>
      </c>
      <c r="K1458" s="40">
        <f t="shared" si="91"/>
        <v>0</v>
      </c>
    </row>
    <row r="1459" spans="1:11">
      <c r="A1459" s="37">
        <v>43930</v>
      </c>
      <c r="B1459" t="str">
        <f t="shared" si="88"/>
        <v>jueves</v>
      </c>
      <c r="C1459" s="38">
        <v>0.36</v>
      </c>
      <c r="D1459" s="38">
        <v>0.71</v>
      </c>
      <c r="E1459" s="38">
        <f t="shared" si="89"/>
        <v>0.35</v>
      </c>
      <c r="F1459" t="s">
        <v>759</v>
      </c>
      <c r="G1459" t="s">
        <v>760</v>
      </c>
      <c r="H1459" t="s">
        <v>255</v>
      </c>
      <c r="I1459" t="s">
        <v>607</v>
      </c>
      <c r="J1459" s="39">
        <f t="shared" si="90"/>
        <v>0</v>
      </c>
      <c r="K1459" s="40">
        <f t="shared" si="91"/>
        <v>0</v>
      </c>
    </row>
    <row r="1460" spans="1:11">
      <c r="A1460" s="37">
        <v>43931</v>
      </c>
      <c r="B1460" t="str">
        <f t="shared" si="88"/>
        <v>viernes</v>
      </c>
      <c r="C1460" s="38">
        <v>0.25</v>
      </c>
      <c r="D1460" s="38">
        <v>0.74</v>
      </c>
      <c r="E1460" s="38">
        <f t="shared" si="89"/>
        <v>0.49</v>
      </c>
      <c r="F1460" t="s">
        <v>719</v>
      </c>
      <c r="G1460" t="s">
        <v>720</v>
      </c>
      <c r="H1460" t="s">
        <v>617</v>
      </c>
      <c r="I1460" t="s">
        <v>610</v>
      </c>
      <c r="J1460" s="39">
        <f t="shared" si="90"/>
        <v>3</v>
      </c>
      <c r="K1460" s="40">
        <f t="shared" si="91"/>
        <v>75</v>
      </c>
    </row>
    <row r="1461" spans="1:11">
      <c r="A1461" s="37">
        <v>43931</v>
      </c>
      <c r="B1461" t="str">
        <f t="shared" si="88"/>
        <v>viernes</v>
      </c>
      <c r="C1461" s="38">
        <v>0.26</v>
      </c>
      <c r="D1461" s="38">
        <v>0.71</v>
      </c>
      <c r="E1461" s="38">
        <f t="shared" si="89"/>
        <v>0.44999999999999996</v>
      </c>
      <c r="F1461" t="s">
        <v>695</v>
      </c>
      <c r="G1461" t="s">
        <v>696</v>
      </c>
      <c r="H1461" t="s">
        <v>244</v>
      </c>
      <c r="I1461" t="s">
        <v>610</v>
      </c>
      <c r="J1461" s="39">
        <f t="shared" si="90"/>
        <v>2</v>
      </c>
      <c r="K1461" s="40">
        <f t="shared" si="91"/>
        <v>50</v>
      </c>
    </row>
    <row r="1462" spans="1:11">
      <c r="A1462" s="37">
        <v>43931</v>
      </c>
      <c r="B1462" t="str">
        <f t="shared" si="88"/>
        <v>viernes</v>
      </c>
      <c r="C1462" s="38">
        <v>0.31</v>
      </c>
      <c r="D1462" s="38">
        <v>0.71</v>
      </c>
      <c r="E1462" s="38">
        <f t="shared" si="89"/>
        <v>0.39999999999999997</v>
      </c>
      <c r="F1462" t="s">
        <v>667</v>
      </c>
      <c r="G1462" t="s">
        <v>668</v>
      </c>
      <c r="H1462" t="s">
        <v>255</v>
      </c>
      <c r="I1462" t="s">
        <v>299</v>
      </c>
      <c r="J1462" s="39">
        <f t="shared" si="90"/>
        <v>1</v>
      </c>
      <c r="K1462" s="40">
        <f t="shared" si="91"/>
        <v>25</v>
      </c>
    </row>
    <row r="1463" spans="1:11">
      <c r="A1463" s="37">
        <v>43931</v>
      </c>
      <c r="B1463" t="str">
        <f t="shared" si="88"/>
        <v>viernes</v>
      </c>
      <c r="C1463" s="38">
        <v>0.32</v>
      </c>
      <c r="D1463" s="38">
        <v>0.59000000000000008</v>
      </c>
      <c r="E1463" s="38">
        <f t="shared" si="89"/>
        <v>0.27000000000000007</v>
      </c>
      <c r="F1463" t="s">
        <v>669</v>
      </c>
      <c r="G1463" t="s">
        <v>670</v>
      </c>
      <c r="H1463" t="s">
        <v>255</v>
      </c>
      <c r="I1463" t="s">
        <v>610</v>
      </c>
      <c r="J1463" s="39">
        <f t="shared" si="90"/>
        <v>0</v>
      </c>
      <c r="K1463" s="40">
        <f t="shared" si="91"/>
        <v>0</v>
      </c>
    </row>
    <row r="1464" spans="1:11">
      <c r="A1464" s="37">
        <v>43931</v>
      </c>
      <c r="B1464" t="str">
        <f t="shared" si="88"/>
        <v>viernes</v>
      </c>
      <c r="C1464" s="38">
        <v>0.33</v>
      </c>
      <c r="D1464" s="38">
        <v>0.76</v>
      </c>
      <c r="E1464" s="38">
        <f t="shared" si="89"/>
        <v>0.43</v>
      </c>
      <c r="F1464" t="s">
        <v>773</v>
      </c>
      <c r="G1464" t="s">
        <v>774</v>
      </c>
      <c r="H1464" t="s">
        <v>623</v>
      </c>
      <c r="I1464" t="s">
        <v>602</v>
      </c>
      <c r="J1464" s="39">
        <f t="shared" si="90"/>
        <v>2</v>
      </c>
      <c r="K1464" s="40">
        <f t="shared" si="91"/>
        <v>50</v>
      </c>
    </row>
    <row r="1465" spans="1:11">
      <c r="A1465" s="37">
        <v>43931</v>
      </c>
      <c r="B1465" t="str">
        <f t="shared" si="88"/>
        <v>viernes</v>
      </c>
      <c r="C1465" s="38">
        <v>0.33</v>
      </c>
      <c r="D1465" s="38">
        <v>0.82000000000000006</v>
      </c>
      <c r="E1465" s="38">
        <f t="shared" si="89"/>
        <v>0.49000000000000005</v>
      </c>
      <c r="F1465" t="s">
        <v>599</v>
      </c>
      <c r="G1465" t="s">
        <v>600</v>
      </c>
      <c r="H1465" t="s">
        <v>601</v>
      </c>
      <c r="I1465" t="s">
        <v>602</v>
      </c>
      <c r="J1465" s="39">
        <f t="shared" si="90"/>
        <v>3</v>
      </c>
      <c r="K1465" s="40">
        <f t="shared" si="91"/>
        <v>75</v>
      </c>
    </row>
    <row r="1466" spans="1:11">
      <c r="A1466" s="37">
        <v>43931</v>
      </c>
      <c r="B1466" t="str">
        <f t="shared" si="88"/>
        <v>viernes</v>
      </c>
      <c r="C1466" s="38">
        <v>0.33</v>
      </c>
      <c r="D1466" s="38">
        <v>0.73</v>
      </c>
      <c r="E1466" s="38">
        <f t="shared" si="89"/>
        <v>0.39999999999999997</v>
      </c>
      <c r="F1466" t="s">
        <v>745</v>
      </c>
      <c r="G1466" t="s">
        <v>746</v>
      </c>
      <c r="H1466" t="s">
        <v>601</v>
      </c>
      <c r="I1466" t="s">
        <v>633</v>
      </c>
      <c r="J1466" s="39">
        <f t="shared" si="90"/>
        <v>1</v>
      </c>
      <c r="K1466" s="40">
        <f t="shared" si="91"/>
        <v>25</v>
      </c>
    </row>
    <row r="1467" spans="1:11">
      <c r="A1467" s="37">
        <v>43931</v>
      </c>
      <c r="B1467" t="str">
        <f t="shared" si="88"/>
        <v>viernes</v>
      </c>
      <c r="C1467" s="38">
        <v>0.35</v>
      </c>
      <c r="D1467" s="38">
        <v>0.65999999999999992</v>
      </c>
      <c r="E1467" s="38">
        <f t="shared" si="89"/>
        <v>0.30999999999999994</v>
      </c>
      <c r="F1467" t="s">
        <v>751</v>
      </c>
      <c r="G1467" t="s">
        <v>752</v>
      </c>
      <c r="H1467" t="s">
        <v>244</v>
      </c>
      <c r="I1467" t="s">
        <v>618</v>
      </c>
      <c r="J1467" s="39">
        <f t="shared" si="90"/>
        <v>0</v>
      </c>
      <c r="K1467" s="40">
        <f t="shared" si="91"/>
        <v>0</v>
      </c>
    </row>
    <row r="1468" spans="1:11">
      <c r="A1468" s="37">
        <v>43931</v>
      </c>
      <c r="B1468" t="str">
        <f t="shared" si="88"/>
        <v>viernes</v>
      </c>
      <c r="C1468" s="38">
        <v>0.37</v>
      </c>
      <c r="D1468" s="38">
        <v>0.83000000000000007</v>
      </c>
      <c r="E1468" s="38">
        <f t="shared" si="89"/>
        <v>0.46000000000000008</v>
      </c>
      <c r="F1468" t="s">
        <v>631</v>
      </c>
      <c r="G1468" t="s">
        <v>632</v>
      </c>
      <c r="H1468" t="s">
        <v>244</v>
      </c>
      <c r="I1468" t="s">
        <v>633</v>
      </c>
      <c r="J1468" s="39">
        <f t="shared" si="90"/>
        <v>3</v>
      </c>
      <c r="K1468" s="40">
        <f t="shared" si="91"/>
        <v>75</v>
      </c>
    </row>
    <row r="1469" spans="1:11">
      <c r="A1469" s="37">
        <v>43931</v>
      </c>
      <c r="B1469" t="str">
        <f t="shared" si="88"/>
        <v>viernes</v>
      </c>
      <c r="C1469" s="38">
        <v>0.37</v>
      </c>
      <c r="D1469" s="38">
        <v>0.85</v>
      </c>
      <c r="E1469" s="38">
        <f t="shared" si="89"/>
        <v>0.48</v>
      </c>
      <c r="F1469" t="s">
        <v>805</v>
      </c>
      <c r="G1469" t="s">
        <v>806</v>
      </c>
      <c r="H1469" t="s">
        <v>601</v>
      </c>
      <c r="I1469" t="s">
        <v>299</v>
      </c>
      <c r="J1469" s="39">
        <f t="shared" si="90"/>
        <v>3</v>
      </c>
      <c r="K1469" s="40">
        <f t="shared" si="91"/>
        <v>75</v>
      </c>
    </row>
    <row r="1470" spans="1:11">
      <c r="A1470" s="37">
        <v>43931</v>
      </c>
      <c r="B1470" t="str">
        <f t="shared" si="88"/>
        <v>viernes</v>
      </c>
      <c r="C1470" s="38">
        <v>0.37</v>
      </c>
      <c r="D1470" s="38">
        <v>0.77</v>
      </c>
      <c r="E1470" s="38">
        <f t="shared" si="89"/>
        <v>0.4</v>
      </c>
      <c r="F1470" t="s">
        <v>763</v>
      </c>
      <c r="G1470" t="s">
        <v>764</v>
      </c>
      <c r="H1470" t="s">
        <v>255</v>
      </c>
      <c r="I1470" t="s">
        <v>630</v>
      </c>
      <c r="J1470" s="39">
        <f t="shared" si="90"/>
        <v>1</v>
      </c>
      <c r="K1470" s="40">
        <f t="shared" si="91"/>
        <v>25</v>
      </c>
    </row>
    <row r="1471" spans="1:11">
      <c r="A1471" s="37">
        <v>43931</v>
      </c>
      <c r="B1471" t="str">
        <f t="shared" si="88"/>
        <v>viernes</v>
      </c>
      <c r="C1471" s="38">
        <v>0.37</v>
      </c>
      <c r="D1471" s="38">
        <v>0.64</v>
      </c>
      <c r="E1471" s="38">
        <f t="shared" si="89"/>
        <v>0.27</v>
      </c>
      <c r="F1471" t="s">
        <v>685</v>
      </c>
      <c r="G1471" t="s">
        <v>686</v>
      </c>
      <c r="H1471" t="s">
        <v>255</v>
      </c>
      <c r="I1471" t="s">
        <v>630</v>
      </c>
      <c r="J1471" s="39">
        <f t="shared" si="90"/>
        <v>0</v>
      </c>
      <c r="K1471" s="40">
        <f t="shared" si="91"/>
        <v>0</v>
      </c>
    </row>
    <row r="1472" spans="1:11">
      <c r="A1472" s="37">
        <v>43932</v>
      </c>
      <c r="B1472" t="str">
        <f t="shared" si="88"/>
        <v>sábado</v>
      </c>
      <c r="C1472" s="38">
        <v>0.25</v>
      </c>
      <c r="D1472" s="38">
        <v>0.66999999999999993</v>
      </c>
      <c r="E1472" s="38">
        <f t="shared" si="89"/>
        <v>0.41999999999999993</v>
      </c>
      <c r="F1472" t="s">
        <v>659</v>
      </c>
      <c r="G1472" t="s">
        <v>660</v>
      </c>
      <c r="H1472" t="s">
        <v>250</v>
      </c>
      <c r="I1472" t="s">
        <v>618</v>
      </c>
      <c r="J1472" s="39">
        <f t="shared" si="90"/>
        <v>2</v>
      </c>
      <c r="K1472" s="40">
        <f t="shared" si="91"/>
        <v>50</v>
      </c>
    </row>
    <row r="1473" spans="1:11">
      <c r="A1473" s="37">
        <v>43932</v>
      </c>
      <c r="B1473" t="str">
        <f t="shared" si="88"/>
        <v>sábado</v>
      </c>
      <c r="C1473" s="38">
        <v>0.27</v>
      </c>
      <c r="D1473" s="38">
        <v>0.69</v>
      </c>
      <c r="E1473" s="38">
        <f t="shared" si="89"/>
        <v>0.41999999999999993</v>
      </c>
      <c r="F1473" t="s">
        <v>673</v>
      </c>
      <c r="G1473" t="s">
        <v>674</v>
      </c>
      <c r="H1473" t="s">
        <v>250</v>
      </c>
      <c r="I1473" t="s">
        <v>633</v>
      </c>
      <c r="J1473" s="39">
        <f t="shared" si="90"/>
        <v>2</v>
      </c>
      <c r="K1473" s="40">
        <f t="shared" si="91"/>
        <v>50</v>
      </c>
    </row>
    <row r="1474" spans="1:11">
      <c r="A1474" s="37">
        <v>43932</v>
      </c>
      <c r="B1474" t="str">
        <f t="shared" si="88"/>
        <v>sábado</v>
      </c>
      <c r="C1474" s="38">
        <v>0.27</v>
      </c>
      <c r="D1474" s="38">
        <v>0.7</v>
      </c>
      <c r="E1474" s="38">
        <f t="shared" si="89"/>
        <v>0.42999999999999994</v>
      </c>
      <c r="F1474" t="s">
        <v>749</v>
      </c>
      <c r="G1474" t="s">
        <v>750</v>
      </c>
      <c r="H1474" t="s">
        <v>255</v>
      </c>
      <c r="I1474" t="s">
        <v>610</v>
      </c>
      <c r="J1474" s="39">
        <f t="shared" si="90"/>
        <v>2</v>
      </c>
      <c r="K1474" s="40">
        <f t="shared" si="91"/>
        <v>50</v>
      </c>
    </row>
    <row r="1475" spans="1:11">
      <c r="A1475" s="37">
        <v>43932</v>
      </c>
      <c r="B1475" t="str">
        <f t="shared" si="88"/>
        <v>sábado</v>
      </c>
      <c r="C1475" s="38">
        <v>0.28999999999999998</v>
      </c>
      <c r="D1475" s="38">
        <v>0.78</v>
      </c>
      <c r="E1475" s="38">
        <f t="shared" si="89"/>
        <v>0.49000000000000005</v>
      </c>
      <c r="F1475" t="s">
        <v>827</v>
      </c>
      <c r="G1475" t="s">
        <v>828</v>
      </c>
      <c r="H1475" t="s">
        <v>244</v>
      </c>
      <c r="I1475" t="s">
        <v>658</v>
      </c>
      <c r="J1475" s="39">
        <f t="shared" si="90"/>
        <v>3</v>
      </c>
      <c r="K1475" s="40">
        <f t="shared" si="91"/>
        <v>75</v>
      </c>
    </row>
    <row r="1476" spans="1:11">
      <c r="A1476" s="37">
        <v>43932</v>
      </c>
      <c r="B1476" t="str">
        <f t="shared" si="88"/>
        <v>sábado</v>
      </c>
      <c r="C1476" s="38">
        <v>0.32</v>
      </c>
      <c r="D1476" s="38">
        <v>0.75</v>
      </c>
      <c r="E1476" s="38">
        <f t="shared" si="89"/>
        <v>0.43</v>
      </c>
      <c r="F1476" t="s">
        <v>769</v>
      </c>
      <c r="G1476" t="s">
        <v>770</v>
      </c>
      <c r="H1476" t="s">
        <v>623</v>
      </c>
      <c r="I1476" t="s">
        <v>610</v>
      </c>
      <c r="J1476" s="39">
        <f t="shared" si="90"/>
        <v>2</v>
      </c>
      <c r="K1476" s="40">
        <f t="shared" si="91"/>
        <v>50</v>
      </c>
    </row>
    <row r="1477" spans="1:11">
      <c r="A1477" s="37">
        <v>43932</v>
      </c>
      <c r="B1477" t="str">
        <f t="shared" si="88"/>
        <v>sábado</v>
      </c>
      <c r="C1477" s="38">
        <v>0.32</v>
      </c>
      <c r="D1477" s="38">
        <v>0.79</v>
      </c>
      <c r="E1477" s="38">
        <f t="shared" si="89"/>
        <v>0.47000000000000003</v>
      </c>
      <c r="F1477" t="s">
        <v>817</v>
      </c>
      <c r="G1477" t="s">
        <v>818</v>
      </c>
      <c r="H1477" t="s">
        <v>250</v>
      </c>
      <c r="I1477" t="s">
        <v>602</v>
      </c>
      <c r="J1477" s="39">
        <f t="shared" si="90"/>
        <v>3</v>
      </c>
      <c r="K1477" s="40">
        <f t="shared" si="91"/>
        <v>75</v>
      </c>
    </row>
    <row r="1478" spans="1:11">
      <c r="A1478" s="37">
        <v>43932</v>
      </c>
      <c r="B1478" t="str">
        <f t="shared" si="88"/>
        <v>sábado</v>
      </c>
      <c r="C1478" s="38">
        <v>0.32</v>
      </c>
      <c r="D1478" s="38">
        <v>0.57000000000000006</v>
      </c>
      <c r="E1478" s="38">
        <f t="shared" si="89"/>
        <v>0.25000000000000006</v>
      </c>
      <c r="F1478" t="s">
        <v>783</v>
      </c>
      <c r="G1478" t="s">
        <v>784</v>
      </c>
      <c r="H1478" t="s">
        <v>623</v>
      </c>
      <c r="I1478" t="s">
        <v>618</v>
      </c>
      <c r="J1478" s="39">
        <f t="shared" si="90"/>
        <v>0</v>
      </c>
      <c r="K1478" s="40">
        <f t="shared" si="91"/>
        <v>0</v>
      </c>
    </row>
    <row r="1479" spans="1:11">
      <c r="A1479" s="37">
        <v>43932</v>
      </c>
      <c r="B1479" t="str">
        <f t="shared" ref="B1479:B1542" si="92">TEXT(A1479,"dddd")</f>
        <v>sábado</v>
      </c>
      <c r="C1479" s="38">
        <v>0.35</v>
      </c>
      <c r="D1479" s="38">
        <v>0.82</v>
      </c>
      <c r="E1479" s="38">
        <f t="shared" ref="E1479:E1542" si="93">D1479-C1479</f>
        <v>0.47</v>
      </c>
      <c r="F1479" t="s">
        <v>789</v>
      </c>
      <c r="G1479" t="s">
        <v>790</v>
      </c>
      <c r="H1479" t="s">
        <v>250</v>
      </c>
      <c r="I1479" t="s">
        <v>607</v>
      </c>
      <c r="J1479" s="39">
        <f t="shared" ref="J1479:J1542" si="94">IF(HOUR(E1479)&gt;8,HOUR(E1479)-8,0)</f>
        <v>3</v>
      </c>
      <c r="K1479" s="40">
        <f t="shared" ref="K1479:K1542" si="95">J1479*25</f>
        <v>75</v>
      </c>
    </row>
    <row r="1480" spans="1:11">
      <c r="A1480" s="37">
        <v>43932</v>
      </c>
      <c r="B1480" t="str">
        <f t="shared" si="92"/>
        <v>sábado</v>
      </c>
      <c r="C1480" s="38">
        <v>0.35</v>
      </c>
      <c r="D1480" s="38">
        <v>0.79</v>
      </c>
      <c r="E1480" s="38">
        <f t="shared" si="93"/>
        <v>0.44000000000000006</v>
      </c>
      <c r="F1480" t="s">
        <v>813</v>
      </c>
      <c r="G1480" t="s">
        <v>814</v>
      </c>
      <c r="H1480" t="s">
        <v>623</v>
      </c>
      <c r="I1480" t="s">
        <v>610</v>
      </c>
      <c r="J1480" s="39">
        <f t="shared" si="94"/>
        <v>2</v>
      </c>
      <c r="K1480" s="40">
        <f t="shared" si="95"/>
        <v>50</v>
      </c>
    </row>
    <row r="1481" spans="1:11">
      <c r="A1481" s="37">
        <v>43932</v>
      </c>
      <c r="B1481" t="str">
        <f t="shared" si="92"/>
        <v>sábado</v>
      </c>
      <c r="C1481" s="38">
        <v>0.36</v>
      </c>
      <c r="D1481" s="38">
        <v>0.84</v>
      </c>
      <c r="E1481" s="38">
        <f t="shared" si="93"/>
        <v>0.48</v>
      </c>
      <c r="F1481" t="s">
        <v>729</v>
      </c>
      <c r="G1481" t="s">
        <v>730</v>
      </c>
      <c r="H1481" t="s">
        <v>623</v>
      </c>
      <c r="I1481" t="s">
        <v>299</v>
      </c>
      <c r="J1481" s="39">
        <f t="shared" si="94"/>
        <v>3</v>
      </c>
      <c r="K1481" s="40">
        <f t="shared" si="95"/>
        <v>75</v>
      </c>
    </row>
    <row r="1482" spans="1:11">
      <c r="A1482" s="37">
        <v>43933</v>
      </c>
      <c r="B1482" t="str">
        <f t="shared" si="92"/>
        <v>domingo</v>
      </c>
      <c r="C1482" s="38">
        <v>0.25</v>
      </c>
      <c r="D1482" s="38">
        <v>0.75</v>
      </c>
      <c r="E1482" s="38">
        <f t="shared" si="93"/>
        <v>0.5</v>
      </c>
      <c r="F1482" t="s">
        <v>777</v>
      </c>
      <c r="G1482" t="s">
        <v>778</v>
      </c>
      <c r="H1482" t="s">
        <v>617</v>
      </c>
      <c r="I1482" t="s">
        <v>610</v>
      </c>
      <c r="J1482" s="39">
        <f t="shared" si="94"/>
        <v>4</v>
      </c>
      <c r="K1482" s="40">
        <f t="shared" si="95"/>
        <v>100</v>
      </c>
    </row>
    <row r="1483" spans="1:11">
      <c r="A1483" s="37">
        <v>43933</v>
      </c>
      <c r="B1483" t="str">
        <f t="shared" si="92"/>
        <v>domingo</v>
      </c>
      <c r="C1483" s="38">
        <v>0.26</v>
      </c>
      <c r="D1483" s="38">
        <v>0.66999999999999993</v>
      </c>
      <c r="E1483" s="38">
        <f t="shared" si="93"/>
        <v>0.40999999999999992</v>
      </c>
      <c r="F1483" t="s">
        <v>757</v>
      </c>
      <c r="G1483" t="s">
        <v>758</v>
      </c>
      <c r="H1483" t="s">
        <v>255</v>
      </c>
      <c r="I1483" t="s">
        <v>658</v>
      </c>
      <c r="J1483" s="39">
        <f t="shared" si="94"/>
        <v>1</v>
      </c>
      <c r="K1483" s="40">
        <f t="shared" si="95"/>
        <v>25</v>
      </c>
    </row>
    <row r="1484" spans="1:11">
      <c r="A1484" s="37">
        <v>43933</v>
      </c>
      <c r="B1484" t="str">
        <f t="shared" si="92"/>
        <v>domingo</v>
      </c>
      <c r="C1484" s="38">
        <v>0.28000000000000003</v>
      </c>
      <c r="D1484" s="38">
        <v>0.71</v>
      </c>
      <c r="E1484" s="38">
        <f t="shared" si="93"/>
        <v>0.42999999999999994</v>
      </c>
      <c r="F1484" t="s">
        <v>648</v>
      </c>
      <c r="G1484" t="s">
        <v>649</v>
      </c>
      <c r="H1484" t="s">
        <v>250</v>
      </c>
      <c r="I1484" t="s">
        <v>607</v>
      </c>
      <c r="J1484" s="39">
        <f t="shared" si="94"/>
        <v>2</v>
      </c>
      <c r="K1484" s="40">
        <f t="shared" si="95"/>
        <v>50</v>
      </c>
    </row>
    <row r="1485" spans="1:11">
      <c r="A1485" s="37">
        <v>43933</v>
      </c>
      <c r="B1485" t="str">
        <f t="shared" si="92"/>
        <v>domingo</v>
      </c>
      <c r="C1485" s="38">
        <v>0.28000000000000003</v>
      </c>
      <c r="D1485" s="38">
        <v>0.63</v>
      </c>
      <c r="E1485" s="38">
        <f t="shared" si="93"/>
        <v>0.35</v>
      </c>
      <c r="F1485" t="s">
        <v>817</v>
      </c>
      <c r="G1485" t="s">
        <v>818</v>
      </c>
      <c r="H1485" t="s">
        <v>250</v>
      </c>
      <c r="I1485" t="s">
        <v>602</v>
      </c>
      <c r="J1485" s="39">
        <f t="shared" si="94"/>
        <v>0</v>
      </c>
      <c r="K1485" s="40">
        <f t="shared" si="95"/>
        <v>0</v>
      </c>
    </row>
    <row r="1486" spans="1:11">
      <c r="A1486" s="37">
        <v>43933</v>
      </c>
      <c r="B1486" t="str">
        <f t="shared" si="92"/>
        <v>domingo</v>
      </c>
      <c r="C1486" s="38">
        <v>0.28000000000000003</v>
      </c>
      <c r="D1486" s="38">
        <v>0.78</v>
      </c>
      <c r="E1486" s="38">
        <f t="shared" si="93"/>
        <v>0.5</v>
      </c>
      <c r="F1486" t="s">
        <v>624</v>
      </c>
      <c r="G1486" t="s">
        <v>625</v>
      </c>
      <c r="H1486" t="s">
        <v>623</v>
      </c>
      <c r="I1486" t="s">
        <v>299</v>
      </c>
      <c r="J1486" s="39">
        <f t="shared" si="94"/>
        <v>4</v>
      </c>
      <c r="K1486" s="40">
        <f t="shared" si="95"/>
        <v>100</v>
      </c>
    </row>
    <row r="1487" spans="1:11">
      <c r="A1487" s="37">
        <v>43933</v>
      </c>
      <c r="B1487" t="str">
        <f t="shared" si="92"/>
        <v>domingo</v>
      </c>
      <c r="C1487" s="38">
        <v>0.28999999999999998</v>
      </c>
      <c r="D1487" s="38">
        <v>0.73</v>
      </c>
      <c r="E1487" s="38">
        <f t="shared" si="93"/>
        <v>0.44</v>
      </c>
      <c r="F1487" t="s">
        <v>787</v>
      </c>
      <c r="G1487" t="s">
        <v>788</v>
      </c>
      <c r="H1487" t="s">
        <v>623</v>
      </c>
      <c r="I1487" t="s">
        <v>633</v>
      </c>
      <c r="J1487" s="39">
        <f t="shared" si="94"/>
        <v>2</v>
      </c>
      <c r="K1487" s="40">
        <f t="shared" si="95"/>
        <v>50</v>
      </c>
    </row>
    <row r="1488" spans="1:11">
      <c r="A1488" s="37">
        <v>43933</v>
      </c>
      <c r="B1488" t="str">
        <f t="shared" si="92"/>
        <v>domingo</v>
      </c>
      <c r="C1488" s="38">
        <v>0.3</v>
      </c>
      <c r="D1488" s="38">
        <v>0.76</v>
      </c>
      <c r="E1488" s="38">
        <f t="shared" si="93"/>
        <v>0.46</v>
      </c>
      <c r="F1488" t="s">
        <v>713</v>
      </c>
      <c r="G1488" t="s">
        <v>714</v>
      </c>
      <c r="H1488" t="s">
        <v>244</v>
      </c>
      <c r="I1488" t="s">
        <v>630</v>
      </c>
      <c r="J1488" s="39">
        <f t="shared" si="94"/>
        <v>3</v>
      </c>
      <c r="K1488" s="40">
        <f t="shared" si="95"/>
        <v>75</v>
      </c>
    </row>
    <row r="1489" spans="1:11">
      <c r="A1489" s="37">
        <v>43933</v>
      </c>
      <c r="B1489" t="str">
        <f t="shared" si="92"/>
        <v>domingo</v>
      </c>
      <c r="C1489" s="38">
        <v>0.31</v>
      </c>
      <c r="D1489" s="38">
        <v>0.79</v>
      </c>
      <c r="E1489" s="38">
        <f t="shared" si="93"/>
        <v>0.48000000000000004</v>
      </c>
      <c r="F1489" t="s">
        <v>675</v>
      </c>
      <c r="G1489" t="s">
        <v>676</v>
      </c>
      <c r="H1489" t="s">
        <v>617</v>
      </c>
      <c r="I1489" t="s">
        <v>610</v>
      </c>
      <c r="J1489" s="39">
        <f t="shared" si="94"/>
        <v>3</v>
      </c>
      <c r="K1489" s="40">
        <f t="shared" si="95"/>
        <v>75</v>
      </c>
    </row>
    <row r="1490" spans="1:11">
      <c r="A1490" s="37">
        <v>43933</v>
      </c>
      <c r="B1490" t="str">
        <f t="shared" si="92"/>
        <v>domingo</v>
      </c>
      <c r="C1490" s="38">
        <v>0.32</v>
      </c>
      <c r="D1490" s="38">
        <v>0.58000000000000007</v>
      </c>
      <c r="E1490" s="38">
        <f t="shared" si="93"/>
        <v>0.26000000000000006</v>
      </c>
      <c r="F1490" t="s">
        <v>777</v>
      </c>
      <c r="G1490" t="s">
        <v>778</v>
      </c>
      <c r="H1490" t="s">
        <v>617</v>
      </c>
      <c r="I1490" t="s">
        <v>610</v>
      </c>
      <c r="J1490" s="39">
        <f t="shared" si="94"/>
        <v>0</v>
      </c>
      <c r="K1490" s="40">
        <f t="shared" si="95"/>
        <v>0</v>
      </c>
    </row>
    <row r="1491" spans="1:11">
      <c r="A1491" s="37">
        <v>43933</v>
      </c>
      <c r="B1491" t="str">
        <f t="shared" si="92"/>
        <v>domingo</v>
      </c>
      <c r="C1491" s="38">
        <v>0.32</v>
      </c>
      <c r="D1491" s="38">
        <v>0.71</v>
      </c>
      <c r="E1491" s="38">
        <f t="shared" si="93"/>
        <v>0.38999999999999996</v>
      </c>
      <c r="F1491" t="s">
        <v>634</v>
      </c>
      <c r="G1491" t="s">
        <v>635</v>
      </c>
      <c r="H1491" t="s">
        <v>250</v>
      </c>
      <c r="I1491" t="s">
        <v>602</v>
      </c>
      <c r="J1491" s="39">
        <f t="shared" si="94"/>
        <v>1</v>
      </c>
      <c r="K1491" s="40">
        <f t="shared" si="95"/>
        <v>25</v>
      </c>
    </row>
    <row r="1492" spans="1:11">
      <c r="A1492" s="37">
        <v>43933</v>
      </c>
      <c r="B1492" t="str">
        <f t="shared" si="92"/>
        <v>domingo</v>
      </c>
      <c r="C1492" s="38">
        <v>0.33</v>
      </c>
      <c r="D1492" s="38">
        <v>0.60000000000000009</v>
      </c>
      <c r="E1492" s="38">
        <f t="shared" si="93"/>
        <v>0.27000000000000007</v>
      </c>
      <c r="F1492" t="s">
        <v>721</v>
      </c>
      <c r="G1492" t="s">
        <v>722</v>
      </c>
      <c r="H1492" t="s">
        <v>601</v>
      </c>
      <c r="I1492" t="s">
        <v>630</v>
      </c>
      <c r="J1492" s="39">
        <f t="shared" si="94"/>
        <v>0</v>
      </c>
      <c r="K1492" s="40">
        <f t="shared" si="95"/>
        <v>0</v>
      </c>
    </row>
    <row r="1493" spans="1:11">
      <c r="A1493" s="37">
        <v>43933</v>
      </c>
      <c r="B1493" t="str">
        <f t="shared" si="92"/>
        <v>domingo</v>
      </c>
      <c r="C1493" s="38">
        <v>0.33</v>
      </c>
      <c r="D1493" s="38">
        <v>0.81</v>
      </c>
      <c r="E1493" s="38">
        <f t="shared" si="93"/>
        <v>0.48000000000000004</v>
      </c>
      <c r="F1493" t="s">
        <v>638</v>
      </c>
      <c r="G1493" t="s">
        <v>639</v>
      </c>
      <c r="H1493" t="s">
        <v>623</v>
      </c>
      <c r="I1493" t="s">
        <v>607</v>
      </c>
      <c r="J1493" s="39">
        <f t="shared" si="94"/>
        <v>3</v>
      </c>
      <c r="K1493" s="40">
        <f t="shared" si="95"/>
        <v>75</v>
      </c>
    </row>
    <row r="1494" spans="1:11">
      <c r="A1494" s="37">
        <v>43933</v>
      </c>
      <c r="B1494" t="str">
        <f t="shared" si="92"/>
        <v>domingo</v>
      </c>
      <c r="C1494" s="38">
        <v>0.34</v>
      </c>
      <c r="D1494" s="38">
        <v>0.77</v>
      </c>
      <c r="E1494" s="38">
        <f t="shared" si="93"/>
        <v>0.43</v>
      </c>
      <c r="F1494" t="s">
        <v>773</v>
      </c>
      <c r="G1494" t="s">
        <v>774</v>
      </c>
      <c r="H1494" t="s">
        <v>623</v>
      </c>
      <c r="I1494" t="s">
        <v>602</v>
      </c>
      <c r="J1494" s="39">
        <f t="shared" si="94"/>
        <v>2</v>
      </c>
      <c r="K1494" s="40">
        <f t="shared" si="95"/>
        <v>50</v>
      </c>
    </row>
    <row r="1495" spans="1:11">
      <c r="A1495" s="37">
        <v>43933</v>
      </c>
      <c r="B1495" t="str">
        <f t="shared" si="92"/>
        <v>domingo</v>
      </c>
      <c r="C1495" s="38">
        <v>0.36</v>
      </c>
      <c r="D1495" s="38">
        <v>0.62</v>
      </c>
      <c r="E1495" s="38">
        <f t="shared" si="93"/>
        <v>0.26</v>
      </c>
      <c r="F1495" t="s">
        <v>745</v>
      </c>
      <c r="G1495" t="s">
        <v>746</v>
      </c>
      <c r="H1495" t="s">
        <v>601</v>
      </c>
      <c r="I1495" t="s">
        <v>633</v>
      </c>
      <c r="J1495" s="39">
        <f t="shared" si="94"/>
        <v>0</v>
      </c>
      <c r="K1495" s="40">
        <f t="shared" si="95"/>
        <v>0</v>
      </c>
    </row>
    <row r="1496" spans="1:11">
      <c r="A1496" s="37">
        <v>43933</v>
      </c>
      <c r="B1496" t="str">
        <f t="shared" si="92"/>
        <v>domingo</v>
      </c>
      <c r="C1496" s="38">
        <v>0.36</v>
      </c>
      <c r="D1496" s="38">
        <v>0.66999999999999993</v>
      </c>
      <c r="E1496" s="38">
        <f t="shared" si="93"/>
        <v>0.30999999999999994</v>
      </c>
      <c r="F1496" t="s">
        <v>767</v>
      </c>
      <c r="G1496" t="s">
        <v>768</v>
      </c>
      <c r="H1496" t="s">
        <v>244</v>
      </c>
      <c r="I1496" t="s">
        <v>630</v>
      </c>
      <c r="J1496" s="39">
        <f t="shared" si="94"/>
        <v>0</v>
      </c>
      <c r="K1496" s="40">
        <f t="shared" si="95"/>
        <v>0</v>
      </c>
    </row>
    <row r="1497" spans="1:11">
      <c r="A1497" s="37">
        <v>43933</v>
      </c>
      <c r="B1497" t="str">
        <f t="shared" si="92"/>
        <v>domingo</v>
      </c>
      <c r="C1497" s="38">
        <v>0.37</v>
      </c>
      <c r="D1497" s="38">
        <v>0.85</v>
      </c>
      <c r="E1497" s="38">
        <f t="shared" si="93"/>
        <v>0.48</v>
      </c>
      <c r="F1497" t="s">
        <v>603</v>
      </c>
      <c r="G1497" t="s">
        <v>604</v>
      </c>
      <c r="H1497" t="s">
        <v>601</v>
      </c>
      <c r="I1497" t="s">
        <v>299</v>
      </c>
      <c r="J1497" s="39">
        <f t="shared" si="94"/>
        <v>3</v>
      </c>
      <c r="K1497" s="40">
        <f t="shared" si="95"/>
        <v>75</v>
      </c>
    </row>
    <row r="1498" spans="1:11">
      <c r="A1498" s="37">
        <v>43933</v>
      </c>
      <c r="B1498" t="str">
        <f t="shared" si="92"/>
        <v>domingo</v>
      </c>
      <c r="C1498" s="38">
        <v>0.37</v>
      </c>
      <c r="D1498" s="38">
        <v>0.65</v>
      </c>
      <c r="E1498" s="38">
        <f t="shared" si="93"/>
        <v>0.28000000000000003</v>
      </c>
      <c r="F1498" t="s">
        <v>825</v>
      </c>
      <c r="G1498" t="s">
        <v>826</v>
      </c>
      <c r="H1498" t="s">
        <v>617</v>
      </c>
      <c r="I1498" t="s">
        <v>610</v>
      </c>
      <c r="J1498" s="39">
        <f t="shared" si="94"/>
        <v>0</v>
      </c>
      <c r="K1498" s="40">
        <f t="shared" si="95"/>
        <v>0</v>
      </c>
    </row>
    <row r="1499" spans="1:11">
      <c r="A1499" s="37">
        <v>43934</v>
      </c>
      <c r="B1499" t="str">
        <f t="shared" si="92"/>
        <v>lunes</v>
      </c>
      <c r="C1499" s="38">
        <v>0.25</v>
      </c>
      <c r="D1499" s="38">
        <v>0.61</v>
      </c>
      <c r="E1499" s="38">
        <f t="shared" si="93"/>
        <v>0.36</v>
      </c>
      <c r="F1499" t="s">
        <v>628</v>
      </c>
      <c r="G1499" t="s">
        <v>629</v>
      </c>
      <c r="H1499" t="s">
        <v>617</v>
      </c>
      <c r="I1499" t="s">
        <v>630</v>
      </c>
      <c r="J1499" s="39">
        <f t="shared" si="94"/>
        <v>0</v>
      </c>
      <c r="K1499" s="40">
        <f t="shared" si="95"/>
        <v>0</v>
      </c>
    </row>
    <row r="1500" spans="1:11">
      <c r="A1500" s="37">
        <v>43934</v>
      </c>
      <c r="B1500" t="str">
        <f t="shared" si="92"/>
        <v>lunes</v>
      </c>
      <c r="C1500" s="38">
        <v>0.26</v>
      </c>
      <c r="D1500" s="38">
        <v>0.55000000000000004</v>
      </c>
      <c r="E1500" s="38">
        <f t="shared" si="93"/>
        <v>0.29000000000000004</v>
      </c>
      <c r="F1500" t="s">
        <v>823</v>
      </c>
      <c r="G1500" t="s">
        <v>824</v>
      </c>
      <c r="H1500" t="s">
        <v>250</v>
      </c>
      <c r="I1500" t="s">
        <v>630</v>
      </c>
      <c r="J1500" s="39">
        <f t="shared" si="94"/>
        <v>0</v>
      </c>
      <c r="K1500" s="40">
        <f t="shared" si="95"/>
        <v>0</v>
      </c>
    </row>
    <row r="1501" spans="1:11">
      <c r="A1501" s="37">
        <v>43934</v>
      </c>
      <c r="B1501" t="str">
        <f t="shared" si="92"/>
        <v>lunes</v>
      </c>
      <c r="C1501" s="38">
        <v>0.26</v>
      </c>
      <c r="D1501" s="38">
        <v>0.58000000000000007</v>
      </c>
      <c r="E1501" s="38">
        <f t="shared" si="93"/>
        <v>0.32000000000000006</v>
      </c>
      <c r="F1501" t="s">
        <v>779</v>
      </c>
      <c r="G1501" t="s">
        <v>780</v>
      </c>
      <c r="H1501" t="s">
        <v>255</v>
      </c>
      <c r="I1501" t="s">
        <v>618</v>
      </c>
      <c r="J1501" s="39">
        <f t="shared" si="94"/>
        <v>0</v>
      </c>
      <c r="K1501" s="40">
        <f t="shared" si="95"/>
        <v>0</v>
      </c>
    </row>
    <row r="1502" spans="1:11">
      <c r="A1502" s="37">
        <v>43934</v>
      </c>
      <c r="B1502" t="str">
        <f t="shared" si="92"/>
        <v>lunes</v>
      </c>
      <c r="C1502" s="38">
        <v>0.27</v>
      </c>
      <c r="D1502" s="38">
        <v>0.75</v>
      </c>
      <c r="E1502" s="38">
        <f t="shared" si="93"/>
        <v>0.48</v>
      </c>
      <c r="F1502" t="s">
        <v>648</v>
      </c>
      <c r="G1502" t="s">
        <v>649</v>
      </c>
      <c r="H1502" t="s">
        <v>250</v>
      </c>
      <c r="I1502" t="s">
        <v>607</v>
      </c>
      <c r="J1502" s="39">
        <f t="shared" si="94"/>
        <v>3</v>
      </c>
      <c r="K1502" s="40">
        <f t="shared" si="95"/>
        <v>75</v>
      </c>
    </row>
    <row r="1503" spans="1:11">
      <c r="A1503" s="37">
        <v>43934</v>
      </c>
      <c r="B1503" t="str">
        <f t="shared" si="92"/>
        <v>lunes</v>
      </c>
      <c r="C1503" s="38">
        <v>0.27</v>
      </c>
      <c r="D1503" s="38">
        <v>0.69</v>
      </c>
      <c r="E1503" s="38">
        <f t="shared" si="93"/>
        <v>0.41999999999999993</v>
      </c>
      <c r="F1503" t="s">
        <v>608</v>
      </c>
      <c r="G1503" t="s">
        <v>609</v>
      </c>
      <c r="H1503" t="s">
        <v>244</v>
      </c>
      <c r="I1503" t="s">
        <v>610</v>
      </c>
      <c r="J1503" s="39">
        <f t="shared" si="94"/>
        <v>2</v>
      </c>
      <c r="K1503" s="40">
        <f t="shared" si="95"/>
        <v>50</v>
      </c>
    </row>
    <row r="1504" spans="1:11">
      <c r="A1504" s="37">
        <v>43934</v>
      </c>
      <c r="B1504" t="str">
        <f t="shared" si="92"/>
        <v>lunes</v>
      </c>
      <c r="C1504" s="38">
        <v>0.28000000000000003</v>
      </c>
      <c r="D1504" s="38">
        <v>0.7</v>
      </c>
      <c r="E1504" s="38">
        <f t="shared" si="93"/>
        <v>0.41999999999999993</v>
      </c>
      <c r="F1504" t="s">
        <v>753</v>
      </c>
      <c r="G1504" t="s">
        <v>754</v>
      </c>
      <c r="H1504" t="s">
        <v>601</v>
      </c>
      <c r="I1504" t="s">
        <v>633</v>
      </c>
      <c r="J1504" s="39">
        <f t="shared" si="94"/>
        <v>2</v>
      </c>
      <c r="K1504" s="40">
        <f t="shared" si="95"/>
        <v>50</v>
      </c>
    </row>
    <row r="1505" spans="1:11">
      <c r="A1505" s="37">
        <v>43934</v>
      </c>
      <c r="B1505" t="str">
        <f t="shared" si="92"/>
        <v>lunes</v>
      </c>
      <c r="C1505" s="38">
        <v>0.28999999999999998</v>
      </c>
      <c r="D1505" s="38">
        <v>0.6</v>
      </c>
      <c r="E1505" s="38">
        <f t="shared" si="93"/>
        <v>0.31</v>
      </c>
      <c r="F1505" t="s">
        <v>603</v>
      </c>
      <c r="G1505" t="s">
        <v>604</v>
      </c>
      <c r="H1505" t="s">
        <v>601</v>
      </c>
      <c r="I1505" t="s">
        <v>299</v>
      </c>
      <c r="J1505" s="39">
        <f t="shared" si="94"/>
        <v>0</v>
      </c>
      <c r="K1505" s="40">
        <f t="shared" si="95"/>
        <v>0</v>
      </c>
    </row>
    <row r="1506" spans="1:11">
      <c r="A1506" s="37">
        <v>43934</v>
      </c>
      <c r="B1506" t="str">
        <f t="shared" si="92"/>
        <v>lunes</v>
      </c>
      <c r="C1506" s="38">
        <v>0.3</v>
      </c>
      <c r="D1506" s="38">
        <v>0.59</v>
      </c>
      <c r="E1506" s="38">
        <f t="shared" si="93"/>
        <v>0.28999999999999998</v>
      </c>
      <c r="F1506" t="s">
        <v>703</v>
      </c>
      <c r="G1506" t="s">
        <v>704</v>
      </c>
      <c r="H1506" t="s">
        <v>250</v>
      </c>
      <c r="I1506" t="s">
        <v>618</v>
      </c>
      <c r="J1506" s="39">
        <f t="shared" si="94"/>
        <v>0</v>
      </c>
      <c r="K1506" s="40">
        <f t="shared" si="95"/>
        <v>0</v>
      </c>
    </row>
    <row r="1507" spans="1:11">
      <c r="A1507" s="37">
        <v>43934</v>
      </c>
      <c r="B1507" t="str">
        <f t="shared" si="92"/>
        <v>lunes</v>
      </c>
      <c r="C1507" s="38">
        <v>0.3</v>
      </c>
      <c r="D1507" s="38">
        <v>0.8</v>
      </c>
      <c r="E1507" s="38">
        <f t="shared" si="93"/>
        <v>0.5</v>
      </c>
      <c r="F1507" t="s">
        <v>765</v>
      </c>
      <c r="G1507" t="s">
        <v>766</v>
      </c>
      <c r="H1507" t="s">
        <v>250</v>
      </c>
      <c r="I1507" t="s">
        <v>607</v>
      </c>
      <c r="J1507" s="39">
        <f t="shared" si="94"/>
        <v>4</v>
      </c>
      <c r="K1507" s="40">
        <f t="shared" si="95"/>
        <v>100</v>
      </c>
    </row>
    <row r="1508" spans="1:11">
      <c r="A1508" s="37">
        <v>43934</v>
      </c>
      <c r="B1508" t="str">
        <f t="shared" si="92"/>
        <v>lunes</v>
      </c>
      <c r="C1508" s="38">
        <v>0.3</v>
      </c>
      <c r="D1508" s="38">
        <v>0.65999999999999992</v>
      </c>
      <c r="E1508" s="38">
        <f t="shared" si="93"/>
        <v>0.35999999999999993</v>
      </c>
      <c r="F1508" t="s">
        <v>624</v>
      </c>
      <c r="G1508" t="s">
        <v>625</v>
      </c>
      <c r="H1508" t="s">
        <v>623</v>
      </c>
      <c r="I1508" t="s">
        <v>299</v>
      </c>
      <c r="J1508" s="39">
        <f t="shared" si="94"/>
        <v>0</v>
      </c>
      <c r="K1508" s="40">
        <f t="shared" si="95"/>
        <v>0</v>
      </c>
    </row>
    <row r="1509" spans="1:11">
      <c r="A1509" s="37">
        <v>43934</v>
      </c>
      <c r="B1509" t="str">
        <f t="shared" si="92"/>
        <v>lunes</v>
      </c>
      <c r="C1509" s="38">
        <v>0.33</v>
      </c>
      <c r="D1509" s="38">
        <v>0.67</v>
      </c>
      <c r="E1509" s="38">
        <f t="shared" si="93"/>
        <v>0.34</v>
      </c>
      <c r="F1509" t="s">
        <v>667</v>
      </c>
      <c r="G1509" t="s">
        <v>668</v>
      </c>
      <c r="H1509" t="s">
        <v>255</v>
      </c>
      <c r="I1509" t="s">
        <v>299</v>
      </c>
      <c r="J1509" s="39">
        <f t="shared" si="94"/>
        <v>0</v>
      </c>
      <c r="K1509" s="40">
        <f t="shared" si="95"/>
        <v>0</v>
      </c>
    </row>
    <row r="1510" spans="1:11">
      <c r="A1510" s="37">
        <v>43934</v>
      </c>
      <c r="B1510" t="str">
        <f t="shared" si="92"/>
        <v>lunes</v>
      </c>
      <c r="C1510" s="38">
        <v>0.35</v>
      </c>
      <c r="D1510" s="38">
        <v>0.82</v>
      </c>
      <c r="E1510" s="38">
        <f t="shared" si="93"/>
        <v>0.47</v>
      </c>
      <c r="F1510" t="s">
        <v>757</v>
      </c>
      <c r="G1510" t="s">
        <v>758</v>
      </c>
      <c r="H1510" t="s">
        <v>255</v>
      </c>
      <c r="I1510" t="s">
        <v>658</v>
      </c>
      <c r="J1510" s="39">
        <f t="shared" si="94"/>
        <v>3</v>
      </c>
      <c r="K1510" s="40">
        <f t="shared" si="95"/>
        <v>75</v>
      </c>
    </row>
    <row r="1511" spans="1:11">
      <c r="A1511" s="37">
        <v>43934</v>
      </c>
      <c r="B1511" t="str">
        <f t="shared" si="92"/>
        <v>lunes</v>
      </c>
      <c r="C1511" s="38">
        <v>0.37</v>
      </c>
      <c r="D1511" s="38">
        <v>0.82000000000000006</v>
      </c>
      <c r="E1511" s="38">
        <f t="shared" si="93"/>
        <v>0.45000000000000007</v>
      </c>
      <c r="F1511" t="s">
        <v>648</v>
      </c>
      <c r="G1511" t="s">
        <v>649</v>
      </c>
      <c r="H1511" t="s">
        <v>250</v>
      </c>
      <c r="I1511" t="s">
        <v>607</v>
      </c>
      <c r="J1511" s="39">
        <f t="shared" si="94"/>
        <v>2</v>
      </c>
      <c r="K1511" s="40">
        <f t="shared" si="95"/>
        <v>50</v>
      </c>
    </row>
    <row r="1512" spans="1:11">
      <c r="A1512" s="37">
        <v>43934</v>
      </c>
      <c r="B1512" t="str">
        <f t="shared" si="92"/>
        <v>lunes</v>
      </c>
      <c r="C1512" s="38">
        <v>0.37</v>
      </c>
      <c r="D1512" s="38">
        <v>0.69</v>
      </c>
      <c r="E1512" s="38">
        <f t="shared" si="93"/>
        <v>0.31999999999999995</v>
      </c>
      <c r="F1512" t="s">
        <v>773</v>
      </c>
      <c r="G1512" t="s">
        <v>774</v>
      </c>
      <c r="H1512" t="s">
        <v>623</v>
      </c>
      <c r="I1512" t="s">
        <v>602</v>
      </c>
      <c r="J1512" s="39">
        <f t="shared" si="94"/>
        <v>0</v>
      </c>
      <c r="K1512" s="40">
        <f t="shared" si="95"/>
        <v>0</v>
      </c>
    </row>
    <row r="1513" spans="1:11">
      <c r="A1513" s="37">
        <v>43935</v>
      </c>
      <c r="B1513" t="str">
        <f t="shared" si="92"/>
        <v>martes</v>
      </c>
      <c r="C1513" s="38">
        <v>0.27</v>
      </c>
      <c r="D1513" s="38">
        <v>0.67</v>
      </c>
      <c r="E1513" s="38">
        <f t="shared" si="93"/>
        <v>0.4</v>
      </c>
      <c r="F1513" t="s">
        <v>743</v>
      </c>
      <c r="G1513" t="s">
        <v>744</v>
      </c>
      <c r="H1513" t="s">
        <v>255</v>
      </c>
      <c r="I1513" t="s">
        <v>658</v>
      </c>
      <c r="J1513" s="39">
        <f t="shared" si="94"/>
        <v>1</v>
      </c>
      <c r="K1513" s="40">
        <f t="shared" si="95"/>
        <v>25</v>
      </c>
    </row>
    <row r="1514" spans="1:11">
      <c r="A1514" s="37">
        <v>43935</v>
      </c>
      <c r="B1514" t="str">
        <f t="shared" si="92"/>
        <v>martes</v>
      </c>
      <c r="C1514" s="38">
        <v>0.28999999999999998</v>
      </c>
      <c r="D1514" s="38">
        <v>0.79</v>
      </c>
      <c r="E1514" s="38">
        <f t="shared" si="93"/>
        <v>0.5</v>
      </c>
      <c r="F1514" t="s">
        <v>787</v>
      </c>
      <c r="G1514" t="s">
        <v>788</v>
      </c>
      <c r="H1514" t="s">
        <v>623</v>
      </c>
      <c r="I1514" t="s">
        <v>633</v>
      </c>
      <c r="J1514" s="39">
        <f t="shared" si="94"/>
        <v>4</v>
      </c>
      <c r="K1514" s="40">
        <f t="shared" si="95"/>
        <v>100</v>
      </c>
    </row>
    <row r="1515" spans="1:11">
      <c r="A1515" s="37">
        <v>43935</v>
      </c>
      <c r="B1515" t="str">
        <f t="shared" si="92"/>
        <v>martes</v>
      </c>
      <c r="C1515" s="38">
        <v>0.3</v>
      </c>
      <c r="D1515" s="38">
        <v>0.65999999999999992</v>
      </c>
      <c r="E1515" s="38">
        <f t="shared" si="93"/>
        <v>0.35999999999999993</v>
      </c>
      <c r="F1515" t="s">
        <v>791</v>
      </c>
      <c r="G1515" t="s">
        <v>792</v>
      </c>
      <c r="H1515" t="s">
        <v>244</v>
      </c>
      <c r="I1515" t="s">
        <v>633</v>
      </c>
      <c r="J1515" s="39">
        <f t="shared" si="94"/>
        <v>0</v>
      </c>
      <c r="K1515" s="40">
        <f t="shared" si="95"/>
        <v>0</v>
      </c>
    </row>
    <row r="1516" spans="1:11">
      <c r="A1516" s="37">
        <v>43935</v>
      </c>
      <c r="B1516" t="str">
        <f t="shared" si="92"/>
        <v>martes</v>
      </c>
      <c r="C1516" s="38">
        <v>0.31</v>
      </c>
      <c r="D1516" s="38">
        <v>0.65999999999999992</v>
      </c>
      <c r="E1516" s="38">
        <f t="shared" si="93"/>
        <v>0.34999999999999992</v>
      </c>
      <c r="F1516" t="s">
        <v>659</v>
      </c>
      <c r="G1516" t="s">
        <v>660</v>
      </c>
      <c r="H1516" t="s">
        <v>250</v>
      </c>
      <c r="I1516" t="s">
        <v>618</v>
      </c>
      <c r="J1516" s="39">
        <f t="shared" si="94"/>
        <v>0</v>
      </c>
      <c r="K1516" s="40">
        <f t="shared" si="95"/>
        <v>0</v>
      </c>
    </row>
    <row r="1517" spans="1:11">
      <c r="A1517" s="37">
        <v>43935</v>
      </c>
      <c r="B1517" t="str">
        <f t="shared" si="92"/>
        <v>martes</v>
      </c>
      <c r="C1517" s="38">
        <v>0.31</v>
      </c>
      <c r="D1517" s="38">
        <v>0.66999999999999993</v>
      </c>
      <c r="E1517" s="38">
        <f t="shared" si="93"/>
        <v>0.35999999999999993</v>
      </c>
      <c r="F1517" t="s">
        <v>703</v>
      </c>
      <c r="G1517" t="s">
        <v>704</v>
      </c>
      <c r="H1517" t="s">
        <v>250</v>
      </c>
      <c r="I1517" t="s">
        <v>618</v>
      </c>
      <c r="J1517" s="39">
        <f t="shared" si="94"/>
        <v>0</v>
      </c>
      <c r="K1517" s="40">
        <f t="shared" si="95"/>
        <v>0</v>
      </c>
    </row>
    <row r="1518" spans="1:11">
      <c r="A1518" s="37">
        <v>43935</v>
      </c>
      <c r="B1518" t="str">
        <f t="shared" si="92"/>
        <v>martes</v>
      </c>
      <c r="C1518" s="38">
        <v>0.32</v>
      </c>
      <c r="D1518" s="38">
        <v>0.58000000000000007</v>
      </c>
      <c r="E1518" s="38">
        <f t="shared" si="93"/>
        <v>0.26000000000000006</v>
      </c>
      <c r="F1518" t="s">
        <v>823</v>
      </c>
      <c r="G1518" t="s">
        <v>824</v>
      </c>
      <c r="H1518" t="s">
        <v>250</v>
      </c>
      <c r="I1518" t="s">
        <v>630</v>
      </c>
      <c r="J1518" s="39">
        <f t="shared" si="94"/>
        <v>0</v>
      </c>
      <c r="K1518" s="40">
        <f t="shared" si="95"/>
        <v>0</v>
      </c>
    </row>
    <row r="1519" spans="1:11">
      <c r="A1519" s="37">
        <v>43935</v>
      </c>
      <c r="B1519" t="str">
        <f t="shared" si="92"/>
        <v>martes</v>
      </c>
      <c r="C1519" s="38">
        <v>0.33</v>
      </c>
      <c r="D1519" s="38">
        <v>0.73</v>
      </c>
      <c r="E1519" s="38">
        <f t="shared" si="93"/>
        <v>0.39999999999999997</v>
      </c>
      <c r="F1519" t="s">
        <v>705</v>
      </c>
      <c r="G1519" t="s">
        <v>706</v>
      </c>
      <c r="H1519" t="s">
        <v>623</v>
      </c>
      <c r="I1519" t="s">
        <v>630</v>
      </c>
      <c r="J1519" s="39">
        <f t="shared" si="94"/>
        <v>1</v>
      </c>
      <c r="K1519" s="40">
        <f t="shared" si="95"/>
        <v>25</v>
      </c>
    </row>
    <row r="1520" spans="1:11">
      <c r="A1520" s="37">
        <v>43935</v>
      </c>
      <c r="B1520" t="str">
        <f t="shared" si="92"/>
        <v>martes</v>
      </c>
      <c r="C1520" s="38">
        <v>0.34</v>
      </c>
      <c r="D1520" s="38">
        <v>0.84000000000000008</v>
      </c>
      <c r="E1520" s="38">
        <f t="shared" si="93"/>
        <v>0.5</v>
      </c>
      <c r="F1520" t="s">
        <v>807</v>
      </c>
      <c r="G1520" t="s">
        <v>808</v>
      </c>
      <c r="H1520" t="s">
        <v>250</v>
      </c>
      <c r="I1520" t="s">
        <v>607</v>
      </c>
      <c r="J1520" s="39">
        <f t="shared" si="94"/>
        <v>4</v>
      </c>
      <c r="K1520" s="40">
        <f t="shared" si="95"/>
        <v>100</v>
      </c>
    </row>
    <row r="1521" spans="1:11">
      <c r="A1521" s="37">
        <v>43935</v>
      </c>
      <c r="B1521" t="str">
        <f t="shared" si="92"/>
        <v>martes</v>
      </c>
      <c r="C1521" s="38">
        <v>0.34</v>
      </c>
      <c r="D1521" s="38">
        <v>0.83000000000000007</v>
      </c>
      <c r="E1521" s="38">
        <f t="shared" si="93"/>
        <v>0.49000000000000005</v>
      </c>
      <c r="F1521" t="s">
        <v>755</v>
      </c>
      <c r="G1521" t="s">
        <v>756</v>
      </c>
      <c r="H1521" t="s">
        <v>244</v>
      </c>
      <c r="I1521" t="s">
        <v>658</v>
      </c>
      <c r="J1521" s="39">
        <f t="shared" si="94"/>
        <v>3</v>
      </c>
      <c r="K1521" s="40">
        <f t="shared" si="95"/>
        <v>75</v>
      </c>
    </row>
    <row r="1522" spans="1:11">
      <c r="A1522" s="37">
        <v>43935</v>
      </c>
      <c r="B1522" t="str">
        <f t="shared" si="92"/>
        <v>martes</v>
      </c>
      <c r="C1522" s="38">
        <v>0.34</v>
      </c>
      <c r="D1522" s="38">
        <v>0.84000000000000008</v>
      </c>
      <c r="E1522" s="38">
        <f t="shared" si="93"/>
        <v>0.5</v>
      </c>
      <c r="F1522" t="s">
        <v>707</v>
      </c>
      <c r="G1522" t="s">
        <v>708</v>
      </c>
      <c r="H1522" t="s">
        <v>250</v>
      </c>
      <c r="I1522" t="s">
        <v>630</v>
      </c>
      <c r="J1522" s="39">
        <f t="shared" si="94"/>
        <v>4</v>
      </c>
      <c r="K1522" s="40">
        <f t="shared" si="95"/>
        <v>100</v>
      </c>
    </row>
    <row r="1523" spans="1:11">
      <c r="A1523" s="37">
        <v>43935</v>
      </c>
      <c r="B1523" t="str">
        <f t="shared" si="92"/>
        <v>martes</v>
      </c>
      <c r="C1523" s="38">
        <v>0.35</v>
      </c>
      <c r="D1523" s="38">
        <v>0.85</v>
      </c>
      <c r="E1523" s="38">
        <f t="shared" si="93"/>
        <v>0.5</v>
      </c>
      <c r="F1523" t="s">
        <v>663</v>
      </c>
      <c r="G1523" t="s">
        <v>664</v>
      </c>
      <c r="H1523" t="s">
        <v>623</v>
      </c>
      <c r="I1523" t="s">
        <v>607</v>
      </c>
      <c r="J1523" s="39">
        <f t="shared" si="94"/>
        <v>4</v>
      </c>
      <c r="K1523" s="40">
        <f t="shared" si="95"/>
        <v>100</v>
      </c>
    </row>
    <row r="1524" spans="1:11">
      <c r="A1524" s="37">
        <v>43935</v>
      </c>
      <c r="B1524" t="str">
        <f t="shared" si="92"/>
        <v>martes</v>
      </c>
      <c r="C1524" s="38">
        <v>0.35</v>
      </c>
      <c r="D1524" s="38">
        <v>0.63</v>
      </c>
      <c r="E1524" s="38">
        <f t="shared" si="93"/>
        <v>0.28000000000000003</v>
      </c>
      <c r="F1524" t="s">
        <v>608</v>
      </c>
      <c r="G1524" t="s">
        <v>609</v>
      </c>
      <c r="H1524" t="s">
        <v>244</v>
      </c>
      <c r="I1524" t="s">
        <v>610</v>
      </c>
      <c r="J1524" s="39">
        <f t="shared" si="94"/>
        <v>0</v>
      </c>
      <c r="K1524" s="40">
        <f t="shared" si="95"/>
        <v>0</v>
      </c>
    </row>
    <row r="1525" spans="1:11">
      <c r="A1525" s="37">
        <v>43935</v>
      </c>
      <c r="B1525" t="str">
        <f t="shared" si="92"/>
        <v>martes</v>
      </c>
      <c r="C1525" s="38">
        <v>0.36</v>
      </c>
      <c r="D1525" s="38">
        <v>0.66999999999999993</v>
      </c>
      <c r="E1525" s="38">
        <f t="shared" si="93"/>
        <v>0.30999999999999994</v>
      </c>
      <c r="F1525" t="s">
        <v>687</v>
      </c>
      <c r="G1525" t="s">
        <v>688</v>
      </c>
      <c r="H1525" t="s">
        <v>255</v>
      </c>
      <c r="I1525" t="s">
        <v>633</v>
      </c>
      <c r="J1525" s="39">
        <f t="shared" si="94"/>
        <v>0</v>
      </c>
      <c r="K1525" s="40">
        <f t="shared" si="95"/>
        <v>0</v>
      </c>
    </row>
    <row r="1526" spans="1:11">
      <c r="A1526" s="37">
        <v>43935</v>
      </c>
      <c r="B1526" t="str">
        <f t="shared" si="92"/>
        <v>martes</v>
      </c>
      <c r="C1526" s="38">
        <v>0.37</v>
      </c>
      <c r="D1526" s="38">
        <v>0.83000000000000007</v>
      </c>
      <c r="E1526" s="38">
        <f t="shared" si="93"/>
        <v>0.46000000000000008</v>
      </c>
      <c r="F1526" t="s">
        <v>667</v>
      </c>
      <c r="G1526" t="s">
        <v>668</v>
      </c>
      <c r="H1526" t="s">
        <v>255</v>
      </c>
      <c r="I1526" t="s">
        <v>299</v>
      </c>
      <c r="J1526" s="39">
        <f t="shared" si="94"/>
        <v>3</v>
      </c>
      <c r="K1526" s="40">
        <f t="shared" si="95"/>
        <v>75</v>
      </c>
    </row>
    <row r="1527" spans="1:11">
      <c r="A1527" s="37">
        <v>43935</v>
      </c>
      <c r="B1527" t="str">
        <f t="shared" si="92"/>
        <v>martes</v>
      </c>
      <c r="C1527" s="38">
        <v>0.37</v>
      </c>
      <c r="D1527" s="38">
        <v>0.65999999999999992</v>
      </c>
      <c r="E1527" s="38">
        <f t="shared" si="93"/>
        <v>0.28999999999999992</v>
      </c>
      <c r="F1527" t="s">
        <v>603</v>
      </c>
      <c r="G1527" t="s">
        <v>604</v>
      </c>
      <c r="H1527" t="s">
        <v>601</v>
      </c>
      <c r="I1527" t="s">
        <v>299</v>
      </c>
      <c r="J1527" s="39">
        <f t="shared" si="94"/>
        <v>0</v>
      </c>
      <c r="K1527" s="40">
        <f t="shared" si="95"/>
        <v>0</v>
      </c>
    </row>
    <row r="1528" spans="1:11">
      <c r="A1528" s="37">
        <v>43935</v>
      </c>
      <c r="B1528" t="str">
        <f t="shared" si="92"/>
        <v>martes</v>
      </c>
      <c r="C1528" s="38">
        <v>0.37</v>
      </c>
      <c r="D1528" s="38">
        <v>0.76</v>
      </c>
      <c r="E1528" s="38">
        <f t="shared" si="93"/>
        <v>0.39</v>
      </c>
      <c r="F1528" t="s">
        <v>805</v>
      </c>
      <c r="G1528" t="s">
        <v>806</v>
      </c>
      <c r="H1528" t="s">
        <v>601</v>
      </c>
      <c r="I1528" t="s">
        <v>299</v>
      </c>
      <c r="J1528" s="39">
        <f t="shared" si="94"/>
        <v>1</v>
      </c>
      <c r="K1528" s="40">
        <f t="shared" si="95"/>
        <v>25</v>
      </c>
    </row>
    <row r="1529" spans="1:11">
      <c r="A1529" s="37">
        <v>43936</v>
      </c>
      <c r="B1529" t="str">
        <f t="shared" si="92"/>
        <v>miércoles</v>
      </c>
      <c r="C1529" s="38">
        <v>0.27</v>
      </c>
      <c r="D1529" s="38">
        <v>0.63</v>
      </c>
      <c r="E1529" s="38">
        <f t="shared" si="93"/>
        <v>0.36</v>
      </c>
      <c r="F1529" t="s">
        <v>829</v>
      </c>
      <c r="G1529" t="s">
        <v>830</v>
      </c>
      <c r="H1529" t="s">
        <v>617</v>
      </c>
      <c r="I1529" t="s">
        <v>299</v>
      </c>
      <c r="J1529" s="39">
        <f t="shared" si="94"/>
        <v>0</v>
      </c>
      <c r="K1529" s="40">
        <f t="shared" si="95"/>
        <v>0</v>
      </c>
    </row>
    <row r="1530" spans="1:11">
      <c r="A1530" s="37">
        <v>43936</v>
      </c>
      <c r="B1530" t="str">
        <f t="shared" si="92"/>
        <v>miércoles</v>
      </c>
      <c r="C1530" s="38">
        <v>0.27</v>
      </c>
      <c r="D1530" s="38">
        <v>0.67999999999999994</v>
      </c>
      <c r="E1530" s="38">
        <f t="shared" si="93"/>
        <v>0.40999999999999992</v>
      </c>
      <c r="F1530" t="s">
        <v>797</v>
      </c>
      <c r="G1530" t="s">
        <v>798</v>
      </c>
      <c r="H1530" t="s">
        <v>250</v>
      </c>
      <c r="I1530" t="s">
        <v>607</v>
      </c>
      <c r="J1530" s="39">
        <f t="shared" si="94"/>
        <v>1</v>
      </c>
      <c r="K1530" s="40">
        <f t="shared" si="95"/>
        <v>25</v>
      </c>
    </row>
    <row r="1531" spans="1:11">
      <c r="A1531" s="37">
        <v>43936</v>
      </c>
      <c r="B1531" t="str">
        <f t="shared" si="92"/>
        <v>miércoles</v>
      </c>
      <c r="C1531" s="38">
        <v>0.28000000000000003</v>
      </c>
      <c r="D1531" s="38">
        <v>0.56000000000000005</v>
      </c>
      <c r="E1531" s="38">
        <f t="shared" si="93"/>
        <v>0.28000000000000003</v>
      </c>
      <c r="F1531" t="s">
        <v>707</v>
      </c>
      <c r="G1531" t="s">
        <v>708</v>
      </c>
      <c r="H1531" t="s">
        <v>250</v>
      </c>
      <c r="I1531" t="s">
        <v>630</v>
      </c>
      <c r="J1531" s="39">
        <f t="shared" si="94"/>
        <v>0</v>
      </c>
      <c r="K1531" s="40">
        <f t="shared" si="95"/>
        <v>0</v>
      </c>
    </row>
    <row r="1532" spans="1:11">
      <c r="A1532" s="37">
        <v>43936</v>
      </c>
      <c r="B1532" t="str">
        <f t="shared" si="92"/>
        <v>miércoles</v>
      </c>
      <c r="C1532" s="38">
        <v>0.28000000000000003</v>
      </c>
      <c r="D1532" s="38">
        <v>0.66</v>
      </c>
      <c r="E1532" s="38">
        <f t="shared" si="93"/>
        <v>0.38</v>
      </c>
      <c r="F1532" t="s">
        <v>757</v>
      </c>
      <c r="G1532" t="s">
        <v>758</v>
      </c>
      <c r="H1532" t="s">
        <v>255</v>
      </c>
      <c r="I1532" t="s">
        <v>658</v>
      </c>
      <c r="J1532" s="39">
        <f t="shared" si="94"/>
        <v>1</v>
      </c>
      <c r="K1532" s="40">
        <f t="shared" si="95"/>
        <v>25</v>
      </c>
    </row>
    <row r="1533" spans="1:11">
      <c r="A1533" s="37">
        <v>43936</v>
      </c>
      <c r="B1533" t="str">
        <f t="shared" si="92"/>
        <v>miércoles</v>
      </c>
      <c r="C1533" s="38">
        <v>0.28999999999999998</v>
      </c>
      <c r="D1533" s="38">
        <v>0.57999999999999996</v>
      </c>
      <c r="E1533" s="38">
        <f t="shared" si="93"/>
        <v>0.28999999999999998</v>
      </c>
      <c r="F1533" t="s">
        <v>671</v>
      </c>
      <c r="G1533" t="s">
        <v>672</v>
      </c>
      <c r="H1533" t="s">
        <v>617</v>
      </c>
      <c r="I1533" t="s">
        <v>658</v>
      </c>
      <c r="J1533" s="39">
        <f t="shared" si="94"/>
        <v>0</v>
      </c>
      <c r="K1533" s="40">
        <f t="shared" si="95"/>
        <v>0</v>
      </c>
    </row>
    <row r="1534" spans="1:11">
      <c r="A1534" s="37">
        <v>43936</v>
      </c>
      <c r="B1534" t="str">
        <f t="shared" si="92"/>
        <v>miércoles</v>
      </c>
      <c r="C1534" s="38">
        <v>0.28999999999999998</v>
      </c>
      <c r="D1534" s="38">
        <v>0.65999999999999992</v>
      </c>
      <c r="E1534" s="38">
        <f t="shared" si="93"/>
        <v>0.36999999999999994</v>
      </c>
      <c r="F1534" t="s">
        <v>789</v>
      </c>
      <c r="G1534" t="s">
        <v>790</v>
      </c>
      <c r="H1534" t="s">
        <v>250</v>
      </c>
      <c r="I1534" t="s">
        <v>607</v>
      </c>
      <c r="J1534" s="39">
        <f t="shared" si="94"/>
        <v>0</v>
      </c>
      <c r="K1534" s="40">
        <f t="shared" si="95"/>
        <v>0</v>
      </c>
    </row>
    <row r="1535" spans="1:11">
      <c r="A1535" s="37">
        <v>43936</v>
      </c>
      <c r="B1535" t="str">
        <f t="shared" si="92"/>
        <v>miércoles</v>
      </c>
      <c r="C1535" s="38">
        <v>0.31</v>
      </c>
      <c r="D1535" s="38">
        <v>0.57000000000000006</v>
      </c>
      <c r="E1535" s="38">
        <f t="shared" si="93"/>
        <v>0.26000000000000006</v>
      </c>
      <c r="F1535" t="s">
        <v>781</v>
      </c>
      <c r="G1535" t="s">
        <v>782</v>
      </c>
      <c r="H1535" t="s">
        <v>623</v>
      </c>
      <c r="I1535" t="s">
        <v>602</v>
      </c>
      <c r="J1535" s="39">
        <f t="shared" si="94"/>
        <v>0</v>
      </c>
      <c r="K1535" s="40">
        <f t="shared" si="95"/>
        <v>0</v>
      </c>
    </row>
    <row r="1536" spans="1:11">
      <c r="A1536" s="37">
        <v>43936</v>
      </c>
      <c r="B1536" t="str">
        <f t="shared" si="92"/>
        <v>miércoles</v>
      </c>
      <c r="C1536" s="38">
        <v>0.32</v>
      </c>
      <c r="D1536" s="38">
        <v>0.76</v>
      </c>
      <c r="E1536" s="38">
        <f t="shared" si="93"/>
        <v>0.44</v>
      </c>
      <c r="F1536" t="s">
        <v>775</v>
      </c>
      <c r="G1536" t="s">
        <v>776</v>
      </c>
      <c r="H1536" t="s">
        <v>255</v>
      </c>
      <c r="I1536" t="s">
        <v>602</v>
      </c>
      <c r="J1536" s="39">
        <f t="shared" si="94"/>
        <v>2</v>
      </c>
      <c r="K1536" s="40">
        <f t="shared" si="95"/>
        <v>50</v>
      </c>
    </row>
    <row r="1537" spans="1:11">
      <c r="A1537" s="37">
        <v>43936</v>
      </c>
      <c r="B1537" t="str">
        <f t="shared" si="92"/>
        <v>miércoles</v>
      </c>
      <c r="C1537" s="38">
        <v>0.32</v>
      </c>
      <c r="D1537" s="38">
        <v>0.69</v>
      </c>
      <c r="E1537" s="38">
        <f t="shared" si="93"/>
        <v>0.36999999999999994</v>
      </c>
      <c r="F1537" t="s">
        <v>741</v>
      </c>
      <c r="G1537" t="s">
        <v>742</v>
      </c>
      <c r="H1537" t="s">
        <v>244</v>
      </c>
      <c r="I1537" t="s">
        <v>658</v>
      </c>
      <c r="J1537" s="39">
        <f t="shared" si="94"/>
        <v>0</v>
      </c>
      <c r="K1537" s="40">
        <f t="shared" si="95"/>
        <v>0</v>
      </c>
    </row>
    <row r="1538" spans="1:11">
      <c r="A1538" s="37">
        <v>43936</v>
      </c>
      <c r="B1538" t="str">
        <f t="shared" si="92"/>
        <v>miércoles</v>
      </c>
      <c r="C1538" s="38">
        <v>0.34</v>
      </c>
      <c r="D1538" s="38">
        <v>0.77</v>
      </c>
      <c r="E1538" s="38">
        <f t="shared" si="93"/>
        <v>0.43</v>
      </c>
      <c r="F1538" t="s">
        <v>791</v>
      </c>
      <c r="G1538" t="s">
        <v>792</v>
      </c>
      <c r="H1538" t="s">
        <v>244</v>
      </c>
      <c r="I1538" t="s">
        <v>633</v>
      </c>
      <c r="J1538" s="39">
        <f t="shared" si="94"/>
        <v>2</v>
      </c>
      <c r="K1538" s="40">
        <f t="shared" si="95"/>
        <v>50</v>
      </c>
    </row>
    <row r="1539" spans="1:11">
      <c r="A1539" s="37">
        <v>43936</v>
      </c>
      <c r="B1539" t="str">
        <f t="shared" si="92"/>
        <v>miércoles</v>
      </c>
      <c r="C1539" s="38">
        <v>0.34</v>
      </c>
      <c r="D1539" s="38">
        <v>0.76</v>
      </c>
      <c r="E1539" s="38">
        <f t="shared" si="93"/>
        <v>0.42</v>
      </c>
      <c r="F1539" t="s">
        <v>715</v>
      </c>
      <c r="G1539" t="s">
        <v>716</v>
      </c>
      <c r="H1539" t="s">
        <v>601</v>
      </c>
      <c r="I1539" t="s">
        <v>633</v>
      </c>
      <c r="J1539" s="39">
        <f t="shared" si="94"/>
        <v>2</v>
      </c>
      <c r="K1539" s="40">
        <f t="shared" si="95"/>
        <v>50</v>
      </c>
    </row>
    <row r="1540" spans="1:11">
      <c r="A1540" s="37">
        <v>43936</v>
      </c>
      <c r="B1540" t="str">
        <f t="shared" si="92"/>
        <v>miércoles</v>
      </c>
      <c r="C1540" s="38">
        <v>0.35</v>
      </c>
      <c r="D1540" s="38">
        <v>0.73</v>
      </c>
      <c r="E1540" s="38">
        <f t="shared" si="93"/>
        <v>0.38</v>
      </c>
      <c r="F1540" t="s">
        <v>608</v>
      </c>
      <c r="G1540" t="s">
        <v>609</v>
      </c>
      <c r="H1540" t="s">
        <v>244</v>
      </c>
      <c r="I1540" t="s">
        <v>610</v>
      </c>
      <c r="J1540" s="39">
        <f t="shared" si="94"/>
        <v>1</v>
      </c>
      <c r="K1540" s="40">
        <f t="shared" si="95"/>
        <v>25</v>
      </c>
    </row>
    <row r="1541" spans="1:11">
      <c r="A1541" s="37">
        <v>43936</v>
      </c>
      <c r="B1541" t="str">
        <f t="shared" si="92"/>
        <v>miércoles</v>
      </c>
      <c r="C1541" s="38">
        <v>0.37</v>
      </c>
      <c r="D1541" s="38">
        <v>0.79</v>
      </c>
      <c r="E1541" s="38">
        <f t="shared" si="93"/>
        <v>0.42000000000000004</v>
      </c>
      <c r="F1541" t="s">
        <v>795</v>
      </c>
      <c r="G1541" t="s">
        <v>796</v>
      </c>
      <c r="H1541" t="s">
        <v>244</v>
      </c>
      <c r="I1541" t="s">
        <v>299</v>
      </c>
      <c r="J1541" s="39">
        <f t="shared" si="94"/>
        <v>2</v>
      </c>
      <c r="K1541" s="40">
        <f t="shared" si="95"/>
        <v>50</v>
      </c>
    </row>
    <row r="1542" spans="1:11">
      <c r="A1542" s="37">
        <v>43936</v>
      </c>
      <c r="B1542" t="str">
        <f t="shared" si="92"/>
        <v>miércoles</v>
      </c>
      <c r="C1542" s="38">
        <v>0.37</v>
      </c>
      <c r="D1542" s="38">
        <v>0.83000000000000007</v>
      </c>
      <c r="E1542" s="38">
        <f t="shared" si="93"/>
        <v>0.46000000000000008</v>
      </c>
      <c r="F1542" t="s">
        <v>642</v>
      </c>
      <c r="G1542" t="s">
        <v>643</v>
      </c>
      <c r="H1542" t="s">
        <v>255</v>
      </c>
      <c r="I1542" t="s">
        <v>299</v>
      </c>
      <c r="J1542" s="39">
        <f t="shared" si="94"/>
        <v>3</v>
      </c>
      <c r="K1542" s="40">
        <f t="shared" si="95"/>
        <v>75</v>
      </c>
    </row>
    <row r="1543" spans="1:11">
      <c r="A1543" s="37">
        <v>43937</v>
      </c>
      <c r="B1543" t="str">
        <f t="shared" ref="B1543:B1606" si="96">TEXT(A1543,"dddd")</f>
        <v>jueves</v>
      </c>
      <c r="C1543" s="38">
        <v>0.26</v>
      </c>
      <c r="D1543" s="38">
        <v>0.65</v>
      </c>
      <c r="E1543" s="38">
        <f t="shared" ref="E1543:E1606" si="97">D1543-C1543</f>
        <v>0.39</v>
      </c>
      <c r="F1543" t="s">
        <v>731</v>
      </c>
      <c r="G1543" t="s">
        <v>732</v>
      </c>
      <c r="H1543" t="s">
        <v>601</v>
      </c>
      <c r="I1543" t="s">
        <v>630</v>
      </c>
      <c r="J1543" s="39">
        <f t="shared" ref="J1543:J1606" si="98">IF(HOUR(E1543)&gt;8,HOUR(E1543)-8,0)</f>
        <v>1</v>
      </c>
      <c r="K1543" s="40">
        <f t="shared" ref="K1543:K1606" si="99">J1543*25</f>
        <v>25</v>
      </c>
    </row>
    <row r="1544" spans="1:11">
      <c r="A1544" s="37">
        <v>43937</v>
      </c>
      <c r="B1544" t="str">
        <f t="shared" si="96"/>
        <v>jueves</v>
      </c>
      <c r="C1544" s="38">
        <v>0.27</v>
      </c>
      <c r="D1544" s="38">
        <v>0.75</v>
      </c>
      <c r="E1544" s="38">
        <f t="shared" si="97"/>
        <v>0.48</v>
      </c>
      <c r="F1544" t="s">
        <v>687</v>
      </c>
      <c r="G1544" t="s">
        <v>688</v>
      </c>
      <c r="H1544" t="s">
        <v>255</v>
      </c>
      <c r="I1544" t="s">
        <v>633</v>
      </c>
      <c r="J1544" s="39">
        <f t="shared" si="98"/>
        <v>3</v>
      </c>
      <c r="K1544" s="40">
        <f t="shared" si="99"/>
        <v>75</v>
      </c>
    </row>
    <row r="1545" spans="1:11">
      <c r="A1545" s="37">
        <v>43937</v>
      </c>
      <c r="B1545" t="str">
        <f t="shared" si="96"/>
        <v>jueves</v>
      </c>
      <c r="C1545" s="38">
        <v>0.28000000000000003</v>
      </c>
      <c r="D1545" s="38">
        <v>0.69</v>
      </c>
      <c r="E1545" s="38">
        <f t="shared" si="97"/>
        <v>0.40999999999999992</v>
      </c>
      <c r="F1545" t="s">
        <v>829</v>
      </c>
      <c r="G1545" t="s">
        <v>830</v>
      </c>
      <c r="H1545" t="s">
        <v>617</v>
      </c>
      <c r="I1545" t="s">
        <v>299</v>
      </c>
      <c r="J1545" s="39">
        <f t="shared" si="98"/>
        <v>1</v>
      </c>
      <c r="K1545" s="40">
        <f t="shared" si="99"/>
        <v>25</v>
      </c>
    </row>
    <row r="1546" spans="1:11">
      <c r="A1546" s="37">
        <v>43937</v>
      </c>
      <c r="B1546" t="str">
        <f t="shared" si="96"/>
        <v>jueves</v>
      </c>
      <c r="C1546" s="38">
        <v>0.32</v>
      </c>
      <c r="D1546" s="38">
        <v>0.66999999999999993</v>
      </c>
      <c r="E1546" s="38">
        <f t="shared" si="97"/>
        <v>0.34999999999999992</v>
      </c>
      <c r="F1546" t="s">
        <v>697</v>
      </c>
      <c r="G1546" t="s">
        <v>698</v>
      </c>
      <c r="H1546" t="s">
        <v>244</v>
      </c>
      <c r="I1546" t="s">
        <v>607</v>
      </c>
      <c r="J1546" s="39">
        <f t="shared" si="98"/>
        <v>0</v>
      </c>
      <c r="K1546" s="40">
        <f t="shared" si="99"/>
        <v>0</v>
      </c>
    </row>
    <row r="1547" spans="1:11">
      <c r="A1547" s="37">
        <v>43937</v>
      </c>
      <c r="B1547" t="str">
        <f t="shared" si="96"/>
        <v>jueves</v>
      </c>
      <c r="C1547" s="38">
        <v>0.34</v>
      </c>
      <c r="D1547" s="38">
        <v>0.60000000000000009</v>
      </c>
      <c r="E1547" s="38">
        <f t="shared" si="97"/>
        <v>0.26000000000000006</v>
      </c>
      <c r="F1547" t="s">
        <v>628</v>
      </c>
      <c r="G1547" t="s">
        <v>629</v>
      </c>
      <c r="H1547" t="s">
        <v>617</v>
      </c>
      <c r="I1547" t="s">
        <v>630</v>
      </c>
      <c r="J1547" s="39">
        <f t="shared" si="98"/>
        <v>0</v>
      </c>
      <c r="K1547" s="40">
        <f t="shared" si="99"/>
        <v>0</v>
      </c>
    </row>
    <row r="1548" spans="1:11">
      <c r="A1548" s="37">
        <v>43937</v>
      </c>
      <c r="B1548" t="str">
        <f t="shared" si="96"/>
        <v>jueves</v>
      </c>
      <c r="C1548" s="38">
        <v>0.34</v>
      </c>
      <c r="D1548" s="38">
        <v>0.75</v>
      </c>
      <c r="E1548" s="38">
        <f t="shared" si="97"/>
        <v>0.41</v>
      </c>
      <c r="F1548" t="s">
        <v>749</v>
      </c>
      <c r="G1548" t="s">
        <v>750</v>
      </c>
      <c r="H1548" t="s">
        <v>255</v>
      </c>
      <c r="I1548" t="s">
        <v>610</v>
      </c>
      <c r="J1548" s="39">
        <f t="shared" si="98"/>
        <v>1</v>
      </c>
      <c r="K1548" s="40">
        <f t="shared" si="99"/>
        <v>25</v>
      </c>
    </row>
    <row r="1549" spans="1:11">
      <c r="A1549" s="37">
        <v>43937</v>
      </c>
      <c r="B1549" t="str">
        <f t="shared" si="96"/>
        <v>jueves</v>
      </c>
      <c r="C1549" s="38">
        <v>0.36</v>
      </c>
      <c r="D1549" s="38">
        <v>0.85</v>
      </c>
      <c r="E1549" s="38">
        <f t="shared" si="97"/>
        <v>0.49</v>
      </c>
      <c r="F1549" t="s">
        <v>767</v>
      </c>
      <c r="G1549" t="s">
        <v>768</v>
      </c>
      <c r="H1549" t="s">
        <v>244</v>
      </c>
      <c r="I1549" t="s">
        <v>630</v>
      </c>
      <c r="J1549" s="39">
        <f t="shared" si="98"/>
        <v>3</v>
      </c>
      <c r="K1549" s="40">
        <f t="shared" si="99"/>
        <v>75</v>
      </c>
    </row>
    <row r="1550" spans="1:11">
      <c r="A1550" s="37">
        <v>43937</v>
      </c>
      <c r="B1550" t="str">
        <f t="shared" si="96"/>
        <v>jueves</v>
      </c>
      <c r="C1550" s="38">
        <v>0.37</v>
      </c>
      <c r="D1550" s="38">
        <v>0.84</v>
      </c>
      <c r="E1550" s="38">
        <f t="shared" si="97"/>
        <v>0.47</v>
      </c>
      <c r="F1550" t="s">
        <v>763</v>
      </c>
      <c r="G1550" t="s">
        <v>764</v>
      </c>
      <c r="H1550" t="s">
        <v>255</v>
      </c>
      <c r="I1550" t="s">
        <v>630</v>
      </c>
      <c r="J1550" s="39">
        <f t="shared" si="98"/>
        <v>3</v>
      </c>
      <c r="K1550" s="40">
        <f t="shared" si="99"/>
        <v>75</v>
      </c>
    </row>
    <row r="1551" spans="1:11">
      <c r="A1551" s="37">
        <v>43937</v>
      </c>
      <c r="B1551" t="str">
        <f t="shared" si="96"/>
        <v>jueves</v>
      </c>
      <c r="C1551" s="38">
        <v>0.37</v>
      </c>
      <c r="D1551" s="38">
        <v>0.71</v>
      </c>
      <c r="E1551" s="38">
        <f t="shared" si="97"/>
        <v>0.33999999999999997</v>
      </c>
      <c r="F1551" t="s">
        <v>745</v>
      </c>
      <c r="G1551" t="s">
        <v>746</v>
      </c>
      <c r="H1551" t="s">
        <v>601</v>
      </c>
      <c r="I1551" t="s">
        <v>633</v>
      </c>
      <c r="J1551" s="39">
        <f t="shared" si="98"/>
        <v>0</v>
      </c>
      <c r="K1551" s="40">
        <f t="shared" si="99"/>
        <v>0</v>
      </c>
    </row>
    <row r="1552" spans="1:11">
      <c r="A1552" s="37">
        <v>43938</v>
      </c>
      <c r="B1552" t="str">
        <f t="shared" si="96"/>
        <v>viernes</v>
      </c>
      <c r="C1552" s="38">
        <v>0.26</v>
      </c>
      <c r="D1552" s="38">
        <v>0.54</v>
      </c>
      <c r="E1552" s="38">
        <f t="shared" si="97"/>
        <v>0.28000000000000003</v>
      </c>
      <c r="F1552" t="s">
        <v>771</v>
      </c>
      <c r="G1552" t="s">
        <v>772</v>
      </c>
      <c r="H1552" t="s">
        <v>617</v>
      </c>
      <c r="I1552" t="s">
        <v>607</v>
      </c>
      <c r="J1552" s="39">
        <f t="shared" si="98"/>
        <v>0</v>
      </c>
      <c r="K1552" s="40">
        <f t="shared" si="99"/>
        <v>0</v>
      </c>
    </row>
    <row r="1553" spans="1:11">
      <c r="A1553" s="37">
        <v>43938</v>
      </c>
      <c r="B1553" t="str">
        <f t="shared" si="96"/>
        <v>viernes</v>
      </c>
      <c r="C1553" s="38">
        <v>0.26</v>
      </c>
      <c r="D1553" s="38">
        <v>0.71</v>
      </c>
      <c r="E1553" s="38">
        <f t="shared" si="97"/>
        <v>0.44999999999999996</v>
      </c>
      <c r="F1553" t="s">
        <v>687</v>
      </c>
      <c r="G1553" t="s">
        <v>688</v>
      </c>
      <c r="H1553" t="s">
        <v>255</v>
      </c>
      <c r="I1553" t="s">
        <v>633</v>
      </c>
      <c r="J1553" s="39">
        <f t="shared" si="98"/>
        <v>2</v>
      </c>
      <c r="K1553" s="40">
        <f t="shared" si="99"/>
        <v>50</v>
      </c>
    </row>
    <row r="1554" spans="1:11">
      <c r="A1554" s="37">
        <v>43938</v>
      </c>
      <c r="B1554" t="str">
        <f t="shared" si="96"/>
        <v>viernes</v>
      </c>
      <c r="C1554" s="38">
        <v>0.27</v>
      </c>
      <c r="D1554" s="38">
        <v>0.73</v>
      </c>
      <c r="E1554" s="38">
        <f t="shared" si="97"/>
        <v>0.45999999999999996</v>
      </c>
      <c r="F1554" t="s">
        <v>775</v>
      </c>
      <c r="G1554" t="s">
        <v>776</v>
      </c>
      <c r="H1554" t="s">
        <v>255</v>
      </c>
      <c r="I1554" t="s">
        <v>602</v>
      </c>
      <c r="J1554" s="39">
        <f t="shared" si="98"/>
        <v>3</v>
      </c>
      <c r="K1554" s="40">
        <f t="shared" si="99"/>
        <v>75</v>
      </c>
    </row>
    <row r="1555" spans="1:11">
      <c r="A1555" s="37">
        <v>43938</v>
      </c>
      <c r="B1555" t="str">
        <f t="shared" si="96"/>
        <v>viernes</v>
      </c>
      <c r="C1555" s="38">
        <v>0.27</v>
      </c>
      <c r="D1555" s="38">
        <v>0.6100000000000001</v>
      </c>
      <c r="E1555" s="38">
        <f t="shared" si="97"/>
        <v>0.34000000000000008</v>
      </c>
      <c r="F1555" t="s">
        <v>761</v>
      </c>
      <c r="G1555" t="s">
        <v>762</v>
      </c>
      <c r="H1555" t="s">
        <v>601</v>
      </c>
      <c r="I1555" t="s">
        <v>299</v>
      </c>
      <c r="J1555" s="39">
        <f t="shared" si="98"/>
        <v>0</v>
      </c>
      <c r="K1555" s="40">
        <f t="shared" si="99"/>
        <v>0</v>
      </c>
    </row>
    <row r="1556" spans="1:11">
      <c r="A1556" s="37">
        <v>43938</v>
      </c>
      <c r="B1556" t="str">
        <f t="shared" si="96"/>
        <v>viernes</v>
      </c>
      <c r="C1556" s="38">
        <v>0.28000000000000003</v>
      </c>
      <c r="D1556" s="38">
        <v>0.58000000000000007</v>
      </c>
      <c r="E1556" s="38">
        <f t="shared" si="97"/>
        <v>0.30000000000000004</v>
      </c>
      <c r="F1556" t="s">
        <v>785</v>
      </c>
      <c r="G1556" t="s">
        <v>786</v>
      </c>
      <c r="H1556" t="s">
        <v>617</v>
      </c>
      <c r="I1556" t="s">
        <v>658</v>
      </c>
      <c r="J1556" s="39">
        <f t="shared" si="98"/>
        <v>0</v>
      </c>
      <c r="K1556" s="40">
        <f t="shared" si="99"/>
        <v>0</v>
      </c>
    </row>
    <row r="1557" spans="1:11">
      <c r="A1557" s="37">
        <v>43938</v>
      </c>
      <c r="B1557" t="str">
        <f t="shared" si="96"/>
        <v>viernes</v>
      </c>
      <c r="C1557" s="38">
        <v>0.28999999999999998</v>
      </c>
      <c r="D1557" s="38">
        <v>0.7</v>
      </c>
      <c r="E1557" s="38">
        <f t="shared" si="97"/>
        <v>0.41</v>
      </c>
      <c r="F1557" t="s">
        <v>779</v>
      </c>
      <c r="G1557" t="s">
        <v>780</v>
      </c>
      <c r="H1557" t="s">
        <v>255</v>
      </c>
      <c r="I1557" t="s">
        <v>618</v>
      </c>
      <c r="J1557" s="39">
        <f t="shared" si="98"/>
        <v>1</v>
      </c>
      <c r="K1557" s="40">
        <f t="shared" si="99"/>
        <v>25</v>
      </c>
    </row>
    <row r="1558" spans="1:11">
      <c r="A1558" s="37">
        <v>43938</v>
      </c>
      <c r="B1558" t="str">
        <f t="shared" si="96"/>
        <v>viernes</v>
      </c>
      <c r="C1558" s="38">
        <v>0.28999999999999998</v>
      </c>
      <c r="D1558" s="38">
        <v>0.69</v>
      </c>
      <c r="E1558" s="38">
        <f t="shared" si="97"/>
        <v>0.39999999999999997</v>
      </c>
      <c r="F1558" t="s">
        <v>733</v>
      </c>
      <c r="G1558" t="s">
        <v>734</v>
      </c>
      <c r="H1558" t="s">
        <v>244</v>
      </c>
      <c r="I1558" t="s">
        <v>610</v>
      </c>
      <c r="J1558" s="39">
        <f t="shared" si="98"/>
        <v>1</v>
      </c>
      <c r="K1558" s="40">
        <f t="shared" si="99"/>
        <v>25</v>
      </c>
    </row>
    <row r="1559" spans="1:11">
      <c r="A1559" s="37">
        <v>43938</v>
      </c>
      <c r="B1559" t="str">
        <f t="shared" si="96"/>
        <v>viernes</v>
      </c>
      <c r="C1559" s="38">
        <v>0.3</v>
      </c>
      <c r="D1559" s="38">
        <v>0.76</v>
      </c>
      <c r="E1559" s="38">
        <f t="shared" si="97"/>
        <v>0.46</v>
      </c>
      <c r="F1559" t="s">
        <v>765</v>
      </c>
      <c r="G1559" t="s">
        <v>766</v>
      </c>
      <c r="H1559" t="s">
        <v>250</v>
      </c>
      <c r="I1559" t="s">
        <v>607</v>
      </c>
      <c r="J1559" s="39">
        <f t="shared" si="98"/>
        <v>3</v>
      </c>
      <c r="K1559" s="40">
        <f t="shared" si="99"/>
        <v>75</v>
      </c>
    </row>
    <row r="1560" spans="1:11">
      <c r="A1560" s="37">
        <v>43938</v>
      </c>
      <c r="B1560" t="str">
        <f t="shared" si="96"/>
        <v>viernes</v>
      </c>
      <c r="C1560" s="38">
        <v>0.3</v>
      </c>
      <c r="D1560" s="38">
        <v>0.78</v>
      </c>
      <c r="E1560" s="38">
        <f t="shared" si="97"/>
        <v>0.48000000000000004</v>
      </c>
      <c r="F1560" t="s">
        <v>611</v>
      </c>
      <c r="G1560" t="s">
        <v>612</v>
      </c>
      <c r="H1560" t="s">
        <v>250</v>
      </c>
      <c r="I1560" t="s">
        <v>602</v>
      </c>
      <c r="J1560" s="39">
        <f t="shared" si="98"/>
        <v>3</v>
      </c>
      <c r="K1560" s="40">
        <f t="shared" si="99"/>
        <v>75</v>
      </c>
    </row>
    <row r="1561" spans="1:11">
      <c r="A1561" s="37">
        <v>43938</v>
      </c>
      <c r="B1561" t="str">
        <f t="shared" si="96"/>
        <v>viernes</v>
      </c>
      <c r="C1561" s="38">
        <v>0.31</v>
      </c>
      <c r="D1561" s="38">
        <v>0.61</v>
      </c>
      <c r="E1561" s="38">
        <f t="shared" si="97"/>
        <v>0.3</v>
      </c>
      <c r="F1561" t="s">
        <v>654</v>
      </c>
      <c r="G1561" t="s">
        <v>655</v>
      </c>
      <c r="H1561" t="s">
        <v>250</v>
      </c>
      <c r="I1561" t="s">
        <v>602</v>
      </c>
      <c r="J1561" s="39">
        <f t="shared" si="98"/>
        <v>0</v>
      </c>
      <c r="K1561" s="40">
        <f t="shared" si="99"/>
        <v>0</v>
      </c>
    </row>
    <row r="1562" spans="1:11">
      <c r="A1562" s="37">
        <v>43938</v>
      </c>
      <c r="B1562" t="str">
        <f t="shared" si="96"/>
        <v>viernes</v>
      </c>
      <c r="C1562" s="38">
        <v>0.33</v>
      </c>
      <c r="D1562" s="38">
        <v>0.60000000000000009</v>
      </c>
      <c r="E1562" s="38">
        <f t="shared" si="97"/>
        <v>0.27000000000000007</v>
      </c>
      <c r="F1562" t="s">
        <v>771</v>
      </c>
      <c r="G1562" t="s">
        <v>772</v>
      </c>
      <c r="H1562" t="s">
        <v>617</v>
      </c>
      <c r="I1562" t="s">
        <v>607</v>
      </c>
      <c r="J1562" s="39">
        <f t="shared" si="98"/>
        <v>0</v>
      </c>
      <c r="K1562" s="40">
        <f t="shared" si="99"/>
        <v>0</v>
      </c>
    </row>
    <row r="1563" spans="1:11">
      <c r="A1563" s="37">
        <v>43938</v>
      </c>
      <c r="B1563" t="str">
        <f t="shared" si="96"/>
        <v>viernes</v>
      </c>
      <c r="C1563" s="38">
        <v>0.34</v>
      </c>
      <c r="D1563" s="38">
        <v>0.73</v>
      </c>
      <c r="E1563" s="38">
        <f t="shared" si="97"/>
        <v>0.38999999999999996</v>
      </c>
      <c r="F1563" t="s">
        <v>721</v>
      </c>
      <c r="G1563" t="s">
        <v>722</v>
      </c>
      <c r="H1563" t="s">
        <v>601</v>
      </c>
      <c r="I1563" t="s">
        <v>630</v>
      </c>
      <c r="J1563" s="39">
        <f t="shared" si="98"/>
        <v>1</v>
      </c>
      <c r="K1563" s="40">
        <f t="shared" si="99"/>
        <v>25</v>
      </c>
    </row>
    <row r="1564" spans="1:11">
      <c r="A1564" s="37">
        <v>43938</v>
      </c>
      <c r="B1564" t="str">
        <f t="shared" si="96"/>
        <v>viernes</v>
      </c>
      <c r="C1564" s="38">
        <v>0.37</v>
      </c>
      <c r="D1564" s="38">
        <v>0.84</v>
      </c>
      <c r="E1564" s="38">
        <f t="shared" si="97"/>
        <v>0.47</v>
      </c>
      <c r="F1564" t="s">
        <v>733</v>
      </c>
      <c r="G1564" t="s">
        <v>734</v>
      </c>
      <c r="H1564" t="s">
        <v>244</v>
      </c>
      <c r="I1564" t="s">
        <v>610</v>
      </c>
      <c r="J1564" s="39">
        <f t="shared" si="98"/>
        <v>3</v>
      </c>
      <c r="K1564" s="40">
        <f t="shared" si="99"/>
        <v>75</v>
      </c>
    </row>
    <row r="1565" spans="1:11">
      <c r="A1565" s="37">
        <v>43938</v>
      </c>
      <c r="B1565" t="str">
        <f t="shared" si="96"/>
        <v>viernes</v>
      </c>
      <c r="C1565" s="38">
        <v>0.37</v>
      </c>
      <c r="D1565" s="38">
        <v>0.7</v>
      </c>
      <c r="E1565" s="38">
        <f t="shared" si="97"/>
        <v>0.32999999999999996</v>
      </c>
      <c r="F1565" t="s">
        <v>654</v>
      </c>
      <c r="G1565" t="s">
        <v>655</v>
      </c>
      <c r="H1565" t="s">
        <v>250</v>
      </c>
      <c r="I1565" t="s">
        <v>602</v>
      </c>
      <c r="J1565" s="39">
        <f t="shared" si="98"/>
        <v>0</v>
      </c>
      <c r="K1565" s="40">
        <f t="shared" si="99"/>
        <v>0</v>
      </c>
    </row>
    <row r="1566" spans="1:11">
      <c r="A1566" s="37">
        <v>43938</v>
      </c>
      <c r="B1566" t="str">
        <f t="shared" si="96"/>
        <v>viernes</v>
      </c>
      <c r="C1566" s="38">
        <v>0.37</v>
      </c>
      <c r="D1566" s="38">
        <v>0.81</v>
      </c>
      <c r="E1566" s="38">
        <f t="shared" si="97"/>
        <v>0.44000000000000006</v>
      </c>
      <c r="F1566" t="s">
        <v>751</v>
      </c>
      <c r="G1566" t="s">
        <v>752</v>
      </c>
      <c r="H1566" t="s">
        <v>244</v>
      </c>
      <c r="I1566" t="s">
        <v>618</v>
      </c>
      <c r="J1566" s="39">
        <f t="shared" si="98"/>
        <v>2</v>
      </c>
      <c r="K1566" s="40">
        <f t="shared" si="99"/>
        <v>50</v>
      </c>
    </row>
    <row r="1567" spans="1:11">
      <c r="A1567" s="37">
        <v>43938</v>
      </c>
      <c r="B1567" t="str">
        <f t="shared" si="96"/>
        <v>viernes</v>
      </c>
      <c r="C1567" s="38">
        <v>0.37</v>
      </c>
      <c r="D1567" s="38">
        <v>0.72</v>
      </c>
      <c r="E1567" s="38">
        <f t="shared" si="97"/>
        <v>0.35</v>
      </c>
      <c r="F1567" t="s">
        <v>707</v>
      </c>
      <c r="G1567" t="s">
        <v>708</v>
      </c>
      <c r="H1567" t="s">
        <v>250</v>
      </c>
      <c r="I1567" t="s">
        <v>630</v>
      </c>
      <c r="J1567" s="39">
        <f t="shared" si="98"/>
        <v>0</v>
      </c>
      <c r="K1567" s="40">
        <f t="shared" si="99"/>
        <v>0</v>
      </c>
    </row>
    <row r="1568" spans="1:11">
      <c r="A1568" s="37">
        <v>43939</v>
      </c>
      <c r="B1568" t="str">
        <f t="shared" si="96"/>
        <v>sábado</v>
      </c>
      <c r="C1568" s="38">
        <v>0.25</v>
      </c>
      <c r="D1568" s="38">
        <v>0.67999999999999994</v>
      </c>
      <c r="E1568" s="38">
        <f t="shared" si="97"/>
        <v>0.42999999999999994</v>
      </c>
      <c r="F1568" t="s">
        <v>739</v>
      </c>
      <c r="G1568" t="s">
        <v>740</v>
      </c>
      <c r="H1568" t="s">
        <v>255</v>
      </c>
      <c r="I1568" t="s">
        <v>658</v>
      </c>
      <c r="J1568" s="39">
        <f t="shared" si="98"/>
        <v>2</v>
      </c>
      <c r="K1568" s="40">
        <f t="shared" si="99"/>
        <v>50</v>
      </c>
    </row>
    <row r="1569" spans="1:11">
      <c r="A1569" s="37">
        <v>43939</v>
      </c>
      <c r="B1569" t="str">
        <f t="shared" si="96"/>
        <v>sábado</v>
      </c>
      <c r="C1569" s="38">
        <v>0.25</v>
      </c>
      <c r="D1569" s="38">
        <v>0.73</v>
      </c>
      <c r="E1569" s="38">
        <f t="shared" si="97"/>
        <v>0.48</v>
      </c>
      <c r="F1569" t="s">
        <v>673</v>
      </c>
      <c r="G1569" t="s">
        <v>674</v>
      </c>
      <c r="H1569" t="s">
        <v>250</v>
      </c>
      <c r="I1569" t="s">
        <v>633</v>
      </c>
      <c r="J1569" s="39">
        <f t="shared" si="98"/>
        <v>3</v>
      </c>
      <c r="K1569" s="40">
        <f t="shared" si="99"/>
        <v>75</v>
      </c>
    </row>
    <row r="1570" spans="1:11">
      <c r="A1570" s="37">
        <v>43939</v>
      </c>
      <c r="B1570" t="str">
        <f t="shared" si="96"/>
        <v>sábado</v>
      </c>
      <c r="C1570" s="38">
        <v>0.26</v>
      </c>
      <c r="D1570" s="38">
        <v>0.66</v>
      </c>
      <c r="E1570" s="38">
        <f t="shared" si="97"/>
        <v>0.4</v>
      </c>
      <c r="F1570" t="s">
        <v>819</v>
      </c>
      <c r="G1570" t="s">
        <v>820</v>
      </c>
      <c r="H1570" t="s">
        <v>617</v>
      </c>
      <c r="I1570" t="s">
        <v>610</v>
      </c>
      <c r="J1570" s="39">
        <f t="shared" si="98"/>
        <v>1</v>
      </c>
      <c r="K1570" s="40">
        <f t="shared" si="99"/>
        <v>25</v>
      </c>
    </row>
    <row r="1571" spans="1:11">
      <c r="A1571" s="37">
        <v>43939</v>
      </c>
      <c r="B1571" t="str">
        <f t="shared" si="96"/>
        <v>sábado</v>
      </c>
      <c r="C1571" s="38">
        <v>0.26</v>
      </c>
      <c r="D1571" s="38">
        <v>0.53</v>
      </c>
      <c r="E1571" s="38">
        <f t="shared" si="97"/>
        <v>0.27</v>
      </c>
      <c r="F1571" t="s">
        <v>783</v>
      </c>
      <c r="G1571" t="s">
        <v>784</v>
      </c>
      <c r="H1571" t="s">
        <v>623</v>
      </c>
      <c r="I1571" t="s">
        <v>618</v>
      </c>
      <c r="J1571" s="39">
        <f t="shared" si="98"/>
        <v>0</v>
      </c>
      <c r="K1571" s="40">
        <f t="shared" si="99"/>
        <v>0</v>
      </c>
    </row>
    <row r="1572" spans="1:11">
      <c r="A1572" s="37">
        <v>43939</v>
      </c>
      <c r="B1572" t="str">
        <f t="shared" si="96"/>
        <v>sábado</v>
      </c>
      <c r="C1572" s="38">
        <v>0.26</v>
      </c>
      <c r="D1572" s="38">
        <v>0.67999999999999994</v>
      </c>
      <c r="E1572" s="38">
        <f t="shared" si="97"/>
        <v>0.41999999999999993</v>
      </c>
      <c r="F1572" t="s">
        <v>813</v>
      </c>
      <c r="G1572" t="s">
        <v>814</v>
      </c>
      <c r="H1572" t="s">
        <v>623</v>
      </c>
      <c r="I1572" t="s">
        <v>610</v>
      </c>
      <c r="J1572" s="39">
        <f t="shared" si="98"/>
        <v>2</v>
      </c>
      <c r="K1572" s="40">
        <f t="shared" si="99"/>
        <v>50</v>
      </c>
    </row>
    <row r="1573" spans="1:11">
      <c r="A1573" s="37">
        <v>43939</v>
      </c>
      <c r="B1573" t="str">
        <f t="shared" si="96"/>
        <v>sábado</v>
      </c>
      <c r="C1573" s="38">
        <v>0.26</v>
      </c>
      <c r="D1573" s="38">
        <v>0.54</v>
      </c>
      <c r="E1573" s="38">
        <f t="shared" si="97"/>
        <v>0.28000000000000003</v>
      </c>
      <c r="F1573" t="s">
        <v>599</v>
      </c>
      <c r="G1573" t="s">
        <v>600</v>
      </c>
      <c r="H1573" t="s">
        <v>601</v>
      </c>
      <c r="I1573" t="s">
        <v>602</v>
      </c>
      <c r="J1573" s="39">
        <f t="shared" si="98"/>
        <v>0</v>
      </c>
      <c r="K1573" s="40">
        <f t="shared" si="99"/>
        <v>0</v>
      </c>
    </row>
    <row r="1574" spans="1:11">
      <c r="A1574" s="37">
        <v>43939</v>
      </c>
      <c r="B1574" t="str">
        <f t="shared" si="96"/>
        <v>sábado</v>
      </c>
      <c r="C1574" s="38">
        <v>0.27</v>
      </c>
      <c r="D1574" s="38">
        <v>0.69</v>
      </c>
      <c r="E1574" s="38">
        <f t="shared" si="97"/>
        <v>0.41999999999999993</v>
      </c>
      <c r="F1574" t="s">
        <v>615</v>
      </c>
      <c r="G1574" t="s">
        <v>616</v>
      </c>
      <c r="H1574" t="s">
        <v>617</v>
      </c>
      <c r="I1574" t="s">
        <v>618</v>
      </c>
      <c r="J1574" s="39">
        <f t="shared" si="98"/>
        <v>2</v>
      </c>
      <c r="K1574" s="40">
        <f t="shared" si="99"/>
        <v>50</v>
      </c>
    </row>
    <row r="1575" spans="1:11">
      <c r="A1575" s="37">
        <v>43939</v>
      </c>
      <c r="B1575" t="str">
        <f t="shared" si="96"/>
        <v>sábado</v>
      </c>
      <c r="C1575" s="38">
        <v>0.28999999999999998</v>
      </c>
      <c r="D1575" s="38">
        <v>0.75</v>
      </c>
      <c r="E1575" s="38">
        <f t="shared" si="97"/>
        <v>0.46</v>
      </c>
      <c r="F1575" t="s">
        <v>613</v>
      </c>
      <c r="G1575" t="s">
        <v>614</v>
      </c>
      <c r="H1575" t="s">
        <v>244</v>
      </c>
      <c r="I1575" t="s">
        <v>607</v>
      </c>
      <c r="J1575" s="39">
        <f t="shared" si="98"/>
        <v>3</v>
      </c>
      <c r="K1575" s="40">
        <f t="shared" si="99"/>
        <v>75</v>
      </c>
    </row>
    <row r="1576" spans="1:11">
      <c r="A1576" s="37">
        <v>43939</v>
      </c>
      <c r="B1576" t="str">
        <f t="shared" si="96"/>
        <v>sábado</v>
      </c>
      <c r="C1576" s="38">
        <v>0.28999999999999998</v>
      </c>
      <c r="D1576" s="38">
        <v>0.55000000000000004</v>
      </c>
      <c r="E1576" s="38">
        <f t="shared" si="97"/>
        <v>0.26000000000000006</v>
      </c>
      <c r="F1576" t="s">
        <v>833</v>
      </c>
      <c r="G1576" t="s">
        <v>834</v>
      </c>
      <c r="H1576" t="s">
        <v>244</v>
      </c>
      <c r="I1576" t="s">
        <v>602</v>
      </c>
      <c r="J1576" s="39">
        <f t="shared" si="98"/>
        <v>0</v>
      </c>
      <c r="K1576" s="40">
        <f t="shared" si="99"/>
        <v>0</v>
      </c>
    </row>
    <row r="1577" spans="1:11">
      <c r="A1577" s="37">
        <v>43939</v>
      </c>
      <c r="B1577" t="str">
        <f t="shared" si="96"/>
        <v>sábado</v>
      </c>
      <c r="C1577" s="38">
        <v>0.28999999999999998</v>
      </c>
      <c r="D1577" s="38">
        <v>0.79</v>
      </c>
      <c r="E1577" s="38">
        <f t="shared" si="97"/>
        <v>0.5</v>
      </c>
      <c r="F1577" t="s">
        <v>608</v>
      </c>
      <c r="G1577" t="s">
        <v>609</v>
      </c>
      <c r="H1577" t="s">
        <v>244</v>
      </c>
      <c r="I1577" t="s">
        <v>610</v>
      </c>
      <c r="J1577" s="39">
        <f t="shared" si="98"/>
        <v>4</v>
      </c>
      <c r="K1577" s="40">
        <f t="shared" si="99"/>
        <v>100</v>
      </c>
    </row>
    <row r="1578" spans="1:11">
      <c r="A1578" s="37">
        <v>43939</v>
      </c>
      <c r="B1578" t="str">
        <f t="shared" si="96"/>
        <v>sábado</v>
      </c>
      <c r="C1578" s="38">
        <v>0.3</v>
      </c>
      <c r="D1578" s="38">
        <v>0.63</v>
      </c>
      <c r="E1578" s="38">
        <f t="shared" si="97"/>
        <v>0.33</v>
      </c>
      <c r="F1578" t="s">
        <v>747</v>
      </c>
      <c r="G1578" t="s">
        <v>748</v>
      </c>
      <c r="H1578" t="s">
        <v>250</v>
      </c>
      <c r="I1578" t="s">
        <v>618</v>
      </c>
      <c r="J1578" s="39">
        <f t="shared" si="98"/>
        <v>0</v>
      </c>
      <c r="K1578" s="40">
        <f t="shared" si="99"/>
        <v>0</v>
      </c>
    </row>
    <row r="1579" spans="1:11">
      <c r="A1579" s="37">
        <v>43939</v>
      </c>
      <c r="B1579" t="str">
        <f t="shared" si="96"/>
        <v>sábado</v>
      </c>
      <c r="C1579" s="38">
        <v>0.31</v>
      </c>
      <c r="D1579" s="38">
        <v>0.71</v>
      </c>
      <c r="E1579" s="38">
        <f t="shared" si="97"/>
        <v>0.39999999999999997</v>
      </c>
      <c r="F1579" t="s">
        <v>753</v>
      </c>
      <c r="G1579" t="s">
        <v>754</v>
      </c>
      <c r="H1579" t="s">
        <v>601</v>
      </c>
      <c r="I1579" t="s">
        <v>633</v>
      </c>
      <c r="J1579" s="39">
        <f t="shared" si="98"/>
        <v>1</v>
      </c>
      <c r="K1579" s="40">
        <f t="shared" si="99"/>
        <v>25</v>
      </c>
    </row>
    <row r="1580" spans="1:11">
      <c r="A1580" s="37">
        <v>43939</v>
      </c>
      <c r="B1580" t="str">
        <f t="shared" si="96"/>
        <v>sábado</v>
      </c>
      <c r="C1580" s="38">
        <v>0.31</v>
      </c>
      <c r="D1580" s="38">
        <v>0.63</v>
      </c>
      <c r="E1580" s="38">
        <f t="shared" si="97"/>
        <v>0.32</v>
      </c>
      <c r="F1580" t="s">
        <v>821</v>
      </c>
      <c r="G1580" t="s">
        <v>822</v>
      </c>
      <c r="H1580" t="s">
        <v>617</v>
      </c>
      <c r="I1580" t="s">
        <v>607</v>
      </c>
      <c r="J1580" s="39">
        <f t="shared" si="98"/>
        <v>0</v>
      </c>
      <c r="K1580" s="40">
        <f t="shared" si="99"/>
        <v>0</v>
      </c>
    </row>
    <row r="1581" spans="1:11">
      <c r="A1581" s="37">
        <v>43939</v>
      </c>
      <c r="B1581" t="str">
        <f t="shared" si="96"/>
        <v>sábado</v>
      </c>
      <c r="C1581" s="38">
        <v>0.31</v>
      </c>
      <c r="D1581" s="38">
        <v>0.8</v>
      </c>
      <c r="E1581" s="38">
        <f t="shared" si="97"/>
        <v>0.49000000000000005</v>
      </c>
      <c r="F1581" t="s">
        <v>611</v>
      </c>
      <c r="G1581" t="s">
        <v>612</v>
      </c>
      <c r="H1581" t="s">
        <v>250</v>
      </c>
      <c r="I1581" t="s">
        <v>602</v>
      </c>
      <c r="J1581" s="39">
        <f t="shared" si="98"/>
        <v>3</v>
      </c>
      <c r="K1581" s="40">
        <f t="shared" si="99"/>
        <v>75</v>
      </c>
    </row>
    <row r="1582" spans="1:11">
      <c r="A1582" s="37">
        <v>43939</v>
      </c>
      <c r="B1582" t="str">
        <f t="shared" si="96"/>
        <v>sábado</v>
      </c>
      <c r="C1582" s="38">
        <v>0.31</v>
      </c>
      <c r="D1582" s="38">
        <v>0.58000000000000007</v>
      </c>
      <c r="E1582" s="38">
        <f t="shared" si="97"/>
        <v>0.27000000000000007</v>
      </c>
      <c r="F1582" t="s">
        <v>659</v>
      </c>
      <c r="G1582" t="s">
        <v>660</v>
      </c>
      <c r="H1582" t="s">
        <v>250</v>
      </c>
      <c r="I1582" t="s">
        <v>618</v>
      </c>
      <c r="J1582" s="39">
        <f t="shared" si="98"/>
        <v>0</v>
      </c>
      <c r="K1582" s="40">
        <f t="shared" si="99"/>
        <v>0</v>
      </c>
    </row>
    <row r="1583" spans="1:11">
      <c r="A1583" s="37">
        <v>43939</v>
      </c>
      <c r="B1583" t="str">
        <f t="shared" si="96"/>
        <v>sábado</v>
      </c>
      <c r="C1583" s="38">
        <v>0.32</v>
      </c>
      <c r="D1583" s="38">
        <v>0.77</v>
      </c>
      <c r="E1583" s="38">
        <f t="shared" si="97"/>
        <v>0.45</v>
      </c>
      <c r="F1583" t="s">
        <v>707</v>
      </c>
      <c r="G1583" t="s">
        <v>708</v>
      </c>
      <c r="H1583" t="s">
        <v>250</v>
      </c>
      <c r="I1583" t="s">
        <v>630</v>
      </c>
      <c r="J1583" s="39">
        <f t="shared" si="98"/>
        <v>2</v>
      </c>
      <c r="K1583" s="40">
        <f t="shared" si="99"/>
        <v>50</v>
      </c>
    </row>
    <row r="1584" spans="1:11">
      <c r="A1584" s="37">
        <v>43939</v>
      </c>
      <c r="B1584" t="str">
        <f t="shared" si="96"/>
        <v>sábado</v>
      </c>
      <c r="C1584" s="38">
        <v>0.34</v>
      </c>
      <c r="D1584" s="38">
        <v>0.84000000000000008</v>
      </c>
      <c r="E1584" s="38">
        <f t="shared" si="97"/>
        <v>0.5</v>
      </c>
      <c r="F1584" t="s">
        <v>809</v>
      </c>
      <c r="G1584" t="s">
        <v>810</v>
      </c>
      <c r="H1584" t="s">
        <v>623</v>
      </c>
      <c r="I1584" t="s">
        <v>630</v>
      </c>
      <c r="J1584" s="39">
        <f t="shared" si="98"/>
        <v>4</v>
      </c>
      <c r="K1584" s="40">
        <f t="shared" si="99"/>
        <v>100</v>
      </c>
    </row>
    <row r="1585" spans="1:11">
      <c r="A1585" s="37">
        <v>43939</v>
      </c>
      <c r="B1585" t="str">
        <f t="shared" si="96"/>
        <v>sábado</v>
      </c>
      <c r="C1585" s="38">
        <v>0.34</v>
      </c>
      <c r="D1585" s="38">
        <v>0.6100000000000001</v>
      </c>
      <c r="E1585" s="38">
        <f t="shared" si="97"/>
        <v>0.27000000000000007</v>
      </c>
      <c r="F1585" t="s">
        <v>677</v>
      </c>
      <c r="G1585" t="s">
        <v>678</v>
      </c>
      <c r="H1585" t="s">
        <v>244</v>
      </c>
      <c r="I1585" t="s">
        <v>602</v>
      </c>
      <c r="J1585" s="39">
        <f t="shared" si="98"/>
        <v>0</v>
      </c>
      <c r="K1585" s="40">
        <f t="shared" si="99"/>
        <v>0</v>
      </c>
    </row>
    <row r="1586" spans="1:11">
      <c r="A1586" s="37">
        <v>43939</v>
      </c>
      <c r="B1586" t="str">
        <f t="shared" si="96"/>
        <v>sábado</v>
      </c>
      <c r="C1586" s="38">
        <v>0.34</v>
      </c>
      <c r="D1586" s="38">
        <v>0.78</v>
      </c>
      <c r="E1586" s="38">
        <f t="shared" si="97"/>
        <v>0.44</v>
      </c>
      <c r="F1586" t="s">
        <v>665</v>
      </c>
      <c r="G1586" t="s">
        <v>666</v>
      </c>
      <c r="H1586" t="s">
        <v>255</v>
      </c>
      <c r="I1586" t="s">
        <v>610</v>
      </c>
      <c r="J1586" s="39">
        <f t="shared" si="98"/>
        <v>2</v>
      </c>
      <c r="K1586" s="40">
        <f t="shared" si="99"/>
        <v>50</v>
      </c>
    </row>
    <row r="1587" spans="1:11">
      <c r="A1587" s="37">
        <v>43939</v>
      </c>
      <c r="B1587" t="str">
        <f t="shared" si="96"/>
        <v>sábado</v>
      </c>
      <c r="C1587" s="38">
        <v>0.36</v>
      </c>
      <c r="D1587" s="38">
        <v>0.82000000000000006</v>
      </c>
      <c r="E1587" s="38">
        <f t="shared" si="97"/>
        <v>0.46000000000000008</v>
      </c>
      <c r="F1587" t="s">
        <v>679</v>
      </c>
      <c r="G1587" t="s">
        <v>680</v>
      </c>
      <c r="H1587" t="s">
        <v>601</v>
      </c>
      <c r="I1587" t="s">
        <v>602</v>
      </c>
      <c r="J1587" s="39">
        <f t="shared" si="98"/>
        <v>3</v>
      </c>
      <c r="K1587" s="40">
        <f t="shared" si="99"/>
        <v>75</v>
      </c>
    </row>
    <row r="1588" spans="1:11">
      <c r="A1588" s="37">
        <v>43939</v>
      </c>
      <c r="B1588" t="str">
        <f t="shared" si="96"/>
        <v>sábado</v>
      </c>
      <c r="C1588" s="38">
        <v>0.36</v>
      </c>
      <c r="D1588" s="38">
        <v>0.61</v>
      </c>
      <c r="E1588" s="38">
        <f t="shared" si="97"/>
        <v>0.25</v>
      </c>
      <c r="F1588" t="s">
        <v>613</v>
      </c>
      <c r="G1588" t="s">
        <v>614</v>
      </c>
      <c r="H1588" t="s">
        <v>244</v>
      </c>
      <c r="I1588" t="s">
        <v>607</v>
      </c>
      <c r="J1588" s="39">
        <f t="shared" si="98"/>
        <v>0</v>
      </c>
      <c r="K1588" s="40">
        <f t="shared" si="99"/>
        <v>0</v>
      </c>
    </row>
    <row r="1589" spans="1:11">
      <c r="A1589" s="37">
        <v>43939</v>
      </c>
      <c r="B1589" t="str">
        <f t="shared" si="96"/>
        <v>sábado</v>
      </c>
      <c r="C1589" s="38">
        <v>0.36</v>
      </c>
      <c r="D1589" s="38">
        <v>0.62</v>
      </c>
      <c r="E1589" s="38">
        <f t="shared" si="97"/>
        <v>0.26</v>
      </c>
      <c r="F1589" t="s">
        <v>656</v>
      </c>
      <c r="G1589" t="s">
        <v>657</v>
      </c>
      <c r="H1589" t="s">
        <v>244</v>
      </c>
      <c r="I1589" t="s">
        <v>658</v>
      </c>
      <c r="J1589" s="39">
        <f t="shared" si="98"/>
        <v>0</v>
      </c>
      <c r="K1589" s="40">
        <f t="shared" si="99"/>
        <v>0</v>
      </c>
    </row>
    <row r="1590" spans="1:11">
      <c r="A1590" s="37">
        <v>43940</v>
      </c>
      <c r="B1590" t="str">
        <f t="shared" si="96"/>
        <v>domingo</v>
      </c>
      <c r="C1590" s="38">
        <v>0.25</v>
      </c>
      <c r="D1590" s="38">
        <v>0.5</v>
      </c>
      <c r="E1590" s="38">
        <f t="shared" si="97"/>
        <v>0.25</v>
      </c>
      <c r="F1590" t="s">
        <v>624</v>
      </c>
      <c r="G1590" t="s">
        <v>625</v>
      </c>
      <c r="H1590" t="s">
        <v>623</v>
      </c>
      <c r="I1590" t="s">
        <v>299</v>
      </c>
      <c r="J1590" s="39">
        <f t="shared" si="98"/>
        <v>0</v>
      </c>
      <c r="K1590" s="40">
        <f t="shared" si="99"/>
        <v>0</v>
      </c>
    </row>
    <row r="1591" spans="1:11">
      <c r="A1591" s="37">
        <v>43940</v>
      </c>
      <c r="B1591" t="str">
        <f t="shared" si="96"/>
        <v>domingo</v>
      </c>
      <c r="C1591" s="38">
        <v>0.26</v>
      </c>
      <c r="D1591" s="38">
        <v>0.56000000000000005</v>
      </c>
      <c r="E1591" s="38">
        <f t="shared" si="97"/>
        <v>0.30000000000000004</v>
      </c>
      <c r="F1591" t="s">
        <v>739</v>
      </c>
      <c r="G1591" t="s">
        <v>740</v>
      </c>
      <c r="H1591" t="s">
        <v>255</v>
      </c>
      <c r="I1591" t="s">
        <v>658</v>
      </c>
      <c r="J1591" s="39">
        <f t="shared" si="98"/>
        <v>0</v>
      </c>
      <c r="K1591" s="40">
        <f t="shared" si="99"/>
        <v>0</v>
      </c>
    </row>
    <row r="1592" spans="1:11">
      <c r="A1592" s="37">
        <v>43940</v>
      </c>
      <c r="B1592" t="str">
        <f t="shared" si="96"/>
        <v>domingo</v>
      </c>
      <c r="C1592" s="38">
        <v>0.27</v>
      </c>
      <c r="D1592" s="38">
        <v>0.73</v>
      </c>
      <c r="E1592" s="38">
        <f t="shared" si="97"/>
        <v>0.45999999999999996</v>
      </c>
      <c r="F1592" t="s">
        <v>737</v>
      </c>
      <c r="G1592" t="s">
        <v>738</v>
      </c>
      <c r="H1592" t="s">
        <v>250</v>
      </c>
      <c r="I1592" t="s">
        <v>630</v>
      </c>
      <c r="J1592" s="39">
        <f t="shared" si="98"/>
        <v>3</v>
      </c>
      <c r="K1592" s="40">
        <f t="shared" si="99"/>
        <v>75</v>
      </c>
    </row>
    <row r="1593" spans="1:11">
      <c r="A1593" s="37">
        <v>43940</v>
      </c>
      <c r="B1593" t="str">
        <f t="shared" si="96"/>
        <v>domingo</v>
      </c>
      <c r="C1593" s="38">
        <v>0.27</v>
      </c>
      <c r="D1593" s="38">
        <v>0.77</v>
      </c>
      <c r="E1593" s="38">
        <f t="shared" si="97"/>
        <v>0.5</v>
      </c>
      <c r="F1593" t="s">
        <v>636</v>
      </c>
      <c r="G1593" t="s">
        <v>637</v>
      </c>
      <c r="H1593" t="s">
        <v>617</v>
      </c>
      <c r="I1593" t="s">
        <v>607</v>
      </c>
      <c r="J1593" s="39">
        <f t="shared" si="98"/>
        <v>4</v>
      </c>
      <c r="K1593" s="40">
        <f t="shared" si="99"/>
        <v>100</v>
      </c>
    </row>
    <row r="1594" spans="1:11">
      <c r="A1594" s="37">
        <v>43940</v>
      </c>
      <c r="B1594" t="str">
        <f t="shared" si="96"/>
        <v>domingo</v>
      </c>
      <c r="C1594" s="38">
        <v>0.3</v>
      </c>
      <c r="D1594" s="38">
        <v>0.78</v>
      </c>
      <c r="E1594" s="38">
        <f t="shared" si="97"/>
        <v>0.48000000000000004</v>
      </c>
      <c r="F1594" t="s">
        <v>697</v>
      </c>
      <c r="G1594" t="s">
        <v>698</v>
      </c>
      <c r="H1594" t="s">
        <v>244</v>
      </c>
      <c r="I1594" t="s">
        <v>607</v>
      </c>
      <c r="J1594" s="39">
        <f t="shared" si="98"/>
        <v>3</v>
      </c>
      <c r="K1594" s="40">
        <f t="shared" si="99"/>
        <v>75</v>
      </c>
    </row>
    <row r="1595" spans="1:11">
      <c r="A1595" s="37">
        <v>43940</v>
      </c>
      <c r="B1595" t="str">
        <f t="shared" si="96"/>
        <v>domingo</v>
      </c>
      <c r="C1595" s="38">
        <v>0.31</v>
      </c>
      <c r="D1595" s="38">
        <v>0.75</v>
      </c>
      <c r="E1595" s="38">
        <f t="shared" si="97"/>
        <v>0.44</v>
      </c>
      <c r="F1595" t="s">
        <v>619</v>
      </c>
      <c r="G1595" t="s">
        <v>620</v>
      </c>
      <c r="H1595" t="s">
        <v>601</v>
      </c>
      <c r="I1595" t="s">
        <v>602</v>
      </c>
      <c r="J1595" s="39">
        <f t="shared" si="98"/>
        <v>2</v>
      </c>
      <c r="K1595" s="40">
        <f t="shared" si="99"/>
        <v>50</v>
      </c>
    </row>
    <row r="1596" spans="1:11">
      <c r="A1596" s="37">
        <v>43940</v>
      </c>
      <c r="B1596" t="str">
        <f t="shared" si="96"/>
        <v>domingo</v>
      </c>
      <c r="C1596" s="38">
        <v>0.31</v>
      </c>
      <c r="D1596" s="38">
        <v>0.63</v>
      </c>
      <c r="E1596" s="38">
        <f t="shared" si="97"/>
        <v>0.32</v>
      </c>
      <c r="F1596" t="s">
        <v>681</v>
      </c>
      <c r="G1596" t="s">
        <v>682</v>
      </c>
      <c r="H1596" t="s">
        <v>623</v>
      </c>
      <c r="I1596" t="s">
        <v>602</v>
      </c>
      <c r="J1596" s="39">
        <f t="shared" si="98"/>
        <v>0</v>
      </c>
      <c r="K1596" s="40">
        <f t="shared" si="99"/>
        <v>0</v>
      </c>
    </row>
    <row r="1597" spans="1:11">
      <c r="A1597" s="37">
        <v>43940</v>
      </c>
      <c r="B1597" t="str">
        <f t="shared" si="96"/>
        <v>domingo</v>
      </c>
      <c r="C1597" s="38">
        <v>0.32</v>
      </c>
      <c r="D1597" s="38">
        <v>0.82000000000000006</v>
      </c>
      <c r="E1597" s="38">
        <f t="shared" si="97"/>
        <v>0.5</v>
      </c>
      <c r="F1597" t="s">
        <v>739</v>
      </c>
      <c r="G1597" t="s">
        <v>740</v>
      </c>
      <c r="H1597" t="s">
        <v>255</v>
      </c>
      <c r="I1597" t="s">
        <v>658</v>
      </c>
      <c r="J1597" s="39">
        <f t="shared" si="98"/>
        <v>4</v>
      </c>
      <c r="K1597" s="40">
        <f t="shared" si="99"/>
        <v>100</v>
      </c>
    </row>
    <row r="1598" spans="1:11">
      <c r="A1598" s="37">
        <v>43940</v>
      </c>
      <c r="B1598" t="str">
        <f t="shared" si="96"/>
        <v>domingo</v>
      </c>
      <c r="C1598" s="38">
        <v>0.33</v>
      </c>
      <c r="D1598" s="38">
        <v>0.77</v>
      </c>
      <c r="E1598" s="38">
        <f t="shared" si="97"/>
        <v>0.44</v>
      </c>
      <c r="F1598" t="s">
        <v>745</v>
      </c>
      <c r="G1598" t="s">
        <v>746</v>
      </c>
      <c r="H1598" t="s">
        <v>601</v>
      </c>
      <c r="I1598" t="s">
        <v>633</v>
      </c>
      <c r="J1598" s="39">
        <f t="shared" si="98"/>
        <v>2</v>
      </c>
      <c r="K1598" s="40">
        <f t="shared" si="99"/>
        <v>50</v>
      </c>
    </row>
    <row r="1599" spans="1:11">
      <c r="A1599" s="37">
        <v>43940</v>
      </c>
      <c r="B1599" t="str">
        <f t="shared" si="96"/>
        <v>domingo</v>
      </c>
      <c r="C1599" s="38">
        <v>0.34</v>
      </c>
      <c r="D1599" s="38">
        <v>0.74</v>
      </c>
      <c r="E1599" s="38">
        <f t="shared" si="97"/>
        <v>0.39999999999999997</v>
      </c>
      <c r="F1599" t="s">
        <v>654</v>
      </c>
      <c r="G1599" t="s">
        <v>655</v>
      </c>
      <c r="H1599" t="s">
        <v>250</v>
      </c>
      <c r="I1599" t="s">
        <v>602</v>
      </c>
      <c r="J1599" s="39">
        <f t="shared" si="98"/>
        <v>1</v>
      </c>
      <c r="K1599" s="40">
        <f t="shared" si="99"/>
        <v>25</v>
      </c>
    </row>
    <row r="1600" spans="1:11">
      <c r="A1600" s="37">
        <v>43940</v>
      </c>
      <c r="B1600" t="str">
        <f t="shared" si="96"/>
        <v>domingo</v>
      </c>
      <c r="C1600" s="38">
        <v>0.34</v>
      </c>
      <c r="D1600" s="38">
        <v>0.66</v>
      </c>
      <c r="E1600" s="38">
        <f t="shared" si="97"/>
        <v>0.32</v>
      </c>
      <c r="F1600" t="s">
        <v>799</v>
      </c>
      <c r="G1600" t="s">
        <v>800</v>
      </c>
      <c r="H1600" t="s">
        <v>244</v>
      </c>
      <c r="I1600" t="s">
        <v>607</v>
      </c>
      <c r="J1600" s="39">
        <f t="shared" si="98"/>
        <v>0</v>
      </c>
      <c r="K1600" s="40">
        <f t="shared" si="99"/>
        <v>0</v>
      </c>
    </row>
    <row r="1601" spans="1:11">
      <c r="A1601" s="37">
        <v>43940</v>
      </c>
      <c r="B1601" t="str">
        <f t="shared" si="96"/>
        <v>domingo</v>
      </c>
      <c r="C1601" s="38">
        <v>0.36</v>
      </c>
      <c r="D1601" s="38">
        <v>0.84</v>
      </c>
      <c r="E1601" s="38">
        <f t="shared" si="97"/>
        <v>0.48</v>
      </c>
      <c r="F1601" t="s">
        <v>835</v>
      </c>
      <c r="G1601" t="s">
        <v>836</v>
      </c>
      <c r="H1601" t="s">
        <v>617</v>
      </c>
      <c r="I1601" t="s">
        <v>607</v>
      </c>
      <c r="J1601" s="39">
        <f t="shared" si="98"/>
        <v>3</v>
      </c>
      <c r="K1601" s="40">
        <f t="shared" si="99"/>
        <v>75</v>
      </c>
    </row>
    <row r="1602" spans="1:11">
      <c r="A1602" s="37">
        <v>43940</v>
      </c>
      <c r="B1602" t="str">
        <f t="shared" si="96"/>
        <v>domingo</v>
      </c>
      <c r="C1602" s="38">
        <v>0.36</v>
      </c>
      <c r="D1602" s="38">
        <v>0.78</v>
      </c>
      <c r="E1602" s="38">
        <f t="shared" si="97"/>
        <v>0.42000000000000004</v>
      </c>
      <c r="F1602" t="s">
        <v>703</v>
      </c>
      <c r="G1602" t="s">
        <v>704</v>
      </c>
      <c r="H1602" t="s">
        <v>250</v>
      </c>
      <c r="I1602" t="s">
        <v>618</v>
      </c>
      <c r="J1602" s="39">
        <f t="shared" si="98"/>
        <v>2</v>
      </c>
      <c r="K1602" s="40">
        <f t="shared" si="99"/>
        <v>50</v>
      </c>
    </row>
    <row r="1603" spans="1:11">
      <c r="A1603" s="37">
        <v>43940</v>
      </c>
      <c r="B1603" t="str">
        <f t="shared" si="96"/>
        <v>domingo</v>
      </c>
      <c r="C1603" s="38">
        <v>0.37</v>
      </c>
      <c r="D1603" s="38">
        <v>0.66999999999999993</v>
      </c>
      <c r="E1603" s="38">
        <f t="shared" si="97"/>
        <v>0.29999999999999993</v>
      </c>
      <c r="F1603" t="s">
        <v>759</v>
      </c>
      <c r="G1603" t="s">
        <v>760</v>
      </c>
      <c r="H1603" t="s">
        <v>255</v>
      </c>
      <c r="I1603" t="s">
        <v>607</v>
      </c>
      <c r="J1603" s="39">
        <f t="shared" si="98"/>
        <v>0</v>
      </c>
      <c r="K1603" s="40">
        <f t="shared" si="99"/>
        <v>0</v>
      </c>
    </row>
    <row r="1604" spans="1:11">
      <c r="A1604" s="37">
        <v>43941</v>
      </c>
      <c r="B1604" t="str">
        <f t="shared" si="96"/>
        <v>lunes</v>
      </c>
      <c r="C1604" s="38">
        <v>0.25</v>
      </c>
      <c r="D1604" s="38">
        <v>0.72</v>
      </c>
      <c r="E1604" s="38">
        <f t="shared" si="97"/>
        <v>0.47</v>
      </c>
      <c r="F1604" t="s">
        <v>624</v>
      </c>
      <c r="G1604" t="s">
        <v>625</v>
      </c>
      <c r="H1604" t="s">
        <v>623</v>
      </c>
      <c r="I1604" t="s">
        <v>299</v>
      </c>
      <c r="J1604" s="39">
        <f t="shared" si="98"/>
        <v>3</v>
      </c>
      <c r="K1604" s="40">
        <f t="shared" si="99"/>
        <v>75</v>
      </c>
    </row>
    <row r="1605" spans="1:11">
      <c r="A1605" s="37">
        <v>43941</v>
      </c>
      <c r="B1605" t="str">
        <f t="shared" si="96"/>
        <v>lunes</v>
      </c>
      <c r="C1605" s="38">
        <v>0.26</v>
      </c>
      <c r="D1605" s="38">
        <v>0.56000000000000005</v>
      </c>
      <c r="E1605" s="38">
        <f t="shared" si="97"/>
        <v>0.30000000000000004</v>
      </c>
      <c r="F1605" t="s">
        <v>611</v>
      </c>
      <c r="G1605" t="s">
        <v>612</v>
      </c>
      <c r="H1605" t="s">
        <v>250</v>
      </c>
      <c r="I1605" t="s">
        <v>602</v>
      </c>
      <c r="J1605" s="39">
        <f t="shared" si="98"/>
        <v>0</v>
      </c>
      <c r="K1605" s="40">
        <f t="shared" si="99"/>
        <v>0</v>
      </c>
    </row>
    <row r="1606" spans="1:11">
      <c r="A1606" s="37">
        <v>43941</v>
      </c>
      <c r="B1606" t="str">
        <f t="shared" si="96"/>
        <v>lunes</v>
      </c>
      <c r="C1606" s="38">
        <v>0.27</v>
      </c>
      <c r="D1606" s="38">
        <v>0.62</v>
      </c>
      <c r="E1606" s="38">
        <f t="shared" si="97"/>
        <v>0.35</v>
      </c>
      <c r="F1606" t="s">
        <v>644</v>
      </c>
      <c r="G1606" t="s">
        <v>645</v>
      </c>
      <c r="H1606" t="s">
        <v>250</v>
      </c>
      <c r="I1606" t="s">
        <v>602</v>
      </c>
      <c r="J1606" s="39">
        <f t="shared" si="98"/>
        <v>0</v>
      </c>
      <c r="K1606" s="40">
        <f t="shared" si="99"/>
        <v>0</v>
      </c>
    </row>
    <row r="1607" spans="1:11">
      <c r="A1607" s="37">
        <v>43941</v>
      </c>
      <c r="B1607" t="str">
        <f t="shared" ref="B1607:B1670" si="100">TEXT(A1607,"dddd")</f>
        <v>lunes</v>
      </c>
      <c r="C1607" s="38">
        <v>0.28000000000000003</v>
      </c>
      <c r="D1607" s="38">
        <v>0.56000000000000005</v>
      </c>
      <c r="E1607" s="38">
        <f t="shared" ref="E1607:E1670" si="101">D1607-C1607</f>
        <v>0.28000000000000003</v>
      </c>
      <c r="F1607" t="s">
        <v>689</v>
      </c>
      <c r="G1607" t="s">
        <v>690</v>
      </c>
      <c r="H1607" t="s">
        <v>623</v>
      </c>
      <c r="I1607" t="s">
        <v>658</v>
      </c>
      <c r="J1607" s="39">
        <f t="shared" ref="J1607:J1670" si="102">IF(HOUR(E1607)&gt;8,HOUR(E1607)-8,0)</f>
        <v>0</v>
      </c>
      <c r="K1607" s="40">
        <f t="shared" ref="K1607:K1670" si="103">J1607*25</f>
        <v>0</v>
      </c>
    </row>
    <row r="1608" spans="1:11">
      <c r="A1608" s="37">
        <v>43941</v>
      </c>
      <c r="B1608" t="str">
        <f t="shared" si="100"/>
        <v>lunes</v>
      </c>
      <c r="C1608" s="38">
        <v>0.28000000000000003</v>
      </c>
      <c r="D1608" s="38">
        <v>0.62000000000000011</v>
      </c>
      <c r="E1608" s="38">
        <f t="shared" si="101"/>
        <v>0.34000000000000008</v>
      </c>
      <c r="F1608" t="s">
        <v>661</v>
      </c>
      <c r="G1608" t="s">
        <v>662</v>
      </c>
      <c r="H1608" t="s">
        <v>617</v>
      </c>
      <c r="I1608" t="s">
        <v>299</v>
      </c>
      <c r="J1608" s="39">
        <f t="shared" si="102"/>
        <v>0</v>
      </c>
      <c r="K1608" s="40">
        <f t="shared" si="103"/>
        <v>0</v>
      </c>
    </row>
    <row r="1609" spans="1:11">
      <c r="A1609" s="37">
        <v>43941</v>
      </c>
      <c r="B1609" t="str">
        <f t="shared" si="100"/>
        <v>lunes</v>
      </c>
      <c r="C1609" s="38">
        <v>0.28000000000000003</v>
      </c>
      <c r="D1609" s="38">
        <v>0.72</v>
      </c>
      <c r="E1609" s="38">
        <f t="shared" si="101"/>
        <v>0.43999999999999995</v>
      </c>
      <c r="F1609" t="s">
        <v>663</v>
      </c>
      <c r="G1609" t="s">
        <v>664</v>
      </c>
      <c r="H1609" t="s">
        <v>623</v>
      </c>
      <c r="I1609" t="s">
        <v>607</v>
      </c>
      <c r="J1609" s="39">
        <f t="shared" si="102"/>
        <v>2</v>
      </c>
      <c r="K1609" s="40">
        <f t="shared" si="103"/>
        <v>50</v>
      </c>
    </row>
    <row r="1610" spans="1:11">
      <c r="A1610" s="37">
        <v>43941</v>
      </c>
      <c r="B1610" t="str">
        <f t="shared" si="100"/>
        <v>lunes</v>
      </c>
      <c r="C1610" s="38">
        <v>0.28999999999999998</v>
      </c>
      <c r="D1610" s="38">
        <v>0.54</v>
      </c>
      <c r="E1610" s="38">
        <f t="shared" si="101"/>
        <v>0.25000000000000006</v>
      </c>
      <c r="F1610" t="s">
        <v>650</v>
      </c>
      <c r="G1610" t="s">
        <v>651</v>
      </c>
      <c r="H1610" t="s">
        <v>250</v>
      </c>
      <c r="I1610" t="s">
        <v>630</v>
      </c>
      <c r="J1610" s="39">
        <f t="shared" si="102"/>
        <v>0</v>
      </c>
      <c r="K1610" s="40">
        <f t="shared" si="103"/>
        <v>0</v>
      </c>
    </row>
    <row r="1611" spans="1:11">
      <c r="A1611" s="37">
        <v>43941</v>
      </c>
      <c r="B1611" t="str">
        <f t="shared" si="100"/>
        <v>lunes</v>
      </c>
      <c r="C1611" s="38">
        <v>0.3</v>
      </c>
      <c r="D1611" s="38">
        <v>0.59</v>
      </c>
      <c r="E1611" s="38">
        <f t="shared" si="101"/>
        <v>0.28999999999999998</v>
      </c>
      <c r="F1611" t="s">
        <v>731</v>
      </c>
      <c r="G1611" t="s">
        <v>732</v>
      </c>
      <c r="H1611" t="s">
        <v>601</v>
      </c>
      <c r="I1611" t="s">
        <v>630</v>
      </c>
      <c r="J1611" s="39">
        <f t="shared" si="102"/>
        <v>0</v>
      </c>
      <c r="K1611" s="40">
        <f t="shared" si="103"/>
        <v>0</v>
      </c>
    </row>
    <row r="1612" spans="1:11">
      <c r="A1612" s="37">
        <v>43941</v>
      </c>
      <c r="B1612" t="str">
        <f t="shared" si="100"/>
        <v>lunes</v>
      </c>
      <c r="C1612" s="38">
        <v>0.3</v>
      </c>
      <c r="D1612" s="38">
        <v>0.73</v>
      </c>
      <c r="E1612" s="38">
        <f t="shared" si="101"/>
        <v>0.43</v>
      </c>
      <c r="F1612" t="s">
        <v>827</v>
      </c>
      <c r="G1612" t="s">
        <v>828</v>
      </c>
      <c r="H1612" t="s">
        <v>244</v>
      </c>
      <c r="I1612" t="s">
        <v>658</v>
      </c>
      <c r="J1612" s="39">
        <f t="shared" si="102"/>
        <v>2</v>
      </c>
      <c r="K1612" s="40">
        <f t="shared" si="103"/>
        <v>50</v>
      </c>
    </row>
    <row r="1613" spans="1:11">
      <c r="A1613" s="37">
        <v>43941</v>
      </c>
      <c r="B1613" t="str">
        <f t="shared" si="100"/>
        <v>lunes</v>
      </c>
      <c r="C1613" s="38">
        <v>0.31</v>
      </c>
      <c r="D1613" s="38">
        <v>0.62</v>
      </c>
      <c r="E1613" s="38">
        <f t="shared" si="101"/>
        <v>0.31</v>
      </c>
      <c r="F1613" t="s">
        <v>650</v>
      </c>
      <c r="G1613" t="s">
        <v>651</v>
      </c>
      <c r="H1613" t="s">
        <v>250</v>
      </c>
      <c r="I1613" t="s">
        <v>630</v>
      </c>
      <c r="J1613" s="39">
        <f t="shared" si="102"/>
        <v>0</v>
      </c>
      <c r="K1613" s="40">
        <f t="shared" si="103"/>
        <v>0</v>
      </c>
    </row>
    <row r="1614" spans="1:11">
      <c r="A1614" s="37">
        <v>43941</v>
      </c>
      <c r="B1614" t="str">
        <f t="shared" si="100"/>
        <v>lunes</v>
      </c>
      <c r="C1614" s="38">
        <v>0.32</v>
      </c>
      <c r="D1614" s="38">
        <v>0.8</v>
      </c>
      <c r="E1614" s="38">
        <f t="shared" si="101"/>
        <v>0.48000000000000004</v>
      </c>
      <c r="F1614" t="s">
        <v>713</v>
      </c>
      <c r="G1614" t="s">
        <v>714</v>
      </c>
      <c r="H1614" t="s">
        <v>244</v>
      </c>
      <c r="I1614" t="s">
        <v>630</v>
      </c>
      <c r="J1614" s="39">
        <f t="shared" si="102"/>
        <v>3</v>
      </c>
      <c r="K1614" s="40">
        <f t="shared" si="103"/>
        <v>75</v>
      </c>
    </row>
    <row r="1615" spans="1:11">
      <c r="A1615" s="37">
        <v>43941</v>
      </c>
      <c r="B1615" t="str">
        <f t="shared" si="100"/>
        <v>lunes</v>
      </c>
      <c r="C1615" s="38">
        <v>0.34</v>
      </c>
      <c r="D1615" s="38">
        <v>0.77</v>
      </c>
      <c r="E1615" s="38">
        <f t="shared" si="101"/>
        <v>0.43</v>
      </c>
      <c r="F1615" t="s">
        <v>787</v>
      </c>
      <c r="G1615" t="s">
        <v>788</v>
      </c>
      <c r="H1615" t="s">
        <v>623</v>
      </c>
      <c r="I1615" t="s">
        <v>633</v>
      </c>
      <c r="J1615" s="39">
        <f t="shared" si="102"/>
        <v>2</v>
      </c>
      <c r="K1615" s="40">
        <f t="shared" si="103"/>
        <v>50</v>
      </c>
    </row>
    <row r="1616" spans="1:11">
      <c r="A1616" s="37">
        <v>43941</v>
      </c>
      <c r="B1616" t="str">
        <f t="shared" si="100"/>
        <v>lunes</v>
      </c>
      <c r="C1616" s="38">
        <v>0.34</v>
      </c>
      <c r="D1616" s="38">
        <v>0.73</v>
      </c>
      <c r="E1616" s="38">
        <f t="shared" si="101"/>
        <v>0.38999999999999996</v>
      </c>
      <c r="F1616" t="s">
        <v>835</v>
      </c>
      <c r="G1616" t="s">
        <v>836</v>
      </c>
      <c r="H1616" t="s">
        <v>617</v>
      </c>
      <c r="I1616" t="s">
        <v>607</v>
      </c>
      <c r="J1616" s="39">
        <f t="shared" si="102"/>
        <v>1</v>
      </c>
      <c r="K1616" s="40">
        <f t="shared" si="103"/>
        <v>25</v>
      </c>
    </row>
    <row r="1617" spans="1:11">
      <c r="A1617" s="37">
        <v>43941</v>
      </c>
      <c r="B1617" t="str">
        <f t="shared" si="100"/>
        <v>lunes</v>
      </c>
      <c r="C1617" s="38">
        <v>0.35</v>
      </c>
      <c r="D1617" s="38">
        <v>0.6399999999999999</v>
      </c>
      <c r="E1617" s="38">
        <f t="shared" si="101"/>
        <v>0.28999999999999992</v>
      </c>
      <c r="F1617" t="s">
        <v>693</v>
      </c>
      <c r="G1617" t="s">
        <v>694</v>
      </c>
      <c r="H1617" t="s">
        <v>601</v>
      </c>
      <c r="I1617" t="s">
        <v>299</v>
      </c>
      <c r="J1617" s="39">
        <f t="shared" si="102"/>
        <v>0</v>
      </c>
      <c r="K1617" s="40">
        <f t="shared" si="103"/>
        <v>0</v>
      </c>
    </row>
    <row r="1618" spans="1:11">
      <c r="A1618" s="37">
        <v>43941</v>
      </c>
      <c r="B1618" t="str">
        <f t="shared" si="100"/>
        <v>lunes</v>
      </c>
      <c r="C1618" s="38">
        <v>0.36</v>
      </c>
      <c r="D1618" s="38">
        <v>0.78</v>
      </c>
      <c r="E1618" s="38">
        <f t="shared" si="101"/>
        <v>0.42000000000000004</v>
      </c>
      <c r="F1618" t="s">
        <v>719</v>
      </c>
      <c r="G1618" t="s">
        <v>720</v>
      </c>
      <c r="H1618" t="s">
        <v>617</v>
      </c>
      <c r="I1618" t="s">
        <v>610</v>
      </c>
      <c r="J1618" s="39">
        <f t="shared" si="102"/>
        <v>2</v>
      </c>
      <c r="K1618" s="40">
        <f t="shared" si="103"/>
        <v>50</v>
      </c>
    </row>
    <row r="1619" spans="1:11">
      <c r="A1619" s="37">
        <v>43941</v>
      </c>
      <c r="B1619" t="str">
        <f t="shared" si="100"/>
        <v>lunes</v>
      </c>
      <c r="C1619" s="38">
        <v>0.37</v>
      </c>
      <c r="D1619" s="38">
        <v>0.86</v>
      </c>
      <c r="E1619" s="38">
        <f t="shared" si="101"/>
        <v>0.49</v>
      </c>
      <c r="F1619" t="s">
        <v>769</v>
      </c>
      <c r="G1619" t="s">
        <v>770</v>
      </c>
      <c r="H1619" t="s">
        <v>623</v>
      </c>
      <c r="I1619" t="s">
        <v>610</v>
      </c>
      <c r="J1619" s="39">
        <f t="shared" si="102"/>
        <v>3</v>
      </c>
      <c r="K1619" s="40">
        <f t="shared" si="103"/>
        <v>75</v>
      </c>
    </row>
    <row r="1620" spans="1:11">
      <c r="A1620" s="37">
        <v>43941</v>
      </c>
      <c r="B1620" t="str">
        <f t="shared" si="100"/>
        <v>lunes</v>
      </c>
      <c r="C1620" s="38">
        <v>0.37</v>
      </c>
      <c r="D1620" s="38">
        <v>0.83000000000000007</v>
      </c>
      <c r="E1620" s="38">
        <f t="shared" si="101"/>
        <v>0.46000000000000008</v>
      </c>
      <c r="F1620" t="s">
        <v>793</v>
      </c>
      <c r="G1620" t="s">
        <v>794</v>
      </c>
      <c r="H1620" t="s">
        <v>601</v>
      </c>
      <c r="I1620" t="s">
        <v>658</v>
      </c>
      <c r="J1620" s="39">
        <f t="shared" si="102"/>
        <v>3</v>
      </c>
      <c r="K1620" s="40">
        <f t="shared" si="103"/>
        <v>75</v>
      </c>
    </row>
    <row r="1621" spans="1:11">
      <c r="A1621" s="37">
        <v>43942</v>
      </c>
      <c r="B1621" t="str">
        <f t="shared" si="100"/>
        <v>martes</v>
      </c>
      <c r="C1621" s="38">
        <v>0.25</v>
      </c>
      <c r="D1621" s="38">
        <v>0.59000000000000008</v>
      </c>
      <c r="E1621" s="38">
        <f t="shared" si="101"/>
        <v>0.34000000000000008</v>
      </c>
      <c r="F1621" t="s">
        <v>667</v>
      </c>
      <c r="G1621" t="s">
        <v>668</v>
      </c>
      <c r="H1621" t="s">
        <v>255</v>
      </c>
      <c r="I1621" t="s">
        <v>299</v>
      </c>
      <c r="J1621" s="39">
        <f t="shared" si="102"/>
        <v>0</v>
      </c>
      <c r="K1621" s="40">
        <f t="shared" si="103"/>
        <v>0</v>
      </c>
    </row>
    <row r="1622" spans="1:11">
      <c r="A1622" s="37">
        <v>43942</v>
      </c>
      <c r="B1622" t="str">
        <f t="shared" si="100"/>
        <v>martes</v>
      </c>
      <c r="C1622" s="38">
        <v>0.26</v>
      </c>
      <c r="D1622" s="38">
        <v>0.53</v>
      </c>
      <c r="E1622" s="38">
        <f t="shared" si="101"/>
        <v>0.27</v>
      </c>
      <c r="F1622" t="s">
        <v>656</v>
      </c>
      <c r="G1622" t="s">
        <v>657</v>
      </c>
      <c r="H1622" t="s">
        <v>244</v>
      </c>
      <c r="I1622" t="s">
        <v>658</v>
      </c>
      <c r="J1622" s="39">
        <f t="shared" si="102"/>
        <v>0</v>
      </c>
      <c r="K1622" s="40">
        <f t="shared" si="103"/>
        <v>0</v>
      </c>
    </row>
    <row r="1623" spans="1:11">
      <c r="A1623" s="37">
        <v>43942</v>
      </c>
      <c r="B1623" t="str">
        <f t="shared" si="100"/>
        <v>martes</v>
      </c>
      <c r="C1623" s="38">
        <v>0.27</v>
      </c>
      <c r="D1623" s="38">
        <v>0.53</v>
      </c>
      <c r="E1623" s="38">
        <f t="shared" si="101"/>
        <v>0.26</v>
      </c>
      <c r="F1623" t="s">
        <v>751</v>
      </c>
      <c r="G1623" t="s">
        <v>752</v>
      </c>
      <c r="H1623" t="s">
        <v>244</v>
      </c>
      <c r="I1623" t="s">
        <v>618</v>
      </c>
      <c r="J1623" s="39">
        <f t="shared" si="102"/>
        <v>0</v>
      </c>
      <c r="K1623" s="40">
        <f t="shared" si="103"/>
        <v>0</v>
      </c>
    </row>
    <row r="1624" spans="1:11">
      <c r="A1624" s="37">
        <v>43942</v>
      </c>
      <c r="B1624" t="str">
        <f t="shared" si="100"/>
        <v>martes</v>
      </c>
      <c r="C1624" s="38">
        <v>0.27</v>
      </c>
      <c r="D1624" s="38">
        <v>0.66</v>
      </c>
      <c r="E1624" s="38">
        <f t="shared" si="101"/>
        <v>0.39</v>
      </c>
      <c r="F1624" t="s">
        <v>755</v>
      </c>
      <c r="G1624" t="s">
        <v>756</v>
      </c>
      <c r="H1624" t="s">
        <v>244</v>
      </c>
      <c r="I1624" t="s">
        <v>658</v>
      </c>
      <c r="J1624" s="39">
        <f t="shared" si="102"/>
        <v>1</v>
      </c>
      <c r="K1624" s="40">
        <f t="shared" si="103"/>
        <v>25</v>
      </c>
    </row>
    <row r="1625" spans="1:11">
      <c r="A1625" s="37">
        <v>43942</v>
      </c>
      <c r="B1625" t="str">
        <f t="shared" si="100"/>
        <v>martes</v>
      </c>
      <c r="C1625" s="38">
        <v>0.31</v>
      </c>
      <c r="D1625" s="38">
        <v>0.64</v>
      </c>
      <c r="E1625" s="38">
        <f t="shared" si="101"/>
        <v>0.33</v>
      </c>
      <c r="F1625" t="s">
        <v>769</v>
      </c>
      <c r="G1625" t="s">
        <v>770</v>
      </c>
      <c r="H1625" t="s">
        <v>623</v>
      </c>
      <c r="I1625" t="s">
        <v>610</v>
      </c>
      <c r="J1625" s="39">
        <f t="shared" si="102"/>
        <v>0</v>
      </c>
      <c r="K1625" s="40">
        <f t="shared" si="103"/>
        <v>0</v>
      </c>
    </row>
    <row r="1626" spans="1:11">
      <c r="A1626" s="37">
        <v>43942</v>
      </c>
      <c r="B1626" t="str">
        <f t="shared" si="100"/>
        <v>martes</v>
      </c>
      <c r="C1626" s="38">
        <v>0.31</v>
      </c>
      <c r="D1626" s="38">
        <v>0.58000000000000007</v>
      </c>
      <c r="E1626" s="38">
        <f t="shared" si="101"/>
        <v>0.27000000000000007</v>
      </c>
      <c r="F1626" t="s">
        <v>811</v>
      </c>
      <c r="G1626" t="s">
        <v>812</v>
      </c>
      <c r="H1626" t="s">
        <v>250</v>
      </c>
      <c r="I1626" t="s">
        <v>633</v>
      </c>
      <c r="J1626" s="39">
        <f t="shared" si="102"/>
        <v>0</v>
      </c>
      <c r="K1626" s="40">
        <f t="shared" si="103"/>
        <v>0</v>
      </c>
    </row>
    <row r="1627" spans="1:11">
      <c r="A1627" s="37">
        <v>43942</v>
      </c>
      <c r="B1627" t="str">
        <f t="shared" si="100"/>
        <v>martes</v>
      </c>
      <c r="C1627" s="38">
        <v>0.31</v>
      </c>
      <c r="D1627" s="38">
        <v>0.78</v>
      </c>
      <c r="E1627" s="38">
        <f t="shared" si="101"/>
        <v>0.47000000000000003</v>
      </c>
      <c r="F1627" t="s">
        <v>779</v>
      </c>
      <c r="G1627" t="s">
        <v>780</v>
      </c>
      <c r="H1627" t="s">
        <v>255</v>
      </c>
      <c r="I1627" t="s">
        <v>618</v>
      </c>
      <c r="J1627" s="39">
        <f t="shared" si="102"/>
        <v>3</v>
      </c>
      <c r="K1627" s="40">
        <f t="shared" si="103"/>
        <v>75</v>
      </c>
    </row>
    <row r="1628" spans="1:11">
      <c r="A1628" s="37">
        <v>43942</v>
      </c>
      <c r="B1628" t="str">
        <f t="shared" si="100"/>
        <v>martes</v>
      </c>
      <c r="C1628" s="38">
        <v>0.31</v>
      </c>
      <c r="D1628" s="38">
        <v>0.69</v>
      </c>
      <c r="E1628" s="38">
        <f t="shared" si="101"/>
        <v>0.37999999999999995</v>
      </c>
      <c r="F1628" t="s">
        <v>683</v>
      </c>
      <c r="G1628" t="s">
        <v>684</v>
      </c>
      <c r="H1628" t="s">
        <v>255</v>
      </c>
      <c r="I1628" t="s">
        <v>658</v>
      </c>
      <c r="J1628" s="39">
        <f t="shared" si="102"/>
        <v>1</v>
      </c>
      <c r="K1628" s="40">
        <f t="shared" si="103"/>
        <v>25</v>
      </c>
    </row>
    <row r="1629" spans="1:11">
      <c r="A1629" s="37">
        <v>43942</v>
      </c>
      <c r="B1629" t="str">
        <f t="shared" si="100"/>
        <v>martes</v>
      </c>
      <c r="C1629" s="38">
        <v>0.34</v>
      </c>
      <c r="D1629" s="38">
        <v>0.69</v>
      </c>
      <c r="E1629" s="38">
        <f t="shared" si="101"/>
        <v>0.34999999999999992</v>
      </c>
      <c r="F1629" t="s">
        <v>835</v>
      </c>
      <c r="G1629" t="s">
        <v>836</v>
      </c>
      <c r="H1629" t="s">
        <v>617</v>
      </c>
      <c r="I1629" t="s">
        <v>607</v>
      </c>
      <c r="J1629" s="39">
        <f t="shared" si="102"/>
        <v>0</v>
      </c>
      <c r="K1629" s="40">
        <f t="shared" si="103"/>
        <v>0</v>
      </c>
    </row>
    <row r="1630" spans="1:11">
      <c r="A1630" s="37">
        <v>43942</v>
      </c>
      <c r="B1630" t="str">
        <f t="shared" si="100"/>
        <v>martes</v>
      </c>
      <c r="C1630" s="38">
        <v>0.34</v>
      </c>
      <c r="D1630" s="38">
        <v>0.75</v>
      </c>
      <c r="E1630" s="38">
        <f t="shared" si="101"/>
        <v>0.41</v>
      </c>
      <c r="F1630" t="s">
        <v>699</v>
      </c>
      <c r="G1630" t="s">
        <v>700</v>
      </c>
      <c r="H1630" t="s">
        <v>255</v>
      </c>
      <c r="I1630" t="s">
        <v>610</v>
      </c>
      <c r="J1630" s="39">
        <f t="shared" si="102"/>
        <v>1</v>
      </c>
      <c r="K1630" s="40">
        <f t="shared" si="103"/>
        <v>25</v>
      </c>
    </row>
    <row r="1631" spans="1:11">
      <c r="A1631" s="37">
        <v>43942</v>
      </c>
      <c r="B1631" t="str">
        <f t="shared" si="100"/>
        <v>martes</v>
      </c>
      <c r="C1631" s="38">
        <v>0.35</v>
      </c>
      <c r="D1631" s="38">
        <v>0.69</v>
      </c>
      <c r="E1631" s="38">
        <f t="shared" si="101"/>
        <v>0.33999999999999997</v>
      </c>
      <c r="F1631" t="s">
        <v>817</v>
      </c>
      <c r="G1631" t="s">
        <v>818</v>
      </c>
      <c r="H1631" t="s">
        <v>250</v>
      </c>
      <c r="I1631" t="s">
        <v>602</v>
      </c>
      <c r="J1631" s="39">
        <f t="shared" si="102"/>
        <v>0</v>
      </c>
      <c r="K1631" s="40">
        <f t="shared" si="103"/>
        <v>0</v>
      </c>
    </row>
    <row r="1632" spans="1:11">
      <c r="A1632" s="37">
        <v>43942</v>
      </c>
      <c r="B1632" t="str">
        <f t="shared" si="100"/>
        <v>martes</v>
      </c>
      <c r="C1632" s="38">
        <v>0.36</v>
      </c>
      <c r="D1632" s="38">
        <v>0.7</v>
      </c>
      <c r="E1632" s="38">
        <f t="shared" si="101"/>
        <v>0.33999999999999997</v>
      </c>
      <c r="F1632" t="s">
        <v>673</v>
      </c>
      <c r="G1632" t="s">
        <v>674</v>
      </c>
      <c r="H1632" t="s">
        <v>250</v>
      </c>
      <c r="I1632" t="s">
        <v>633</v>
      </c>
      <c r="J1632" s="39">
        <f t="shared" si="102"/>
        <v>0</v>
      </c>
      <c r="K1632" s="40">
        <f t="shared" si="103"/>
        <v>0</v>
      </c>
    </row>
    <row r="1633" spans="1:11">
      <c r="A1633" s="37">
        <v>43942</v>
      </c>
      <c r="B1633" t="str">
        <f t="shared" si="100"/>
        <v>martes</v>
      </c>
      <c r="C1633" s="38">
        <v>0.36</v>
      </c>
      <c r="D1633" s="38">
        <v>0.63</v>
      </c>
      <c r="E1633" s="38">
        <f t="shared" si="101"/>
        <v>0.27</v>
      </c>
      <c r="F1633" t="s">
        <v>807</v>
      </c>
      <c r="G1633" t="s">
        <v>808</v>
      </c>
      <c r="H1633" t="s">
        <v>250</v>
      </c>
      <c r="I1633" t="s">
        <v>607</v>
      </c>
      <c r="J1633" s="39">
        <f t="shared" si="102"/>
        <v>0</v>
      </c>
      <c r="K1633" s="40">
        <f t="shared" si="103"/>
        <v>0</v>
      </c>
    </row>
    <row r="1634" spans="1:11">
      <c r="A1634" s="37">
        <v>43943</v>
      </c>
      <c r="B1634" t="str">
        <f t="shared" si="100"/>
        <v>miércoles</v>
      </c>
      <c r="C1634" s="38">
        <v>0.27</v>
      </c>
      <c r="D1634" s="38">
        <v>0.77</v>
      </c>
      <c r="E1634" s="38">
        <f t="shared" si="101"/>
        <v>0.5</v>
      </c>
      <c r="F1634" t="s">
        <v>605</v>
      </c>
      <c r="G1634" t="s">
        <v>606</v>
      </c>
      <c r="H1634" t="s">
        <v>601</v>
      </c>
      <c r="I1634" t="s">
        <v>607</v>
      </c>
      <c r="J1634" s="39">
        <f t="shared" si="102"/>
        <v>4</v>
      </c>
      <c r="K1634" s="40">
        <f t="shared" si="103"/>
        <v>100</v>
      </c>
    </row>
    <row r="1635" spans="1:11">
      <c r="A1635" s="37">
        <v>43943</v>
      </c>
      <c r="B1635" t="str">
        <f t="shared" si="100"/>
        <v>miércoles</v>
      </c>
      <c r="C1635" s="38">
        <v>0.27</v>
      </c>
      <c r="D1635" s="38">
        <v>0.64</v>
      </c>
      <c r="E1635" s="38">
        <f t="shared" si="101"/>
        <v>0.37</v>
      </c>
      <c r="F1635" t="s">
        <v>813</v>
      </c>
      <c r="G1635" t="s">
        <v>814</v>
      </c>
      <c r="H1635" t="s">
        <v>623</v>
      </c>
      <c r="I1635" t="s">
        <v>610</v>
      </c>
      <c r="J1635" s="39">
        <f t="shared" si="102"/>
        <v>0</v>
      </c>
      <c r="K1635" s="40">
        <f t="shared" si="103"/>
        <v>0</v>
      </c>
    </row>
    <row r="1636" spans="1:11">
      <c r="A1636" s="37">
        <v>43943</v>
      </c>
      <c r="B1636" t="str">
        <f t="shared" si="100"/>
        <v>miércoles</v>
      </c>
      <c r="C1636" s="38">
        <v>0.28999999999999998</v>
      </c>
      <c r="D1636" s="38">
        <v>0.76</v>
      </c>
      <c r="E1636" s="38">
        <f t="shared" si="101"/>
        <v>0.47000000000000003</v>
      </c>
      <c r="F1636" t="s">
        <v>801</v>
      </c>
      <c r="G1636" t="s">
        <v>802</v>
      </c>
      <c r="H1636" t="s">
        <v>255</v>
      </c>
      <c r="I1636" t="s">
        <v>630</v>
      </c>
      <c r="J1636" s="39">
        <f t="shared" si="102"/>
        <v>3</v>
      </c>
      <c r="K1636" s="40">
        <f t="shared" si="103"/>
        <v>75</v>
      </c>
    </row>
    <row r="1637" spans="1:11">
      <c r="A1637" s="37">
        <v>43943</v>
      </c>
      <c r="B1637" t="str">
        <f t="shared" si="100"/>
        <v>miércoles</v>
      </c>
      <c r="C1637" s="38">
        <v>0.28999999999999998</v>
      </c>
      <c r="D1637" s="38">
        <v>0.63</v>
      </c>
      <c r="E1637" s="38">
        <f t="shared" si="101"/>
        <v>0.34</v>
      </c>
      <c r="F1637" t="s">
        <v>634</v>
      </c>
      <c r="G1637" t="s">
        <v>635</v>
      </c>
      <c r="H1637" t="s">
        <v>250</v>
      </c>
      <c r="I1637" t="s">
        <v>602</v>
      </c>
      <c r="J1637" s="39">
        <f t="shared" si="102"/>
        <v>0</v>
      </c>
      <c r="K1637" s="40">
        <f t="shared" si="103"/>
        <v>0</v>
      </c>
    </row>
    <row r="1638" spans="1:11">
      <c r="A1638" s="37">
        <v>43943</v>
      </c>
      <c r="B1638" t="str">
        <f t="shared" si="100"/>
        <v>miércoles</v>
      </c>
      <c r="C1638" s="38">
        <v>0.28999999999999998</v>
      </c>
      <c r="D1638" s="38">
        <v>0.79</v>
      </c>
      <c r="E1638" s="38">
        <f t="shared" si="101"/>
        <v>0.5</v>
      </c>
      <c r="F1638" t="s">
        <v>681</v>
      </c>
      <c r="G1638" t="s">
        <v>682</v>
      </c>
      <c r="H1638" t="s">
        <v>623</v>
      </c>
      <c r="I1638" t="s">
        <v>602</v>
      </c>
      <c r="J1638" s="39">
        <f t="shared" si="102"/>
        <v>4</v>
      </c>
      <c r="K1638" s="40">
        <f t="shared" si="103"/>
        <v>100</v>
      </c>
    </row>
    <row r="1639" spans="1:11">
      <c r="A1639" s="37">
        <v>43943</v>
      </c>
      <c r="B1639" t="str">
        <f t="shared" si="100"/>
        <v>miércoles</v>
      </c>
      <c r="C1639" s="38">
        <v>0.3</v>
      </c>
      <c r="D1639" s="38">
        <v>0.64999999999999991</v>
      </c>
      <c r="E1639" s="38">
        <f t="shared" si="101"/>
        <v>0.34999999999999992</v>
      </c>
      <c r="F1639" t="s">
        <v>739</v>
      </c>
      <c r="G1639" t="s">
        <v>740</v>
      </c>
      <c r="H1639" t="s">
        <v>255</v>
      </c>
      <c r="I1639" t="s">
        <v>658</v>
      </c>
      <c r="J1639" s="39">
        <f t="shared" si="102"/>
        <v>0</v>
      </c>
      <c r="K1639" s="40">
        <f t="shared" si="103"/>
        <v>0</v>
      </c>
    </row>
    <row r="1640" spans="1:11">
      <c r="A1640" s="37">
        <v>43943</v>
      </c>
      <c r="B1640" t="str">
        <f t="shared" si="100"/>
        <v>miércoles</v>
      </c>
      <c r="C1640" s="38">
        <v>0.31</v>
      </c>
      <c r="D1640" s="38">
        <v>0.7</v>
      </c>
      <c r="E1640" s="38">
        <f t="shared" si="101"/>
        <v>0.38999999999999996</v>
      </c>
      <c r="F1640" t="s">
        <v>771</v>
      </c>
      <c r="G1640" t="s">
        <v>772</v>
      </c>
      <c r="H1640" t="s">
        <v>617</v>
      </c>
      <c r="I1640" t="s">
        <v>607</v>
      </c>
      <c r="J1640" s="39">
        <f t="shared" si="102"/>
        <v>1</v>
      </c>
      <c r="K1640" s="40">
        <f t="shared" si="103"/>
        <v>25</v>
      </c>
    </row>
    <row r="1641" spans="1:11">
      <c r="A1641" s="37">
        <v>43943</v>
      </c>
      <c r="B1641" t="str">
        <f t="shared" si="100"/>
        <v>miércoles</v>
      </c>
      <c r="C1641" s="38">
        <v>0.32</v>
      </c>
      <c r="D1641" s="38">
        <v>0.82000000000000006</v>
      </c>
      <c r="E1641" s="38">
        <f t="shared" si="101"/>
        <v>0.5</v>
      </c>
      <c r="F1641" t="s">
        <v>767</v>
      </c>
      <c r="G1641" t="s">
        <v>768</v>
      </c>
      <c r="H1641" t="s">
        <v>244</v>
      </c>
      <c r="I1641" t="s">
        <v>630</v>
      </c>
      <c r="J1641" s="39">
        <f t="shared" si="102"/>
        <v>4</v>
      </c>
      <c r="K1641" s="40">
        <f t="shared" si="103"/>
        <v>100</v>
      </c>
    </row>
    <row r="1642" spans="1:11">
      <c r="A1642" s="37">
        <v>43943</v>
      </c>
      <c r="B1642" t="str">
        <f t="shared" si="100"/>
        <v>miércoles</v>
      </c>
      <c r="C1642" s="38">
        <v>0.33</v>
      </c>
      <c r="D1642" s="38">
        <v>0.59000000000000008</v>
      </c>
      <c r="E1642" s="38">
        <f t="shared" si="101"/>
        <v>0.26000000000000006</v>
      </c>
      <c r="F1642" t="s">
        <v>681</v>
      </c>
      <c r="G1642" t="s">
        <v>682</v>
      </c>
      <c r="H1642" t="s">
        <v>623</v>
      </c>
      <c r="I1642" t="s">
        <v>602</v>
      </c>
      <c r="J1642" s="39">
        <f t="shared" si="102"/>
        <v>0</v>
      </c>
      <c r="K1642" s="40">
        <f t="shared" si="103"/>
        <v>0</v>
      </c>
    </row>
    <row r="1643" spans="1:11">
      <c r="A1643" s="37">
        <v>43943</v>
      </c>
      <c r="B1643" t="str">
        <f t="shared" si="100"/>
        <v>miércoles</v>
      </c>
      <c r="C1643" s="38">
        <v>0.33</v>
      </c>
      <c r="D1643" s="38">
        <v>0.81</v>
      </c>
      <c r="E1643" s="38">
        <f t="shared" si="101"/>
        <v>0.48000000000000004</v>
      </c>
      <c r="F1643" t="s">
        <v>615</v>
      </c>
      <c r="G1643" t="s">
        <v>616</v>
      </c>
      <c r="H1643" t="s">
        <v>617</v>
      </c>
      <c r="I1643" t="s">
        <v>618</v>
      </c>
      <c r="J1643" s="39">
        <f t="shared" si="102"/>
        <v>3</v>
      </c>
      <c r="K1643" s="40">
        <f t="shared" si="103"/>
        <v>75</v>
      </c>
    </row>
    <row r="1644" spans="1:11">
      <c r="A1644" s="37">
        <v>43943</v>
      </c>
      <c r="B1644" t="str">
        <f t="shared" si="100"/>
        <v>miércoles</v>
      </c>
      <c r="C1644" s="38">
        <v>0.34</v>
      </c>
      <c r="D1644" s="38">
        <v>0.8</v>
      </c>
      <c r="E1644" s="38">
        <f t="shared" si="101"/>
        <v>0.46</v>
      </c>
      <c r="F1644" t="s">
        <v>644</v>
      </c>
      <c r="G1644" t="s">
        <v>645</v>
      </c>
      <c r="H1644" t="s">
        <v>250</v>
      </c>
      <c r="I1644" t="s">
        <v>602</v>
      </c>
      <c r="J1644" s="39">
        <f t="shared" si="102"/>
        <v>3</v>
      </c>
      <c r="K1644" s="40">
        <f t="shared" si="103"/>
        <v>75</v>
      </c>
    </row>
    <row r="1645" spans="1:11">
      <c r="A1645" s="37">
        <v>43943</v>
      </c>
      <c r="B1645" t="str">
        <f t="shared" si="100"/>
        <v>miércoles</v>
      </c>
      <c r="C1645" s="38">
        <v>0.34</v>
      </c>
      <c r="D1645" s="38">
        <v>0.75</v>
      </c>
      <c r="E1645" s="38">
        <f t="shared" si="101"/>
        <v>0.41</v>
      </c>
      <c r="F1645" t="s">
        <v>599</v>
      </c>
      <c r="G1645" t="s">
        <v>600</v>
      </c>
      <c r="H1645" t="s">
        <v>601</v>
      </c>
      <c r="I1645" t="s">
        <v>602</v>
      </c>
      <c r="J1645" s="39">
        <f t="shared" si="102"/>
        <v>1</v>
      </c>
      <c r="K1645" s="40">
        <f t="shared" si="103"/>
        <v>25</v>
      </c>
    </row>
    <row r="1646" spans="1:11">
      <c r="A1646" s="37">
        <v>43943</v>
      </c>
      <c r="B1646" t="str">
        <f t="shared" si="100"/>
        <v>miércoles</v>
      </c>
      <c r="C1646" s="38">
        <v>0.36</v>
      </c>
      <c r="D1646" s="38">
        <v>0.64</v>
      </c>
      <c r="E1646" s="38">
        <f t="shared" si="101"/>
        <v>0.28000000000000003</v>
      </c>
      <c r="F1646" t="s">
        <v>815</v>
      </c>
      <c r="G1646" t="s">
        <v>816</v>
      </c>
      <c r="H1646" t="s">
        <v>250</v>
      </c>
      <c r="I1646" t="s">
        <v>607</v>
      </c>
      <c r="J1646" s="39">
        <f t="shared" si="102"/>
        <v>0</v>
      </c>
      <c r="K1646" s="40">
        <f t="shared" si="103"/>
        <v>0</v>
      </c>
    </row>
    <row r="1647" spans="1:11">
      <c r="A1647" s="37">
        <v>43943</v>
      </c>
      <c r="B1647" t="str">
        <f t="shared" si="100"/>
        <v>miércoles</v>
      </c>
      <c r="C1647" s="38">
        <v>0.37</v>
      </c>
      <c r="D1647" s="38">
        <v>0.87</v>
      </c>
      <c r="E1647" s="38">
        <f t="shared" si="101"/>
        <v>0.5</v>
      </c>
      <c r="F1647" t="s">
        <v>701</v>
      </c>
      <c r="G1647" t="s">
        <v>702</v>
      </c>
      <c r="H1647" t="s">
        <v>601</v>
      </c>
      <c r="I1647" t="s">
        <v>633</v>
      </c>
      <c r="J1647" s="39">
        <f t="shared" si="102"/>
        <v>4</v>
      </c>
      <c r="K1647" s="40">
        <f t="shared" si="103"/>
        <v>100</v>
      </c>
    </row>
    <row r="1648" spans="1:11">
      <c r="A1648" s="37">
        <v>43943</v>
      </c>
      <c r="B1648" t="str">
        <f t="shared" si="100"/>
        <v>miércoles</v>
      </c>
      <c r="C1648" s="38">
        <v>0.37</v>
      </c>
      <c r="D1648" s="38">
        <v>0.83000000000000007</v>
      </c>
      <c r="E1648" s="38">
        <f t="shared" si="101"/>
        <v>0.46000000000000008</v>
      </c>
      <c r="F1648" t="s">
        <v>743</v>
      </c>
      <c r="G1648" t="s">
        <v>744</v>
      </c>
      <c r="H1648" t="s">
        <v>255</v>
      </c>
      <c r="I1648" t="s">
        <v>658</v>
      </c>
      <c r="J1648" s="39">
        <f t="shared" si="102"/>
        <v>3</v>
      </c>
      <c r="K1648" s="40">
        <f t="shared" si="103"/>
        <v>75</v>
      </c>
    </row>
    <row r="1649" spans="1:11">
      <c r="A1649" s="37">
        <v>43944</v>
      </c>
      <c r="B1649" t="str">
        <f t="shared" si="100"/>
        <v>jueves</v>
      </c>
      <c r="C1649" s="38">
        <v>0.25</v>
      </c>
      <c r="D1649" s="38">
        <v>0.65</v>
      </c>
      <c r="E1649" s="38">
        <f t="shared" si="101"/>
        <v>0.4</v>
      </c>
      <c r="F1649" t="s">
        <v>835</v>
      </c>
      <c r="G1649" t="s">
        <v>836</v>
      </c>
      <c r="H1649" t="s">
        <v>617</v>
      </c>
      <c r="I1649" t="s">
        <v>607</v>
      </c>
      <c r="J1649" s="39">
        <f t="shared" si="102"/>
        <v>1</v>
      </c>
      <c r="K1649" s="40">
        <f t="shared" si="103"/>
        <v>25</v>
      </c>
    </row>
    <row r="1650" spans="1:11">
      <c r="A1650" s="37">
        <v>43944</v>
      </c>
      <c r="B1650" t="str">
        <f t="shared" si="100"/>
        <v>jueves</v>
      </c>
      <c r="C1650" s="38">
        <v>0.26</v>
      </c>
      <c r="D1650" s="38">
        <v>0.57000000000000006</v>
      </c>
      <c r="E1650" s="38">
        <f t="shared" si="101"/>
        <v>0.31000000000000005</v>
      </c>
      <c r="F1650" t="s">
        <v>605</v>
      </c>
      <c r="G1650" t="s">
        <v>606</v>
      </c>
      <c r="H1650" t="s">
        <v>601</v>
      </c>
      <c r="I1650" t="s">
        <v>607</v>
      </c>
      <c r="J1650" s="39">
        <f t="shared" si="102"/>
        <v>0</v>
      </c>
      <c r="K1650" s="40">
        <f t="shared" si="103"/>
        <v>0</v>
      </c>
    </row>
    <row r="1651" spans="1:11">
      <c r="A1651" s="37">
        <v>43944</v>
      </c>
      <c r="B1651" t="str">
        <f t="shared" si="100"/>
        <v>jueves</v>
      </c>
      <c r="C1651" s="38">
        <v>0.28000000000000003</v>
      </c>
      <c r="D1651" s="38">
        <v>0.62000000000000011</v>
      </c>
      <c r="E1651" s="38">
        <f t="shared" si="101"/>
        <v>0.34000000000000008</v>
      </c>
      <c r="F1651" t="s">
        <v>737</v>
      </c>
      <c r="G1651" t="s">
        <v>738</v>
      </c>
      <c r="H1651" t="s">
        <v>250</v>
      </c>
      <c r="I1651" t="s">
        <v>630</v>
      </c>
      <c r="J1651" s="39">
        <f t="shared" si="102"/>
        <v>0</v>
      </c>
      <c r="K1651" s="40">
        <f t="shared" si="103"/>
        <v>0</v>
      </c>
    </row>
    <row r="1652" spans="1:11">
      <c r="A1652" s="37">
        <v>43944</v>
      </c>
      <c r="B1652" t="str">
        <f t="shared" si="100"/>
        <v>jueves</v>
      </c>
      <c r="C1652" s="38">
        <v>0.28999999999999998</v>
      </c>
      <c r="D1652" s="38">
        <v>0.7</v>
      </c>
      <c r="E1652" s="38">
        <f t="shared" si="101"/>
        <v>0.41</v>
      </c>
      <c r="F1652" t="s">
        <v>817</v>
      </c>
      <c r="G1652" t="s">
        <v>818</v>
      </c>
      <c r="H1652" t="s">
        <v>250</v>
      </c>
      <c r="I1652" t="s">
        <v>602</v>
      </c>
      <c r="J1652" s="39">
        <f t="shared" si="102"/>
        <v>1</v>
      </c>
      <c r="K1652" s="40">
        <f t="shared" si="103"/>
        <v>25</v>
      </c>
    </row>
    <row r="1653" spans="1:11">
      <c r="A1653" s="37">
        <v>43944</v>
      </c>
      <c r="B1653" t="str">
        <f t="shared" si="100"/>
        <v>jueves</v>
      </c>
      <c r="C1653" s="38">
        <v>0.28999999999999998</v>
      </c>
      <c r="D1653" s="38">
        <v>0.6399999999999999</v>
      </c>
      <c r="E1653" s="38">
        <f t="shared" si="101"/>
        <v>0.34999999999999992</v>
      </c>
      <c r="F1653" t="s">
        <v>757</v>
      </c>
      <c r="G1653" t="s">
        <v>758</v>
      </c>
      <c r="H1653" t="s">
        <v>255</v>
      </c>
      <c r="I1653" t="s">
        <v>658</v>
      </c>
      <c r="J1653" s="39">
        <f t="shared" si="102"/>
        <v>0</v>
      </c>
      <c r="K1653" s="40">
        <f t="shared" si="103"/>
        <v>0</v>
      </c>
    </row>
    <row r="1654" spans="1:11">
      <c r="A1654" s="37">
        <v>43944</v>
      </c>
      <c r="B1654" t="str">
        <f t="shared" si="100"/>
        <v>jueves</v>
      </c>
      <c r="C1654" s="38">
        <v>0.3</v>
      </c>
      <c r="D1654" s="38">
        <v>0.78</v>
      </c>
      <c r="E1654" s="38">
        <f t="shared" si="101"/>
        <v>0.48000000000000004</v>
      </c>
      <c r="F1654" t="s">
        <v>755</v>
      </c>
      <c r="G1654" t="s">
        <v>756</v>
      </c>
      <c r="H1654" t="s">
        <v>244</v>
      </c>
      <c r="I1654" t="s">
        <v>658</v>
      </c>
      <c r="J1654" s="39">
        <f t="shared" si="102"/>
        <v>3</v>
      </c>
      <c r="K1654" s="40">
        <f t="shared" si="103"/>
        <v>75</v>
      </c>
    </row>
    <row r="1655" spans="1:11">
      <c r="A1655" s="37">
        <v>43944</v>
      </c>
      <c r="B1655" t="str">
        <f t="shared" si="100"/>
        <v>jueves</v>
      </c>
      <c r="C1655" s="38">
        <v>0.33</v>
      </c>
      <c r="D1655" s="38">
        <v>0.82000000000000006</v>
      </c>
      <c r="E1655" s="38">
        <f t="shared" si="101"/>
        <v>0.49000000000000005</v>
      </c>
      <c r="F1655" t="s">
        <v>683</v>
      </c>
      <c r="G1655" t="s">
        <v>684</v>
      </c>
      <c r="H1655" t="s">
        <v>255</v>
      </c>
      <c r="I1655" t="s">
        <v>658</v>
      </c>
      <c r="J1655" s="39">
        <f t="shared" si="102"/>
        <v>3</v>
      </c>
      <c r="K1655" s="40">
        <f t="shared" si="103"/>
        <v>75</v>
      </c>
    </row>
    <row r="1656" spans="1:11">
      <c r="A1656" s="37">
        <v>43944</v>
      </c>
      <c r="B1656" t="str">
        <f t="shared" si="100"/>
        <v>jueves</v>
      </c>
      <c r="C1656" s="38">
        <v>0.35</v>
      </c>
      <c r="D1656" s="38">
        <v>0.73</v>
      </c>
      <c r="E1656" s="38">
        <f t="shared" si="101"/>
        <v>0.38</v>
      </c>
      <c r="F1656" t="s">
        <v>813</v>
      </c>
      <c r="G1656" t="s">
        <v>814</v>
      </c>
      <c r="H1656" t="s">
        <v>623</v>
      </c>
      <c r="I1656" t="s">
        <v>610</v>
      </c>
      <c r="J1656" s="39">
        <f t="shared" si="102"/>
        <v>1</v>
      </c>
      <c r="K1656" s="40">
        <f t="shared" si="103"/>
        <v>25</v>
      </c>
    </row>
    <row r="1657" spans="1:11">
      <c r="A1657" s="37">
        <v>43944</v>
      </c>
      <c r="B1657" t="str">
        <f t="shared" si="100"/>
        <v>jueves</v>
      </c>
      <c r="C1657" s="38">
        <v>0.35</v>
      </c>
      <c r="D1657" s="38">
        <v>0.65999999999999992</v>
      </c>
      <c r="E1657" s="38">
        <f t="shared" si="101"/>
        <v>0.30999999999999994</v>
      </c>
      <c r="F1657" t="s">
        <v>626</v>
      </c>
      <c r="G1657" t="s">
        <v>627</v>
      </c>
      <c r="H1657" t="s">
        <v>255</v>
      </c>
      <c r="I1657" t="s">
        <v>618</v>
      </c>
      <c r="J1657" s="39">
        <f t="shared" si="102"/>
        <v>0</v>
      </c>
      <c r="K1657" s="40">
        <f t="shared" si="103"/>
        <v>0</v>
      </c>
    </row>
    <row r="1658" spans="1:11">
      <c r="A1658" s="37">
        <v>43944</v>
      </c>
      <c r="B1658" t="str">
        <f t="shared" si="100"/>
        <v>jueves</v>
      </c>
      <c r="C1658" s="38">
        <v>0.35</v>
      </c>
      <c r="D1658" s="38">
        <v>0.75</v>
      </c>
      <c r="E1658" s="38">
        <f t="shared" si="101"/>
        <v>0.4</v>
      </c>
      <c r="F1658" t="s">
        <v>650</v>
      </c>
      <c r="G1658" t="s">
        <v>651</v>
      </c>
      <c r="H1658" t="s">
        <v>250</v>
      </c>
      <c r="I1658" t="s">
        <v>630</v>
      </c>
      <c r="J1658" s="39">
        <f t="shared" si="102"/>
        <v>1</v>
      </c>
      <c r="K1658" s="40">
        <f t="shared" si="103"/>
        <v>25</v>
      </c>
    </row>
    <row r="1659" spans="1:11">
      <c r="A1659" s="37">
        <v>43944</v>
      </c>
      <c r="B1659" t="str">
        <f t="shared" si="100"/>
        <v>jueves</v>
      </c>
      <c r="C1659" s="38">
        <v>0.35</v>
      </c>
      <c r="D1659" s="38">
        <v>0.84</v>
      </c>
      <c r="E1659" s="38">
        <f t="shared" si="101"/>
        <v>0.49</v>
      </c>
      <c r="F1659" t="s">
        <v>624</v>
      </c>
      <c r="G1659" t="s">
        <v>625</v>
      </c>
      <c r="H1659" t="s">
        <v>623</v>
      </c>
      <c r="I1659" t="s">
        <v>299</v>
      </c>
      <c r="J1659" s="39">
        <f t="shared" si="102"/>
        <v>3</v>
      </c>
      <c r="K1659" s="40">
        <f t="shared" si="103"/>
        <v>75</v>
      </c>
    </row>
    <row r="1660" spans="1:11">
      <c r="A1660" s="37">
        <v>43944</v>
      </c>
      <c r="B1660" t="str">
        <f t="shared" si="100"/>
        <v>jueves</v>
      </c>
      <c r="C1660" s="38">
        <v>0.37</v>
      </c>
      <c r="D1660" s="38">
        <v>0.71</v>
      </c>
      <c r="E1660" s="38">
        <f t="shared" si="101"/>
        <v>0.33999999999999997</v>
      </c>
      <c r="F1660" t="s">
        <v>767</v>
      </c>
      <c r="G1660" t="s">
        <v>768</v>
      </c>
      <c r="H1660" t="s">
        <v>244</v>
      </c>
      <c r="I1660" t="s">
        <v>630</v>
      </c>
      <c r="J1660" s="39">
        <f t="shared" si="102"/>
        <v>0</v>
      </c>
      <c r="K1660" s="40">
        <f t="shared" si="103"/>
        <v>0</v>
      </c>
    </row>
    <row r="1661" spans="1:11">
      <c r="A1661" s="37">
        <v>43945</v>
      </c>
      <c r="B1661" t="str">
        <f t="shared" si="100"/>
        <v>viernes</v>
      </c>
      <c r="C1661" s="38">
        <v>0.25</v>
      </c>
      <c r="D1661" s="38">
        <v>0.67999999999999994</v>
      </c>
      <c r="E1661" s="38">
        <f t="shared" si="101"/>
        <v>0.42999999999999994</v>
      </c>
      <c r="F1661" t="s">
        <v>725</v>
      </c>
      <c r="G1661" t="s">
        <v>726</v>
      </c>
      <c r="H1661" t="s">
        <v>244</v>
      </c>
      <c r="I1661" t="s">
        <v>618</v>
      </c>
      <c r="J1661" s="39">
        <f t="shared" si="102"/>
        <v>2</v>
      </c>
      <c r="K1661" s="40">
        <f t="shared" si="103"/>
        <v>50</v>
      </c>
    </row>
    <row r="1662" spans="1:11">
      <c r="A1662" s="37">
        <v>43945</v>
      </c>
      <c r="B1662" t="str">
        <f t="shared" si="100"/>
        <v>viernes</v>
      </c>
      <c r="C1662" s="38">
        <v>0.26</v>
      </c>
      <c r="D1662" s="38">
        <v>0.63</v>
      </c>
      <c r="E1662" s="38">
        <f t="shared" si="101"/>
        <v>0.37</v>
      </c>
      <c r="F1662" t="s">
        <v>631</v>
      </c>
      <c r="G1662" t="s">
        <v>632</v>
      </c>
      <c r="H1662" t="s">
        <v>244</v>
      </c>
      <c r="I1662" t="s">
        <v>633</v>
      </c>
      <c r="J1662" s="39">
        <f t="shared" si="102"/>
        <v>0</v>
      </c>
      <c r="K1662" s="40">
        <f t="shared" si="103"/>
        <v>0</v>
      </c>
    </row>
    <row r="1663" spans="1:11">
      <c r="A1663" s="37">
        <v>43945</v>
      </c>
      <c r="B1663" t="str">
        <f t="shared" si="100"/>
        <v>viernes</v>
      </c>
      <c r="C1663" s="38">
        <v>0.26</v>
      </c>
      <c r="D1663" s="38">
        <v>0.71</v>
      </c>
      <c r="E1663" s="38">
        <f t="shared" si="101"/>
        <v>0.44999999999999996</v>
      </c>
      <c r="F1663" t="s">
        <v>709</v>
      </c>
      <c r="G1663" t="s">
        <v>710</v>
      </c>
      <c r="H1663" t="s">
        <v>250</v>
      </c>
      <c r="I1663" t="s">
        <v>633</v>
      </c>
      <c r="J1663" s="39">
        <f t="shared" si="102"/>
        <v>2</v>
      </c>
      <c r="K1663" s="40">
        <f t="shared" si="103"/>
        <v>50</v>
      </c>
    </row>
    <row r="1664" spans="1:11">
      <c r="A1664" s="37">
        <v>43945</v>
      </c>
      <c r="B1664" t="str">
        <f t="shared" si="100"/>
        <v>viernes</v>
      </c>
      <c r="C1664" s="38">
        <v>0.28999999999999998</v>
      </c>
      <c r="D1664" s="38">
        <v>0.57999999999999996</v>
      </c>
      <c r="E1664" s="38">
        <f t="shared" si="101"/>
        <v>0.28999999999999998</v>
      </c>
      <c r="F1664" t="s">
        <v>638</v>
      </c>
      <c r="G1664" t="s">
        <v>639</v>
      </c>
      <c r="H1664" t="s">
        <v>623</v>
      </c>
      <c r="I1664" t="s">
        <v>607</v>
      </c>
      <c r="J1664" s="39">
        <f t="shared" si="102"/>
        <v>0</v>
      </c>
      <c r="K1664" s="40">
        <f t="shared" si="103"/>
        <v>0</v>
      </c>
    </row>
    <row r="1665" spans="1:11">
      <c r="A1665" s="37">
        <v>43945</v>
      </c>
      <c r="B1665" t="str">
        <f t="shared" si="100"/>
        <v>viernes</v>
      </c>
      <c r="C1665" s="38">
        <v>0.28999999999999998</v>
      </c>
      <c r="D1665" s="38">
        <v>0.56000000000000005</v>
      </c>
      <c r="E1665" s="38">
        <f t="shared" si="101"/>
        <v>0.27000000000000007</v>
      </c>
      <c r="F1665" t="s">
        <v>787</v>
      </c>
      <c r="G1665" t="s">
        <v>788</v>
      </c>
      <c r="H1665" t="s">
        <v>623</v>
      </c>
      <c r="I1665" t="s">
        <v>633</v>
      </c>
      <c r="J1665" s="39">
        <f t="shared" si="102"/>
        <v>0</v>
      </c>
      <c r="K1665" s="40">
        <f t="shared" si="103"/>
        <v>0</v>
      </c>
    </row>
    <row r="1666" spans="1:11">
      <c r="A1666" s="37">
        <v>43945</v>
      </c>
      <c r="B1666" t="str">
        <f t="shared" si="100"/>
        <v>viernes</v>
      </c>
      <c r="C1666" s="38">
        <v>0.3</v>
      </c>
      <c r="D1666" s="38">
        <v>0.65999999999999992</v>
      </c>
      <c r="E1666" s="38">
        <f t="shared" si="101"/>
        <v>0.35999999999999993</v>
      </c>
      <c r="F1666" t="s">
        <v>709</v>
      </c>
      <c r="G1666" t="s">
        <v>710</v>
      </c>
      <c r="H1666" t="s">
        <v>250</v>
      </c>
      <c r="I1666" t="s">
        <v>633</v>
      </c>
      <c r="J1666" s="39">
        <f t="shared" si="102"/>
        <v>0</v>
      </c>
      <c r="K1666" s="40">
        <f t="shared" si="103"/>
        <v>0</v>
      </c>
    </row>
    <row r="1667" spans="1:11">
      <c r="A1667" s="37">
        <v>43945</v>
      </c>
      <c r="B1667" t="str">
        <f t="shared" si="100"/>
        <v>viernes</v>
      </c>
      <c r="C1667" s="38">
        <v>0.32</v>
      </c>
      <c r="D1667" s="38">
        <v>0.79</v>
      </c>
      <c r="E1667" s="38">
        <f t="shared" si="101"/>
        <v>0.47000000000000003</v>
      </c>
      <c r="F1667" t="s">
        <v>725</v>
      </c>
      <c r="G1667" t="s">
        <v>726</v>
      </c>
      <c r="H1667" t="s">
        <v>244</v>
      </c>
      <c r="I1667" t="s">
        <v>618</v>
      </c>
      <c r="J1667" s="39">
        <f t="shared" si="102"/>
        <v>3</v>
      </c>
      <c r="K1667" s="40">
        <f t="shared" si="103"/>
        <v>75</v>
      </c>
    </row>
    <row r="1668" spans="1:11">
      <c r="A1668" s="37">
        <v>43945</v>
      </c>
      <c r="B1668" t="str">
        <f t="shared" si="100"/>
        <v>viernes</v>
      </c>
      <c r="C1668" s="38">
        <v>0.32</v>
      </c>
      <c r="D1668" s="38">
        <v>0.7</v>
      </c>
      <c r="E1668" s="38">
        <f t="shared" si="101"/>
        <v>0.37999999999999995</v>
      </c>
      <c r="F1668" t="s">
        <v>691</v>
      </c>
      <c r="G1668" t="s">
        <v>692</v>
      </c>
      <c r="H1668" t="s">
        <v>244</v>
      </c>
      <c r="I1668" t="s">
        <v>602</v>
      </c>
      <c r="J1668" s="39">
        <f t="shared" si="102"/>
        <v>1</v>
      </c>
      <c r="K1668" s="40">
        <f t="shared" si="103"/>
        <v>25</v>
      </c>
    </row>
    <row r="1669" spans="1:11">
      <c r="A1669" s="37">
        <v>43945</v>
      </c>
      <c r="B1669" t="str">
        <f t="shared" si="100"/>
        <v>viernes</v>
      </c>
      <c r="C1669" s="38">
        <v>0.35</v>
      </c>
      <c r="D1669" s="38">
        <v>0.65999999999999992</v>
      </c>
      <c r="E1669" s="38">
        <f t="shared" si="101"/>
        <v>0.30999999999999994</v>
      </c>
      <c r="F1669" t="s">
        <v>648</v>
      </c>
      <c r="G1669" t="s">
        <v>649</v>
      </c>
      <c r="H1669" t="s">
        <v>250</v>
      </c>
      <c r="I1669" t="s">
        <v>607</v>
      </c>
      <c r="J1669" s="39">
        <f t="shared" si="102"/>
        <v>0</v>
      </c>
      <c r="K1669" s="40">
        <f t="shared" si="103"/>
        <v>0</v>
      </c>
    </row>
    <row r="1670" spans="1:11">
      <c r="A1670" s="37">
        <v>43945</v>
      </c>
      <c r="B1670" t="str">
        <f t="shared" si="100"/>
        <v>viernes</v>
      </c>
      <c r="C1670" s="38">
        <v>0.35</v>
      </c>
      <c r="D1670" s="38">
        <v>0.69</v>
      </c>
      <c r="E1670" s="38">
        <f t="shared" si="101"/>
        <v>0.33999999999999997</v>
      </c>
      <c r="F1670" t="s">
        <v>741</v>
      </c>
      <c r="G1670" t="s">
        <v>742</v>
      </c>
      <c r="H1670" t="s">
        <v>244</v>
      </c>
      <c r="I1670" t="s">
        <v>658</v>
      </c>
      <c r="J1670" s="39">
        <f t="shared" si="102"/>
        <v>0</v>
      </c>
      <c r="K1670" s="40">
        <f t="shared" si="103"/>
        <v>0</v>
      </c>
    </row>
    <row r="1671" spans="1:11">
      <c r="A1671" s="37">
        <v>43945</v>
      </c>
      <c r="B1671" t="str">
        <f t="shared" ref="B1671:B1734" si="104">TEXT(A1671,"dddd")</f>
        <v>viernes</v>
      </c>
      <c r="C1671" s="38">
        <v>0.37</v>
      </c>
      <c r="D1671" s="38">
        <v>0.62</v>
      </c>
      <c r="E1671" s="38">
        <f t="shared" ref="E1671:E1734" si="105">D1671-C1671</f>
        <v>0.25</v>
      </c>
      <c r="F1671" t="s">
        <v>739</v>
      </c>
      <c r="G1671" t="s">
        <v>740</v>
      </c>
      <c r="H1671" t="s">
        <v>255</v>
      </c>
      <c r="I1671" t="s">
        <v>658</v>
      </c>
      <c r="J1671" s="39">
        <f t="shared" ref="J1671:J1734" si="106">IF(HOUR(E1671)&gt;8,HOUR(E1671)-8,0)</f>
        <v>0</v>
      </c>
      <c r="K1671" s="40">
        <f t="shared" ref="K1671:K1734" si="107">J1671*25</f>
        <v>0</v>
      </c>
    </row>
    <row r="1672" spans="1:11">
      <c r="A1672" s="37">
        <v>43945</v>
      </c>
      <c r="B1672" t="str">
        <f t="shared" si="104"/>
        <v>viernes</v>
      </c>
      <c r="C1672" s="38">
        <v>0.37</v>
      </c>
      <c r="D1672" s="38">
        <v>0.81</v>
      </c>
      <c r="E1672" s="38">
        <f t="shared" si="105"/>
        <v>0.44000000000000006</v>
      </c>
      <c r="F1672" t="s">
        <v>613</v>
      </c>
      <c r="G1672" t="s">
        <v>614</v>
      </c>
      <c r="H1672" t="s">
        <v>244</v>
      </c>
      <c r="I1672" t="s">
        <v>607</v>
      </c>
      <c r="J1672" s="39">
        <f t="shared" si="106"/>
        <v>2</v>
      </c>
      <c r="K1672" s="40">
        <f t="shared" si="107"/>
        <v>50</v>
      </c>
    </row>
    <row r="1673" spans="1:11">
      <c r="A1673" s="37">
        <v>43946</v>
      </c>
      <c r="B1673" t="str">
        <f t="shared" si="104"/>
        <v>sábado</v>
      </c>
      <c r="C1673" s="38">
        <v>0.25</v>
      </c>
      <c r="D1673" s="38">
        <v>0.58000000000000007</v>
      </c>
      <c r="E1673" s="38">
        <f t="shared" si="105"/>
        <v>0.33000000000000007</v>
      </c>
      <c r="F1673" t="s">
        <v>613</v>
      </c>
      <c r="G1673" t="s">
        <v>614</v>
      </c>
      <c r="H1673" t="s">
        <v>244</v>
      </c>
      <c r="I1673" t="s">
        <v>607</v>
      </c>
      <c r="J1673" s="39">
        <f t="shared" si="106"/>
        <v>0</v>
      </c>
      <c r="K1673" s="40">
        <f t="shared" si="107"/>
        <v>0</v>
      </c>
    </row>
    <row r="1674" spans="1:11">
      <c r="A1674" s="37">
        <v>43946</v>
      </c>
      <c r="B1674" t="str">
        <f t="shared" si="104"/>
        <v>sábado</v>
      </c>
      <c r="C1674" s="38">
        <v>0.25</v>
      </c>
      <c r="D1674" s="38">
        <v>0.58000000000000007</v>
      </c>
      <c r="E1674" s="38">
        <f t="shared" si="105"/>
        <v>0.33000000000000007</v>
      </c>
      <c r="F1674" t="s">
        <v>661</v>
      </c>
      <c r="G1674" t="s">
        <v>662</v>
      </c>
      <c r="H1674" t="s">
        <v>617</v>
      </c>
      <c r="I1674" t="s">
        <v>299</v>
      </c>
      <c r="J1674" s="39">
        <f t="shared" si="106"/>
        <v>0</v>
      </c>
      <c r="K1674" s="40">
        <f t="shared" si="107"/>
        <v>0</v>
      </c>
    </row>
    <row r="1675" spans="1:11">
      <c r="A1675" s="37">
        <v>43946</v>
      </c>
      <c r="B1675" t="str">
        <f t="shared" si="104"/>
        <v>sábado</v>
      </c>
      <c r="C1675" s="38">
        <v>0.26</v>
      </c>
      <c r="D1675" s="38">
        <v>0.51</v>
      </c>
      <c r="E1675" s="38">
        <f t="shared" si="105"/>
        <v>0.25</v>
      </c>
      <c r="F1675" t="s">
        <v>779</v>
      </c>
      <c r="G1675" t="s">
        <v>780</v>
      </c>
      <c r="H1675" t="s">
        <v>255</v>
      </c>
      <c r="I1675" t="s">
        <v>618</v>
      </c>
      <c r="J1675" s="39">
        <f t="shared" si="106"/>
        <v>0</v>
      </c>
      <c r="K1675" s="40">
        <f t="shared" si="107"/>
        <v>0</v>
      </c>
    </row>
    <row r="1676" spans="1:11">
      <c r="A1676" s="37">
        <v>43946</v>
      </c>
      <c r="B1676" t="str">
        <f t="shared" si="104"/>
        <v>sábado</v>
      </c>
      <c r="C1676" s="38">
        <v>0.26</v>
      </c>
      <c r="D1676" s="38">
        <v>0.67999999999999994</v>
      </c>
      <c r="E1676" s="38">
        <f t="shared" si="105"/>
        <v>0.41999999999999993</v>
      </c>
      <c r="F1676" t="s">
        <v>605</v>
      </c>
      <c r="G1676" t="s">
        <v>606</v>
      </c>
      <c r="H1676" t="s">
        <v>601</v>
      </c>
      <c r="I1676" t="s">
        <v>607</v>
      </c>
      <c r="J1676" s="39">
        <f t="shared" si="106"/>
        <v>2</v>
      </c>
      <c r="K1676" s="40">
        <f t="shared" si="107"/>
        <v>50</v>
      </c>
    </row>
    <row r="1677" spans="1:11">
      <c r="A1677" s="37">
        <v>43946</v>
      </c>
      <c r="B1677" t="str">
        <f t="shared" si="104"/>
        <v>sábado</v>
      </c>
      <c r="C1677" s="38">
        <v>0.27</v>
      </c>
      <c r="D1677" s="38">
        <v>0.59000000000000008</v>
      </c>
      <c r="E1677" s="38">
        <f t="shared" si="105"/>
        <v>0.32000000000000006</v>
      </c>
      <c r="F1677" t="s">
        <v>661</v>
      </c>
      <c r="G1677" t="s">
        <v>662</v>
      </c>
      <c r="H1677" t="s">
        <v>617</v>
      </c>
      <c r="I1677" t="s">
        <v>299</v>
      </c>
      <c r="J1677" s="39">
        <f t="shared" si="106"/>
        <v>0</v>
      </c>
      <c r="K1677" s="40">
        <f t="shared" si="107"/>
        <v>0</v>
      </c>
    </row>
    <row r="1678" spans="1:11">
      <c r="A1678" s="37">
        <v>43946</v>
      </c>
      <c r="B1678" t="str">
        <f t="shared" si="104"/>
        <v>sábado</v>
      </c>
      <c r="C1678" s="38">
        <v>0.27</v>
      </c>
      <c r="D1678" s="38">
        <v>0.52</v>
      </c>
      <c r="E1678" s="38">
        <f t="shared" si="105"/>
        <v>0.25</v>
      </c>
      <c r="F1678" t="s">
        <v>833</v>
      </c>
      <c r="G1678" t="s">
        <v>834</v>
      </c>
      <c r="H1678" t="s">
        <v>244</v>
      </c>
      <c r="I1678" t="s">
        <v>602</v>
      </c>
      <c r="J1678" s="39">
        <f t="shared" si="106"/>
        <v>0</v>
      </c>
      <c r="K1678" s="40">
        <f t="shared" si="107"/>
        <v>0</v>
      </c>
    </row>
    <row r="1679" spans="1:11">
      <c r="A1679" s="37">
        <v>43946</v>
      </c>
      <c r="B1679" t="str">
        <f t="shared" si="104"/>
        <v>sábado</v>
      </c>
      <c r="C1679" s="38">
        <v>0.27</v>
      </c>
      <c r="D1679" s="38">
        <v>0.77</v>
      </c>
      <c r="E1679" s="38">
        <f t="shared" si="105"/>
        <v>0.5</v>
      </c>
      <c r="F1679" t="s">
        <v>835</v>
      </c>
      <c r="G1679" t="s">
        <v>836</v>
      </c>
      <c r="H1679" t="s">
        <v>617</v>
      </c>
      <c r="I1679" t="s">
        <v>607</v>
      </c>
      <c r="J1679" s="39">
        <f t="shared" si="106"/>
        <v>4</v>
      </c>
      <c r="K1679" s="40">
        <f t="shared" si="107"/>
        <v>100</v>
      </c>
    </row>
    <row r="1680" spans="1:11">
      <c r="A1680" s="37">
        <v>43946</v>
      </c>
      <c r="B1680" t="str">
        <f t="shared" si="104"/>
        <v>sábado</v>
      </c>
      <c r="C1680" s="38">
        <v>0.31</v>
      </c>
      <c r="D1680" s="38">
        <v>0.8</v>
      </c>
      <c r="E1680" s="38">
        <f t="shared" si="105"/>
        <v>0.49000000000000005</v>
      </c>
      <c r="F1680" t="s">
        <v>791</v>
      </c>
      <c r="G1680" t="s">
        <v>792</v>
      </c>
      <c r="H1680" t="s">
        <v>244</v>
      </c>
      <c r="I1680" t="s">
        <v>633</v>
      </c>
      <c r="J1680" s="39">
        <f t="shared" si="106"/>
        <v>3</v>
      </c>
      <c r="K1680" s="40">
        <f t="shared" si="107"/>
        <v>75</v>
      </c>
    </row>
    <row r="1681" spans="1:11">
      <c r="A1681" s="37">
        <v>43946</v>
      </c>
      <c r="B1681" t="str">
        <f t="shared" si="104"/>
        <v>sábado</v>
      </c>
      <c r="C1681" s="38">
        <v>0.32</v>
      </c>
      <c r="D1681" s="38">
        <v>0.77</v>
      </c>
      <c r="E1681" s="38">
        <f t="shared" si="105"/>
        <v>0.45</v>
      </c>
      <c r="F1681" t="s">
        <v>677</v>
      </c>
      <c r="G1681" t="s">
        <v>678</v>
      </c>
      <c r="H1681" t="s">
        <v>244</v>
      </c>
      <c r="I1681" t="s">
        <v>602</v>
      </c>
      <c r="J1681" s="39">
        <f t="shared" si="106"/>
        <v>2</v>
      </c>
      <c r="K1681" s="40">
        <f t="shared" si="107"/>
        <v>50</v>
      </c>
    </row>
    <row r="1682" spans="1:11">
      <c r="A1682" s="37">
        <v>43946</v>
      </c>
      <c r="B1682" t="str">
        <f t="shared" si="104"/>
        <v>sábado</v>
      </c>
      <c r="C1682" s="38">
        <v>0.33</v>
      </c>
      <c r="D1682" s="38">
        <v>0.62</v>
      </c>
      <c r="E1682" s="38">
        <f t="shared" si="105"/>
        <v>0.28999999999999998</v>
      </c>
      <c r="F1682" t="s">
        <v>829</v>
      </c>
      <c r="G1682" t="s">
        <v>830</v>
      </c>
      <c r="H1682" t="s">
        <v>617</v>
      </c>
      <c r="I1682" t="s">
        <v>299</v>
      </c>
      <c r="J1682" s="39">
        <f t="shared" si="106"/>
        <v>0</v>
      </c>
      <c r="K1682" s="40">
        <f t="shared" si="107"/>
        <v>0</v>
      </c>
    </row>
    <row r="1683" spans="1:11">
      <c r="A1683" s="37">
        <v>43946</v>
      </c>
      <c r="B1683" t="str">
        <f t="shared" si="104"/>
        <v>sábado</v>
      </c>
      <c r="C1683" s="38">
        <v>0.33</v>
      </c>
      <c r="D1683" s="38">
        <v>0.79</v>
      </c>
      <c r="E1683" s="38">
        <f t="shared" si="105"/>
        <v>0.46</v>
      </c>
      <c r="F1683" t="s">
        <v>759</v>
      </c>
      <c r="G1683" t="s">
        <v>760</v>
      </c>
      <c r="H1683" t="s">
        <v>255</v>
      </c>
      <c r="I1683" t="s">
        <v>607</v>
      </c>
      <c r="J1683" s="39">
        <f t="shared" si="106"/>
        <v>3</v>
      </c>
      <c r="K1683" s="40">
        <f t="shared" si="107"/>
        <v>75</v>
      </c>
    </row>
    <row r="1684" spans="1:11">
      <c r="A1684" s="37">
        <v>43946</v>
      </c>
      <c r="B1684" t="str">
        <f t="shared" si="104"/>
        <v>sábado</v>
      </c>
      <c r="C1684" s="38">
        <v>0.33</v>
      </c>
      <c r="D1684" s="38">
        <v>0.77</v>
      </c>
      <c r="E1684" s="38">
        <f t="shared" si="105"/>
        <v>0.44</v>
      </c>
      <c r="F1684" t="s">
        <v>638</v>
      </c>
      <c r="G1684" t="s">
        <v>639</v>
      </c>
      <c r="H1684" t="s">
        <v>623</v>
      </c>
      <c r="I1684" t="s">
        <v>607</v>
      </c>
      <c r="J1684" s="39">
        <f t="shared" si="106"/>
        <v>2</v>
      </c>
      <c r="K1684" s="40">
        <f t="shared" si="107"/>
        <v>50</v>
      </c>
    </row>
    <row r="1685" spans="1:11">
      <c r="A1685" s="37">
        <v>43946</v>
      </c>
      <c r="B1685" t="str">
        <f t="shared" si="104"/>
        <v>sábado</v>
      </c>
      <c r="C1685" s="38">
        <v>0.35</v>
      </c>
      <c r="D1685" s="38">
        <v>0.7</v>
      </c>
      <c r="E1685" s="38">
        <f t="shared" si="105"/>
        <v>0.35</v>
      </c>
      <c r="F1685" t="s">
        <v>813</v>
      </c>
      <c r="G1685" t="s">
        <v>814</v>
      </c>
      <c r="H1685" t="s">
        <v>623</v>
      </c>
      <c r="I1685" t="s">
        <v>610</v>
      </c>
      <c r="J1685" s="39">
        <f t="shared" si="106"/>
        <v>0</v>
      </c>
      <c r="K1685" s="40">
        <f t="shared" si="107"/>
        <v>0</v>
      </c>
    </row>
    <row r="1686" spans="1:11">
      <c r="A1686" s="37">
        <v>43946</v>
      </c>
      <c r="B1686" t="str">
        <f t="shared" si="104"/>
        <v>sábado</v>
      </c>
      <c r="C1686" s="38">
        <v>0.37</v>
      </c>
      <c r="D1686" s="38">
        <v>0.86</v>
      </c>
      <c r="E1686" s="38">
        <f t="shared" si="105"/>
        <v>0.49</v>
      </c>
      <c r="F1686" t="s">
        <v>689</v>
      </c>
      <c r="G1686" t="s">
        <v>690</v>
      </c>
      <c r="H1686" t="s">
        <v>623</v>
      </c>
      <c r="I1686" t="s">
        <v>658</v>
      </c>
      <c r="J1686" s="39">
        <f t="shared" si="106"/>
        <v>3</v>
      </c>
      <c r="K1686" s="40">
        <f t="shared" si="107"/>
        <v>75</v>
      </c>
    </row>
    <row r="1687" spans="1:11">
      <c r="A1687" s="37">
        <v>43946</v>
      </c>
      <c r="B1687" t="str">
        <f t="shared" si="104"/>
        <v>sábado</v>
      </c>
      <c r="C1687" s="38">
        <v>0.37</v>
      </c>
      <c r="D1687" s="38">
        <v>0.62</v>
      </c>
      <c r="E1687" s="38">
        <f t="shared" si="105"/>
        <v>0.25</v>
      </c>
      <c r="F1687" t="s">
        <v>693</v>
      </c>
      <c r="G1687" t="s">
        <v>694</v>
      </c>
      <c r="H1687" t="s">
        <v>601</v>
      </c>
      <c r="I1687" t="s">
        <v>299</v>
      </c>
      <c r="J1687" s="39">
        <f t="shared" si="106"/>
        <v>0</v>
      </c>
      <c r="K1687" s="40">
        <f t="shared" si="107"/>
        <v>0</v>
      </c>
    </row>
    <row r="1688" spans="1:11">
      <c r="A1688" s="37">
        <v>43947</v>
      </c>
      <c r="B1688" t="str">
        <f t="shared" si="104"/>
        <v>domingo</v>
      </c>
      <c r="C1688" s="38">
        <v>0.26</v>
      </c>
      <c r="D1688" s="38">
        <v>0.67999999999999994</v>
      </c>
      <c r="E1688" s="38">
        <f t="shared" si="105"/>
        <v>0.41999999999999993</v>
      </c>
      <c r="F1688" t="s">
        <v>819</v>
      </c>
      <c r="G1688" t="s">
        <v>820</v>
      </c>
      <c r="H1688" t="s">
        <v>617</v>
      </c>
      <c r="I1688" t="s">
        <v>610</v>
      </c>
      <c r="J1688" s="39">
        <f t="shared" si="106"/>
        <v>2</v>
      </c>
      <c r="K1688" s="40">
        <f t="shared" si="107"/>
        <v>50</v>
      </c>
    </row>
    <row r="1689" spans="1:11">
      <c r="A1689" s="37">
        <v>43947</v>
      </c>
      <c r="B1689" t="str">
        <f t="shared" si="104"/>
        <v>domingo</v>
      </c>
      <c r="C1689" s="38">
        <v>0.27</v>
      </c>
      <c r="D1689" s="38">
        <v>0.56000000000000005</v>
      </c>
      <c r="E1689" s="38">
        <f t="shared" si="105"/>
        <v>0.29000000000000004</v>
      </c>
      <c r="F1689" t="s">
        <v>783</v>
      </c>
      <c r="G1689" t="s">
        <v>784</v>
      </c>
      <c r="H1689" t="s">
        <v>623</v>
      </c>
      <c r="I1689" t="s">
        <v>618</v>
      </c>
      <c r="J1689" s="39">
        <f t="shared" si="106"/>
        <v>0</v>
      </c>
      <c r="K1689" s="40">
        <f t="shared" si="107"/>
        <v>0</v>
      </c>
    </row>
    <row r="1690" spans="1:11">
      <c r="A1690" s="37">
        <v>43947</v>
      </c>
      <c r="B1690" t="str">
        <f t="shared" si="104"/>
        <v>domingo</v>
      </c>
      <c r="C1690" s="38">
        <v>0.28000000000000003</v>
      </c>
      <c r="D1690" s="38">
        <v>0.75</v>
      </c>
      <c r="E1690" s="38">
        <f t="shared" si="105"/>
        <v>0.47</v>
      </c>
      <c r="F1690" t="s">
        <v>727</v>
      </c>
      <c r="G1690" t="s">
        <v>728</v>
      </c>
      <c r="H1690" t="s">
        <v>250</v>
      </c>
      <c r="I1690" t="s">
        <v>602</v>
      </c>
      <c r="J1690" s="39">
        <f t="shared" si="106"/>
        <v>3</v>
      </c>
      <c r="K1690" s="40">
        <f t="shared" si="107"/>
        <v>75</v>
      </c>
    </row>
    <row r="1691" spans="1:11">
      <c r="A1691" s="37">
        <v>43947</v>
      </c>
      <c r="B1691" t="str">
        <f t="shared" si="104"/>
        <v>domingo</v>
      </c>
      <c r="C1691" s="38">
        <v>0.28000000000000003</v>
      </c>
      <c r="D1691" s="38">
        <v>0.64</v>
      </c>
      <c r="E1691" s="38">
        <f t="shared" si="105"/>
        <v>0.36</v>
      </c>
      <c r="F1691" t="s">
        <v>673</v>
      </c>
      <c r="G1691" t="s">
        <v>674</v>
      </c>
      <c r="H1691" t="s">
        <v>250</v>
      </c>
      <c r="I1691" t="s">
        <v>633</v>
      </c>
      <c r="J1691" s="39">
        <f t="shared" si="106"/>
        <v>0</v>
      </c>
      <c r="K1691" s="40">
        <f t="shared" si="107"/>
        <v>0</v>
      </c>
    </row>
    <row r="1692" spans="1:11">
      <c r="A1692" s="37">
        <v>43947</v>
      </c>
      <c r="B1692" t="str">
        <f t="shared" si="104"/>
        <v>domingo</v>
      </c>
      <c r="C1692" s="38">
        <v>0.28999999999999998</v>
      </c>
      <c r="D1692" s="38">
        <v>0.76</v>
      </c>
      <c r="E1692" s="38">
        <f t="shared" si="105"/>
        <v>0.47000000000000003</v>
      </c>
      <c r="F1692" t="s">
        <v>735</v>
      </c>
      <c r="G1692" t="s">
        <v>736</v>
      </c>
      <c r="H1692" t="s">
        <v>601</v>
      </c>
      <c r="I1692" t="s">
        <v>299</v>
      </c>
      <c r="J1692" s="39">
        <f t="shared" si="106"/>
        <v>3</v>
      </c>
      <c r="K1692" s="40">
        <f t="shared" si="107"/>
        <v>75</v>
      </c>
    </row>
    <row r="1693" spans="1:11">
      <c r="A1693" s="37">
        <v>43947</v>
      </c>
      <c r="B1693" t="str">
        <f t="shared" si="104"/>
        <v>domingo</v>
      </c>
      <c r="C1693" s="38">
        <v>0.31</v>
      </c>
      <c r="D1693" s="38">
        <v>0.67999999999999994</v>
      </c>
      <c r="E1693" s="38">
        <f t="shared" si="105"/>
        <v>0.36999999999999994</v>
      </c>
      <c r="F1693" t="s">
        <v>721</v>
      </c>
      <c r="G1693" t="s">
        <v>722</v>
      </c>
      <c r="H1693" t="s">
        <v>601</v>
      </c>
      <c r="I1693" t="s">
        <v>630</v>
      </c>
      <c r="J1693" s="39">
        <f t="shared" si="106"/>
        <v>0</v>
      </c>
      <c r="K1693" s="40">
        <f t="shared" si="107"/>
        <v>0</v>
      </c>
    </row>
    <row r="1694" spans="1:11">
      <c r="A1694" s="37">
        <v>43947</v>
      </c>
      <c r="B1694" t="str">
        <f t="shared" si="104"/>
        <v>domingo</v>
      </c>
      <c r="C1694" s="38">
        <v>0.32</v>
      </c>
      <c r="D1694" s="38">
        <v>0.59000000000000008</v>
      </c>
      <c r="E1694" s="38">
        <f t="shared" si="105"/>
        <v>0.27000000000000007</v>
      </c>
      <c r="F1694" t="s">
        <v>723</v>
      </c>
      <c r="G1694" t="s">
        <v>724</v>
      </c>
      <c r="H1694" t="s">
        <v>250</v>
      </c>
      <c r="I1694" t="s">
        <v>607</v>
      </c>
      <c r="J1694" s="39">
        <f t="shared" si="106"/>
        <v>0</v>
      </c>
      <c r="K1694" s="40">
        <f t="shared" si="107"/>
        <v>0</v>
      </c>
    </row>
    <row r="1695" spans="1:11">
      <c r="A1695" s="37">
        <v>43947</v>
      </c>
      <c r="B1695" t="str">
        <f t="shared" si="104"/>
        <v>domingo</v>
      </c>
      <c r="C1695" s="38">
        <v>0.33</v>
      </c>
      <c r="D1695" s="38">
        <v>0.7</v>
      </c>
      <c r="E1695" s="38">
        <f t="shared" si="105"/>
        <v>0.36999999999999994</v>
      </c>
      <c r="F1695" t="s">
        <v>727</v>
      </c>
      <c r="G1695" t="s">
        <v>728</v>
      </c>
      <c r="H1695" t="s">
        <v>250</v>
      </c>
      <c r="I1695" t="s">
        <v>602</v>
      </c>
      <c r="J1695" s="39">
        <f t="shared" si="106"/>
        <v>0</v>
      </c>
      <c r="K1695" s="40">
        <f t="shared" si="107"/>
        <v>0</v>
      </c>
    </row>
    <row r="1696" spans="1:11">
      <c r="A1696" s="37">
        <v>43947</v>
      </c>
      <c r="B1696" t="str">
        <f t="shared" si="104"/>
        <v>domingo</v>
      </c>
      <c r="C1696" s="38">
        <v>0.34</v>
      </c>
      <c r="D1696" s="38">
        <v>0.72</v>
      </c>
      <c r="E1696" s="38">
        <f t="shared" si="105"/>
        <v>0.37999999999999995</v>
      </c>
      <c r="F1696" t="s">
        <v>833</v>
      </c>
      <c r="G1696" t="s">
        <v>834</v>
      </c>
      <c r="H1696" t="s">
        <v>244</v>
      </c>
      <c r="I1696" t="s">
        <v>602</v>
      </c>
      <c r="J1696" s="39">
        <f t="shared" si="106"/>
        <v>1</v>
      </c>
      <c r="K1696" s="40">
        <f t="shared" si="107"/>
        <v>25</v>
      </c>
    </row>
    <row r="1697" spans="1:11">
      <c r="A1697" s="37">
        <v>43947</v>
      </c>
      <c r="B1697" t="str">
        <f t="shared" si="104"/>
        <v>domingo</v>
      </c>
      <c r="C1697" s="38">
        <v>0.35</v>
      </c>
      <c r="D1697" s="38">
        <v>0.6399999999999999</v>
      </c>
      <c r="E1697" s="38">
        <f t="shared" si="105"/>
        <v>0.28999999999999992</v>
      </c>
      <c r="F1697" t="s">
        <v>636</v>
      </c>
      <c r="G1697" t="s">
        <v>637</v>
      </c>
      <c r="H1697" t="s">
        <v>617</v>
      </c>
      <c r="I1697" t="s">
        <v>607</v>
      </c>
      <c r="J1697" s="39">
        <f t="shared" si="106"/>
        <v>0</v>
      </c>
      <c r="K1697" s="40">
        <f t="shared" si="107"/>
        <v>0</v>
      </c>
    </row>
    <row r="1698" spans="1:11">
      <c r="A1698" s="37">
        <v>43947</v>
      </c>
      <c r="B1698" t="str">
        <f t="shared" si="104"/>
        <v>domingo</v>
      </c>
      <c r="C1698" s="38">
        <v>0.36</v>
      </c>
      <c r="D1698" s="38">
        <v>0.72</v>
      </c>
      <c r="E1698" s="38">
        <f t="shared" si="105"/>
        <v>0.36</v>
      </c>
      <c r="F1698" t="s">
        <v>765</v>
      </c>
      <c r="G1698" t="s">
        <v>766</v>
      </c>
      <c r="H1698" t="s">
        <v>250</v>
      </c>
      <c r="I1698" t="s">
        <v>607</v>
      </c>
      <c r="J1698" s="39">
        <f t="shared" si="106"/>
        <v>0</v>
      </c>
      <c r="K1698" s="40">
        <f t="shared" si="107"/>
        <v>0</v>
      </c>
    </row>
    <row r="1699" spans="1:11">
      <c r="A1699" s="37">
        <v>43947</v>
      </c>
      <c r="B1699" t="str">
        <f t="shared" si="104"/>
        <v>domingo</v>
      </c>
      <c r="C1699" s="38">
        <v>0.37</v>
      </c>
      <c r="D1699" s="38">
        <v>0.79</v>
      </c>
      <c r="E1699" s="38">
        <f t="shared" si="105"/>
        <v>0.42000000000000004</v>
      </c>
      <c r="F1699" t="s">
        <v>667</v>
      </c>
      <c r="G1699" t="s">
        <v>668</v>
      </c>
      <c r="H1699" t="s">
        <v>255</v>
      </c>
      <c r="I1699" t="s">
        <v>299</v>
      </c>
      <c r="J1699" s="39">
        <f t="shared" si="106"/>
        <v>2</v>
      </c>
      <c r="K1699" s="40">
        <f t="shared" si="107"/>
        <v>50</v>
      </c>
    </row>
    <row r="1700" spans="1:11">
      <c r="A1700" s="37">
        <v>43948</v>
      </c>
      <c r="B1700" t="str">
        <f t="shared" si="104"/>
        <v>lunes</v>
      </c>
      <c r="C1700" s="38">
        <v>0.26</v>
      </c>
      <c r="D1700" s="38">
        <v>0.59000000000000008</v>
      </c>
      <c r="E1700" s="38">
        <f t="shared" si="105"/>
        <v>0.33000000000000007</v>
      </c>
      <c r="F1700" t="s">
        <v>681</v>
      </c>
      <c r="G1700" t="s">
        <v>682</v>
      </c>
      <c r="H1700" t="s">
        <v>623</v>
      </c>
      <c r="I1700" t="s">
        <v>602</v>
      </c>
      <c r="J1700" s="39">
        <f t="shared" si="106"/>
        <v>0</v>
      </c>
      <c r="K1700" s="40">
        <f t="shared" si="107"/>
        <v>0</v>
      </c>
    </row>
    <row r="1701" spans="1:11">
      <c r="A1701" s="37">
        <v>43948</v>
      </c>
      <c r="B1701" t="str">
        <f t="shared" si="104"/>
        <v>lunes</v>
      </c>
      <c r="C1701" s="38">
        <v>0.27</v>
      </c>
      <c r="D1701" s="38">
        <v>0.7</v>
      </c>
      <c r="E1701" s="38">
        <f t="shared" si="105"/>
        <v>0.42999999999999994</v>
      </c>
      <c r="F1701" t="s">
        <v>673</v>
      </c>
      <c r="G1701" t="s">
        <v>674</v>
      </c>
      <c r="H1701" t="s">
        <v>250</v>
      </c>
      <c r="I1701" t="s">
        <v>633</v>
      </c>
      <c r="J1701" s="39">
        <f t="shared" si="106"/>
        <v>2</v>
      </c>
      <c r="K1701" s="40">
        <f t="shared" si="107"/>
        <v>50</v>
      </c>
    </row>
    <row r="1702" spans="1:11">
      <c r="A1702" s="37">
        <v>43948</v>
      </c>
      <c r="B1702" t="str">
        <f t="shared" si="104"/>
        <v>lunes</v>
      </c>
      <c r="C1702" s="38">
        <v>0.28000000000000003</v>
      </c>
      <c r="D1702" s="38">
        <v>0.62000000000000011</v>
      </c>
      <c r="E1702" s="38">
        <f t="shared" si="105"/>
        <v>0.34000000000000008</v>
      </c>
      <c r="F1702" t="s">
        <v>785</v>
      </c>
      <c r="G1702" t="s">
        <v>786</v>
      </c>
      <c r="H1702" t="s">
        <v>617</v>
      </c>
      <c r="I1702" t="s">
        <v>658</v>
      </c>
      <c r="J1702" s="39">
        <f t="shared" si="106"/>
        <v>0</v>
      </c>
      <c r="K1702" s="40">
        <f t="shared" si="107"/>
        <v>0</v>
      </c>
    </row>
    <row r="1703" spans="1:11">
      <c r="A1703" s="37">
        <v>43948</v>
      </c>
      <c r="B1703" t="str">
        <f t="shared" si="104"/>
        <v>lunes</v>
      </c>
      <c r="C1703" s="38">
        <v>0.28999999999999998</v>
      </c>
      <c r="D1703" s="38">
        <v>0.73</v>
      </c>
      <c r="E1703" s="38">
        <f t="shared" si="105"/>
        <v>0.44</v>
      </c>
      <c r="F1703" t="s">
        <v>829</v>
      </c>
      <c r="G1703" t="s">
        <v>830</v>
      </c>
      <c r="H1703" t="s">
        <v>617</v>
      </c>
      <c r="I1703" t="s">
        <v>299</v>
      </c>
      <c r="J1703" s="39">
        <f t="shared" si="106"/>
        <v>2</v>
      </c>
      <c r="K1703" s="40">
        <f t="shared" si="107"/>
        <v>50</v>
      </c>
    </row>
    <row r="1704" spans="1:11">
      <c r="A1704" s="37">
        <v>43948</v>
      </c>
      <c r="B1704" t="str">
        <f t="shared" si="104"/>
        <v>lunes</v>
      </c>
      <c r="C1704" s="38">
        <v>0.3</v>
      </c>
      <c r="D1704" s="38">
        <v>0.69</v>
      </c>
      <c r="E1704" s="38">
        <f t="shared" si="105"/>
        <v>0.38999999999999996</v>
      </c>
      <c r="F1704" t="s">
        <v>763</v>
      </c>
      <c r="G1704" t="s">
        <v>764</v>
      </c>
      <c r="H1704" t="s">
        <v>255</v>
      </c>
      <c r="I1704" t="s">
        <v>630</v>
      </c>
      <c r="J1704" s="39">
        <f t="shared" si="106"/>
        <v>1</v>
      </c>
      <c r="K1704" s="40">
        <f t="shared" si="107"/>
        <v>25</v>
      </c>
    </row>
    <row r="1705" spans="1:11">
      <c r="A1705" s="37">
        <v>43948</v>
      </c>
      <c r="B1705" t="str">
        <f t="shared" si="104"/>
        <v>lunes</v>
      </c>
      <c r="C1705" s="38">
        <v>0.3</v>
      </c>
      <c r="D1705" s="38">
        <v>0.79</v>
      </c>
      <c r="E1705" s="38">
        <f t="shared" si="105"/>
        <v>0.49000000000000005</v>
      </c>
      <c r="F1705" t="s">
        <v>681</v>
      </c>
      <c r="G1705" t="s">
        <v>682</v>
      </c>
      <c r="H1705" t="s">
        <v>623</v>
      </c>
      <c r="I1705" t="s">
        <v>602</v>
      </c>
      <c r="J1705" s="39">
        <f t="shared" si="106"/>
        <v>3</v>
      </c>
      <c r="K1705" s="40">
        <f t="shared" si="107"/>
        <v>75</v>
      </c>
    </row>
    <row r="1706" spans="1:11">
      <c r="A1706" s="37">
        <v>43948</v>
      </c>
      <c r="B1706" t="str">
        <f t="shared" si="104"/>
        <v>lunes</v>
      </c>
      <c r="C1706" s="38">
        <v>0.31</v>
      </c>
      <c r="D1706" s="38">
        <v>0.59000000000000008</v>
      </c>
      <c r="E1706" s="38">
        <f t="shared" si="105"/>
        <v>0.28000000000000008</v>
      </c>
      <c r="F1706" t="s">
        <v>741</v>
      </c>
      <c r="G1706" t="s">
        <v>742</v>
      </c>
      <c r="H1706" t="s">
        <v>244</v>
      </c>
      <c r="I1706" t="s">
        <v>658</v>
      </c>
      <c r="J1706" s="39">
        <f t="shared" si="106"/>
        <v>0</v>
      </c>
      <c r="K1706" s="40">
        <f t="shared" si="107"/>
        <v>0</v>
      </c>
    </row>
    <row r="1707" spans="1:11">
      <c r="A1707" s="37">
        <v>43948</v>
      </c>
      <c r="B1707" t="str">
        <f t="shared" si="104"/>
        <v>lunes</v>
      </c>
      <c r="C1707" s="38">
        <v>0.31</v>
      </c>
      <c r="D1707" s="38">
        <v>0.74</v>
      </c>
      <c r="E1707" s="38">
        <f t="shared" si="105"/>
        <v>0.43</v>
      </c>
      <c r="F1707" t="s">
        <v>703</v>
      </c>
      <c r="G1707" t="s">
        <v>704</v>
      </c>
      <c r="H1707" t="s">
        <v>250</v>
      </c>
      <c r="I1707" t="s">
        <v>618</v>
      </c>
      <c r="J1707" s="39">
        <f t="shared" si="106"/>
        <v>2</v>
      </c>
      <c r="K1707" s="40">
        <f t="shared" si="107"/>
        <v>50</v>
      </c>
    </row>
    <row r="1708" spans="1:11">
      <c r="A1708" s="37">
        <v>43948</v>
      </c>
      <c r="B1708" t="str">
        <f t="shared" si="104"/>
        <v>lunes</v>
      </c>
      <c r="C1708" s="38">
        <v>0.32</v>
      </c>
      <c r="D1708" s="38">
        <v>0.81</v>
      </c>
      <c r="E1708" s="38">
        <f t="shared" si="105"/>
        <v>0.49000000000000005</v>
      </c>
      <c r="F1708" t="s">
        <v>799</v>
      </c>
      <c r="G1708" t="s">
        <v>800</v>
      </c>
      <c r="H1708" t="s">
        <v>244</v>
      </c>
      <c r="I1708" t="s">
        <v>607</v>
      </c>
      <c r="J1708" s="39">
        <f t="shared" si="106"/>
        <v>3</v>
      </c>
      <c r="K1708" s="40">
        <f t="shared" si="107"/>
        <v>75</v>
      </c>
    </row>
    <row r="1709" spans="1:11">
      <c r="A1709" s="37">
        <v>43948</v>
      </c>
      <c r="B1709" t="str">
        <f t="shared" si="104"/>
        <v>lunes</v>
      </c>
      <c r="C1709" s="38">
        <v>0.32</v>
      </c>
      <c r="D1709" s="38">
        <v>0.82000000000000006</v>
      </c>
      <c r="E1709" s="38">
        <f t="shared" si="105"/>
        <v>0.5</v>
      </c>
      <c r="F1709" t="s">
        <v>665</v>
      </c>
      <c r="G1709" t="s">
        <v>666</v>
      </c>
      <c r="H1709" t="s">
        <v>255</v>
      </c>
      <c r="I1709" t="s">
        <v>610</v>
      </c>
      <c r="J1709" s="39">
        <f t="shared" si="106"/>
        <v>4</v>
      </c>
      <c r="K1709" s="40">
        <f t="shared" si="107"/>
        <v>100</v>
      </c>
    </row>
    <row r="1710" spans="1:11">
      <c r="A1710" s="37">
        <v>43948</v>
      </c>
      <c r="B1710" t="str">
        <f t="shared" si="104"/>
        <v>lunes</v>
      </c>
      <c r="C1710" s="38">
        <v>0.32</v>
      </c>
      <c r="D1710" s="38">
        <v>0.82000000000000006</v>
      </c>
      <c r="E1710" s="38">
        <f t="shared" si="105"/>
        <v>0.5</v>
      </c>
      <c r="F1710" t="s">
        <v>785</v>
      </c>
      <c r="G1710" t="s">
        <v>786</v>
      </c>
      <c r="H1710" t="s">
        <v>617</v>
      </c>
      <c r="I1710" t="s">
        <v>658</v>
      </c>
      <c r="J1710" s="39">
        <f t="shared" si="106"/>
        <v>4</v>
      </c>
      <c r="K1710" s="40">
        <f t="shared" si="107"/>
        <v>100</v>
      </c>
    </row>
    <row r="1711" spans="1:11">
      <c r="A1711" s="37">
        <v>43948</v>
      </c>
      <c r="B1711" t="str">
        <f t="shared" si="104"/>
        <v>lunes</v>
      </c>
      <c r="C1711" s="38">
        <v>0.33</v>
      </c>
      <c r="D1711" s="38">
        <v>0.74</v>
      </c>
      <c r="E1711" s="38">
        <f t="shared" si="105"/>
        <v>0.41</v>
      </c>
      <c r="F1711" t="s">
        <v>791</v>
      </c>
      <c r="G1711" t="s">
        <v>792</v>
      </c>
      <c r="H1711" t="s">
        <v>244</v>
      </c>
      <c r="I1711" t="s">
        <v>633</v>
      </c>
      <c r="J1711" s="39">
        <f t="shared" si="106"/>
        <v>1</v>
      </c>
      <c r="K1711" s="40">
        <f t="shared" si="107"/>
        <v>25</v>
      </c>
    </row>
    <row r="1712" spans="1:11">
      <c r="A1712" s="37">
        <v>43948</v>
      </c>
      <c r="B1712" t="str">
        <f t="shared" si="104"/>
        <v>lunes</v>
      </c>
      <c r="C1712" s="38">
        <v>0.33</v>
      </c>
      <c r="D1712" s="38">
        <v>0.81</v>
      </c>
      <c r="E1712" s="38">
        <f t="shared" si="105"/>
        <v>0.48000000000000004</v>
      </c>
      <c r="F1712" t="s">
        <v>652</v>
      </c>
      <c r="G1712" t="s">
        <v>653</v>
      </c>
      <c r="H1712" t="s">
        <v>244</v>
      </c>
      <c r="I1712" t="s">
        <v>610</v>
      </c>
      <c r="J1712" s="39">
        <f t="shared" si="106"/>
        <v>3</v>
      </c>
      <c r="K1712" s="40">
        <f t="shared" si="107"/>
        <v>75</v>
      </c>
    </row>
    <row r="1713" spans="1:11">
      <c r="A1713" s="37">
        <v>43948</v>
      </c>
      <c r="B1713" t="str">
        <f t="shared" si="104"/>
        <v>lunes</v>
      </c>
      <c r="C1713" s="38">
        <v>0.35</v>
      </c>
      <c r="D1713" s="38">
        <v>0.62</v>
      </c>
      <c r="E1713" s="38">
        <f t="shared" si="105"/>
        <v>0.27</v>
      </c>
      <c r="F1713" t="s">
        <v>759</v>
      </c>
      <c r="G1713" t="s">
        <v>760</v>
      </c>
      <c r="H1713" t="s">
        <v>255</v>
      </c>
      <c r="I1713" t="s">
        <v>607</v>
      </c>
      <c r="J1713" s="39">
        <f t="shared" si="106"/>
        <v>0</v>
      </c>
      <c r="K1713" s="40">
        <f t="shared" si="107"/>
        <v>0</v>
      </c>
    </row>
    <row r="1714" spans="1:11">
      <c r="A1714" s="37">
        <v>43949</v>
      </c>
      <c r="B1714" t="str">
        <f t="shared" si="104"/>
        <v>martes</v>
      </c>
      <c r="C1714" s="38">
        <v>0.26</v>
      </c>
      <c r="D1714" s="38">
        <v>0.60000000000000009</v>
      </c>
      <c r="E1714" s="38">
        <f t="shared" si="105"/>
        <v>0.34000000000000008</v>
      </c>
      <c r="F1714" t="s">
        <v>715</v>
      </c>
      <c r="G1714" t="s">
        <v>716</v>
      </c>
      <c r="H1714" t="s">
        <v>601</v>
      </c>
      <c r="I1714" t="s">
        <v>633</v>
      </c>
      <c r="J1714" s="39">
        <f t="shared" si="106"/>
        <v>0</v>
      </c>
      <c r="K1714" s="40">
        <f t="shared" si="107"/>
        <v>0</v>
      </c>
    </row>
    <row r="1715" spans="1:11">
      <c r="A1715" s="37">
        <v>43949</v>
      </c>
      <c r="B1715" t="str">
        <f t="shared" si="104"/>
        <v>martes</v>
      </c>
      <c r="C1715" s="38">
        <v>0.26</v>
      </c>
      <c r="D1715" s="38">
        <v>0.69</v>
      </c>
      <c r="E1715" s="38">
        <f t="shared" si="105"/>
        <v>0.42999999999999994</v>
      </c>
      <c r="F1715" t="s">
        <v>805</v>
      </c>
      <c r="G1715" t="s">
        <v>806</v>
      </c>
      <c r="H1715" t="s">
        <v>601</v>
      </c>
      <c r="I1715" t="s">
        <v>299</v>
      </c>
      <c r="J1715" s="39">
        <f t="shared" si="106"/>
        <v>2</v>
      </c>
      <c r="K1715" s="40">
        <f t="shared" si="107"/>
        <v>50</v>
      </c>
    </row>
    <row r="1716" spans="1:11">
      <c r="A1716" s="37">
        <v>43949</v>
      </c>
      <c r="B1716" t="str">
        <f t="shared" si="104"/>
        <v>martes</v>
      </c>
      <c r="C1716" s="38">
        <v>0.26</v>
      </c>
      <c r="D1716" s="38">
        <v>0.53</v>
      </c>
      <c r="E1716" s="38">
        <f t="shared" si="105"/>
        <v>0.27</v>
      </c>
      <c r="F1716" t="s">
        <v>773</v>
      </c>
      <c r="G1716" t="s">
        <v>774</v>
      </c>
      <c r="H1716" t="s">
        <v>623</v>
      </c>
      <c r="I1716" t="s">
        <v>602</v>
      </c>
      <c r="J1716" s="39">
        <f t="shared" si="106"/>
        <v>0</v>
      </c>
      <c r="K1716" s="40">
        <f t="shared" si="107"/>
        <v>0</v>
      </c>
    </row>
    <row r="1717" spans="1:11">
      <c r="A1717" s="37">
        <v>43949</v>
      </c>
      <c r="B1717" t="str">
        <f t="shared" si="104"/>
        <v>martes</v>
      </c>
      <c r="C1717" s="38">
        <v>0.27</v>
      </c>
      <c r="D1717" s="38">
        <v>0.59000000000000008</v>
      </c>
      <c r="E1717" s="38">
        <f t="shared" si="105"/>
        <v>0.32000000000000006</v>
      </c>
      <c r="F1717" t="s">
        <v>715</v>
      </c>
      <c r="G1717" t="s">
        <v>716</v>
      </c>
      <c r="H1717" t="s">
        <v>601</v>
      </c>
      <c r="I1717" t="s">
        <v>633</v>
      </c>
      <c r="J1717" s="39">
        <f t="shared" si="106"/>
        <v>0</v>
      </c>
      <c r="K1717" s="40">
        <f t="shared" si="107"/>
        <v>0</v>
      </c>
    </row>
    <row r="1718" spans="1:11">
      <c r="A1718" s="37">
        <v>43949</v>
      </c>
      <c r="B1718" t="str">
        <f t="shared" si="104"/>
        <v>martes</v>
      </c>
      <c r="C1718" s="38">
        <v>0.27</v>
      </c>
      <c r="D1718" s="38">
        <v>0.53</v>
      </c>
      <c r="E1718" s="38">
        <f t="shared" si="105"/>
        <v>0.26</v>
      </c>
      <c r="F1718" t="s">
        <v>599</v>
      </c>
      <c r="G1718" t="s">
        <v>600</v>
      </c>
      <c r="H1718" t="s">
        <v>601</v>
      </c>
      <c r="I1718" t="s">
        <v>602</v>
      </c>
      <c r="J1718" s="39">
        <f t="shared" si="106"/>
        <v>0</v>
      </c>
      <c r="K1718" s="40">
        <f t="shared" si="107"/>
        <v>0</v>
      </c>
    </row>
    <row r="1719" spans="1:11">
      <c r="A1719" s="37">
        <v>43949</v>
      </c>
      <c r="B1719" t="str">
        <f t="shared" si="104"/>
        <v>martes</v>
      </c>
      <c r="C1719" s="38">
        <v>0.3</v>
      </c>
      <c r="D1719" s="38">
        <v>0.57000000000000006</v>
      </c>
      <c r="E1719" s="38">
        <f t="shared" si="105"/>
        <v>0.27000000000000007</v>
      </c>
      <c r="F1719" t="s">
        <v>759</v>
      </c>
      <c r="G1719" t="s">
        <v>760</v>
      </c>
      <c r="H1719" t="s">
        <v>255</v>
      </c>
      <c r="I1719" t="s">
        <v>607</v>
      </c>
      <c r="J1719" s="39">
        <f t="shared" si="106"/>
        <v>0</v>
      </c>
      <c r="K1719" s="40">
        <f t="shared" si="107"/>
        <v>0</v>
      </c>
    </row>
    <row r="1720" spans="1:11">
      <c r="A1720" s="37">
        <v>43949</v>
      </c>
      <c r="B1720" t="str">
        <f t="shared" si="104"/>
        <v>martes</v>
      </c>
      <c r="C1720" s="38">
        <v>0.31</v>
      </c>
      <c r="D1720" s="38">
        <v>0.75</v>
      </c>
      <c r="E1720" s="38">
        <f t="shared" si="105"/>
        <v>0.44</v>
      </c>
      <c r="F1720" t="s">
        <v>687</v>
      </c>
      <c r="G1720" t="s">
        <v>688</v>
      </c>
      <c r="H1720" t="s">
        <v>255</v>
      </c>
      <c r="I1720" t="s">
        <v>633</v>
      </c>
      <c r="J1720" s="39">
        <f t="shared" si="106"/>
        <v>2</v>
      </c>
      <c r="K1720" s="40">
        <f t="shared" si="107"/>
        <v>50</v>
      </c>
    </row>
    <row r="1721" spans="1:11">
      <c r="A1721" s="37">
        <v>43949</v>
      </c>
      <c r="B1721" t="str">
        <f t="shared" si="104"/>
        <v>martes</v>
      </c>
      <c r="C1721" s="38">
        <v>0.32</v>
      </c>
      <c r="D1721" s="38">
        <v>0.61</v>
      </c>
      <c r="E1721" s="38">
        <f t="shared" si="105"/>
        <v>0.28999999999999998</v>
      </c>
      <c r="F1721" t="s">
        <v>603</v>
      </c>
      <c r="G1721" t="s">
        <v>604</v>
      </c>
      <c r="H1721" t="s">
        <v>601</v>
      </c>
      <c r="I1721" t="s">
        <v>299</v>
      </c>
      <c r="J1721" s="39">
        <f t="shared" si="106"/>
        <v>0</v>
      </c>
      <c r="K1721" s="40">
        <f t="shared" si="107"/>
        <v>0</v>
      </c>
    </row>
    <row r="1722" spans="1:11">
      <c r="A1722" s="37">
        <v>43949</v>
      </c>
      <c r="B1722" t="str">
        <f t="shared" si="104"/>
        <v>martes</v>
      </c>
      <c r="C1722" s="38">
        <v>0.33</v>
      </c>
      <c r="D1722" s="38">
        <v>0.82000000000000006</v>
      </c>
      <c r="E1722" s="38">
        <f t="shared" si="105"/>
        <v>0.49000000000000005</v>
      </c>
      <c r="F1722" t="s">
        <v>707</v>
      </c>
      <c r="G1722" t="s">
        <v>708</v>
      </c>
      <c r="H1722" t="s">
        <v>250</v>
      </c>
      <c r="I1722" t="s">
        <v>630</v>
      </c>
      <c r="J1722" s="39">
        <f t="shared" si="106"/>
        <v>3</v>
      </c>
      <c r="K1722" s="40">
        <f t="shared" si="107"/>
        <v>75</v>
      </c>
    </row>
    <row r="1723" spans="1:11">
      <c r="A1723" s="37">
        <v>43949</v>
      </c>
      <c r="B1723" t="str">
        <f t="shared" si="104"/>
        <v>martes</v>
      </c>
      <c r="C1723" s="38">
        <v>0.33</v>
      </c>
      <c r="D1723" s="38">
        <v>0.73</v>
      </c>
      <c r="E1723" s="38">
        <f t="shared" si="105"/>
        <v>0.39999999999999997</v>
      </c>
      <c r="F1723" t="s">
        <v>703</v>
      </c>
      <c r="G1723" t="s">
        <v>704</v>
      </c>
      <c r="H1723" t="s">
        <v>250</v>
      </c>
      <c r="I1723" t="s">
        <v>618</v>
      </c>
      <c r="J1723" s="39">
        <f t="shared" si="106"/>
        <v>1</v>
      </c>
      <c r="K1723" s="40">
        <f t="shared" si="107"/>
        <v>25</v>
      </c>
    </row>
    <row r="1724" spans="1:11">
      <c r="A1724" s="37">
        <v>43949</v>
      </c>
      <c r="B1724" t="str">
        <f t="shared" si="104"/>
        <v>martes</v>
      </c>
      <c r="C1724" s="38">
        <v>0.33</v>
      </c>
      <c r="D1724" s="38">
        <v>0.82000000000000006</v>
      </c>
      <c r="E1724" s="38">
        <f t="shared" si="105"/>
        <v>0.49000000000000005</v>
      </c>
      <c r="F1724" t="s">
        <v>813</v>
      </c>
      <c r="G1724" t="s">
        <v>814</v>
      </c>
      <c r="H1724" t="s">
        <v>623</v>
      </c>
      <c r="I1724" t="s">
        <v>610</v>
      </c>
      <c r="J1724" s="39">
        <f t="shared" si="106"/>
        <v>3</v>
      </c>
      <c r="K1724" s="40">
        <f t="shared" si="107"/>
        <v>75</v>
      </c>
    </row>
    <row r="1725" spans="1:11">
      <c r="A1725" s="37">
        <v>43949</v>
      </c>
      <c r="B1725" t="str">
        <f t="shared" si="104"/>
        <v>martes</v>
      </c>
      <c r="C1725" s="38">
        <v>0.33</v>
      </c>
      <c r="D1725" s="38">
        <v>0.63</v>
      </c>
      <c r="E1725" s="38">
        <f t="shared" si="105"/>
        <v>0.3</v>
      </c>
      <c r="F1725" t="s">
        <v>825</v>
      </c>
      <c r="G1725" t="s">
        <v>826</v>
      </c>
      <c r="H1725" t="s">
        <v>617</v>
      </c>
      <c r="I1725" t="s">
        <v>610</v>
      </c>
      <c r="J1725" s="39">
        <f t="shared" si="106"/>
        <v>0</v>
      </c>
      <c r="K1725" s="40">
        <f t="shared" si="107"/>
        <v>0</v>
      </c>
    </row>
    <row r="1726" spans="1:11">
      <c r="A1726" s="37">
        <v>43949</v>
      </c>
      <c r="B1726" t="str">
        <f t="shared" si="104"/>
        <v>martes</v>
      </c>
      <c r="C1726" s="38">
        <v>0.35</v>
      </c>
      <c r="D1726" s="38">
        <v>0.72</v>
      </c>
      <c r="E1726" s="38">
        <f t="shared" si="105"/>
        <v>0.37</v>
      </c>
      <c r="F1726" t="s">
        <v>619</v>
      </c>
      <c r="G1726" t="s">
        <v>620</v>
      </c>
      <c r="H1726" t="s">
        <v>601</v>
      </c>
      <c r="I1726" t="s">
        <v>602</v>
      </c>
      <c r="J1726" s="39">
        <f t="shared" si="106"/>
        <v>0</v>
      </c>
      <c r="K1726" s="40">
        <f t="shared" si="107"/>
        <v>0</v>
      </c>
    </row>
    <row r="1727" spans="1:11">
      <c r="A1727" s="37">
        <v>43949</v>
      </c>
      <c r="B1727" t="str">
        <f t="shared" si="104"/>
        <v>martes</v>
      </c>
      <c r="C1727" s="38">
        <v>0.35</v>
      </c>
      <c r="D1727" s="38">
        <v>0.69</v>
      </c>
      <c r="E1727" s="38">
        <f t="shared" si="105"/>
        <v>0.33999999999999997</v>
      </c>
      <c r="F1727" t="s">
        <v>751</v>
      </c>
      <c r="G1727" t="s">
        <v>752</v>
      </c>
      <c r="H1727" t="s">
        <v>244</v>
      </c>
      <c r="I1727" t="s">
        <v>618</v>
      </c>
      <c r="J1727" s="39">
        <f t="shared" si="106"/>
        <v>0</v>
      </c>
      <c r="K1727" s="40">
        <f t="shared" si="107"/>
        <v>0</v>
      </c>
    </row>
    <row r="1728" spans="1:11">
      <c r="A1728" s="37">
        <v>43949</v>
      </c>
      <c r="B1728" t="str">
        <f t="shared" si="104"/>
        <v>martes</v>
      </c>
      <c r="C1728" s="38">
        <v>0.37</v>
      </c>
      <c r="D1728" s="38">
        <v>0.65999999999999992</v>
      </c>
      <c r="E1728" s="38">
        <f t="shared" si="105"/>
        <v>0.28999999999999992</v>
      </c>
      <c r="F1728" t="s">
        <v>793</v>
      </c>
      <c r="G1728" t="s">
        <v>794</v>
      </c>
      <c r="H1728" t="s">
        <v>601</v>
      </c>
      <c r="I1728" t="s">
        <v>658</v>
      </c>
      <c r="J1728" s="39">
        <f t="shared" si="106"/>
        <v>0</v>
      </c>
      <c r="K1728" s="40">
        <f t="shared" si="107"/>
        <v>0</v>
      </c>
    </row>
    <row r="1729" spans="1:11">
      <c r="A1729" s="37">
        <v>43950</v>
      </c>
      <c r="B1729" t="str">
        <f t="shared" si="104"/>
        <v>miércoles</v>
      </c>
      <c r="C1729" s="38">
        <v>0.25</v>
      </c>
      <c r="D1729" s="38">
        <v>0.66999999999999993</v>
      </c>
      <c r="E1729" s="38">
        <f t="shared" si="105"/>
        <v>0.41999999999999993</v>
      </c>
      <c r="F1729" t="s">
        <v>608</v>
      </c>
      <c r="G1729" t="s">
        <v>609</v>
      </c>
      <c r="H1729" t="s">
        <v>244</v>
      </c>
      <c r="I1729" t="s">
        <v>610</v>
      </c>
      <c r="J1729" s="39">
        <f t="shared" si="106"/>
        <v>2</v>
      </c>
      <c r="K1729" s="40">
        <f t="shared" si="107"/>
        <v>50</v>
      </c>
    </row>
    <row r="1730" spans="1:11">
      <c r="A1730" s="37">
        <v>43950</v>
      </c>
      <c r="B1730" t="str">
        <f t="shared" si="104"/>
        <v>miércoles</v>
      </c>
      <c r="C1730" s="38">
        <v>0.25</v>
      </c>
      <c r="D1730" s="38">
        <v>0.63</v>
      </c>
      <c r="E1730" s="38">
        <f t="shared" si="105"/>
        <v>0.38</v>
      </c>
      <c r="F1730" t="s">
        <v>741</v>
      </c>
      <c r="G1730" t="s">
        <v>742</v>
      </c>
      <c r="H1730" t="s">
        <v>244</v>
      </c>
      <c r="I1730" t="s">
        <v>658</v>
      </c>
      <c r="J1730" s="39">
        <f t="shared" si="106"/>
        <v>1</v>
      </c>
      <c r="K1730" s="40">
        <f t="shared" si="107"/>
        <v>25</v>
      </c>
    </row>
    <row r="1731" spans="1:11">
      <c r="A1731" s="37">
        <v>43950</v>
      </c>
      <c r="B1731" t="str">
        <f t="shared" si="104"/>
        <v>miércoles</v>
      </c>
      <c r="C1731" s="38">
        <v>0.25</v>
      </c>
      <c r="D1731" s="38">
        <v>0.56000000000000005</v>
      </c>
      <c r="E1731" s="38">
        <f t="shared" si="105"/>
        <v>0.31000000000000005</v>
      </c>
      <c r="F1731" t="s">
        <v>777</v>
      </c>
      <c r="G1731" t="s">
        <v>778</v>
      </c>
      <c r="H1731" t="s">
        <v>617</v>
      </c>
      <c r="I1731" t="s">
        <v>610</v>
      </c>
      <c r="J1731" s="39">
        <f t="shared" si="106"/>
        <v>0</v>
      </c>
      <c r="K1731" s="40">
        <f t="shared" si="107"/>
        <v>0</v>
      </c>
    </row>
    <row r="1732" spans="1:11">
      <c r="A1732" s="37">
        <v>43950</v>
      </c>
      <c r="B1732" t="str">
        <f t="shared" si="104"/>
        <v>miércoles</v>
      </c>
      <c r="C1732" s="38">
        <v>0.26</v>
      </c>
      <c r="D1732" s="38">
        <v>0.65</v>
      </c>
      <c r="E1732" s="38">
        <f t="shared" si="105"/>
        <v>0.39</v>
      </c>
      <c r="F1732" t="s">
        <v>747</v>
      </c>
      <c r="G1732" t="s">
        <v>748</v>
      </c>
      <c r="H1732" t="s">
        <v>250</v>
      </c>
      <c r="I1732" t="s">
        <v>618</v>
      </c>
      <c r="J1732" s="39">
        <f t="shared" si="106"/>
        <v>1</v>
      </c>
      <c r="K1732" s="40">
        <f t="shared" si="107"/>
        <v>25</v>
      </c>
    </row>
    <row r="1733" spans="1:11">
      <c r="A1733" s="37">
        <v>43950</v>
      </c>
      <c r="B1733" t="str">
        <f t="shared" si="104"/>
        <v>miércoles</v>
      </c>
      <c r="C1733" s="38">
        <v>0.26</v>
      </c>
      <c r="D1733" s="38">
        <v>0.61</v>
      </c>
      <c r="E1733" s="38">
        <f t="shared" si="105"/>
        <v>0.35</v>
      </c>
      <c r="F1733" t="s">
        <v>771</v>
      </c>
      <c r="G1733" t="s">
        <v>772</v>
      </c>
      <c r="H1733" t="s">
        <v>617</v>
      </c>
      <c r="I1733" t="s">
        <v>607</v>
      </c>
      <c r="J1733" s="39">
        <f t="shared" si="106"/>
        <v>0</v>
      </c>
      <c r="K1733" s="40">
        <f t="shared" si="107"/>
        <v>0</v>
      </c>
    </row>
    <row r="1734" spans="1:11">
      <c r="A1734" s="37">
        <v>43950</v>
      </c>
      <c r="B1734" t="str">
        <f t="shared" si="104"/>
        <v>miércoles</v>
      </c>
      <c r="C1734" s="38">
        <v>0.26</v>
      </c>
      <c r="D1734" s="38">
        <v>0.67999999999999994</v>
      </c>
      <c r="E1734" s="38">
        <f t="shared" si="105"/>
        <v>0.41999999999999993</v>
      </c>
      <c r="F1734" t="s">
        <v>749</v>
      </c>
      <c r="G1734" t="s">
        <v>750</v>
      </c>
      <c r="H1734" t="s">
        <v>255</v>
      </c>
      <c r="I1734" t="s">
        <v>610</v>
      </c>
      <c r="J1734" s="39">
        <f t="shared" si="106"/>
        <v>2</v>
      </c>
      <c r="K1734" s="40">
        <f t="shared" si="107"/>
        <v>50</v>
      </c>
    </row>
    <row r="1735" spans="1:11">
      <c r="A1735" s="37">
        <v>43950</v>
      </c>
      <c r="B1735" t="str">
        <f t="shared" ref="B1735:B1763" si="108">TEXT(A1735,"dddd")</f>
        <v>miércoles</v>
      </c>
      <c r="C1735" s="38">
        <v>0.27</v>
      </c>
      <c r="D1735" s="38">
        <v>0.67999999999999994</v>
      </c>
      <c r="E1735" s="38">
        <f t="shared" ref="E1735:E1763" si="109">D1735-C1735</f>
        <v>0.40999999999999992</v>
      </c>
      <c r="F1735" t="s">
        <v>675</v>
      </c>
      <c r="G1735" t="s">
        <v>676</v>
      </c>
      <c r="H1735" t="s">
        <v>617</v>
      </c>
      <c r="I1735" t="s">
        <v>610</v>
      </c>
      <c r="J1735" s="39">
        <f t="shared" ref="J1735:J1763" si="110">IF(HOUR(E1735)&gt;8,HOUR(E1735)-8,0)</f>
        <v>1</v>
      </c>
      <c r="K1735" s="40">
        <f t="shared" ref="K1735:K1763" si="111">J1735*25</f>
        <v>25</v>
      </c>
    </row>
    <row r="1736" spans="1:11">
      <c r="A1736" s="37">
        <v>43950</v>
      </c>
      <c r="B1736" t="str">
        <f t="shared" si="108"/>
        <v>miércoles</v>
      </c>
      <c r="C1736" s="38">
        <v>0.27</v>
      </c>
      <c r="D1736" s="38">
        <v>0.60000000000000009</v>
      </c>
      <c r="E1736" s="38">
        <f t="shared" si="109"/>
        <v>0.33000000000000007</v>
      </c>
      <c r="F1736" t="s">
        <v>709</v>
      </c>
      <c r="G1736" t="s">
        <v>710</v>
      </c>
      <c r="H1736" t="s">
        <v>250</v>
      </c>
      <c r="I1736" t="s">
        <v>633</v>
      </c>
      <c r="J1736" s="39">
        <f t="shared" si="110"/>
        <v>0</v>
      </c>
      <c r="K1736" s="40">
        <f t="shared" si="111"/>
        <v>0</v>
      </c>
    </row>
    <row r="1737" spans="1:11">
      <c r="A1737" s="37">
        <v>43950</v>
      </c>
      <c r="B1737" t="str">
        <f t="shared" si="108"/>
        <v>miércoles</v>
      </c>
      <c r="C1737" s="38">
        <v>0.28000000000000003</v>
      </c>
      <c r="D1737" s="38">
        <v>0.69</v>
      </c>
      <c r="E1737" s="38">
        <f t="shared" si="109"/>
        <v>0.40999999999999992</v>
      </c>
      <c r="F1737" t="s">
        <v>793</v>
      </c>
      <c r="G1737" t="s">
        <v>794</v>
      </c>
      <c r="H1737" t="s">
        <v>601</v>
      </c>
      <c r="I1737" t="s">
        <v>658</v>
      </c>
      <c r="J1737" s="39">
        <f t="shared" si="110"/>
        <v>1</v>
      </c>
      <c r="K1737" s="40">
        <f t="shared" si="111"/>
        <v>25</v>
      </c>
    </row>
    <row r="1738" spans="1:11">
      <c r="A1738" s="37">
        <v>43950</v>
      </c>
      <c r="B1738" t="str">
        <f t="shared" si="108"/>
        <v>miércoles</v>
      </c>
      <c r="C1738" s="38">
        <v>0.28000000000000003</v>
      </c>
      <c r="D1738" s="38">
        <v>0.74</v>
      </c>
      <c r="E1738" s="38">
        <f t="shared" si="109"/>
        <v>0.45999999999999996</v>
      </c>
      <c r="F1738" t="s">
        <v>679</v>
      </c>
      <c r="G1738" t="s">
        <v>680</v>
      </c>
      <c r="H1738" t="s">
        <v>601</v>
      </c>
      <c r="I1738" t="s">
        <v>602</v>
      </c>
      <c r="J1738" s="39">
        <f t="shared" si="110"/>
        <v>3</v>
      </c>
      <c r="K1738" s="40">
        <f t="shared" si="111"/>
        <v>75</v>
      </c>
    </row>
    <row r="1739" spans="1:11">
      <c r="A1739" s="37">
        <v>43950</v>
      </c>
      <c r="B1739" t="str">
        <f t="shared" si="108"/>
        <v>miércoles</v>
      </c>
      <c r="C1739" s="38">
        <v>0.28000000000000003</v>
      </c>
      <c r="D1739" s="38">
        <v>0.6100000000000001</v>
      </c>
      <c r="E1739" s="38">
        <f t="shared" si="109"/>
        <v>0.33000000000000007</v>
      </c>
      <c r="F1739" t="s">
        <v>663</v>
      </c>
      <c r="G1739" t="s">
        <v>664</v>
      </c>
      <c r="H1739" t="s">
        <v>623</v>
      </c>
      <c r="I1739" t="s">
        <v>607</v>
      </c>
      <c r="J1739" s="39">
        <f t="shared" si="110"/>
        <v>0</v>
      </c>
      <c r="K1739" s="40">
        <f t="shared" si="111"/>
        <v>0</v>
      </c>
    </row>
    <row r="1740" spans="1:11">
      <c r="A1740" s="37">
        <v>43950</v>
      </c>
      <c r="B1740" t="str">
        <f t="shared" si="108"/>
        <v>miércoles</v>
      </c>
      <c r="C1740" s="38">
        <v>0.28999999999999998</v>
      </c>
      <c r="D1740" s="38">
        <v>0.55000000000000004</v>
      </c>
      <c r="E1740" s="38">
        <f t="shared" si="109"/>
        <v>0.26000000000000006</v>
      </c>
      <c r="F1740" t="s">
        <v>815</v>
      </c>
      <c r="G1740" t="s">
        <v>816</v>
      </c>
      <c r="H1740" t="s">
        <v>250</v>
      </c>
      <c r="I1740" t="s">
        <v>607</v>
      </c>
      <c r="J1740" s="39">
        <f t="shared" si="110"/>
        <v>0</v>
      </c>
      <c r="K1740" s="40">
        <f t="shared" si="111"/>
        <v>0</v>
      </c>
    </row>
    <row r="1741" spans="1:11">
      <c r="A1741" s="37">
        <v>43950</v>
      </c>
      <c r="B1741" t="str">
        <f t="shared" si="108"/>
        <v>miércoles</v>
      </c>
      <c r="C1741" s="38">
        <v>0.3</v>
      </c>
      <c r="D1741" s="38">
        <v>0.75</v>
      </c>
      <c r="E1741" s="38">
        <f t="shared" si="109"/>
        <v>0.45</v>
      </c>
      <c r="F1741" t="s">
        <v>689</v>
      </c>
      <c r="G1741" t="s">
        <v>690</v>
      </c>
      <c r="H1741" t="s">
        <v>623</v>
      </c>
      <c r="I1741" t="s">
        <v>658</v>
      </c>
      <c r="J1741" s="39">
        <f t="shared" si="110"/>
        <v>2</v>
      </c>
      <c r="K1741" s="40">
        <f t="shared" si="111"/>
        <v>50</v>
      </c>
    </row>
    <row r="1742" spans="1:11">
      <c r="A1742" s="37">
        <v>43950</v>
      </c>
      <c r="B1742" t="str">
        <f t="shared" si="108"/>
        <v>miércoles</v>
      </c>
      <c r="C1742" s="38">
        <v>0.31</v>
      </c>
      <c r="D1742" s="38">
        <v>0.66999999999999993</v>
      </c>
      <c r="E1742" s="38">
        <f t="shared" si="109"/>
        <v>0.35999999999999993</v>
      </c>
      <c r="F1742" t="s">
        <v>650</v>
      </c>
      <c r="G1742" t="s">
        <v>651</v>
      </c>
      <c r="H1742" t="s">
        <v>250</v>
      </c>
      <c r="I1742" t="s">
        <v>630</v>
      </c>
      <c r="J1742" s="39">
        <f t="shared" si="110"/>
        <v>0</v>
      </c>
      <c r="K1742" s="40">
        <f t="shared" si="111"/>
        <v>0</v>
      </c>
    </row>
    <row r="1743" spans="1:11">
      <c r="A1743" s="37">
        <v>43950</v>
      </c>
      <c r="B1743" t="str">
        <f t="shared" si="108"/>
        <v>miércoles</v>
      </c>
      <c r="C1743" s="38">
        <v>0.31</v>
      </c>
      <c r="D1743" s="38">
        <v>0.8</v>
      </c>
      <c r="E1743" s="38">
        <f t="shared" si="109"/>
        <v>0.49000000000000005</v>
      </c>
      <c r="F1743" t="s">
        <v>644</v>
      </c>
      <c r="G1743" t="s">
        <v>645</v>
      </c>
      <c r="H1743" t="s">
        <v>250</v>
      </c>
      <c r="I1743" t="s">
        <v>602</v>
      </c>
      <c r="J1743" s="39">
        <f t="shared" si="110"/>
        <v>3</v>
      </c>
      <c r="K1743" s="40">
        <f t="shared" si="111"/>
        <v>75</v>
      </c>
    </row>
    <row r="1744" spans="1:11">
      <c r="A1744" s="37">
        <v>43950</v>
      </c>
      <c r="B1744" t="str">
        <f t="shared" si="108"/>
        <v>miércoles</v>
      </c>
      <c r="C1744" s="38">
        <v>0.32</v>
      </c>
      <c r="D1744" s="38">
        <v>0.8</v>
      </c>
      <c r="E1744" s="38">
        <f t="shared" si="109"/>
        <v>0.48000000000000004</v>
      </c>
      <c r="F1744" t="s">
        <v>611</v>
      </c>
      <c r="G1744" t="s">
        <v>612</v>
      </c>
      <c r="H1744" t="s">
        <v>250</v>
      </c>
      <c r="I1744" t="s">
        <v>602</v>
      </c>
      <c r="J1744" s="39">
        <f t="shared" si="110"/>
        <v>3</v>
      </c>
      <c r="K1744" s="40">
        <f t="shared" si="111"/>
        <v>75</v>
      </c>
    </row>
    <row r="1745" spans="1:11">
      <c r="A1745" s="37">
        <v>43950</v>
      </c>
      <c r="B1745" t="str">
        <f t="shared" si="108"/>
        <v>miércoles</v>
      </c>
      <c r="C1745" s="38">
        <v>0.34</v>
      </c>
      <c r="D1745" s="38">
        <v>0.59000000000000008</v>
      </c>
      <c r="E1745" s="38">
        <f t="shared" si="109"/>
        <v>0.25000000000000006</v>
      </c>
      <c r="F1745" t="s">
        <v>761</v>
      </c>
      <c r="G1745" t="s">
        <v>762</v>
      </c>
      <c r="H1745" t="s">
        <v>601</v>
      </c>
      <c r="I1745" t="s">
        <v>299</v>
      </c>
      <c r="J1745" s="39">
        <f t="shared" si="110"/>
        <v>0</v>
      </c>
      <c r="K1745" s="40">
        <f t="shared" si="111"/>
        <v>0</v>
      </c>
    </row>
    <row r="1746" spans="1:11">
      <c r="A1746" s="37">
        <v>43951</v>
      </c>
      <c r="B1746" t="str">
        <f t="shared" si="108"/>
        <v>jueves</v>
      </c>
      <c r="C1746" s="38">
        <v>0.26</v>
      </c>
      <c r="D1746" s="38">
        <v>0.58000000000000007</v>
      </c>
      <c r="E1746" s="38">
        <f t="shared" si="109"/>
        <v>0.32000000000000006</v>
      </c>
      <c r="F1746" t="s">
        <v>767</v>
      </c>
      <c r="G1746" t="s">
        <v>768</v>
      </c>
      <c r="H1746" t="s">
        <v>244</v>
      </c>
      <c r="I1746" t="s">
        <v>630</v>
      </c>
      <c r="J1746" s="39">
        <f t="shared" si="110"/>
        <v>0</v>
      </c>
      <c r="K1746" s="40">
        <f t="shared" si="111"/>
        <v>0</v>
      </c>
    </row>
    <row r="1747" spans="1:11">
      <c r="A1747" s="37">
        <v>43951</v>
      </c>
      <c r="B1747" t="str">
        <f t="shared" si="108"/>
        <v>jueves</v>
      </c>
      <c r="C1747" s="38">
        <v>0.27</v>
      </c>
      <c r="D1747" s="38">
        <v>0.63</v>
      </c>
      <c r="E1747" s="38">
        <f t="shared" si="109"/>
        <v>0.36</v>
      </c>
      <c r="F1747" t="s">
        <v>729</v>
      </c>
      <c r="G1747" t="s">
        <v>730</v>
      </c>
      <c r="H1747" t="s">
        <v>623</v>
      </c>
      <c r="I1747" t="s">
        <v>299</v>
      </c>
      <c r="J1747" s="39">
        <f t="shared" si="110"/>
        <v>0</v>
      </c>
      <c r="K1747" s="40">
        <f t="shared" si="111"/>
        <v>0</v>
      </c>
    </row>
    <row r="1748" spans="1:11">
      <c r="A1748" s="37">
        <v>43951</v>
      </c>
      <c r="B1748" t="str">
        <f t="shared" si="108"/>
        <v>jueves</v>
      </c>
      <c r="C1748" s="38">
        <v>0.27</v>
      </c>
      <c r="D1748" s="38">
        <v>0.67999999999999994</v>
      </c>
      <c r="E1748" s="38">
        <f t="shared" si="109"/>
        <v>0.40999999999999992</v>
      </c>
      <c r="F1748" t="s">
        <v>683</v>
      </c>
      <c r="G1748" t="s">
        <v>684</v>
      </c>
      <c r="H1748" t="s">
        <v>255</v>
      </c>
      <c r="I1748" t="s">
        <v>658</v>
      </c>
      <c r="J1748" s="39">
        <f t="shared" si="110"/>
        <v>1</v>
      </c>
      <c r="K1748" s="40">
        <f t="shared" si="111"/>
        <v>25</v>
      </c>
    </row>
    <row r="1749" spans="1:11">
      <c r="A1749" s="37">
        <v>43951</v>
      </c>
      <c r="B1749" t="str">
        <f t="shared" si="108"/>
        <v>jueves</v>
      </c>
      <c r="C1749" s="38">
        <v>0.27</v>
      </c>
      <c r="D1749" s="38">
        <v>0.74</v>
      </c>
      <c r="E1749" s="38">
        <f t="shared" si="109"/>
        <v>0.47</v>
      </c>
      <c r="F1749" t="s">
        <v>652</v>
      </c>
      <c r="G1749" t="s">
        <v>653</v>
      </c>
      <c r="H1749" t="s">
        <v>244</v>
      </c>
      <c r="I1749" t="s">
        <v>610</v>
      </c>
      <c r="J1749" s="39">
        <f t="shared" si="110"/>
        <v>3</v>
      </c>
      <c r="K1749" s="40">
        <f t="shared" si="111"/>
        <v>75</v>
      </c>
    </row>
    <row r="1750" spans="1:11">
      <c r="A1750" s="37">
        <v>43951</v>
      </c>
      <c r="B1750" t="str">
        <f t="shared" si="108"/>
        <v>jueves</v>
      </c>
      <c r="C1750" s="38">
        <v>0.28999999999999998</v>
      </c>
      <c r="D1750" s="38">
        <v>0.56000000000000005</v>
      </c>
      <c r="E1750" s="38">
        <f t="shared" si="109"/>
        <v>0.27000000000000007</v>
      </c>
      <c r="F1750" t="s">
        <v>677</v>
      </c>
      <c r="G1750" t="s">
        <v>678</v>
      </c>
      <c r="H1750" t="s">
        <v>244</v>
      </c>
      <c r="I1750" t="s">
        <v>602</v>
      </c>
      <c r="J1750" s="39">
        <f t="shared" si="110"/>
        <v>0</v>
      </c>
      <c r="K1750" s="40">
        <f t="shared" si="111"/>
        <v>0</v>
      </c>
    </row>
    <row r="1751" spans="1:11">
      <c r="A1751" s="37">
        <v>43951</v>
      </c>
      <c r="B1751" t="str">
        <f t="shared" si="108"/>
        <v>jueves</v>
      </c>
      <c r="C1751" s="38">
        <v>0.28999999999999998</v>
      </c>
      <c r="D1751" s="38">
        <v>0.79</v>
      </c>
      <c r="E1751" s="38">
        <f t="shared" si="109"/>
        <v>0.5</v>
      </c>
      <c r="F1751" t="s">
        <v>773</v>
      </c>
      <c r="G1751" t="s">
        <v>774</v>
      </c>
      <c r="H1751" t="s">
        <v>623</v>
      </c>
      <c r="I1751" t="s">
        <v>602</v>
      </c>
      <c r="J1751" s="39">
        <f t="shared" si="110"/>
        <v>4</v>
      </c>
      <c r="K1751" s="40">
        <f t="shared" si="111"/>
        <v>100</v>
      </c>
    </row>
    <row r="1752" spans="1:11">
      <c r="A1752" s="37">
        <v>43951</v>
      </c>
      <c r="B1752" t="str">
        <f t="shared" si="108"/>
        <v>jueves</v>
      </c>
      <c r="C1752" s="38">
        <v>0.28999999999999998</v>
      </c>
      <c r="D1752" s="38">
        <v>0.6</v>
      </c>
      <c r="E1752" s="38">
        <f t="shared" si="109"/>
        <v>0.31</v>
      </c>
      <c r="F1752" t="s">
        <v>835</v>
      </c>
      <c r="G1752" t="s">
        <v>836</v>
      </c>
      <c r="H1752" t="s">
        <v>617</v>
      </c>
      <c r="I1752" t="s">
        <v>607</v>
      </c>
      <c r="J1752" s="39">
        <f t="shared" si="110"/>
        <v>0</v>
      </c>
      <c r="K1752" s="40">
        <f t="shared" si="111"/>
        <v>0</v>
      </c>
    </row>
    <row r="1753" spans="1:11">
      <c r="A1753" s="37">
        <v>43951</v>
      </c>
      <c r="B1753" t="str">
        <f t="shared" si="108"/>
        <v>jueves</v>
      </c>
      <c r="C1753" s="38">
        <v>0.3</v>
      </c>
      <c r="D1753" s="38">
        <v>0.75</v>
      </c>
      <c r="E1753" s="38">
        <f t="shared" si="109"/>
        <v>0.45</v>
      </c>
      <c r="F1753" t="s">
        <v>761</v>
      </c>
      <c r="G1753" t="s">
        <v>762</v>
      </c>
      <c r="H1753" t="s">
        <v>601</v>
      </c>
      <c r="I1753" t="s">
        <v>299</v>
      </c>
      <c r="J1753" s="39">
        <f t="shared" si="110"/>
        <v>2</v>
      </c>
      <c r="K1753" s="40">
        <f t="shared" si="111"/>
        <v>50</v>
      </c>
    </row>
    <row r="1754" spans="1:11">
      <c r="A1754" s="37">
        <v>43951</v>
      </c>
      <c r="B1754" t="str">
        <f t="shared" si="108"/>
        <v>jueves</v>
      </c>
      <c r="C1754" s="38">
        <v>0.3</v>
      </c>
      <c r="D1754" s="38">
        <v>0.66999999999999993</v>
      </c>
      <c r="E1754" s="38">
        <f t="shared" si="109"/>
        <v>0.36999999999999994</v>
      </c>
      <c r="F1754" t="s">
        <v>763</v>
      </c>
      <c r="G1754" t="s">
        <v>764</v>
      </c>
      <c r="H1754" t="s">
        <v>255</v>
      </c>
      <c r="I1754" t="s">
        <v>630</v>
      </c>
      <c r="J1754" s="39">
        <f t="shared" si="110"/>
        <v>0</v>
      </c>
      <c r="K1754" s="40">
        <f t="shared" si="111"/>
        <v>0</v>
      </c>
    </row>
    <row r="1755" spans="1:11">
      <c r="A1755" s="37">
        <v>43951</v>
      </c>
      <c r="B1755" t="str">
        <f t="shared" si="108"/>
        <v>jueves</v>
      </c>
      <c r="C1755" s="38">
        <v>0.3</v>
      </c>
      <c r="D1755" s="38">
        <v>0.62</v>
      </c>
      <c r="E1755" s="38">
        <f t="shared" si="109"/>
        <v>0.32</v>
      </c>
      <c r="F1755" t="s">
        <v>689</v>
      </c>
      <c r="G1755" t="s">
        <v>690</v>
      </c>
      <c r="H1755" t="s">
        <v>623</v>
      </c>
      <c r="I1755" t="s">
        <v>658</v>
      </c>
      <c r="J1755" s="39">
        <f t="shared" si="110"/>
        <v>0</v>
      </c>
      <c r="K1755" s="40">
        <f t="shared" si="111"/>
        <v>0</v>
      </c>
    </row>
    <row r="1756" spans="1:11">
      <c r="A1756" s="37">
        <v>43951</v>
      </c>
      <c r="B1756" t="str">
        <f t="shared" si="108"/>
        <v>jueves</v>
      </c>
      <c r="C1756" s="38">
        <v>0.3</v>
      </c>
      <c r="D1756" s="38">
        <v>0.76</v>
      </c>
      <c r="E1756" s="38">
        <f t="shared" si="109"/>
        <v>0.46</v>
      </c>
      <c r="F1756" t="s">
        <v>638</v>
      </c>
      <c r="G1756" t="s">
        <v>639</v>
      </c>
      <c r="H1756" t="s">
        <v>623</v>
      </c>
      <c r="I1756" t="s">
        <v>607</v>
      </c>
      <c r="J1756" s="39">
        <f t="shared" si="110"/>
        <v>3</v>
      </c>
      <c r="K1756" s="40">
        <f t="shared" si="111"/>
        <v>75</v>
      </c>
    </row>
    <row r="1757" spans="1:11">
      <c r="A1757" s="37">
        <v>43951</v>
      </c>
      <c r="B1757" t="str">
        <f t="shared" si="108"/>
        <v>jueves</v>
      </c>
      <c r="C1757" s="38">
        <v>0.31</v>
      </c>
      <c r="D1757" s="38">
        <v>0.66999999999999993</v>
      </c>
      <c r="E1757" s="38">
        <f t="shared" si="109"/>
        <v>0.35999999999999993</v>
      </c>
      <c r="F1757" t="s">
        <v>775</v>
      </c>
      <c r="G1757" t="s">
        <v>776</v>
      </c>
      <c r="H1757" t="s">
        <v>255</v>
      </c>
      <c r="I1757" t="s">
        <v>602</v>
      </c>
      <c r="J1757" s="39">
        <f t="shared" si="110"/>
        <v>0</v>
      </c>
      <c r="K1757" s="40">
        <f t="shared" si="111"/>
        <v>0</v>
      </c>
    </row>
    <row r="1758" spans="1:11">
      <c r="A1758" s="37">
        <v>43951</v>
      </c>
      <c r="B1758" t="str">
        <f t="shared" si="108"/>
        <v>jueves</v>
      </c>
      <c r="C1758" s="38">
        <v>0.33</v>
      </c>
      <c r="D1758" s="38">
        <v>0.76</v>
      </c>
      <c r="E1758" s="38">
        <f t="shared" si="109"/>
        <v>0.43</v>
      </c>
      <c r="F1758" t="s">
        <v>813</v>
      </c>
      <c r="G1758" t="s">
        <v>814</v>
      </c>
      <c r="H1758" t="s">
        <v>623</v>
      </c>
      <c r="I1758" t="s">
        <v>610</v>
      </c>
      <c r="J1758" s="39">
        <f t="shared" si="110"/>
        <v>2</v>
      </c>
      <c r="K1758" s="40">
        <f t="shared" si="111"/>
        <v>50</v>
      </c>
    </row>
    <row r="1759" spans="1:11">
      <c r="A1759" s="37">
        <v>43951</v>
      </c>
      <c r="B1759" t="str">
        <f t="shared" si="108"/>
        <v>jueves</v>
      </c>
      <c r="C1759" s="38">
        <v>0.33</v>
      </c>
      <c r="D1759" s="38">
        <v>0.8</v>
      </c>
      <c r="E1759" s="38">
        <f t="shared" si="109"/>
        <v>0.47000000000000003</v>
      </c>
      <c r="F1759" t="s">
        <v>613</v>
      </c>
      <c r="G1759" t="s">
        <v>614</v>
      </c>
      <c r="H1759" t="s">
        <v>244</v>
      </c>
      <c r="I1759" t="s">
        <v>607</v>
      </c>
      <c r="J1759" s="39">
        <f t="shared" si="110"/>
        <v>3</v>
      </c>
      <c r="K1759" s="40">
        <f t="shared" si="111"/>
        <v>75</v>
      </c>
    </row>
    <row r="1760" spans="1:11">
      <c r="A1760" s="37">
        <v>43951</v>
      </c>
      <c r="B1760" t="str">
        <f t="shared" si="108"/>
        <v>jueves</v>
      </c>
      <c r="C1760" s="38">
        <v>0.34</v>
      </c>
      <c r="D1760" s="38">
        <v>0.79</v>
      </c>
      <c r="E1760" s="38">
        <f t="shared" si="109"/>
        <v>0.45</v>
      </c>
      <c r="F1760" t="s">
        <v>733</v>
      </c>
      <c r="G1760" t="s">
        <v>734</v>
      </c>
      <c r="H1760" t="s">
        <v>244</v>
      </c>
      <c r="I1760" t="s">
        <v>610</v>
      </c>
      <c r="J1760" s="39">
        <f t="shared" si="110"/>
        <v>2</v>
      </c>
      <c r="K1760" s="40">
        <f t="shared" si="111"/>
        <v>50</v>
      </c>
    </row>
    <row r="1761" spans="1:11">
      <c r="A1761" s="37">
        <v>43951</v>
      </c>
      <c r="B1761" t="str">
        <f t="shared" si="108"/>
        <v>jueves</v>
      </c>
      <c r="C1761" s="38">
        <v>0.34</v>
      </c>
      <c r="D1761" s="38">
        <v>0.67</v>
      </c>
      <c r="E1761" s="38">
        <f t="shared" si="109"/>
        <v>0.33</v>
      </c>
      <c r="F1761" t="s">
        <v>648</v>
      </c>
      <c r="G1761" t="s">
        <v>649</v>
      </c>
      <c r="H1761" t="s">
        <v>250</v>
      </c>
      <c r="I1761" t="s">
        <v>607</v>
      </c>
      <c r="J1761" s="39">
        <f t="shared" si="110"/>
        <v>0</v>
      </c>
      <c r="K1761" s="40">
        <f t="shared" si="111"/>
        <v>0</v>
      </c>
    </row>
    <row r="1762" spans="1:11">
      <c r="A1762" s="37">
        <v>43951</v>
      </c>
      <c r="B1762" t="str">
        <f t="shared" si="108"/>
        <v>jueves</v>
      </c>
      <c r="C1762" s="38">
        <v>0.36</v>
      </c>
      <c r="D1762" s="38">
        <v>0.67999999999999994</v>
      </c>
      <c r="E1762" s="38">
        <f t="shared" si="109"/>
        <v>0.31999999999999995</v>
      </c>
      <c r="F1762" t="s">
        <v>673</v>
      </c>
      <c r="G1762" t="s">
        <v>674</v>
      </c>
      <c r="H1762" t="s">
        <v>250</v>
      </c>
      <c r="I1762" t="s">
        <v>633</v>
      </c>
      <c r="J1762" s="39">
        <f t="shared" si="110"/>
        <v>0</v>
      </c>
      <c r="K1762" s="40">
        <f t="shared" si="111"/>
        <v>0</v>
      </c>
    </row>
    <row r="1763" spans="1:11">
      <c r="A1763" s="37">
        <v>43951</v>
      </c>
      <c r="B1763" t="str">
        <f t="shared" si="108"/>
        <v>jueves</v>
      </c>
      <c r="C1763" s="38">
        <v>0.36</v>
      </c>
      <c r="D1763" s="38">
        <v>0.86</v>
      </c>
      <c r="E1763" s="38">
        <f t="shared" si="109"/>
        <v>0.5</v>
      </c>
      <c r="F1763" t="s">
        <v>771</v>
      </c>
      <c r="G1763" t="s">
        <v>772</v>
      </c>
      <c r="H1763" t="s">
        <v>617</v>
      </c>
      <c r="I1763" t="s">
        <v>607</v>
      </c>
      <c r="J1763" s="39">
        <f t="shared" si="110"/>
        <v>4</v>
      </c>
      <c r="K1763" s="40">
        <f t="shared" si="111"/>
        <v>100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L220"/>
  <sheetViews>
    <sheetView topLeftCell="E16" workbookViewId="0">
      <selection activeCell="J48" sqref="J48"/>
    </sheetView>
  </sheetViews>
  <sheetFormatPr baseColWidth="10" defaultRowHeight="14.4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5.5546875" bestFit="1" customWidth="1"/>
    <col min="6" max="6" width="13.44140625" bestFit="1" customWidth="1"/>
    <col min="7" max="7" width="11.6640625" bestFit="1" customWidth="1"/>
    <col min="8" max="8" width="13.44140625" bestFit="1" customWidth="1"/>
    <col min="10" max="10" width="16.5546875" customWidth="1"/>
    <col min="11" max="11" width="19.88671875" customWidth="1"/>
    <col min="12" max="12" width="20.6640625" customWidth="1"/>
  </cols>
  <sheetData>
    <row r="5" spans="1:8">
      <c r="A5" s="41" t="s">
        <v>595</v>
      </c>
      <c r="B5" s="41" t="s">
        <v>837</v>
      </c>
      <c r="C5" s="41" t="s">
        <v>838</v>
      </c>
      <c r="D5" s="41" t="s">
        <v>590</v>
      </c>
      <c r="E5" s="41" t="s">
        <v>839</v>
      </c>
      <c r="F5" s="41" t="s">
        <v>840</v>
      </c>
      <c r="G5" s="41" t="s">
        <v>841</v>
      </c>
      <c r="H5" s="41" t="s">
        <v>842</v>
      </c>
    </row>
    <row r="6" spans="1:8">
      <c r="A6" s="39" t="s">
        <v>843</v>
      </c>
      <c r="B6" t="s">
        <v>844</v>
      </c>
      <c r="C6" t="s">
        <v>845</v>
      </c>
      <c r="D6" s="37">
        <v>41815</v>
      </c>
      <c r="E6">
        <v>137</v>
      </c>
      <c r="F6" s="40">
        <v>111649</v>
      </c>
      <c r="G6">
        <v>3.4889999999999999</v>
      </c>
      <c r="H6" s="42">
        <v>4800.042992261393</v>
      </c>
    </row>
    <row r="7" spans="1:8">
      <c r="A7" s="39" t="s">
        <v>846</v>
      </c>
      <c r="B7" t="s">
        <v>847</v>
      </c>
      <c r="C7" t="s">
        <v>848</v>
      </c>
      <c r="D7" s="37">
        <v>41436</v>
      </c>
      <c r="E7">
        <v>516</v>
      </c>
      <c r="F7" s="40">
        <v>102884</v>
      </c>
      <c r="G7">
        <v>3.3639999999999999</v>
      </c>
      <c r="H7" s="42">
        <v>4587.5743162901308</v>
      </c>
    </row>
    <row r="8" spans="1:8">
      <c r="A8" s="39" t="s">
        <v>849</v>
      </c>
      <c r="B8" t="s">
        <v>844</v>
      </c>
      <c r="C8" t="s">
        <v>850</v>
      </c>
      <c r="D8" s="37">
        <v>41918</v>
      </c>
      <c r="E8">
        <v>34</v>
      </c>
      <c r="F8" s="40">
        <v>110570</v>
      </c>
      <c r="G8">
        <v>3.6509999999999998</v>
      </c>
      <c r="H8" s="42">
        <v>4542.7280197206246</v>
      </c>
    </row>
    <row r="9" spans="1:8">
      <c r="A9" s="39" t="s">
        <v>851</v>
      </c>
      <c r="B9" t="s">
        <v>852</v>
      </c>
      <c r="C9" t="s">
        <v>845</v>
      </c>
      <c r="D9" s="37">
        <v>41781</v>
      </c>
      <c r="E9">
        <v>171</v>
      </c>
      <c r="F9" s="40">
        <v>97109</v>
      </c>
      <c r="G9">
        <v>3.411</v>
      </c>
      <c r="H9" s="42">
        <v>4270.4045734388746</v>
      </c>
    </row>
    <row r="10" spans="1:8">
      <c r="A10" s="39" t="s">
        <v>853</v>
      </c>
      <c r="B10" t="s">
        <v>852</v>
      </c>
      <c r="C10" t="s">
        <v>850</v>
      </c>
      <c r="D10" s="37">
        <v>41060</v>
      </c>
      <c r="E10">
        <v>892</v>
      </c>
      <c r="F10" s="40">
        <v>83503</v>
      </c>
      <c r="G10">
        <v>3.0619999999999998</v>
      </c>
      <c r="H10" s="42">
        <v>4090.610711952972</v>
      </c>
    </row>
    <row r="11" spans="1:8">
      <c r="A11" s="39" t="s">
        <v>854</v>
      </c>
      <c r="B11" t="s">
        <v>855</v>
      </c>
      <c r="C11" t="s">
        <v>856</v>
      </c>
      <c r="D11" s="37">
        <v>41775</v>
      </c>
      <c r="E11">
        <v>177</v>
      </c>
      <c r="F11" s="40">
        <v>92055</v>
      </c>
      <c r="G11">
        <v>3.4820000000000002</v>
      </c>
      <c r="H11" s="42">
        <v>3965.6088454910973</v>
      </c>
    </row>
    <row r="12" spans="1:8">
      <c r="A12" s="39" t="s">
        <v>857</v>
      </c>
      <c r="B12" t="s">
        <v>858</v>
      </c>
      <c r="C12" t="s">
        <v>845</v>
      </c>
      <c r="D12" s="37">
        <v>41287</v>
      </c>
      <c r="E12">
        <v>665</v>
      </c>
      <c r="F12" s="40">
        <v>80548</v>
      </c>
      <c r="G12">
        <v>3.22</v>
      </c>
      <c r="H12" s="42">
        <v>3752.2360248447208</v>
      </c>
    </row>
    <row r="13" spans="1:8">
      <c r="A13" s="39" t="s">
        <v>859</v>
      </c>
      <c r="B13" t="s">
        <v>855</v>
      </c>
      <c r="C13" t="s">
        <v>860</v>
      </c>
      <c r="D13" s="37">
        <v>41832</v>
      </c>
      <c r="E13">
        <v>120</v>
      </c>
      <c r="F13" s="40">
        <v>77032</v>
      </c>
      <c r="G13">
        <v>3.089</v>
      </c>
      <c r="H13" s="42">
        <v>3740.6280349627714</v>
      </c>
    </row>
    <row r="14" spans="1:8">
      <c r="A14" s="39" t="s">
        <v>861</v>
      </c>
      <c r="B14" t="s">
        <v>858</v>
      </c>
      <c r="C14" t="s">
        <v>862</v>
      </c>
      <c r="D14" s="37">
        <v>41883</v>
      </c>
      <c r="E14">
        <v>69</v>
      </c>
      <c r="F14" s="40">
        <v>980534</v>
      </c>
      <c r="G14">
        <v>2.7949999999999999</v>
      </c>
      <c r="H14" s="42">
        <v>3508.1717352415026</v>
      </c>
    </row>
    <row r="15" spans="1:8">
      <c r="A15" s="39" t="s">
        <v>863</v>
      </c>
      <c r="B15" t="s">
        <v>855</v>
      </c>
      <c r="C15" t="s">
        <v>864</v>
      </c>
      <c r="D15" s="37">
        <v>41210</v>
      </c>
      <c r="E15">
        <v>742</v>
      </c>
      <c r="F15" s="40">
        <v>967989</v>
      </c>
      <c r="G15">
        <v>2.7669999999999999</v>
      </c>
      <c r="H15" s="42">
        <v>3498.3339356704014</v>
      </c>
    </row>
    <row r="16" spans="1:8">
      <c r="A16" s="39" t="s">
        <v>865</v>
      </c>
      <c r="B16" t="s">
        <v>866</v>
      </c>
      <c r="C16" t="s">
        <v>867</v>
      </c>
      <c r="D16" s="37">
        <v>41626</v>
      </c>
      <c r="E16">
        <v>326</v>
      </c>
      <c r="F16" s="40">
        <v>995760</v>
      </c>
      <c r="G16">
        <v>2.859</v>
      </c>
      <c r="H16" s="42">
        <v>3482.8961175236095</v>
      </c>
    </row>
    <row r="17" spans="1:8">
      <c r="A17" s="39" t="s">
        <v>868</v>
      </c>
      <c r="B17" t="s">
        <v>869</v>
      </c>
      <c r="C17" t="s">
        <v>862</v>
      </c>
      <c r="D17" s="37">
        <v>41687</v>
      </c>
      <c r="E17">
        <v>265</v>
      </c>
      <c r="F17" s="40">
        <v>76398</v>
      </c>
      <c r="G17">
        <v>3.3490000000000002</v>
      </c>
      <c r="H17" s="42">
        <v>3421.8274111675128</v>
      </c>
    </row>
    <row r="18" spans="1:8">
      <c r="A18" s="39" t="s">
        <v>870</v>
      </c>
      <c r="B18" t="s">
        <v>844</v>
      </c>
      <c r="C18" t="s">
        <v>848</v>
      </c>
      <c r="D18" s="37">
        <v>41527</v>
      </c>
      <c r="E18">
        <v>425</v>
      </c>
      <c r="F18" s="40">
        <v>80515</v>
      </c>
      <c r="G18">
        <v>3.613</v>
      </c>
      <c r="H18" s="42">
        <v>3342.7207306947134</v>
      </c>
    </row>
    <row r="19" spans="1:8">
      <c r="A19" s="39" t="s">
        <v>871</v>
      </c>
      <c r="B19" t="s">
        <v>869</v>
      </c>
      <c r="C19" t="s">
        <v>845</v>
      </c>
      <c r="D19" s="37">
        <v>41726</v>
      </c>
      <c r="E19">
        <v>226</v>
      </c>
      <c r="F19" s="40">
        <v>74024</v>
      </c>
      <c r="G19">
        <v>3.335</v>
      </c>
      <c r="H19" s="42">
        <v>3329.4152923538231</v>
      </c>
    </row>
    <row r="20" spans="1:8">
      <c r="A20" s="39" t="s">
        <v>872</v>
      </c>
      <c r="B20" t="s">
        <v>873</v>
      </c>
      <c r="C20" t="s">
        <v>867</v>
      </c>
      <c r="D20" s="37">
        <v>41258</v>
      </c>
      <c r="E20">
        <v>694</v>
      </c>
      <c r="F20" s="40">
        <v>80341</v>
      </c>
      <c r="G20">
        <v>3.6360000000000001</v>
      </c>
      <c r="H20" s="42">
        <v>3314.3976897689772</v>
      </c>
    </row>
    <row r="21" spans="1:8">
      <c r="A21" s="39" t="s">
        <v>874</v>
      </c>
      <c r="B21" t="s">
        <v>858</v>
      </c>
      <c r="C21" t="s">
        <v>848</v>
      </c>
      <c r="D21" s="37">
        <v>41043</v>
      </c>
      <c r="E21">
        <v>909</v>
      </c>
      <c r="F21" s="40">
        <v>914844</v>
      </c>
      <c r="G21">
        <v>2.8010000000000002</v>
      </c>
      <c r="H21" s="42">
        <v>3266.1335237415205</v>
      </c>
    </row>
    <row r="22" spans="1:8">
      <c r="A22" s="39" t="s">
        <v>875</v>
      </c>
      <c r="B22" t="s">
        <v>844</v>
      </c>
      <c r="C22" t="s">
        <v>845</v>
      </c>
      <c r="D22" s="37">
        <v>41697</v>
      </c>
      <c r="E22">
        <v>255</v>
      </c>
      <c r="F22" s="40">
        <v>871047</v>
      </c>
      <c r="G22">
        <v>2.7269999999999999</v>
      </c>
      <c r="H22" s="42">
        <v>3194.1584158415844</v>
      </c>
    </row>
    <row r="23" spans="1:8">
      <c r="A23" s="39" t="s">
        <v>876</v>
      </c>
      <c r="B23" t="s">
        <v>855</v>
      </c>
      <c r="C23" t="s">
        <v>877</v>
      </c>
      <c r="D23" s="37">
        <v>41468</v>
      </c>
      <c r="E23">
        <v>484</v>
      </c>
      <c r="F23" s="40">
        <v>927093</v>
      </c>
      <c r="G23">
        <v>2.9409999999999998</v>
      </c>
      <c r="H23" s="42">
        <v>3152.3053383202996</v>
      </c>
    </row>
    <row r="24" spans="1:8">
      <c r="A24" s="39" t="s">
        <v>878</v>
      </c>
      <c r="B24" t="s">
        <v>855</v>
      </c>
      <c r="C24" t="s">
        <v>867</v>
      </c>
      <c r="D24" s="37">
        <v>41427</v>
      </c>
      <c r="E24">
        <v>525</v>
      </c>
      <c r="F24" s="40">
        <v>867072</v>
      </c>
      <c r="G24">
        <v>2.7719999999999998</v>
      </c>
      <c r="H24" s="42">
        <v>3127.9653679653684</v>
      </c>
    </row>
    <row r="25" spans="1:8">
      <c r="A25" s="39" t="s">
        <v>879</v>
      </c>
      <c r="B25" t="s">
        <v>869</v>
      </c>
      <c r="C25" t="s">
        <v>867</v>
      </c>
      <c r="D25" s="37">
        <v>41103</v>
      </c>
      <c r="E25">
        <v>849</v>
      </c>
      <c r="F25" s="40">
        <v>874636</v>
      </c>
      <c r="G25">
        <v>2.8570000000000002</v>
      </c>
      <c r="H25" s="42">
        <v>3061.3790689534471</v>
      </c>
    </row>
    <row r="26" spans="1:8">
      <c r="A26" s="39" t="s">
        <v>880</v>
      </c>
      <c r="B26" t="s">
        <v>847</v>
      </c>
      <c r="C26" t="s">
        <v>877</v>
      </c>
      <c r="D26" s="37">
        <v>41398</v>
      </c>
      <c r="E26">
        <v>554</v>
      </c>
      <c r="F26" s="40">
        <v>845765</v>
      </c>
      <c r="G26">
        <v>2.7770000000000001</v>
      </c>
      <c r="H26" s="42">
        <v>3045.6067698955703</v>
      </c>
    </row>
    <row r="27" spans="1:8">
      <c r="A27" s="39" t="s">
        <v>881</v>
      </c>
      <c r="B27" t="s">
        <v>882</v>
      </c>
      <c r="C27" t="s">
        <v>883</v>
      </c>
      <c r="D27" s="37">
        <v>41637</v>
      </c>
      <c r="E27">
        <v>315</v>
      </c>
      <c r="F27" s="40">
        <v>817842</v>
      </c>
      <c r="G27">
        <v>2.7080000000000002</v>
      </c>
      <c r="H27" s="42">
        <v>3020.0960118168387</v>
      </c>
    </row>
    <row r="28" spans="1:8">
      <c r="A28" s="39" t="s">
        <v>884</v>
      </c>
      <c r="B28" t="s">
        <v>855</v>
      </c>
      <c r="C28" t="s">
        <v>877</v>
      </c>
      <c r="D28" s="37">
        <v>41713</v>
      </c>
      <c r="E28">
        <v>239</v>
      </c>
      <c r="F28" s="40">
        <v>852590</v>
      </c>
      <c r="G28">
        <v>2.8679999999999999</v>
      </c>
      <c r="H28" s="42">
        <v>2972.7684797768479</v>
      </c>
    </row>
    <row r="29" spans="1:8">
      <c r="A29" s="39" t="s">
        <v>885</v>
      </c>
      <c r="B29" t="s">
        <v>866</v>
      </c>
      <c r="C29" t="s">
        <v>886</v>
      </c>
      <c r="D29" s="37">
        <v>41037</v>
      </c>
      <c r="E29">
        <v>915</v>
      </c>
      <c r="F29" s="40">
        <v>947864</v>
      </c>
      <c r="G29">
        <v>3.206</v>
      </c>
      <c r="H29" s="42">
        <v>2956.5315034310665</v>
      </c>
    </row>
    <row r="30" spans="1:8">
      <c r="A30" s="39" t="s">
        <v>887</v>
      </c>
      <c r="B30" t="s">
        <v>888</v>
      </c>
      <c r="C30" t="s">
        <v>883</v>
      </c>
      <c r="D30" s="37">
        <v>41730</v>
      </c>
      <c r="E30">
        <v>222</v>
      </c>
      <c r="F30" s="40">
        <v>873752</v>
      </c>
      <c r="G30">
        <v>2.956</v>
      </c>
      <c r="H30" s="42">
        <v>2955.8592692828151</v>
      </c>
    </row>
    <row r="31" spans="1:8">
      <c r="A31" s="39" t="s">
        <v>889</v>
      </c>
      <c r="B31" t="s">
        <v>882</v>
      </c>
      <c r="C31" t="s">
        <v>890</v>
      </c>
      <c r="D31" s="37">
        <v>41315</v>
      </c>
      <c r="E31">
        <v>637</v>
      </c>
      <c r="F31" s="40">
        <v>903377</v>
      </c>
      <c r="G31">
        <v>3.081</v>
      </c>
      <c r="H31" s="42">
        <v>2932.0902304446608</v>
      </c>
    </row>
    <row r="32" spans="1:8">
      <c r="A32" s="39" t="s">
        <v>891</v>
      </c>
      <c r="B32" t="s">
        <v>869</v>
      </c>
      <c r="C32" t="s">
        <v>850</v>
      </c>
      <c r="D32" s="37">
        <v>41857</v>
      </c>
      <c r="E32">
        <v>95</v>
      </c>
      <c r="F32" s="40">
        <v>912369</v>
      </c>
      <c r="G32">
        <v>3.1680000000000001</v>
      </c>
      <c r="H32" s="42">
        <v>2879.9526515151515</v>
      </c>
    </row>
    <row r="33" spans="1:12">
      <c r="A33" s="39" t="s">
        <v>892</v>
      </c>
      <c r="B33" t="s">
        <v>882</v>
      </c>
      <c r="C33" t="s">
        <v>877</v>
      </c>
      <c r="D33" s="37">
        <v>41318</v>
      </c>
      <c r="E33">
        <v>634</v>
      </c>
      <c r="F33" s="40">
        <v>870778</v>
      </c>
      <c r="G33">
        <v>3.129</v>
      </c>
      <c r="H33" s="42">
        <v>2782.9274528603391</v>
      </c>
    </row>
    <row r="34" spans="1:12">
      <c r="A34" s="39" t="s">
        <v>893</v>
      </c>
      <c r="B34" t="s">
        <v>866</v>
      </c>
      <c r="C34" t="s">
        <v>894</v>
      </c>
      <c r="D34" s="37">
        <v>41449</v>
      </c>
      <c r="E34">
        <v>503</v>
      </c>
      <c r="F34" s="40">
        <v>908771</v>
      </c>
      <c r="G34">
        <v>3.2690000000000001</v>
      </c>
      <c r="H34" s="42">
        <v>2779.9663505659223</v>
      </c>
    </row>
    <row r="35" spans="1:12">
      <c r="A35" s="39" t="s">
        <v>895</v>
      </c>
      <c r="B35" t="s">
        <v>873</v>
      </c>
      <c r="C35" t="s">
        <v>877</v>
      </c>
      <c r="D35" s="37">
        <v>41558</v>
      </c>
      <c r="E35">
        <v>394</v>
      </c>
      <c r="F35" s="40">
        <v>975485</v>
      </c>
      <c r="G35">
        <v>3.5089999999999999</v>
      </c>
      <c r="H35" s="42">
        <v>2779.9515531490451</v>
      </c>
    </row>
    <row r="36" spans="1:12">
      <c r="A36" s="39" t="s">
        <v>896</v>
      </c>
      <c r="B36" t="s">
        <v>869</v>
      </c>
      <c r="C36" t="s">
        <v>886</v>
      </c>
      <c r="D36" s="37">
        <v>41938</v>
      </c>
      <c r="E36">
        <v>14</v>
      </c>
      <c r="F36" s="40">
        <v>951078</v>
      </c>
      <c r="G36">
        <v>3.4590000000000001</v>
      </c>
      <c r="H36" s="42">
        <v>2749.5750216825672</v>
      </c>
    </row>
    <row r="37" spans="1:12">
      <c r="A37" s="39" t="s">
        <v>897</v>
      </c>
      <c r="B37" t="s">
        <v>858</v>
      </c>
      <c r="C37" t="s">
        <v>894</v>
      </c>
      <c r="D37" s="37">
        <v>41486</v>
      </c>
      <c r="E37">
        <v>466</v>
      </c>
      <c r="F37" s="40">
        <v>57155</v>
      </c>
      <c r="G37">
        <v>3.14</v>
      </c>
      <c r="H37" s="42">
        <v>2730.3343949044583</v>
      </c>
    </row>
    <row r="38" spans="1:12">
      <c r="A38" s="39" t="s">
        <v>898</v>
      </c>
      <c r="B38" t="s">
        <v>858</v>
      </c>
      <c r="C38" t="s">
        <v>877</v>
      </c>
      <c r="D38" s="37">
        <v>41722</v>
      </c>
      <c r="E38">
        <v>230</v>
      </c>
      <c r="F38" s="40">
        <v>852561</v>
      </c>
      <c r="G38">
        <v>3.14</v>
      </c>
      <c r="H38" s="42">
        <v>2715.1624203821657</v>
      </c>
    </row>
    <row r="39" spans="1:12">
      <c r="A39" s="39" t="s">
        <v>899</v>
      </c>
      <c r="B39" t="s">
        <v>852</v>
      </c>
      <c r="C39" t="s">
        <v>883</v>
      </c>
      <c r="D39" s="37">
        <v>41723</v>
      </c>
      <c r="E39">
        <v>229</v>
      </c>
      <c r="F39" s="40">
        <v>763397</v>
      </c>
      <c r="G39">
        <v>2.8340000000000001</v>
      </c>
      <c r="H39" s="42">
        <v>2693.7085391672549</v>
      </c>
    </row>
    <row r="40" spans="1:12">
      <c r="A40" s="39" t="s">
        <v>900</v>
      </c>
      <c r="B40" t="s">
        <v>855</v>
      </c>
      <c r="C40" t="s">
        <v>867</v>
      </c>
      <c r="D40" s="37">
        <v>41713</v>
      </c>
      <c r="E40">
        <v>239</v>
      </c>
      <c r="F40" s="40">
        <v>820181</v>
      </c>
      <c r="G40">
        <v>3.0760000000000001</v>
      </c>
      <c r="H40" s="42">
        <v>2666.3881664499349</v>
      </c>
    </row>
    <row r="41" spans="1:12">
      <c r="A41" s="39" t="s">
        <v>901</v>
      </c>
      <c r="B41" t="s">
        <v>869</v>
      </c>
      <c r="C41" t="s">
        <v>894</v>
      </c>
      <c r="D41" s="37">
        <v>41662</v>
      </c>
      <c r="E41">
        <v>290</v>
      </c>
      <c r="F41" s="40">
        <v>782928</v>
      </c>
      <c r="G41">
        <v>2.9409999999999998</v>
      </c>
      <c r="H41" s="42">
        <v>2662.1149268956137</v>
      </c>
    </row>
    <row r="42" spans="1:12">
      <c r="A42" s="39" t="s">
        <v>902</v>
      </c>
      <c r="B42" t="s">
        <v>873</v>
      </c>
      <c r="C42" t="s">
        <v>903</v>
      </c>
      <c r="D42" s="37">
        <v>41143</v>
      </c>
      <c r="E42">
        <v>809</v>
      </c>
      <c r="F42" s="40">
        <v>791594</v>
      </c>
      <c r="G42">
        <v>3.008</v>
      </c>
      <c r="H42" s="42">
        <v>2631.6289893617022</v>
      </c>
    </row>
    <row r="43" spans="1:12">
      <c r="A43" s="39" t="s">
        <v>904</v>
      </c>
      <c r="B43" t="s">
        <v>852</v>
      </c>
      <c r="C43" t="s">
        <v>894</v>
      </c>
      <c r="D43" s="37">
        <v>41498</v>
      </c>
      <c r="E43">
        <v>454</v>
      </c>
      <c r="F43" s="40">
        <v>725048</v>
      </c>
      <c r="G43">
        <v>2.7730000000000001</v>
      </c>
      <c r="H43" s="42">
        <v>2614.6700324558242</v>
      </c>
    </row>
    <row r="44" spans="1:12">
      <c r="A44" s="39" t="s">
        <v>905</v>
      </c>
      <c r="B44" t="s">
        <v>866</v>
      </c>
      <c r="C44" t="s">
        <v>860</v>
      </c>
      <c r="D44" s="37">
        <v>41641</v>
      </c>
      <c r="E44">
        <v>311</v>
      </c>
      <c r="F44" s="40">
        <v>56556</v>
      </c>
      <c r="G44">
        <v>3.2709999999999999</v>
      </c>
      <c r="H44" s="42">
        <v>2593.5188015897279</v>
      </c>
      <c r="J44" s="62"/>
      <c r="K44" s="57"/>
      <c r="L44" s="57"/>
    </row>
    <row r="45" spans="1:12">
      <c r="A45" s="39" t="s">
        <v>906</v>
      </c>
      <c r="B45" t="s">
        <v>852</v>
      </c>
      <c r="C45" t="s">
        <v>867</v>
      </c>
      <c r="D45" s="37">
        <v>41832</v>
      </c>
      <c r="E45">
        <v>120</v>
      </c>
      <c r="F45" s="40">
        <v>735012</v>
      </c>
      <c r="G45">
        <v>2.8370000000000002</v>
      </c>
      <c r="H45" s="42">
        <v>2590.8071906943956</v>
      </c>
      <c r="J45" s="62"/>
      <c r="K45" s="57"/>
      <c r="L45" s="57"/>
    </row>
    <row r="46" spans="1:12">
      <c r="A46" s="39" t="s">
        <v>907</v>
      </c>
      <c r="B46" t="s">
        <v>852</v>
      </c>
      <c r="C46" t="s">
        <v>860</v>
      </c>
      <c r="D46" s="37">
        <v>41069</v>
      </c>
      <c r="E46">
        <v>883</v>
      </c>
      <c r="F46" s="40">
        <v>763463</v>
      </c>
      <c r="G46">
        <v>2.952</v>
      </c>
      <c r="H46" s="42">
        <v>2586.2567750677508</v>
      </c>
      <c r="J46" s="62"/>
      <c r="K46" s="57"/>
      <c r="L46" s="57"/>
    </row>
    <row r="47" spans="1:12">
      <c r="A47" s="39" t="s">
        <v>908</v>
      </c>
      <c r="B47" t="s">
        <v>882</v>
      </c>
      <c r="C47" t="s">
        <v>894</v>
      </c>
      <c r="D47" s="37">
        <v>41873</v>
      </c>
      <c r="E47">
        <v>79</v>
      </c>
      <c r="F47" s="40">
        <v>717896</v>
      </c>
      <c r="G47">
        <v>2.7829999999999999</v>
      </c>
      <c r="H47" s="42">
        <v>2579.5759971254042</v>
      </c>
      <c r="J47" s="62"/>
      <c r="K47" s="57"/>
      <c r="L47" s="57"/>
    </row>
    <row r="48" spans="1:12">
      <c r="A48" s="39" t="s">
        <v>909</v>
      </c>
      <c r="B48" t="s">
        <v>844</v>
      </c>
      <c r="C48" t="s">
        <v>850</v>
      </c>
      <c r="D48" s="37">
        <v>41319</v>
      </c>
      <c r="E48">
        <v>633</v>
      </c>
      <c r="F48" s="40">
        <v>742288</v>
      </c>
      <c r="G48">
        <v>2.8849999999999998</v>
      </c>
      <c r="H48" s="42">
        <v>2572.9220103986136</v>
      </c>
      <c r="J48" s="62"/>
      <c r="K48" s="57"/>
      <c r="L48" s="57"/>
    </row>
    <row r="49" spans="1:8">
      <c r="A49" s="39" t="s">
        <v>910</v>
      </c>
      <c r="B49" t="s">
        <v>866</v>
      </c>
      <c r="C49" t="s">
        <v>848</v>
      </c>
      <c r="D49" s="37">
        <v>41882</v>
      </c>
      <c r="E49">
        <v>70</v>
      </c>
      <c r="F49" s="40">
        <v>939565</v>
      </c>
      <c r="G49">
        <v>3.6619999999999999</v>
      </c>
      <c r="H49" s="42">
        <v>2565.7154560349536</v>
      </c>
    </row>
    <row r="50" spans="1:8">
      <c r="A50" s="39" t="s">
        <v>911</v>
      </c>
      <c r="B50" t="s">
        <v>847</v>
      </c>
      <c r="C50" t="s">
        <v>867</v>
      </c>
      <c r="D50" s="37">
        <v>41255</v>
      </c>
      <c r="E50">
        <v>697</v>
      </c>
      <c r="F50" s="40">
        <v>924685</v>
      </c>
      <c r="G50">
        <v>3.605</v>
      </c>
      <c r="H50" s="42">
        <v>2565.0069348127599</v>
      </c>
    </row>
    <row r="51" spans="1:8">
      <c r="A51" s="39" t="s">
        <v>912</v>
      </c>
      <c r="B51" t="s">
        <v>882</v>
      </c>
      <c r="C51" t="s">
        <v>886</v>
      </c>
      <c r="D51" s="37">
        <v>41920</v>
      </c>
      <c r="E51">
        <v>32</v>
      </c>
      <c r="F51" s="40">
        <v>753880</v>
      </c>
      <c r="G51">
        <v>2.9649999999999999</v>
      </c>
      <c r="H51" s="42">
        <v>2542.5969645868468</v>
      </c>
    </row>
    <row r="52" spans="1:8">
      <c r="A52" s="39" t="s">
        <v>913</v>
      </c>
      <c r="B52" t="s">
        <v>888</v>
      </c>
      <c r="C52" t="s">
        <v>848</v>
      </c>
      <c r="D52" s="37">
        <v>41293</v>
      </c>
      <c r="E52">
        <v>659</v>
      </c>
      <c r="F52" s="40">
        <v>747055</v>
      </c>
      <c r="G52">
        <v>2.9430000000000001</v>
      </c>
      <c r="H52" s="42">
        <v>2538.4131838260278</v>
      </c>
    </row>
    <row r="53" spans="1:8">
      <c r="A53" s="39" t="s">
        <v>914</v>
      </c>
      <c r="B53" t="s">
        <v>888</v>
      </c>
      <c r="C53" t="s">
        <v>903</v>
      </c>
      <c r="D53" s="37">
        <v>41888</v>
      </c>
      <c r="E53">
        <v>64</v>
      </c>
      <c r="F53" s="40">
        <v>708919</v>
      </c>
      <c r="G53">
        <v>2.8090000000000002</v>
      </c>
      <c r="H53" s="42">
        <v>2523.7415450338199</v>
      </c>
    </row>
    <row r="54" spans="1:8">
      <c r="A54" s="39" t="s">
        <v>915</v>
      </c>
      <c r="B54" t="s">
        <v>866</v>
      </c>
      <c r="C54" t="s">
        <v>848</v>
      </c>
      <c r="D54" s="37">
        <v>41860</v>
      </c>
      <c r="E54">
        <v>92</v>
      </c>
      <c r="F54" s="40">
        <v>893879</v>
      </c>
      <c r="G54">
        <v>3.577</v>
      </c>
      <c r="H54" s="42">
        <v>2498.962818003914</v>
      </c>
    </row>
    <row r="55" spans="1:8">
      <c r="A55" s="39" t="s">
        <v>916</v>
      </c>
      <c r="B55" t="s">
        <v>847</v>
      </c>
      <c r="C55" t="s">
        <v>848</v>
      </c>
      <c r="D55" s="37">
        <v>41875</v>
      </c>
      <c r="E55">
        <v>77</v>
      </c>
      <c r="F55" s="40">
        <v>797530</v>
      </c>
      <c r="G55">
        <v>3.1960000000000002</v>
      </c>
      <c r="H55" s="42">
        <v>2495.4005006257821</v>
      </c>
    </row>
    <row r="56" spans="1:8">
      <c r="A56" s="39" t="s">
        <v>917</v>
      </c>
      <c r="B56" t="s">
        <v>866</v>
      </c>
      <c r="C56" t="s">
        <v>845</v>
      </c>
      <c r="D56" s="37">
        <v>41123</v>
      </c>
      <c r="E56">
        <v>829</v>
      </c>
      <c r="F56" s="40">
        <v>53282</v>
      </c>
      <c r="G56">
        <v>3.2029999999999998</v>
      </c>
      <c r="H56" s="42">
        <v>2495.2544489541056</v>
      </c>
    </row>
    <row r="57" spans="1:8">
      <c r="A57" s="39" t="s">
        <v>918</v>
      </c>
      <c r="B57" t="s">
        <v>858</v>
      </c>
      <c r="C57" t="s">
        <v>867</v>
      </c>
      <c r="D57" s="37">
        <v>41751</v>
      </c>
      <c r="E57">
        <v>201</v>
      </c>
      <c r="F57" s="40">
        <v>880090</v>
      </c>
      <c r="G57">
        <v>3.5720000000000001</v>
      </c>
      <c r="H57" s="42">
        <v>2463.8577827547592</v>
      </c>
    </row>
    <row r="58" spans="1:8">
      <c r="A58" s="39" t="s">
        <v>919</v>
      </c>
      <c r="B58" t="s">
        <v>847</v>
      </c>
      <c r="C58" t="s">
        <v>860</v>
      </c>
      <c r="D58" s="37">
        <v>41132</v>
      </c>
      <c r="E58">
        <v>820</v>
      </c>
      <c r="F58" s="40">
        <v>848059</v>
      </c>
      <c r="G58">
        <v>3.4470000000000001</v>
      </c>
      <c r="H58" s="42">
        <v>2460.2814041195243</v>
      </c>
    </row>
    <row r="59" spans="1:8">
      <c r="A59" s="39" t="s">
        <v>920</v>
      </c>
      <c r="B59" t="s">
        <v>844</v>
      </c>
      <c r="C59" t="s">
        <v>886</v>
      </c>
      <c r="D59" s="37">
        <v>41026</v>
      </c>
      <c r="E59">
        <v>926</v>
      </c>
      <c r="F59" s="40">
        <v>721342</v>
      </c>
      <c r="G59">
        <v>2.9390000000000001</v>
      </c>
      <c r="H59" s="42">
        <v>2454.3790404899623</v>
      </c>
    </row>
    <row r="60" spans="1:8">
      <c r="A60" s="39" t="s">
        <v>921</v>
      </c>
      <c r="B60" t="s">
        <v>873</v>
      </c>
      <c r="C60" t="s">
        <v>894</v>
      </c>
      <c r="D60" s="37">
        <v>41195</v>
      </c>
      <c r="E60">
        <v>757</v>
      </c>
      <c r="F60" s="40">
        <v>676612</v>
      </c>
      <c r="G60">
        <v>2.76</v>
      </c>
      <c r="H60" s="42">
        <v>2451.4927536231885</v>
      </c>
    </row>
    <row r="61" spans="1:8">
      <c r="A61" s="39" t="s">
        <v>922</v>
      </c>
      <c r="B61" t="s">
        <v>873</v>
      </c>
      <c r="C61" t="s">
        <v>860</v>
      </c>
      <c r="D61" s="37">
        <v>41830</v>
      </c>
      <c r="E61">
        <v>122</v>
      </c>
      <c r="F61" s="40">
        <v>688914</v>
      </c>
      <c r="G61">
        <v>2.8119999999999998</v>
      </c>
      <c r="H61" s="42">
        <v>2449.9075391180654</v>
      </c>
    </row>
    <row r="62" spans="1:8">
      <c r="A62" s="39" t="s">
        <v>923</v>
      </c>
      <c r="B62" t="s">
        <v>855</v>
      </c>
      <c r="C62" t="s">
        <v>894</v>
      </c>
      <c r="D62" s="37">
        <v>41185</v>
      </c>
      <c r="E62">
        <v>767</v>
      </c>
      <c r="F62" s="40">
        <v>718365</v>
      </c>
      <c r="G62">
        <v>2.95</v>
      </c>
      <c r="H62" s="42">
        <v>2435.1355932203387</v>
      </c>
    </row>
    <row r="63" spans="1:8">
      <c r="A63" s="39" t="s">
        <v>924</v>
      </c>
      <c r="B63" t="s">
        <v>866</v>
      </c>
      <c r="C63" t="s">
        <v>864</v>
      </c>
      <c r="D63" s="37">
        <v>41337</v>
      </c>
      <c r="E63">
        <v>615</v>
      </c>
      <c r="F63" s="40">
        <v>833836</v>
      </c>
      <c r="G63">
        <v>3.4849999999999999</v>
      </c>
      <c r="H63" s="42">
        <v>2392.6427546628406</v>
      </c>
    </row>
    <row r="64" spans="1:8">
      <c r="A64" s="39" t="s">
        <v>925</v>
      </c>
      <c r="B64" t="s">
        <v>844</v>
      </c>
      <c r="C64" t="s">
        <v>845</v>
      </c>
      <c r="D64" s="37">
        <v>41885</v>
      </c>
      <c r="E64">
        <v>67</v>
      </c>
      <c r="F64" s="40">
        <v>860456</v>
      </c>
      <c r="G64">
        <v>3.6259999999999999</v>
      </c>
      <c r="H64" s="42">
        <v>2373.0170987313845</v>
      </c>
    </row>
    <row r="65" spans="1:12">
      <c r="A65" s="39" t="s">
        <v>926</v>
      </c>
      <c r="B65" t="s">
        <v>852</v>
      </c>
      <c r="C65" t="s">
        <v>848</v>
      </c>
      <c r="D65" s="37">
        <v>41081</v>
      </c>
      <c r="E65">
        <v>871</v>
      </c>
      <c r="F65" s="40">
        <v>773657</v>
      </c>
      <c r="G65">
        <v>3.282</v>
      </c>
      <c r="H65" s="42">
        <v>2357.2730042656917</v>
      </c>
      <c r="J65" s="56" t="s">
        <v>1257</v>
      </c>
      <c r="K65" t="s">
        <v>1274</v>
      </c>
      <c r="L65" t="s">
        <v>1262</v>
      </c>
    </row>
    <row r="66" spans="1:12">
      <c r="A66" s="39" t="s">
        <v>927</v>
      </c>
      <c r="B66" t="s">
        <v>847</v>
      </c>
      <c r="C66" t="s">
        <v>848</v>
      </c>
      <c r="D66" s="37">
        <v>41490</v>
      </c>
      <c r="E66">
        <v>462</v>
      </c>
      <c r="F66" s="40">
        <v>668959</v>
      </c>
      <c r="G66">
        <v>2.84</v>
      </c>
      <c r="H66" s="42">
        <v>2355.4894366197182</v>
      </c>
      <c r="J66" s="58" t="s">
        <v>1265</v>
      </c>
      <c r="K66" s="57"/>
      <c r="L66" s="57"/>
    </row>
    <row r="67" spans="1:12">
      <c r="A67" s="39" t="s">
        <v>928</v>
      </c>
      <c r="B67" t="s">
        <v>847</v>
      </c>
      <c r="C67" t="s">
        <v>877</v>
      </c>
      <c r="D67" s="37">
        <v>41105</v>
      </c>
      <c r="E67">
        <v>847</v>
      </c>
      <c r="F67" s="40">
        <v>675388</v>
      </c>
      <c r="G67">
        <v>2.8679999999999999</v>
      </c>
      <c r="H67" s="42">
        <v>2354.9093444909345</v>
      </c>
      <c r="J67" s="61" t="s">
        <v>1268</v>
      </c>
      <c r="K67" s="60">
        <v>1391550</v>
      </c>
      <c r="L67" s="63">
        <v>4676.5741568621415</v>
      </c>
    </row>
    <row r="68" spans="1:12">
      <c r="A68" s="39" t="s">
        <v>929</v>
      </c>
      <c r="B68" t="s">
        <v>844</v>
      </c>
      <c r="C68" t="s">
        <v>845</v>
      </c>
      <c r="D68" s="37">
        <v>41065</v>
      </c>
      <c r="E68">
        <v>887</v>
      </c>
      <c r="F68" s="40">
        <v>762916</v>
      </c>
      <c r="G68">
        <v>3.3119999999999998</v>
      </c>
      <c r="H68" s="42">
        <v>2303.4903381642512</v>
      </c>
      <c r="J68" s="61" t="s">
        <v>1264</v>
      </c>
      <c r="K68" s="60">
        <v>1353933</v>
      </c>
      <c r="L68" s="63">
        <v>4367.5504263345911</v>
      </c>
    </row>
    <row r="69" spans="1:12">
      <c r="A69" s="39" t="s">
        <v>930</v>
      </c>
      <c r="B69" t="s">
        <v>866</v>
      </c>
      <c r="C69" t="s">
        <v>862</v>
      </c>
      <c r="D69" s="37">
        <v>40968</v>
      </c>
      <c r="E69">
        <v>984</v>
      </c>
      <c r="F69" s="40">
        <v>719605</v>
      </c>
      <c r="G69">
        <v>3.15</v>
      </c>
      <c r="H69" s="42">
        <v>2284.4603174603176</v>
      </c>
      <c r="J69" s="61" t="s">
        <v>1273</v>
      </c>
      <c r="K69" s="60">
        <v>2372956</v>
      </c>
      <c r="L69" s="63">
        <v>7387.4446321967625</v>
      </c>
    </row>
    <row r="70" spans="1:12">
      <c r="A70" s="39" t="s">
        <v>931</v>
      </c>
      <c r="B70" t="s">
        <v>852</v>
      </c>
      <c r="C70" t="s">
        <v>886</v>
      </c>
      <c r="D70" s="37">
        <v>41065</v>
      </c>
      <c r="E70">
        <v>887</v>
      </c>
      <c r="F70" s="40">
        <v>826223</v>
      </c>
      <c r="G70">
        <v>3.633</v>
      </c>
      <c r="H70" s="42">
        <v>2274.2169006330855</v>
      </c>
      <c r="J70" s="61" t="s">
        <v>1272</v>
      </c>
      <c r="K70" s="60">
        <v>2357388</v>
      </c>
      <c r="L70" s="63">
        <v>11560.015316859584</v>
      </c>
    </row>
    <row r="71" spans="1:12">
      <c r="A71" s="39" t="s">
        <v>932</v>
      </c>
      <c r="B71" t="s">
        <v>882</v>
      </c>
      <c r="C71" t="s">
        <v>883</v>
      </c>
      <c r="D71" s="37">
        <v>41698</v>
      </c>
      <c r="E71">
        <v>254</v>
      </c>
      <c r="F71" s="40">
        <v>829977</v>
      </c>
      <c r="G71">
        <v>3.6709999999999998</v>
      </c>
      <c r="H71" s="42">
        <v>2260.9016616725689</v>
      </c>
      <c r="J71" s="61" t="s">
        <v>1270</v>
      </c>
      <c r="K71" s="60">
        <v>4649511</v>
      </c>
      <c r="L71" s="63">
        <v>14756.220976782299</v>
      </c>
    </row>
    <row r="72" spans="1:12">
      <c r="A72" s="39" t="s">
        <v>933</v>
      </c>
      <c r="B72" t="s">
        <v>855</v>
      </c>
      <c r="C72" t="s">
        <v>850</v>
      </c>
      <c r="D72" s="37">
        <v>41776</v>
      </c>
      <c r="E72">
        <v>176</v>
      </c>
      <c r="F72" s="40">
        <v>661016</v>
      </c>
      <c r="G72">
        <v>2.9239999999999999</v>
      </c>
      <c r="H72" s="42">
        <v>2260.656634746922</v>
      </c>
      <c r="J72" s="58" t="s">
        <v>1263</v>
      </c>
      <c r="K72" s="60"/>
      <c r="L72" s="63"/>
    </row>
    <row r="73" spans="1:12">
      <c r="A73" s="39" t="s">
        <v>934</v>
      </c>
      <c r="B73" t="s">
        <v>866</v>
      </c>
      <c r="C73" t="s">
        <v>864</v>
      </c>
      <c r="D73" s="37">
        <v>41695</v>
      </c>
      <c r="E73">
        <v>257</v>
      </c>
      <c r="F73" s="40">
        <v>674332</v>
      </c>
      <c r="G73">
        <v>2.9889999999999999</v>
      </c>
      <c r="H73" s="42">
        <v>2256.0455001672804</v>
      </c>
      <c r="J73" s="61" t="s">
        <v>1271</v>
      </c>
      <c r="K73" s="60">
        <v>1870527</v>
      </c>
      <c r="L73" s="63">
        <v>9293.7029072358418</v>
      </c>
    </row>
    <row r="74" spans="1:12">
      <c r="A74" s="39" t="s">
        <v>935</v>
      </c>
      <c r="B74" t="s">
        <v>882</v>
      </c>
      <c r="C74" t="s">
        <v>864</v>
      </c>
      <c r="D74" s="37">
        <v>41334</v>
      </c>
      <c r="E74">
        <v>618</v>
      </c>
      <c r="F74" s="40">
        <v>670611</v>
      </c>
      <c r="G74">
        <v>2.9729999999999999</v>
      </c>
      <c r="H74" s="42">
        <v>2255.6710393541875</v>
      </c>
      <c r="J74" s="61" t="s">
        <v>1268</v>
      </c>
      <c r="K74" s="60">
        <v>5152750</v>
      </c>
      <c r="L74" s="63">
        <v>16712.765603968219</v>
      </c>
    </row>
    <row r="75" spans="1:12">
      <c r="A75" s="39" t="s">
        <v>936</v>
      </c>
      <c r="B75" t="s">
        <v>869</v>
      </c>
      <c r="C75" t="s">
        <v>886</v>
      </c>
      <c r="D75" s="37">
        <v>41377</v>
      </c>
      <c r="E75">
        <v>575</v>
      </c>
      <c r="F75" s="40">
        <v>722403</v>
      </c>
      <c r="G75">
        <v>3.2250000000000001</v>
      </c>
      <c r="H75" s="42">
        <v>2240.0093023255813</v>
      </c>
      <c r="J75" s="61" t="s">
        <v>1264</v>
      </c>
      <c r="K75" s="60">
        <v>3551819</v>
      </c>
      <c r="L75" s="63">
        <v>12327.795783337215</v>
      </c>
    </row>
    <row r="76" spans="1:12">
      <c r="A76" s="39" t="s">
        <v>937</v>
      </c>
      <c r="B76" t="s">
        <v>873</v>
      </c>
      <c r="C76" t="s">
        <v>867</v>
      </c>
      <c r="D76" s="37">
        <v>41540</v>
      </c>
      <c r="E76">
        <v>412</v>
      </c>
      <c r="F76" s="40">
        <v>683593</v>
      </c>
      <c r="G76">
        <v>3.0590000000000002</v>
      </c>
      <c r="H76" s="42">
        <v>2234.6943445570446</v>
      </c>
      <c r="J76" s="61" t="s">
        <v>1273</v>
      </c>
      <c r="K76" s="60">
        <v>1765074</v>
      </c>
      <c r="L76" s="63">
        <v>5158.194883813836</v>
      </c>
    </row>
    <row r="77" spans="1:12">
      <c r="A77" s="39" t="s">
        <v>938</v>
      </c>
      <c r="B77" t="s">
        <v>888</v>
      </c>
      <c r="C77" t="s">
        <v>848</v>
      </c>
      <c r="D77" s="37">
        <v>41885</v>
      </c>
      <c r="E77">
        <v>67</v>
      </c>
      <c r="F77" s="40">
        <v>672532</v>
      </c>
      <c r="G77">
        <v>3.0379999999999998</v>
      </c>
      <c r="H77" s="42">
        <v>2213.7327188940094</v>
      </c>
      <c r="J77" s="61" t="s">
        <v>1272</v>
      </c>
      <c r="K77" s="60">
        <v>1655431</v>
      </c>
      <c r="L77" s="63">
        <v>5579.0906696249895</v>
      </c>
    </row>
    <row r="78" spans="1:12">
      <c r="A78" s="39" t="s">
        <v>939</v>
      </c>
      <c r="B78" t="s">
        <v>882</v>
      </c>
      <c r="C78" t="s">
        <v>850</v>
      </c>
      <c r="D78" s="37">
        <v>41923</v>
      </c>
      <c r="E78">
        <v>29</v>
      </c>
      <c r="F78" s="40">
        <v>649684</v>
      </c>
      <c r="G78">
        <v>2.9350000000000001</v>
      </c>
      <c r="H78" s="42">
        <v>2213.5741056218058</v>
      </c>
      <c r="J78" s="61" t="s">
        <v>1270</v>
      </c>
      <c r="K78" s="60">
        <v>5159853</v>
      </c>
      <c r="L78" s="63">
        <v>21370.627847643344</v>
      </c>
    </row>
    <row r="79" spans="1:12">
      <c r="A79" s="39" t="s">
        <v>940</v>
      </c>
      <c r="B79" t="s">
        <v>855</v>
      </c>
      <c r="C79" t="s">
        <v>903</v>
      </c>
      <c r="D79" s="37">
        <v>41669</v>
      </c>
      <c r="E79">
        <v>283</v>
      </c>
      <c r="F79" s="40">
        <v>691442</v>
      </c>
      <c r="G79">
        <v>3.173</v>
      </c>
      <c r="H79" s="42">
        <v>2179.1427670973844</v>
      </c>
      <c r="J79" s="58" t="s">
        <v>1267</v>
      </c>
      <c r="K79" s="60"/>
      <c r="L79" s="63"/>
    </row>
    <row r="80" spans="1:12">
      <c r="A80" s="39" t="s">
        <v>941</v>
      </c>
      <c r="B80" t="s">
        <v>882</v>
      </c>
      <c r="C80" t="s">
        <v>850</v>
      </c>
      <c r="D80" s="37">
        <v>40989</v>
      </c>
      <c r="E80">
        <v>963</v>
      </c>
      <c r="F80" s="40">
        <v>659216</v>
      </c>
      <c r="G80">
        <v>3.077</v>
      </c>
      <c r="H80" s="42">
        <v>2142.3984400389991</v>
      </c>
      <c r="J80" s="61" t="s">
        <v>1271</v>
      </c>
      <c r="K80" s="60">
        <v>4682084</v>
      </c>
      <c r="L80" s="63">
        <v>16844.154740975053</v>
      </c>
    </row>
    <row r="81" spans="1:12">
      <c r="A81" s="39" t="s">
        <v>942</v>
      </c>
      <c r="B81" t="s">
        <v>847</v>
      </c>
      <c r="C81" t="s">
        <v>864</v>
      </c>
      <c r="D81" s="37">
        <v>41107</v>
      </c>
      <c r="E81">
        <v>845</v>
      </c>
      <c r="F81" s="40">
        <v>732844</v>
      </c>
      <c r="G81">
        <v>3.43</v>
      </c>
      <c r="H81" s="42">
        <v>2136.5714285714284</v>
      </c>
      <c r="J81" s="61" t="s">
        <v>1268</v>
      </c>
      <c r="K81" s="60">
        <v>3708491</v>
      </c>
      <c r="L81" s="63">
        <v>16038.696026781654</v>
      </c>
    </row>
    <row r="82" spans="1:12">
      <c r="A82" s="39" t="s">
        <v>943</v>
      </c>
      <c r="B82" t="s">
        <v>844</v>
      </c>
      <c r="C82" t="s">
        <v>883</v>
      </c>
      <c r="D82" s="37">
        <v>41322</v>
      </c>
      <c r="E82">
        <v>630</v>
      </c>
      <c r="F82" s="40">
        <v>651824</v>
      </c>
      <c r="G82">
        <v>3.0640000000000001</v>
      </c>
      <c r="H82" s="42">
        <v>2127.3629242819843</v>
      </c>
      <c r="J82" s="61" t="s">
        <v>1264</v>
      </c>
      <c r="K82" s="60">
        <v>5586637</v>
      </c>
      <c r="L82" s="63">
        <v>22988.355627017849</v>
      </c>
    </row>
    <row r="83" spans="1:12">
      <c r="A83" s="39" t="s">
        <v>944</v>
      </c>
      <c r="B83" t="s">
        <v>882</v>
      </c>
      <c r="C83" t="s">
        <v>845</v>
      </c>
      <c r="D83" s="37">
        <v>41785</v>
      </c>
      <c r="E83">
        <v>167</v>
      </c>
      <c r="F83" s="40">
        <v>644315</v>
      </c>
      <c r="G83">
        <v>3.04</v>
      </c>
      <c r="H83" s="42">
        <v>2119.4572368421054</v>
      </c>
      <c r="J83" s="61" t="s">
        <v>1273</v>
      </c>
      <c r="K83" s="60">
        <v>3647595</v>
      </c>
      <c r="L83" s="63">
        <v>11049.174326591256</v>
      </c>
    </row>
    <row r="84" spans="1:12">
      <c r="A84" s="39" t="s">
        <v>945</v>
      </c>
      <c r="B84" t="s">
        <v>866</v>
      </c>
      <c r="C84" t="s">
        <v>848</v>
      </c>
      <c r="D84" s="37">
        <v>41938</v>
      </c>
      <c r="E84">
        <v>14</v>
      </c>
      <c r="F84" s="40">
        <v>728360</v>
      </c>
      <c r="G84">
        <v>3.4430000000000001</v>
      </c>
      <c r="H84" s="42">
        <v>2115.4806854487365</v>
      </c>
      <c r="J84" s="61" t="s">
        <v>1272</v>
      </c>
      <c r="K84" s="60">
        <v>2921927</v>
      </c>
      <c r="L84" s="63">
        <v>16982.964502526051</v>
      </c>
    </row>
    <row r="85" spans="1:12">
      <c r="A85" s="39" t="s">
        <v>946</v>
      </c>
      <c r="B85" t="s">
        <v>888</v>
      </c>
      <c r="C85" t="s">
        <v>845</v>
      </c>
      <c r="D85" s="37">
        <v>41677</v>
      </c>
      <c r="E85">
        <v>275</v>
      </c>
      <c r="F85" s="40">
        <v>598749</v>
      </c>
      <c r="G85">
        <v>2.8380000000000001</v>
      </c>
      <c r="H85" s="42">
        <v>2109.7568710359405</v>
      </c>
      <c r="J85" s="61" t="s">
        <v>1270</v>
      </c>
      <c r="K85" s="60">
        <v>2887398</v>
      </c>
      <c r="L85" s="63">
        <v>13312.092168200457</v>
      </c>
    </row>
    <row r="86" spans="1:12">
      <c r="A86" s="39" t="s">
        <v>947</v>
      </c>
      <c r="B86" t="s">
        <v>858</v>
      </c>
      <c r="C86" t="s">
        <v>856</v>
      </c>
      <c r="D86" s="37">
        <v>41503</v>
      </c>
      <c r="E86">
        <v>449</v>
      </c>
      <c r="F86" s="40">
        <v>743867</v>
      </c>
      <c r="G86">
        <v>3.5449999999999999</v>
      </c>
      <c r="H86" s="42">
        <v>2098.3554301833569</v>
      </c>
      <c r="J86" s="58" t="s">
        <v>1258</v>
      </c>
      <c r="K86" s="60">
        <v>54714924</v>
      </c>
      <c r="L86" s="63">
        <v>210405.42059675115</v>
      </c>
    </row>
    <row r="87" spans="1:12">
      <c r="A87" s="39" t="s">
        <v>948</v>
      </c>
      <c r="B87" t="s">
        <v>858</v>
      </c>
      <c r="C87" t="s">
        <v>862</v>
      </c>
      <c r="D87" s="37">
        <v>41397</v>
      </c>
      <c r="E87">
        <v>555</v>
      </c>
      <c r="F87" s="40">
        <v>684718</v>
      </c>
      <c r="G87">
        <v>3.282</v>
      </c>
      <c r="H87" s="42">
        <v>2086.2827544180377</v>
      </c>
    </row>
    <row r="88" spans="1:12">
      <c r="A88" s="39" t="s">
        <v>949</v>
      </c>
      <c r="B88" t="s">
        <v>852</v>
      </c>
      <c r="C88" t="s">
        <v>845</v>
      </c>
      <c r="D88" s="37">
        <v>41215</v>
      </c>
      <c r="E88">
        <v>737</v>
      </c>
      <c r="F88" s="40">
        <v>624111</v>
      </c>
      <c r="G88">
        <v>2.9940000000000002</v>
      </c>
      <c r="H88" s="42">
        <v>2084.5390781563124</v>
      </c>
    </row>
    <row r="89" spans="1:12">
      <c r="A89" s="39" t="s">
        <v>950</v>
      </c>
      <c r="B89" t="s">
        <v>869</v>
      </c>
      <c r="C89" t="s">
        <v>845</v>
      </c>
      <c r="D89" s="37">
        <v>41898</v>
      </c>
      <c r="E89">
        <v>54</v>
      </c>
      <c r="F89" s="40">
        <v>737307</v>
      </c>
      <c r="G89">
        <v>3.6339999999999999</v>
      </c>
      <c r="H89" s="42">
        <v>2028.9130434782608</v>
      </c>
    </row>
    <row r="90" spans="1:12">
      <c r="A90" s="39" t="s">
        <v>951</v>
      </c>
      <c r="B90" t="s">
        <v>858</v>
      </c>
      <c r="C90" t="s">
        <v>903</v>
      </c>
      <c r="D90" s="37">
        <v>41651</v>
      </c>
      <c r="E90">
        <v>301</v>
      </c>
      <c r="F90" s="40">
        <v>694611</v>
      </c>
      <c r="G90">
        <v>3.4380000000000002</v>
      </c>
      <c r="H90" s="42">
        <v>2020.3926701570681</v>
      </c>
    </row>
    <row r="91" spans="1:12">
      <c r="A91" s="39" t="s">
        <v>952</v>
      </c>
      <c r="B91" t="s">
        <v>852</v>
      </c>
      <c r="C91" t="s">
        <v>903</v>
      </c>
      <c r="D91" s="37">
        <v>41318</v>
      </c>
      <c r="E91">
        <v>634</v>
      </c>
      <c r="F91" s="40">
        <v>705211</v>
      </c>
      <c r="G91">
        <v>3.4969999999999999</v>
      </c>
      <c r="H91" s="42">
        <v>2016.6171003717473</v>
      </c>
    </row>
    <row r="92" spans="1:12">
      <c r="A92" s="39" t="s">
        <v>953</v>
      </c>
      <c r="B92" t="s">
        <v>852</v>
      </c>
      <c r="C92" t="s">
        <v>877</v>
      </c>
      <c r="D92" s="37">
        <v>41559</v>
      </c>
      <c r="E92">
        <v>393</v>
      </c>
      <c r="F92" s="40">
        <v>664895</v>
      </c>
      <c r="G92">
        <v>3.31</v>
      </c>
      <c r="H92" s="42">
        <v>2008.7462235649548</v>
      </c>
    </row>
    <row r="93" spans="1:12">
      <c r="A93" s="39" t="s">
        <v>954</v>
      </c>
      <c r="B93" t="s">
        <v>858</v>
      </c>
      <c r="C93" t="s">
        <v>860</v>
      </c>
      <c r="D93" s="37">
        <v>41334</v>
      </c>
      <c r="E93">
        <v>618</v>
      </c>
      <c r="F93" s="40">
        <v>587454</v>
      </c>
      <c r="G93">
        <v>2.93</v>
      </c>
      <c r="H93" s="42">
        <v>2004.9624573378837</v>
      </c>
    </row>
    <row r="94" spans="1:12">
      <c r="A94" s="39" t="s">
        <v>955</v>
      </c>
      <c r="B94" t="s">
        <v>873</v>
      </c>
      <c r="C94" t="s">
        <v>894</v>
      </c>
      <c r="D94" s="37">
        <v>41064</v>
      </c>
      <c r="E94">
        <v>888</v>
      </c>
      <c r="F94" s="40">
        <v>665051</v>
      </c>
      <c r="G94">
        <v>3.319</v>
      </c>
      <c r="H94" s="42">
        <v>2003.7692075926484</v>
      </c>
    </row>
    <row r="95" spans="1:12">
      <c r="A95" s="39" t="s">
        <v>956</v>
      </c>
      <c r="B95" t="s">
        <v>847</v>
      </c>
      <c r="C95" t="s">
        <v>850</v>
      </c>
      <c r="D95" s="37">
        <v>41584</v>
      </c>
      <c r="E95">
        <v>368</v>
      </c>
      <c r="F95" s="40">
        <v>624425</v>
      </c>
      <c r="G95">
        <v>3.1259999999999999</v>
      </c>
      <c r="H95" s="42">
        <v>1997.5207933461293</v>
      </c>
    </row>
    <row r="96" spans="1:12">
      <c r="A96" s="39" t="s">
        <v>957</v>
      </c>
      <c r="B96" t="s">
        <v>888</v>
      </c>
      <c r="C96" t="s">
        <v>867</v>
      </c>
      <c r="D96" s="37">
        <v>41545</v>
      </c>
      <c r="E96">
        <v>407</v>
      </c>
      <c r="F96" s="40">
        <v>656407</v>
      </c>
      <c r="G96">
        <v>3.2890000000000001</v>
      </c>
      <c r="H96" s="42">
        <v>1995.7646701124963</v>
      </c>
    </row>
    <row r="97" spans="1:8">
      <c r="A97" s="39" t="s">
        <v>958</v>
      </c>
      <c r="B97" t="s">
        <v>882</v>
      </c>
      <c r="C97" t="s">
        <v>883</v>
      </c>
      <c r="D97" s="37">
        <v>41646</v>
      </c>
      <c r="E97">
        <v>306</v>
      </c>
      <c r="F97" s="40">
        <v>604762</v>
      </c>
      <c r="G97">
        <v>3.0329999999999999</v>
      </c>
      <c r="H97" s="42">
        <v>1993.9399934058688</v>
      </c>
    </row>
    <row r="98" spans="1:8">
      <c r="A98" s="39" t="s">
        <v>959</v>
      </c>
      <c r="B98" t="s">
        <v>858</v>
      </c>
      <c r="C98" t="s">
        <v>883</v>
      </c>
      <c r="D98" s="37">
        <v>41433</v>
      </c>
      <c r="E98">
        <v>519</v>
      </c>
      <c r="F98" s="40">
        <v>712314</v>
      </c>
      <c r="G98">
        <v>3.59</v>
      </c>
      <c r="H98" s="42">
        <v>1984.1615598885794</v>
      </c>
    </row>
    <row r="99" spans="1:8">
      <c r="A99" s="39" t="s">
        <v>960</v>
      </c>
      <c r="B99" t="s">
        <v>844</v>
      </c>
      <c r="C99" t="s">
        <v>877</v>
      </c>
      <c r="D99" s="37">
        <v>41708</v>
      </c>
      <c r="E99">
        <v>244</v>
      </c>
      <c r="F99" s="40">
        <v>633246</v>
      </c>
      <c r="G99">
        <v>3.202</v>
      </c>
      <c r="H99" s="42">
        <v>1977.6577139287945</v>
      </c>
    </row>
    <row r="100" spans="1:8">
      <c r="A100" s="39" t="s">
        <v>961</v>
      </c>
      <c r="B100" t="s">
        <v>855</v>
      </c>
      <c r="C100" t="s">
        <v>856</v>
      </c>
      <c r="D100" s="37">
        <v>41531</v>
      </c>
      <c r="E100">
        <v>421</v>
      </c>
      <c r="F100" s="40">
        <v>691808</v>
      </c>
      <c r="G100">
        <v>3.5379999999999998</v>
      </c>
      <c r="H100" s="42">
        <v>1955.3646127755794</v>
      </c>
    </row>
    <row r="101" spans="1:8">
      <c r="A101" s="39" t="s">
        <v>962</v>
      </c>
      <c r="B101" t="s">
        <v>866</v>
      </c>
      <c r="C101" t="s">
        <v>867</v>
      </c>
      <c r="D101" s="37">
        <v>41648</v>
      </c>
      <c r="E101">
        <v>304</v>
      </c>
      <c r="F101" s="40">
        <v>682871</v>
      </c>
      <c r="G101">
        <v>3.504</v>
      </c>
      <c r="H101" s="42">
        <v>1948.8327625570776</v>
      </c>
    </row>
    <row r="102" spans="1:8">
      <c r="A102" s="39" t="s">
        <v>963</v>
      </c>
      <c r="B102" t="s">
        <v>866</v>
      </c>
      <c r="C102" t="s">
        <v>848</v>
      </c>
      <c r="D102" s="37">
        <v>41225</v>
      </c>
      <c r="E102">
        <v>727</v>
      </c>
      <c r="F102" s="40">
        <v>47186</v>
      </c>
      <c r="G102">
        <v>3.645</v>
      </c>
      <c r="H102" s="42">
        <v>1941.8106995884773</v>
      </c>
    </row>
    <row r="103" spans="1:8">
      <c r="A103" s="39" t="s">
        <v>964</v>
      </c>
      <c r="B103" t="s">
        <v>869</v>
      </c>
      <c r="C103" t="s">
        <v>894</v>
      </c>
      <c r="D103" s="37">
        <v>41944</v>
      </c>
      <c r="E103">
        <v>8</v>
      </c>
      <c r="F103" s="40">
        <v>707432</v>
      </c>
      <c r="G103">
        <v>3.669</v>
      </c>
      <c r="H103" s="42">
        <v>1928.133006268738</v>
      </c>
    </row>
    <row r="104" spans="1:8">
      <c r="A104" s="39" t="s">
        <v>965</v>
      </c>
      <c r="B104" t="s">
        <v>855</v>
      </c>
      <c r="C104" t="s">
        <v>860</v>
      </c>
      <c r="D104" s="37">
        <v>41172</v>
      </c>
      <c r="E104">
        <v>780</v>
      </c>
      <c r="F104" s="40">
        <v>582558</v>
      </c>
      <c r="G104">
        <v>3.0449999999999999</v>
      </c>
      <c r="H104" s="42">
        <v>1913.1625615763548</v>
      </c>
    </row>
    <row r="105" spans="1:8">
      <c r="A105" s="39" t="s">
        <v>966</v>
      </c>
      <c r="B105" t="s">
        <v>888</v>
      </c>
      <c r="C105" t="s">
        <v>890</v>
      </c>
      <c r="D105" s="37">
        <v>41615</v>
      </c>
      <c r="E105">
        <v>337</v>
      </c>
      <c r="F105" s="40">
        <v>607008</v>
      </c>
      <c r="G105">
        <v>3.1909999999999998</v>
      </c>
      <c r="H105" s="42">
        <v>1902.2500783453463</v>
      </c>
    </row>
    <row r="106" spans="1:8">
      <c r="A106" s="39" t="s">
        <v>967</v>
      </c>
      <c r="B106" t="s">
        <v>858</v>
      </c>
      <c r="C106" t="s">
        <v>850</v>
      </c>
      <c r="D106" s="37">
        <v>41748</v>
      </c>
      <c r="E106">
        <v>204</v>
      </c>
      <c r="F106" s="40">
        <v>566462</v>
      </c>
      <c r="G106">
        <v>3.0219999999999998</v>
      </c>
      <c r="H106" s="42">
        <v>1874.4606221045667</v>
      </c>
    </row>
    <row r="107" spans="1:8">
      <c r="A107" s="39" t="s">
        <v>968</v>
      </c>
      <c r="B107" t="s">
        <v>866</v>
      </c>
      <c r="C107" t="s">
        <v>890</v>
      </c>
      <c r="D107" s="37">
        <v>41576</v>
      </c>
      <c r="E107">
        <v>376</v>
      </c>
      <c r="F107" s="40">
        <v>619672</v>
      </c>
      <c r="G107">
        <v>3.3109999999999999</v>
      </c>
      <c r="H107" s="42">
        <v>1871.5554213228634</v>
      </c>
    </row>
    <row r="108" spans="1:8">
      <c r="A108" s="39" t="s">
        <v>969</v>
      </c>
      <c r="B108" t="s">
        <v>873</v>
      </c>
      <c r="C108" t="s">
        <v>886</v>
      </c>
      <c r="D108" s="37">
        <v>41210</v>
      </c>
      <c r="E108">
        <v>742</v>
      </c>
      <c r="F108" s="40">
        <v>651786</v>
      </c>
      <c r="G108">
        <v>3.49</v>
      </c>
      <c r="H108" s="42">
        <v>1867.5816618911174</v>
      </c>
    </row>
    <row r="109" spans="1:8">
      <c r="A109" s="39" t="s">
        <v>970</v>
      </c>
      <c r="B109" t="s">
        <v>858</v>
      </c>
      <c r="C109" t="s">
        <v>894</v>
      </c>
      <c r="D109" s="37">
        <v>41820</v>
      </c>
      <c r="E109">
        <v>132</v>
      </c>
      <c r="F109" s="40">
        <v>672268</v>
      </c>
      <c r="G109">
        <v>3.6080000000000001</v>
      </c>
      <c r="H109" s="42">
        <v>1863.270509977827</v>
      </c>
    </row>
    <row r="110" spans="1:8">
      <c r="A110" s="39" t="s">
        <v>971</v>
      </c>
      <c r="B110" t="s">
        <v>866</v>
      </c>
      <c r="C110" t="s">
        <v>860</v>
      </c>
      <c r="D110" s="37">
        <v>41524</v>
      </c>
      <c r="E110">
        <v>428</v>
      </c>
      <c r="F110" s="40">
        <v>669338</v>
      </c>
      <c r="G110">
        <v>3.6459999999999999</v>
      </c>
      <c r="H110" s="42">
        <v>1835.8145913329677</v>
      </c>
    </row>
    <row r="111" spans="1:8">
      <c r="A111" s="39" t="s">
        <v>972</v>
      </c>
      <c r="B111" t="s">
        <v>882</v>
      </c>
      <c r="C111" t="s">
        <v>848</v>
      </c>
      <c r="D111" s="37">
        <v>41251</v>
      </c>
      <c r="E111">
        <v>701</v>
      </c>
      <c r="F111" s="40">
        <v>5380</v>
      </c>
      <c r="G111">
        <v>2.9569999999999999</v>
      </c>
      <c r="H111" s="42">
        <v>1823.19411565776</v>
      </c>
    </row>
    <row r="112" spans="1:8">
      <c r="A112" s="39" t="s">
        <v>973</v>
      </c>
      <c r="B112" t="s">
        <v>869</v>
      </c>
      <c r="C112" t="s">
        <v>867</v>
      </c>
      <c r="D112" s="37">
        <v>41809</v>
      </c>
      <c r="E112">
        <v>143</v>
      </c>
      <c r="F112" s="40">
        <v>539890</v>
      </c>
      <c r="G112">
        <v>2.9790000000000001</v>
      </c>
      <c r="H112" s="42">
        <v>1812.3195703256124</v>
      </c>
    </row>
    <row r="113" spans="1:8">
      <c r="A113" s="39" t="s">
        <v>974</v>
      </c>
      <c r="B113" t="s">
        <v>869</v>
      </c>
      <c r="C113" t="s">
        <v>864</v>
      </c>
      <c r="D113" s="37">
        <v>41104</v>
      </c>
      <c r="E113">
        <v>848</v>
      </c>
      <c r="F113" s="40">
        <v>581582</v>
      </c>
      <c r="G113">
        <v>3.23</v>
      </c>
      <c r="H113" s="42">
        <v>1800.5634674922601</v>
      </c>
    </row>
    <row r="114" spans="1:8">
      <c r="A114" s="39" t="s">
        <v>975</v>
      </c>
      <c r="B114" t="s">
        <v>869</v>
      </c>
      <c r="C114" t="s">
        <v>894</v>
      </c>
      <c r="D114" s="37">
        <v>41451</v>
      </c>
      <c r="E114">
        <v>501</v>
      </c>
      <c r="F114" s="40">
        <v>512266</v>
      </c>
      <c r="G114">
        <v>2.875</v>
      </c>
      <c r="H114" s="42">
        <v>1781.7947826086956</v>
      </c>
    </row>
    <row r="115" spans="1:8">
      <c r="A115" s="39" t="s">
        <v>976</v>
      </c>
      <c r="B115" t="s">
        <v>858</v>
      </c>
      <c r="C115" t="s">
        <v>883</v>
      </c>
      <c r="D115" s="37">
        <v>41739</v>
      </c>
      <c r="E115">
        <v>213</v>
      </c>
      <c r="F115" s="40">
        <v>652754</v>
      </c>
      <c r="G115">
        <v>3.6720000000000002</v>
      </c>
      <c r="H115" s="42">
        <v>1777.6525054466229</v>
      </c>
    </row>
    <row r="116" spans="1:8">
      <c r="A116" s="39" t="s">
        <v>977</v>
      </c>
      <c r="B116" t="s">
        <v>888</v>
      </c>
      <c r="C116" t="s">
        <v>845</v>
      </c>
      <c r="D116" s="37">
        <v>41103</v>
      </c>
      <c r="E116">
        <v>849</v>
      </c>
      <c r="F116" s="40">
        <v>526230</v>
      </c>
      <c r="G116">
        <v>2.9729999999999999</v>
      </c>
      <c r="H116" s="42">
        <v>1770.0302724520689</v>
      </c>
    </row>
    <row r="117" spans="1:8">
      <c r="A117" s="39" t="s">
        <v>978</v>
      </c>
      <c r="B117" t="s">
        <v>866</v>
      </c>
      <c r="C117" t="s">
        <v>883</v>
      </c>
      <c r="D117" s="37">
        <v>41546</v>
      </c>
      <c r="E117">
        <v>406</v>
      </c>
      <c r="F117" s="40">
        <v>524480</v>
      </c>
      <c r="G117">
        <v>2.9860000000000002</v>
      </c>
      <c r="H117" s="42">
        <v>1756.463496316142</v>
      </c>
    </row>
    <row r="118" spans="1:8">
      <c r="A118" s="39" t="s">
        <v>979</v>
      </c>
      <c r="B118" t="s">
        <v>888</v>
      </c>
      <c r="C118" t="s">
        <v>886</v>
      </c>
      <c r="D118" s="37">
        <v>41000</v>
      </c>
      <c r="E118">
        <v>952</v>
      </c>
      <c r="F118" s="40">
        <v>550992</v>
      </c>
      <c r="G118">
        <v>3.1789999999999998</v>
      </c>
      <c r="H118" s="42">
        <v>1733.2242843661529</v>
      </c>
    </row>
    <row r="119" spans="1:8">
      <c r="A119" s="39" t="s">
        <v>980</v>
      </c>
      <c r="B119" t="s">
        <v>852</v>
      </c>
      <c r="C119" t="s">
        <v>864</v>
      </c>
      <c r="D119" s="37">
        <v>41899</v>
      </c>
      <c r="E119">
        <v>53</v>
      </c>
      <c r="F119" s="40">
        <v>563087</v>
      </c>
      <c r="G119">
        <v>3.27</v>
      </c>
      <c r="H119" s="42">
        <v>1721.9785932721713</v>
      </c>
    </row>
    <row r="120" spans="1:8">
      <c r="A120" s="39" t="s">
        <v>981</v>
      </c>
      <c r="B120" t="s">
        <v>858</v>
      </c>
      <c r="C120" t="s">
        <v>894</v>
      </c>
      <c r="D120" s="37">
        <v>41321</v>
      </c>
      <c r="E120">
        <v>631</v>
      </c>
      <c r="F120" s="40">
        <v>475383</v>
      </c>
      <c r="G120">
        <v>2.7789999999999999</v>
      </c>
      <c r="H120" s="42">
        <v>1710.6261245052178</v>
      </c>
    </row>
    <row r="121" spans="1:8">
      <c r="A121" s="39" t="s">
        <v>982</v>
      </c>
      <c r="B121" t="s">
        <v>882</v>
      </c>
      <c r="C121" t="s">
        <v>845</v>
      </c>
      <c r="D121" s="37">
        <v>41105</v>
      </c>
      <c r="E121">
        <v>847</v>
      </c>
      <c r="F121" s="40">
        <v>465910</v>
      </c>
      <c r="G121">
        <v>2.738</v>
      </c>
      <c r="H121" s="42">
        <v>1701.6435354273192</v>
      </c>
    </row>
    <row r="122" spans="1:8">
      <c r="A122" s="39" t="s">
        <v>983</v>
      </c>
      <c r="B122" t="s">
        <v>873</v>
      </c>
      <c r="C122" t="s">
        <v>856</v>
      </c>
      <c r="D122" s="37">
        <v>41721</v>
      </c>
      <c r="E122">
        <v>231</v>
      </c>
      <c r="F122" s="40">
        <v>493396</v>
      </c>
      <c r="G122">
        <v>2.9390000000000001</v>
      </c>
      <c r="H122" s="42">
        <v>1678.7887036406942</v>
      </c>
    </row>
    <row r="123" spans="1:8">
      <c r="A123" s="39" t="s">
        <v>984</v>
      </c>
      <c r="B123" t="s">
        <v>855</v>
      </c>
      <c r="C123" t="s">
        <v>862</v>
      </c>
      <c r="D123" s="37">
        <v>41947</v>
      </c>
      <c r="E123">
        <v>5</v>
      </c>
      <c r="F123" s="40">
        <v>580301</v>
      </c>
      <c r="G123">
        <v>3.4990000000000001</v>
      </c>
      <c r="H123" s="42">
        <v>1658.4767076307514</v>
      </c>
    </row>
    <row r="124" spans="1:8">
      <c r="A124" s="39" t="s">
        <v>985</v>
      </c>
      <c r="B124" t="s">
        <v>869</v>
      </c>
      <c r="C124" t="s">
        <v>860</v>
      </c>
      <c r="D124" s="37">
        <v>41201</v>
      </c>
      <c r="E124">
        <v>751</v>
      </c>
      <c r="F124" s="40">
        <v>587537</v>
      </c>
      <c r="G124">
        <v>3.5870000000000002</v>
      </c>
      <c r="H124" s="42">
        <v>1637.9620853080569</v>
      </c>
    </row>
    <row r="125" spans="1:8">
      <c r="A125" s="39" t="s">
        <v>986</v>
      </c>
      <c r="B125" t="s">
        <v>888</v>
      </c>
      <c r="C125" t="s">
        <v>890</v>
      </c>
      <c r="D125" s="37">
        <v>41356</v>
      </c>
      <c r="E125">
        <v>596</v>
      </c>
      <c r="F125" s="40">
        <v>495133</v>
      </c>
      <c r="G125">
        <v>3.05</v>
      </c>
      <c r="H125" s="42">
        <v>1623.3868852459016</v>
      </c>
    </row>
    <row r="126" spans="1:8">
      <c r="A126" s="39" t="s">
        <v>987</v>
      </c>
      <c r="B126" t="s">
        <v>847</v>
      </c>
      <c r="C126" t="s">
        <v>867</v>
      </c>
      <c r="D126" s="37">
        <v>41134</v>
      </c>
      <c r="E126">
        <v>818</v>
      </c>
      <c r="F126" s="40">
        <v>513485</v>
      </c>
      <c r="G126">
        <v>3.177</v>
      </c>
      <c r="H126" s="42">
        <v>1616.2574756059175</v>
      </c>
    </row>
    <row r="127" spans="1:8">
      <c r="A127" s="39" t="s">
        <v>988</v>
      </c>
      <c r="B127" t="s">
        <v>852</v>
      </c>
      <c r="C127" t="s">
        <v>883</v>
      </c>
      <c r="D127" s="37">
        <v>41507</v>
      </c>
      <c r="E127">
        <v>445</v>
      </c>
      <c r="F127" s="40">
        <v>498443</v>
      </c>
      <c r="G127">
        <v>3.1230000000000002</v>
      </c>
      <c r="H127" s="42">
        <v>1596.0390650016009</v>
      </c>
    </row>
    <row r="128" spans="1:8">
      <c r="A128" s="39" t="s">
        <v>989</v>
      </c>
      <c r="B128" t="s">
        <v>847</v>
      </c>
      <c r="C128" t="s">
        <v>883</v>
      </c>
      <c r="D128" s="37">
        <v>41923</v>
      </c>
      <c r="E128">
        <v>29</v>
      </c>
      <c r="F128" s="40">
        <v>537006</v>
      </c>
      <c r="G128">
        <v>3.379</v>
      </c>
      <c r="H128" s="42">
        <v>1589.24533885765</v>
      </c>
    </row>
    <row r="129" spans="1:8">
      <c r="A129" s="39" t="s">
        <v>990</v>
      </c>
      <c r="B129" t="s">
        <v>847</v>
      </c>
      <c r="C129" t="s">
        <v>894</v>
      </c>
      <c r="D129" s="37">
        <v>41879</v>
      </c>
      <c r="E129">
        <v>73</v>
      </c>
      <c r="F129" s="40">
        <v>490845</v>
      </c>
      <c r="G129">
        <v>3.2160000000000002</v>
      </c>
      <c r="H129" s="42">
        <v>1526.2593283582089</v>
      </c>
    </row>
    <row r="130" spans="1:8">
      <c r="A130" s="39" t="s">
        <v>991</v>
      </c>
      <c r="B130" t="s">
        <v>844</v>
      </c>
      <c r="C130" t="s">
        <v>877</v>
      </c>
      <c r="D130" s="37">
        <v>41788</v>
      </c>
      <c r="E130">
        <v>164</v>
      </c>
      <c r="F130" s="40">
        <v>462944</v>
      </c>
      <c r="G130">
        <v>3.0489999999999999</v>
      </c>
      <c r="H130" s="42">
        <v>1518.3469990160709</v>
      </c>
    </row>
    <row r="131" spans="1:8">
      <c r="A131" s="39" t="s">
        <v>992</v>
      </c>
      <c r="B131" t="s">
        <v>855</v>
      </c>
      <c r="C131" t="s">
        <v>860</v>
      </c>
      <c r="D131" s="37">
        <v>41778</v>
      </c>
      <c r="E131">
        <v>174</v>
      </c>
      <c r="F131" s="40">
        <v>543185</v>
      </c>
      <c r="G131">
        <v>3.5939999999999999</v>
      </c>
      <c r="H131" s="42">
        <v>1511.366165831942</v>
      </c>
    </row>
    <row r="132" spans="1:8">
      <c r="A132" s="39" t="s">
        <v>993</v>
      </c>
      <c r="B132" t="s">
        <v>873</v>
      </c>
      <c r="C132" t="s">
        <v>894</v>
      </c>
      <c r="D132" s="37">
        <v>41725</v>
      </c>
      <c r="E132">
        <v>227</v>
      </c>
      <c r="F132" s="40">
        <v>29713</v>
      </c>
      <c r="G132">
        <v>2.9780000000000002</v>
      </c>
      <c r="H132" s="42">
        <v>1496.6252518468771</v>
      </c>
    </row>
    <row r="133" spans="1:8">
      <c r="A133" s="39" t="s">
        <v>994</v>
      </c>
      <c r="B133" t="s">
        <v>873</v>
      </c>
      <c r="C133" t="s">
        <v>867</v>
      </c>
      <c r="D133" s="37">
        <v>41555</v>
      </c>
      <c r="E133">
        <v>397</v>
      </c>
      <c r="F133" s="40">
        <v>527700</v>
      </c>
      <c r="G133">
        <v>3.5489999999999999</v>
      </c>
      <c r="H133" s="42">
        <v>1486.8977176669484</v>
      </c>
    </row>
    <row r="134" spans="1:8">
      <c r="A134" s="39" t="s">
        <v>995</v>
      </c>
      <c r="B134" t="s">
        <v>888</v>
      </c>
      <c r="C134" t="s">
        <v>850</v>
      </c>
      <c r="D134" s="37">
        <v>41634</v>
      </c>
      <c r="E134">
        <v>318</v>
      </c>
      <c r="F134" s="40">
        <v>532374</v>
      </c>
      <c r="G134">
        <v>3.6030000000000002</v>
      </c>
      <c r="H134" s="42">
        <v>1477.5853455453789</v>
      </c>
    </row>
    <row r="135" spans="1:8">
      <c r="A135" s="39" t="s">
        <v>996</v>
      </c>
      <c r="B135" t="s">
        <v>847</v>
      </c>
      <c r="C135" t="s">
        <v>850</v>
      </c>
      <c r="D135" s="37">
        <v>41426</v>
      </c>
      <c r="E135">
        <v>526</v>
      </c>
      <c r="F135" s="40">
        <v>536234</v>
      </c>
      <c r="G135">
        <v>3.6429999999999998</v>
      </c>
      <c r="H135" s="42">
        <v>1471.9571781498764</v>
      </c>
    </row>
    <row r="136" spans="1:8">
      <c r="A136" s="39" t="s">
        <v>997</v>
      </c>
      <c r="B136" t="s">
        <v>858</v>
      </c>
      <c r="C136" t="s">
        <v>845</v>
      </c>
      <c r="D136" s="37">
        <v>41465</v>
      </c>
      <c r="E136">
        <v>487</v>
      </c>
      <c r="F136" s="40">
        <v>476627</v>
      </c>
      <c r="G136">
        <v>3.2490000000000001</v>
      </c>
      <c r="H136" s="42">
        <v>1466.9959987688519</v>
      </c>
    </row>
    <row r="137" spans="1:8">
      <c r="A137" s="39" t="s">
        <v>998</v>
      </c>
      <c r="B137" t="s">
        <v>873</v>
      </c>
      <c r="C137" t="s">
        <v>867</v>
      </c>
      <c r="D137" s="37">
        <v>41926</v>
      </c>
      <c r="E137">
        <v>26</v>
      </c>
      <c r="F137" s="40">
        <v>460989</v>
      </c>
      <c r="G137">
        <v>3.1440000000000001</v>
      </c>
      <c r="H137" s="42">
        <v>1466.25</v>
      </c>
    </row>
    <row r="138" spans="1:8">
      <c r="A138" s="39" t="s">
        <v>999</v>
      </c>
      <c r="B138" t="s">
        <v>882</v>
      </c>
      <c r="C138" t="s">
        <v>877</v>
      </c>
      <c r="D138" s="37">
        <v>41288</v>
      </c>
      <c r="E138">
        <v>664</v>
      </c>
      <c r="F138" s="40">
        <v>515732</v>
      </c>
      <c r="G138">
        <v>3.5979999999999999</v>
      </c>
      <c r="H138" s="42">
        <v>1433.385214007782</v>
      </c>
    </row>
    <row r="139" spans="1:8">
      <c r="A139" s="39" t="s">
        <v>1000</v>
      </c>
      <c r="B139" t="s">
        <v>855</v>
      </c>
      <c r="C139" t="s">
        <v>845</v>
      </c>
      <c r="D139" s="37">
        <v>41809</v>
      </c>
      <c r="E139">
        <v>143</v>
      </c>
      <c r="F139" s="40">
        <v>457315</v>
      </c>
      <c r="G139">
        <v>3.226</v>
      </c>
      <c r="H139" s="42">
        <v>1417.5914445133292</v>
      </c>
    </row>
    <row r="140" spans="1:8">
      <c r="A140" s="39" t="s">
        <v>1001</v>
      </c>
      <c r="B140" t="s">
        <v>873</v>
      </c>
      <c r="C140" t="s">
        <v>860</v>
      </c>
      <c r="D140" s="37">
        <v>40961</v>
      </c>
      <c r="E140">
        <v>991</v>
      </c>
      <c r="F140" s="40">
        <v>400920</v>
      </c>
      <c r="G140">
        <v>2.8460000000000001</v>
      </c>
      <c r="H140" s="42">
        <v>1408.7139845397046</v>
      </c>
    </row>
    <row r="141" spans="1:8">
      <c r="A141" s="39" t="s">
        <v>1002</v>
      </c>
      <c r="B141" t="s">
        <v>858</v>
      </c>
      <c r="C141" t="s">
        <v>862</v>
      </c>
      <c r="D141" s="37">
        <v>41151</v>
      </c>
      <c r="E141">
        <v>801</v>
      </c>
      <c r="F141" s="40">
        <v>385745</v>
      </c>
      <c r="G141">
        <v>2.7530000000000001</v>
      </c>
      <c r="H141" s="42">
        <v>1401.1805303305484</v>
      </c>
    </row>
    <row r="142" spans="1:8">
      <c r="A142" s="39" t="s">
        <v>1003</v>
      </c>
      <c r="B142" t="s">
        <v>844</v>
      </c>
      <c r="C142" t="s">
        <v>883</v>
      </c>
      <c r="D142" s="37">
        <v>41351</v>
      </c>
      <c r="E142">
        <v>601</v>
      </c>
      <c r="F142" s="40">
        <v>491324</v>
      </c>
      <c r="G142">
        <v>3.5590000000000002</v>
      </c>
      <c r="H142" s="42">
        <v>1380.5113796010116</v>
      </c>
    </row>
    <row r="143" spans="1:8">
      <c r="A143" s="39" t="s">
        <v>1004</v>
      </c>
      <c r="B143" t="s">
        <v>844</v>
      </c>
      <c r="C143" t="s">
        <v>894</v>
      </c>
      <c r="D143" s="37">
        <v>41243</v>
      </c>
      <c r="E143">
        <v>709</v>
      </c>
      <c r="F143" s="40">
        <v>378763</v>
      </c>
      <c r="G143">
        <v>2.7549999999999999</v>
      </c>
      <c r="H143" s="42">
        <v>1374.8203266787659</v>
      </c>
    </row>
    <row r="144" spans="1:8">
      <c r="A144" s="39" t="s">
        <v>1005</v>
      </c>
      <c r="B144" t="s">
        <v>873</v>
      </c>
      <c r="C144" t="s">
        <v>894</v>
      </c>
      <c r="D144" s="37">
        <v>41686</v>
      </c>
      <c r="E144">
        <v>266</v>
      </c>
      <c r="F144" s="40">
        <v>437631</v>
      </c>
      <c r="G144">
        <v>3.2290000000000001</v>
      </c>
      <c r="H144" s="42">
        <v>1355.3143388045835</v>
      </c>
    </row>
    <row r="145" spans="1:8">
      <c r="A145" s="39" t="s">
        <v>1006</v>
      </c>
      <c r="B145" t="s">
        <v>873</v>
      </c>
      <c r="C145" t="s">
        <v>883</v>
      </c>
      <c r="D145" s="37">
        <v>41015</v>
      </c>
      <c r="E145">
        <v>937</v>
      </c>
      <c r="F145" s="40">
        <v>499550</v>
      </c>
      <c r="G145">
        <v>3.69</v>
      </c>
      <c r="H145" s="42">
        <v>1353.7940379403794</v>
      </c>
    </row>
    <row r="146" spans="1:8">
      <c r="A146" s="39" t="s">
        <v>1007</v>
      </c>
      <c r="B146" t="s">
        <v>847</v>
      </c>
      <c r="C146" t="s">
        <v>883</v>
      </c>
      <c r="D146" s="37">
        <v>41448</v>
      </c>
      <c r="E146">
        <v>504</v>
      </c>
      <c r="F146" s="40">
        <v>469551</v>
      </c>
      <c r="G146">
        <v>3.504</v>
      </c>
      <c r="H146" s="42">
        <v>1340.0428082191781</v>
      </c>
    </row>
    <row r="147" spans="1:8">
      <c r="A147" s="39" t="s">
        <v>1008</v>
      </c>
      <c r="B147" t="s">
        <v>888</v>
      </c>
      <c r="C147" t="s">
        <v>886</v>
      </c>
      <c r="D147" s="37">
        <v>41347</v>
      </c>
      <c r="E147">
        <v>605</v>
      </c>
      <c r="F147" s="40">
        <v>469747</v>
      </c>
      <c r="G147">
        <v>3.512</v>
      </c>
      <c r="H147" s="42">
        <v>1337.5484054669703</v>
      </c>
    </row>
    <row r="148" spans="1:8">
      <c r="A148" s="39" t="s">
        <v>1009</v>
      </c>
      <c r="B148" t="s">
        <v>888</v>
      </c>
      <c r="C148" t="s">
        <v>860</v>
      </c>
      <c r="D148" s="37">
        <v>41336</v>
      </c>
      <c r="E148">
        <v>616</v>
      </c>
      <c r="F148" s="40">
        <v>3714</v>
      </c>
      <c r="G148">
        <v>2.8410000000000002</v>
      </c>
      <c r="H148" s="42">
        <v>1333.07286166842</v>
      </c>
    </row>
    <row r="149" spans="1:8">
      <c r="A149" s="39" t="s">
        <v>1010</v>
      </c>
      <c r="B149" t="s">
        <v>866</v>
      </c>
      <c r="C149" t="s">
        <v>883</v>
      </c>
      <c r="D149" s="37">
        <v>41917</v>
      </c>
      <c r="E149">
        <v>35</v>
      </c>
      <c r="F149" s="40">
        <v>437698</v>
      </c>
      <c r="G149">
        <v>3.3330000000000002</v>
      </c>
      <c r="H149" s="42">
        <v>1313.2253225322531</v>
      </c>
    </row>
    <row r="150" spans="1:8">
      <c r="A150" s="39" t="s">
        <v>1011</v>
      </c>
      <c r="B150" t="s">
        <v>888</v>
      </c>
      <c r="C150" t="s">
        <v>848</v>
      </c>
      <c r="D150" s="37">
        <v>41715</v>
      </c>
      <c r="E150">
        <v>237</v>
      </c>
      <c r="F150" s="40">
        <v>415330</v>
      </c>
      <c r="G150">
        <v>3.165</v>
      </c>
      <c r="H150" s="42">
        <v>1312.259083728278</v>
      </c>
    </row>
    <row r="151" spans="1:8">
      <c r="A151" s="39" t="s">
        <v>1012</v>
      </c>
      <c r="B151" t="s">
        <v>873</v>
      </c>
      <c r="C151" t="s">
        <v>877</v>
      </c>
      <c r="D151" s="37">
        <v>41241</v>
      </c>
      <c r="E151">
        <v>711</v>
      </c>
      <c r="F151" s="40">
        <v>365450</v>
      </c>
      <c r="G151">
        <v>2.843</v>
      </c>
      <c r="H151" s="42">
        <v>1285.4379176925784</v>
      </c>
    </row>
    <row r="152" spans="1:8">
      <c r="A152" s="39" t="s">
        <v>1013</v>
      </c>
      <c r="B152" t="s">
        <v>844</v>
      </c>
      <c r="C152" t="s">
        <v>845</v>
      </c>
      <c r="D152" s="37">
        <v>41838</v>
      </c>
      <c r="E152">
        <v>114</v>
      </c>
      <c r="F152" s="40">
        <v>388483</v>
      </c>
      <c r="G152">
        <v>3.052</v>
      </c>
      <c r="H152" s="42">
        <v>1272.8800786369593</v>
      </c>
    </row>
    <row r="153" spans="1:8">
      <c r="A153" s="39" t="s">
        <v>1014</v>
      </c>
      <c r="B153" t="s">
        <v>855</v>
      </c>
      <c r="C153" t="s">
        <v>860</v>
      </c>
      <c r="D153" s="37">
        <v>41885</v>
      </c>
      <c r="E153">
        <v>67</v>
      </c>
      <c r="F153" s="40">
        <v>22881</v>
      </c>
      <c r="G153">
        <v>2.7130000000000001</v>
      </c>
      <c r="H153" s="42">
        <v>1265.0755621083672</v>
      </c>
    </row>
    <row r="154" spans="1:8">
      <c r="A154" s="39" t="s">
        <v>1015</v>
      </c>
      <c r="B154" t="s">
        <v>873</v>
      </c>
      <c r="C154" t="s">
        <v>890</v>
      </c>
      <c r="D154" s="37">
        <v>41533</v>
      </c>
      <c r="E154">
        <v>419</v>
      </c>
      <c r="F154" s="40">
        <v>372733</v>
      </c>
      <c r="G154">
        <v>2.9489999999999998</v>
      </c>
      <c r="H154" s="42">
        <v>1263.9301458121399</v>
      </c>
    </row>
    <row r="155" spans="1:8">
      <c r="A155" s="39" t="s">
        <v>1016</v>
      </c>
      <c r="B155" t="s">
        <v>888</v>
      </c>
      <c r="C155" t="s">
        <v>856</v>
      </c>
      <c r="D155" s="37">
        <v>41307</v>
      </c>
      <c r="E155">
        <v>645</v>
      </c>
      <c r="F155" s="40">
        <v>351321</v>
      </c>
      <c r="G155">
        <v>2.7869999999999999</v>
      </c>
      <c r="H155" s="42">
        <v>1260.5705059203444</v>
      </c>
    </row>
    <row r="156" spans="1:8">
      <c r="A156" s="39" t="s">
        <v>1017</v>
      </c>
      <c r="B156" t="s">
        <v>873</v>
      </c>
      <c r="C156" t="s">
        <v>862</v>
      </c>
      <c r="D156" s="37">
        <v>41801</v>
      </c>
      <c r="E156">
        <v>151</v>
      </c>
      <c r="F156" s="40">
        <v>412033</v>
      </c>
      <c r="G156">
        <v>3.2709999999999999</v>
      </c>
      <c r="H156" s="42">
        <v>1259.6545398960561</v>
      </c>
    </row>
    <row r="157" spans="1:8">
      <c r="A157" s="39" t="s">
        <v>1018</v>
      </c>
      <c r="B157" t="s">
        <v>847</v>
      </c>
      <c r="C157" t="s">
        <v>867</v>
      </c>
      <c r="D157" s="37">
        <v>41118</v>
      </c>
      <c r="E157">
        <v>834</v>
      </c>
      <c r="F157" s="40">
        <v>371674</v>
      </c>
      <c r="G157">
        <v>3.145</v>
      </c>
      <c r="H157" s="42">
        <v>1181.7933227344993</v>
      </c>
    </row>
    <row r="158" spans="1:8">
      <c r="A158" s="39" t="s">
        <v>1019</v>
      </c>
      <c r="B158" t="s">
        <v>847</v>
      </c>
      <c r="C158" t="s">
        <v>867</v>
      </c>
      <c r="D158" s="37">
        <v>41390</v>
      </c>
      <c r="E158">
        <v>562</v>
      </c>
      <c r="F158" s="40">
        <v>433741</v>
      </c>
      <c r="G158">
        <v>3.6909999999999998</v>
      </c>
      <c r="H158" s="42">
        <v>1175.1314007044161</v>
      </c>
    </row>
    <row r="159" spans="1:8">
      <c r="A159" s="39" t="s">
        <v>1020</v>
      </c>
      <c r="B159" t="s">
        <v>855</v>
      </c>
      <c r="C159" t="s">
        <v>894</v>
      </c>
      <c r="D159" s="37">
        <v>40997</v>
      </c>
      <c r="E159">
        <v>955</v>
      </c>
      <c r="F159" s="40">
        <v>393152</v>
      </c>
      <c r="G159">
        <v>3.524</v>
      </c>
      <c r="H159" s="42">
        <v>1115.6413166855846</v>
      </c>
    </row>
    <row r="160" spans="1:8">
      <c r="A160" s="39" t="s">
        <v>1021</v>
      </c>
      <c r="B160" t="s">
        <v>855</v>
      </c>
      <c r="C160" t="s">
        <v>862</v>
      </c>
      <c r="D160" s="37">
        <v>41438</v>
      </c>
      <c r="E160">
        <v>514</v>
      </c>
      <c r="F160" s="40">
        <v>27055</v>
      </c>
      <c r="G160">
        <v>3.6480000000000001</v>
      </c>
      <c r="H160" s="42">
        <v>1112.4588815789475</v>
      </c>
    </row>
    <row r="161" spans="1:8">
      <c r="A161" s="39" t="s">
        <v>1022</v>
      </c>
      <c r="B161" t="s">
        <v>882</v>
      </c>
      <c r="C161" t="s">
        <v>845</v>
      </c>
      <c r="D161" s="37">
        <v>40970</v>
      </c>
      <c r="E161">
        <v>982</v>
      </c>
      <c r="F161" s="40">
        <v>301565</v>
      </c>
      <c r="G161">
        <v>2.718</v>
      </c>
      <c r="H161" s="42">
        <v>1109.5106696100074</v>
      </c>
    </row>
    <row r="162" spans="1:8">
      <c r="A162" s="39" t="s">
        <v>1023</v>
      </c>
      <c r="B162" t="s">
        <v>844</v>
      </c>
      <c r="C162" t="s">
        <v>864</v>
      </c>
      <c r="D162" s="37">
        <v>41172</v>
      </c>
      <c r="E162">
        <v>780</v>
      </c>
      <c r="F162" s="40">
        <v>305427</v>
      </c>
      <c r="G162">
        <v>2.8220000000000001</v>
      </c>
      <c r="H162" s="42">
        <v>1082.3068745570517</v>
      </c>
    </row>
    <row r="163" spans="1:8">
      <c r="A163" s="39" t="s">
        <v>1024</v>
      </c>
      <c r="B163" t="s">
        <v>888</v>
      </c>
      <c r="C163" t="s">
        <v>856</v>
      </c>
      <c r="D163" s="37">
        <v>41205</v>
      </c>
      <c r="E163">
        <v>747</v>
      </c>
      <c r="F163" s="40">
        <v>351762</v>
      </c>
      <c r="G163">
        <v>3.2639999999999998</v>
      </c>
      <c r="H163" s="42">
        <v>1077.7022058823529</v>
      </c>
    </row>
    <row r="164" spans="1:8">
      <c r="A164" s="39" t="s">
        <v>1025</v>
      </c>
      <c r="B164" t="s">
        <v>869</v>
      </c>
      <c r="C164" t="s">
        <v>894</v>
      </c>
      <c r="D164" s="37">
        <v>41003</v>
      </c>
      <c r="E164">
        <v>949</v>
      </c>
      <c r="F164" s="40">
        <v>338055</v>
      </c>
      <c r="G164">
        <v>3.1669999999999998</v>
      </c>
      <c r="H164" s="42">
        <v>1067.4297442374489</v>
      </c>
    </row>
    <row r="165" spans="1:8">
      <c r="A165" s="39" t="s">
        <v>1026</v>
      </c>
      <c r="B165" t="s">
        <v>858</v>
      </c>
      <c r="C165" t="s">
        <v>883</v>
      </c>
      <c r="D165" s="37">
        <v>41735</v>
      </c>
      <c r="E165">
        <v>217</v>
      </c>
      <c r="F165" s="40">
        <v>379796</v>
      </c>
      <c r="G165">
        <v>3.5619999999999998</v>
      </c>
      <c r="H165" s="42">
        <v>1066.2436833239753</v>
      </c>
    </row>
    <row r="166" spans="1:8">
      <c r="A166" s="39" t="s">
        <v>1027</v>
      </c>
      <c r="B166" t="s">
        <v>869</v>
      </c>
      <c r="C166" t="s">
        <v>883</v>
      </c>
      <c r="D166" s="37">
        <v>41664</v>
      </c>
      <c r="E166">
        <v>288</v>
      </c>
      <c r="F166" s="40">
        <v>338294</v>
      </c>
      <c r="G166">
        <v>3.2509999999999999</v>
      </c>
      <c r="H166" s="42">
        <v>1040.5844355582899</v>
      </c>
    </row>
    <row r="167" spans="1:8">
      <c r="A167" s="39" t="s">
        <v>1028</v>
      </c>
      <c r="B167" t="s">
        <v>882</v>
      </c>
      <c r="C167" t="s">
        <v>864</v>
      </c>
      <c r="D167" s="37">
        <v>41430</v>
      </c>
      <c r="E167">
        <v>522</v>
      </c>
      <c r="F167" s="40">
        <v>357775</v>
      </c>
      <c r="G167">
        <v>3.4409999999999998</v>
      </c>
      <c r="H167" s="42">
        <v>1039.7413542574834</v>
      </c>
    </row>
    <row r="168" spans="1:8">
      <c r="A168" s="39" t="s">
        <v>1029</v>
      </c>
      <c r="B168" t="s">
        <v>888</v>
      </c>
      <c r="C168" t="s">
        <v>877</v>
      </c>
      <c r="D168" s="37">
        <v>41089</v>
      </c>
      <c r="E168">
        <v>863</v>
      </c>
      <c r="F168" s="40">
        <v>307273</v>
      </c>
      <c r="G168">
        <v>2.9980000000000002</v>
      </c>
      <c r="H168" s="42">
        <v>1024.9266177451634</v>
      </c>
    </row>
    <row r="169" spans="1:8">
      <c r="A169" s="39" t="s">
        <v>1030</v>
      </c>
      <c r="B169" t="s">
        <v>844</v>
      </c>
      <c r="C169" t="s">
        <v>860</v>
      </c>
      <c r="D169" s="37">
        <v>41388</v>
      </c>
      <c r="E169">
        <v>564</v>
      </c>
      <c r="F169" s="40">
        <v>361319</v>
      </c>
      <c r="G169">
        <v>3.66</v>
      </c>
      <c r="H169" s="42">
        <v>987.21038251366122</v>
      </c>
    </row>
    <row r="170" spans="1:8">
      <c r="A170" s="39" t="s">
        <v>1031</v>
      </c>
      <c r="B170" t="s">
        <v>888</v>
      </c>
      <c r="C170" t="s">
        <v>894</v>
      </c>
      <c r="D170" s="37">
        <v>41445</v>
      </c>
      <c r="E170">
        <v>507</v>
      </c>
      <c r="F170" s="40">
        <v>300381</v>
      </c>
      <c r="G170">
        <v>3.05</v>
      </c>
      <c r="H170" s="42">
        <v>984.85573770491817</v>
      </c>
    </row>
    <row r="171" spans="1:8">
      <c r="A171" s="39" t="s">
        <v>1032</v>
      </c>
      <c r="B171" t="s">
        <v>852</v>
      </c>
      <c r="C171" t="s">
        <v>867</v>
      </c>
      <c r="D171" s="37">
        <v>40965</v>
      </c>
      <c r="E171">
        <v>987</v>
      </c>
      <c r="F171" s="40">
        <v>271025</v>
      </c>
      <c r="G171">
        <v>2.7559999999999998</v>
      </c>
      <c r="H171" s="42">
        <v>983.39985486211913</v>
      </c>
    </row>
    <row r="172" spans="1:8">
      <c r="A172" s="39" t="s">
        <v>1033</v>
      </c>
      <c r="B172" t="s">
        <v>888</v>
      </c>
      <c r="C172" t="s">
        <v>860</v>
      </c>
      <c r="D172" s="37">
        <v>41313</v>
      </c>
      <c r="E172">
        <v>639</v>
      </c>
      <c r="F172" s="40">
        <v>326414</v>
      </c>
      <c r="G172">
        <v>3.3929999999999998</v>
      </c>
      <c r="H172" s="42">
        <v>962.02180960801661</v>
      </c>
    </row>
    <row r="173" spans="1:8">
      <c r="A173" s="39" t="s">
        <v>1034</v>
      </c>
      <c r="B173" t="s">
        <v>866</v>
      </c>
      <c r="C173" t="s">
        <v>894</v>
      </c>
      <c r="D173" s="37">
        <v>41652</v>
      </c>
      <c r="E173">
        <v>300</v>
      </c>
      <c r="F173" s="40">
        <v>323627</v>
      </c>
      <c r="G173">
        <v>3.3969999999999998</v>
      </c>
      <c r="H173" s="42">
        <v>952.68472181336472</v>
      </c>
    </row>
    <row r="174" spans="1:8">
      <c r="A174" s="39" t="s">
        <v>1035</v>
      </c>
      <c r="B174" t="s">
        <v>873</v>
      </c>
      <c r="C174" t="s">
        <v>886</v>
      </c>
      <c r="D174" s="37">
        <v>41305</v>
      </c>
      <c r="E174">
        <v>647</v>
      </c>
      <c r="F174" s="40">
        <v>346893</v>
      </c>
      <c r="G174">
        <v>3.6520000000000001</v>
      </c>
      <c r="H174" s="42">
        <v>949.87130339539976</v>
      </c>
    </row>
    <row r="175" spans="1:8">
      <c r="A175" s="39" t="s">
        <v>1036</v>
      </c>
      <c r="B175" t="s">
        <v>869</v>
      </c>
      <c r="C175" t="s">
        <v>864</v>
      </c>
      <c r="D175" s="37">
        <v>41813</v>
      </c>
      <c r="E175">
        <v>139</v>
      </c>
      <c r="F175" s="40">
        <v>273796</v>
      </c>
      <c r="G175">
        <v>2.992</v>
      </c>
      <c r="H175" s="42">
        <v>915.09358288770045</v>
      </c>
    </row>
    <row r="176" spans="1:8">
      <c r="A176" s="39" t="s">
        <v>1037</v>
      </c>
      <c r="B176" t="s">
        <v>847</v>
      </c>
      <c r="C176" t="s">
        <v>864</v>
      </c>
      <c r="D176" s="37">
        <v>41731</v>
      </c>
      <c r="E176">
        <v>221</v>
      </c>
      <c r="F176" s="40">
        <v>294741</v>
      </c>
      <c r="G176">
        <v>3.2349999999999999</v>
      </c>
      <c r="H176" s="42">
        <v>911.10046367851623</v>
      </c>
    </row>
    <row r="177" spans="1:8">
      <c r="A177" s="39" t="s">
        <v>1038</v>
      </c>
      <c r="B177" t="s">
        <v>869</v>
      </c>
      <c r="C177" t="s">
        <v>845</v>
      </c>
      <c r="D177" s="37">
        <v>41190</v>
      </c>
      <c r="E177">
        <v>762</v>
      </c>
      <c r="F177" s="40">
        <v>327143</v>
      </c>
      <c r="G177">
        <v>3.645</v>
      </c>
      <c r="H177" s="42">
        <v>897.51165980795622</v>
      </c>
    </row>
    <row r="178" spans="1:8">
      <c r="A178" s="39" t="s">
        <v>1039</v>
      </c>
      <c r="B178" t="s">
        <v>858</v>
      </c>
      <c r="C178" t="s">
        <v>867</v>
      </c>
      <c r="D178" s="37">
        <v>41670</v>
      </c>
      <c r="E178">
        <v>282</v>
      </c>
      <c r="F178" s="40">
        <v>315024</v>
      </c>
      <c r="G178">
        <v>3.5390000000000001</v>
      </c>
      <c r="H178" s="42">
        <v>890.14975981915791</v>
      </c>
    </row>
    <row r="179" spans="1:8">
      <c r="A179" s="39" t="s">
        <v>1040</v>
      </c>
      <c r="B179" t="s">
        <v>882</v>
      </c>
      <c r="C179" t="s">
        <v>862</v>
      </c>
      <c r="D179" s="37">
        <v>41091</v>
      </c>
      <c r="E179">
        <v>861</v>
      </c>
      <c r="F179" s="40">
        <v>266319</v>
      </c>
      <c r="G179">
        <v>3.153</v>
      </c>
      <c r="H179" s="42">
        <v>844.65271170313974</v>
      </c>
    </row>
    <row r="180" spans="1:8">
      <c r="A180" s="39" t="s">
        <v>1041</v>
      </c>
      <c r="B180" t="s">
        <v>873</v>
      </c>
      <c r="C180" t="s">
        <v>856</v>
      </c>
      <c r="D180" s="37">
        <v>41427</v>
      </c>
      <c r="E180">
        <v>525</v>
      </c>
      <c r="F180" s="40">
        <v>244845</v>
      </c>
      <c r="G180">
        <v>2.9449999999999998</v>
      </c>
      <c r="H180" s="42">
        <v>831.39219015280139</v>
      </c>
    </row>
    <row r="181" spans="1:8">
      <c r="A181" s="39" t="s">
        <v>1042</v>
      </c>
      <c r="B181" t="s">
        <v>852</v>
      </c>
      <c r="C181" t="s">
        <v>860</v>
      </c>
      <c r="D181" s="37">
        <v>41836</v>
      </c>
      <c r="E181">
        <v>116</v>
      </c>
      <c r="F181" s="40">
        <v>280406</v>
      </c>
      <c r="G181">
        <v>3.419</v>
      </c>
      <c r="H181" s="42">
        <v>820.14039192746418</v>
      </c>
    </row>
    <row r="182" spans="1:8">
      <c r="A182" s="39" t="s">
        <v>1043</v>
      </c>
      <c r="B182" t="s">
        <v>858</v>
      </c>
      <c r="C182" t="s">
        <v>867</v>
      </c>
      <c r="D182" s="37">
        <v>41090</v>
      </c>
      <c r="E182">
        <v>862</v>
      </c>
      <c r="F182" s="40">
        <v>299714</v>
      </c>
      <c r="G182">
        <v>3.6589999999999998</v>
      </c>
      <c r="H182" s="42">
        <v>819.11451216179296</v>
      </c>
    </row>
    <row r="183" spans="1:8">
      <c r="A183" s="39" t="s">
        <v>1044</v>
      </c>
      <c r="B183" t="s">
        <v>888</v>
      </c>
      <c r="C183" t="s">
        <v>848</v>
      </c>
      <c r="D183" s="37">
        <v>41943</v>
      </c>
      <c r="E183">
        <v>9</v>
      </c>
      <c r="F183" s="40">
        <v>293277</v>
      </c>
      <c r="G183">
        <v>3.6080000000000001</v>
      </c>
      <c r="H183" s="42">
        <v>812.85199556541022</v>
      </c>
    </row>
    <row r="184" spans="1:8">
      <c r="A184" s="39" t="s">
        <v>1045</v>
      </c>
      <c r="B184" t="s">
        <v>844</v>
      </c>
      <c r="C184" t="s">
        <v>862</v>
      </c>
      <c r="D184" s="37">
        <v>41611</v>
      </c>
      <c r="E184">
        <v>341</v>
      </c>
      <c r="F184" s="40">
        <v>18145</v>
      </c>
      <c r="G184">
        <v>3.407</v>
      </c>
      <c r="H184" s="42">
        <v>798.86997358379813</v>
      </c>
    </row>
    <row r="185" spans="1:8">
      <c r="A185" s="39" t="s">
        <v>1046</v>
      </c>
      <c r="B185" t="s">
        <v>858</v>
      </c>
      <c r="C185" t="s">
        <v>894</v>
      </c>
      <c r="D185" s="37">
        <v>41917</v>
      </c>
      <c r="E185">
        <v>35</v>
      </c>
      <c r="F185" s="40">
        <v>257217</v>
      </c>
      <c r="G185">
        <v>3.27</v>
      </c>
      <c r="H185" s="42">
        <v>786.59633027522943</v>
      </c>
    </row>
    <row r="186" spans="1:8">
      <c r="A186" s="39" t="s">
        <v>1047</v>
      </c>
      <c r="B186" t="s">
        <v>844</v>
      </c>
      <c r="C186" t="s">
        <v>894</v>
      </c>
      <c r="D186" s="37">
        <v>41022</v>
      </c>
      <c r="E186">
        <v>930</v>
      </c>
      <c r="F186" s="40">
        <v>263017</v>
      </c>
      <c r="G186">
        <v>3.3780000000000001</v>
      </c>
      <c r="H186" s="42">
        <v>778.6175251628182</v>
      </c>
    </row>
    <row r="187" spans="1:8">
      <c r="A187" s="39" t="s">
        <v>1048</v>
      </c>
      <c r="B187" t="s">
        <v>869</v>
      </c>
      <c r="C187" t="s">
        <v>848</v>
      </c>
      <c r="D187" s="37">
        <v>41032</v>
      </c>
      <c r="E187">
        <v>920</v>
      </c>
      <c r="F187" s="40">
        <v>253014</v>
      </c>
      <c r="G187">
        <v>3.319</v>
      </c>
      <c r="H187" s="42">
        <v>762.31997589635432</v>
      </c>
    </row>
    <row r="188" spans="1:8">
      <c r="A188" s="39" t="s">
        <v>1049</v>
      </c>
      <c r="B188" t="s">
        <v>852</v>
      </c>
      <c r="C188" t="s">
        <v>862</v>
      </c>
      <c r="D188" s="37">
        <v>41633</v>
      </c>
      <c r="E188">
        <v>319</v>
      </c>
      <c r="F188" s="40">
        <v>234462</v>
      </c>
      <c r="G188">
        <v>3.1269999999999998</v>
      </c>
      <c r="H188" s="42">
        <v>749.79852894147757</v>
      </c>
    </row>
    <row r="189" spans="1:8">
      <c r="A189" s="39" t="s">
        <v>1050</v>
      </c>
      <c r="B189" t="s">
        <v>866</v>
      </c>
      <c r="C189" t="s">
        <v>864</v>
      </c>
      <c r="D189" s="37">
        <v>41920</v>
      </c>
      <c r="E189">
        <v>32</v>
      </c>
      <c r="F189" s="40">
        <v>270632</v>
      </c>
      <c r="G189">
        <v>3.6850000000000001</v>
      </c>
      <c r="H189" s="42">
        <v>734.41519674355504</v>
      </c>
    </row>
    <row r="190" spans="1:8">
      <c r="A190" s="39" t="s">
        <v>1051</v>
      </c>
      <c r="B190" t="s">
        <v>844</v>
      </c>
      <c r="C190" t="s">
        <v>883</v>
      </c>
      <c r="D190" s="37">
        <v>41812</v>
      </c>
      <c r="E190">
        <v>140</v>
      </c>
      <c r="F190" s="40">
        <v>268501</v>
      </c>
      <c r="G190">
        <v>3.6749999999999998</v>
      </c>
      <c r="H190" s="42">
        <v>730.61496598639451</v>
      </c>
    </row>
    <row r="191" spans="1:8">
      <c r="A191" s="39" t="s">
        <v>1052</v>
      </c>
      <c r="B191" t="s">
        <v>855</v>
      </c>
      <c r="C191" t="s">
        <v>886</v>
      </c>
      <c r="D191" s="37">
        <v>41242</v>
      </c>
      <c r="E191">
        <v>710</v>
      </c>
      <c r="F191" s="40">
        <v>15203</v>
      </c>
      <c r="G191">
        <v>3.2149999999999999</v>
      </c>
      <c r="H191" s="42">
        <v>709.31570762052877</v>
      </c>
    </row>
    <row r="192" spans="1:8">
      <c r="A192" s="39" t="s">
        <v>1053</v>
      </c>
      <c r="B192" t="s">
        <v>882</v>
      </c>
      <c r="C192" t="s">
        <v>867</v>
      </c>
      <c r="D192" s="37">
        <v>41717</v>
      </c>
      <c r="E192">
        <v>235</v>
      </c>
      <c r="F192" s="40">
        <v>209645</v>
      </c>
      <c r="G192">
        <v>3.024</v>
      </c>
      <c r="H192" s="42">
        <v>693.27050264550269</v>
      </c>
    </row>
    <row r="193" spans="1:8">
      <c r="A193" s="39" t="s">
        <v>1054</v>
      </c>
      <c r="B193" t="s">
        <v>852</v>
      </c>
      <c r="C193" t="s">
        <v>886</v>
      </c>
      <c r="D193" s="37">
        <v>41694</v>
      </c>
      <c r="E193">
        <v>258</v>
      </c>
      <c r="F193" s="40">
        <v>12560</v>
      </c>
      <c r="G193">
        <v>2.726</v>
      </c>
      <c r="H193" s="42">
        <v>691.1225238444606</v>
      </c>
    </row>
    <row r="194" spans="1:8">
      <c r="A194" s="39" t="s">
        <v>1055</v>
      </c>
      <c r="B194" t="s">
        <v>852</v>
      </c>
      <c r="C194" t="s">
        <v>862</v>
      </c>
      <c r="D194" s="37">
        <v>41076</v>
      </c>
      <c r="E194">
        <v>876</v>
      </c>
      <c r="F194" s="40">
        <v>16732</v>
      </c>
      <c r="G194">
        <v>3.6869999999999998</v>
      </c>
      <c r="H194" s="42">
        <v>680.71602929210746</v>
      </c>
    </row>
    <row r="195" spans="1:8">
      <c r="A195" s="39" t="s">
        <v>1056</v>
      </c>
      <c r="B195" t="s">
        <v>882</v>
      </c>
      <c r="C195" t="s">
        <v>894</v>
      </c>
      <c r="D195" s="37">
        <v>41717</v>
      </c>
      <c r="E195">
        <v>235</v>
      </c>
      <c r="F195" s="40">
        <v>181893</v>
      </c>
      <c r="G195">
        <v>2.758</v>
      </c>
      <c r="H195" s="42">
        <v>659.5105148658447</v>
      </c>
    </row>
    <row r="196" spans="1:8">
      <c r="A196" s="39" t="s">
        <v>1057</v>
      </c>
      <c r="B196" t="s">
        <v>873</v>
      </c>
      <c r="C196" t="s">
        <v>890</v>
      </c>
      <c r="D196" s="37">
        <v>41597</v>
      </c>
      <c r="E196">
        <v>355</v>
      </c>
      <c r="F196" s="40">
        <v>189690</v>
      </c>
      <c r="G196">
        <v>2.948</v>
      </c>
      <c r="H196" s="42">
        <v>643.45318860244231</v>
      </c>
    </row>
    <row r="197" spans="1:8">
      <c r="A197" s="39" t="s">
        <v>1058</v>
      </c>
      <c r="B197" t="s">
        <v>855</v>
      </c>
      <c r="C197" t="s">
        <v>886</v>
      </c>
      <c r="D197" s="37">
        <v>41276</v>
      </c>
      <c r="E197">
        <v>676</v>
      </c>
      <c r="F197" s="40">
        <v>180299</v>
      </c>
      <c r="G197">
        <v>2.9089999999999998</v>
      </c>
      <c r="H197" s="42">
        <v>619.79718116191134</v>
      </c>
    </row>
    <row r="198" spans="1:8">
      <c r="A198" s="39" t="s">
        <v>1059</v>
      </c>
      <c r="B198" t="s">
        <v>852</v>
      </c>
      <c r="C198" t="s">
        <v>894</v>
      </c>
      <c r="D198" s="37">
        <v>41840</v>
      </c>
      <c r="E198">
        <v>112</v>
      </c>
      <c r="F198" s="40">
        <v>166635</v>
      </c>
      <c r="G198">
        <v>2.859</v>
      </c>
      <c r="H198" s="42">
        <v>582.84365162644281</v>
      </c>
    </row>
    <row r="199" spans="1:8">
      <c r="A199" s="39" t="s">
        <v>1060</v>
      </c>
      <c r="B199" t="s">
        <v>847</v>
      </c>
      <c r="C199" t="s">
        <v>860</v>
      </c>
      <c r="D199" s="37">
        <v>41789</v>
      </c>
      <c r="E199">
        <v>163</v>
      </c>
      <c r="F199" s="40">
        <v>167172</v>
      </c>
      <c r="G199">
        <v>2.891</v>
      </c>
      <c r="H199" s="42">
        <v>578.2497405741957</v>
      </c>
    </row>
    <row r="200" spans="1:8">
      <c r="A200" s="39" t="s">
        <v>1061</v>
      </c>
      <c r="B200" t="s">
        <v>869</v>
      </c>
      <c r="C200" t="s">
        <v>850</v>
      </c>
      <c r="D200" s="37">
        <v>41549</v>
      </c>
      <c r="E200">
        <v>403</v>
      </c>
      <c r="F200" s="40">
        <v>161812</v>
      </c>
      <c r="G200">
        <v>2.8359999999999999</v>
      </c>
      <c r="H200" s="42">
        <v>570.56417489421722</v>
      </c>
    </row>
    <row r="201" spans="1:8">
      <c r="A201" s="39" t="s">
        <v>1062</v>
      </c>
      <c r="B201" t="s">
        <v>847</v>
      </c>
      <c r="C201" t="s">
        <v>894</v>
      </c>
      <c r="D201" s="37">
        <v>41539</v>
      </c>
      <c r="E201">
        <v>413</v>
      </c>
      <c r="F201" s="40">
        <v>184858</v>
      </c>
      <c r="G201">
        <v>3.2669999999999999</v>
      </c>
      <c r="H201" s="42">
        <v>565.83409856137132</v>
      </c>
    </row>
    <row r="202" spans="1:8">
      <c r="A202" s="39" t="s">
        <v>1063</v>
      </c>
      <c r="B202" t="s">
        <v>866</v>
      </c>
      <c r="C202" t="s">
        <v>883</v>
      </c>
      <c r="D202" s="37">
        <v>41640</v>
      </c>
      <c r="E202">
        <v>312</v>
      </c>
      <c r="F202" s="40">
        <v>191969</v>
      </c>
      <c r="G202">
        <v>3.411</v>
      </c>
      <c r="H202" s="42">
        <v>562.79390208150096</v>
      </c>
    </row>
    <row r="203" spans="1:8">
      <c r="A203" s="39" t="s">
        <v>1064</v>
      </c>
      <c r="B203" t="s">
        <v>869</v>
      </c>
      <c r="C203" t="s">
        <v>867</v>
      </c>
      <c r="D203" s="37">
        <v>41610</v>
      </c>
      <c r="E203">
        <v>342</v>
      </c>
      <c r="F203" s="40">
        <v>186858</v>
      </c>
      <c r="G203">
        <v>3.6070000000000002</v>
      </c>
      <c r="H203" s="42">
        <v>518.04269476018851</v>
      </c>
    </row>
    <row r="204" spans="1:8">
      <c r="A204" s="39" t="s">
        <v>1065</v>
      </c>
      <c r="B204" t="s">
        <v>882</v>
      </c>
      <c r="C204" t="s">
        <v>883</v>
      </c>
      <c r="D204" s="37">
        <v>41807</v>
      </c>
      <c r="E204">
        <v>145</v>
      </c>
      <c r="F204" s="40">
        <v>151946</v>
      </c>
      <c r="G204">
        <v>2.9590000000000001</v>
      </c>
      <c r="H204" s="42">
        <v>513.50456235214597</v>
      </c>
    </row>
    <row r="205" spans="1:8">
      <c r="A205" s="39" t="s">
        <v>1066</v>
      </c>
      <c r="B205" t="s">
        <v>869</v>
      </c>
      <c r="C205" t="s">
        <v>894</v>
      </c>
      <c r="D205" s="37">
        <v>41054</v>
      </c>
      <c r="E205">
        <v>898</v>
      </c>
      <c r="F205" s="40">
        <v>158163</v>
      </c>
      <c r="G205">
        <v>3.2650000000000001</v>
      </c>
      <c r="H205" s="42">
        <v>484.41960183767225</v>
      </c>
    </row>
    <row r="206" spans="1:8">
      <c r="A206" s="39" t="s">
        <v>1067</v>
      </c>
      <c r="B206" t="s">
        <v>847</v>
      </c>
      <c r="C206" t="s">
        <v>890</v>
      </c>
      <c r="D206" s="37">
        <v>41848</v>
      </c>
      <c r="E206">
        <v>104</v>
      </c>
      <c r="F206" s="40">
        <v>151790</v>
      </c>
      <c r="G206">
        <v>3.319</v>
      </c>
      <c r="H206" s="42">
        <v>457.33654715275685</v>
      </c>
    </row>
    <row r="207" spans="1:8">
      <c r="A207" s="39" t="s">
        <v>1068</v>
      </c>
      <c r="B207" t="s">
        <v>866</v>
      </c>
      <c r="C207" t="s">
        <v>845</v>
      </c>
      <c r="D207" s="37">
        <v>41408</v>
      </c>
      <c r="E207">
        <v>544</v>
      </c>
      <c r="F207" s="40">
        <v>124948</v>
      </c>
      <c r="G207">
        <v>2.794</v>
      </c>
      <c r="H207" s="42">
        <v>447.20114531138154</v>
      </c>
    </row>
    <row r="208" spans="1:8">
      <c r="A208" s="39" t="s">
        <v>1069</v>
      </c>
      <c r="B208" t="s">
        <v>882</v>
      </c>
      <c r="C208" t="s">
        <v>883</v>
      </c>
      <c r="D208" s="37">
        <v>41711</v>
      </c>
      <c r="E208">
        <v>241</v>
      </c>
      <c r="F208" s="40">
        <v>130920</v>
      </c>
      <c r="G208">
        <v>3.044</v>
      </c>
      <c r="H208" s="42">
        <v>430.09198423127464</v>
      </c>
    </row>
    <row r="209" spans="1:8">
      <c r="A209" s="39" t="s">
        <v>1070</v>
      </c>
      <c r="B209" t="s">
        <v>847</v>
      </c>
      <c r="C209" t="s">
        <v>883</v>
      </c>
      <c r="D209" s="37">
        <v>41372</v>
      </c>
      <c r="E209">
        <v>580</v>
      </c>
      <c r="F209" s="40">
        <v>137294</v>
      </c>
      <c r="G209">
        <v>3.3519999999999999</v>
      </c>
      <c r="H209" s="42">
        <v>409.58830548926016</v>
      </c>
    </row>
    <row r="210" spans="1:8">
      <c r="A210" s="39" t="s">
        <v>1071</v>
      </c>
      <c r="B210" t="s">
        <v>852</v>
      </c>
      <c r="C210" t="s">
        <v>848</v>
      </c>
      <c r="D210" s="37">
        <v>41698</v>
      </c>
      <c r="E210">
        <v>254</v>
      </c>
      <c r="F210" s="40">
        <v>110568</v>
      </c>
      <c r="G210">
        <v>2.734</v>
      </c>
      <c r="H210" s="42">
        <v>404.41843452816386</v>
      </c>
    </row>
    <row r="211" spans="1:8">
      <c r="A211" s="39" t="s">
        <v>1072</v>
      </c>
      <c r="B211" t="s">
        <v>866</v>
      </c>
      <c r="C211" t="s">
        <v>848</v>
      </c>
      <c r="D211" s="37">
        <v>41770</v>
      </c>
      <c r="E211">
        <v>182</v>
      </c>
      <c r="F211" s="40">
        <v>138071</v>
      </c>
      <c r="G211">
        <v>3.5289999999999999</v>
      </c>
      <c r="H211" s="42">
        <v>391.24681212808156</v>
      </c>
    </row>
    <row r="212" spans="1:8">
      <c r="A212" s="39" t="s">
        <v>1073</v>
      </c>
      <c r="B212" t="s">
        <v>869</v>
      </c>
      <c r="C212" t="s">
        <v>903</v>
      </c>
      <c r="D212" s="37">
        <v>41081</v>
      </c>
      <c r="E212">
        <v>871</v>
      </c>
      <c r="F212" s="40">
        <v>114621</v>
      </c>
      <c r="G212">
        <v>3.05</v>
      </c>
      <c r="H212" s="42">
        <v>375.80655737704916</v>
      </c>
    </row>
    <row r="213" spans="1:8">
      <c r="A213" s="39" t="s">
        <v>1074</v>
      </c>
      <c r="B213" t="s">
        <v>855</v>
      </c>
      <c r="C213" t="s">
        <v>894</v>
      </c>
      <c r="D213" s="37">
        <v>41760</v>
      </c>
      <c r="E213">
        <v>192</v>
      </c>
      <c r="F213" s="40">
        <v>116060</v>
      </c>
      <c r="G213">
        <v>3.157</v>
      </c>
      <c r="H213" s="42">
        <v>367.62749445676275</v>
      </c>
    </row>
    <row r="214" spans="1:8">
      <c r="A214" s="39" t="s">
        <v>1075</v>
      </c>
      <c r="B214" t="s">
        <v>852</v>
      </c>
      <c r="C214" t="s">
        <v>867</v>
      </c>
      <c r="D214" s="37">
        <v>41713</v>
      </c>
      <c r="E214">
        <v>239</v>
      </c>
      <c r="F214" s="40">
        <v>129741</v>
      </c>
      <c r="G214">
        <v>3.577</v>
      </c>
      <c r="H214" s="42">
        <v>362.70897400055912</v>
      </c>
    </row>
    <row r="215" spans="1:8">
      <c r="A215" s="39" t="s">
        <v>1076</v>
      </c>
      <c r="B215" t="s">
        <v>858</v>
      </c>
      <c r="C215" t="s">
        <v>894</v>
      </c>
      <c r="D215" s="37">
        <v>41324</v>
      </c>
      <c r="E215">
        <v>628</v>
      </c>
      <c r="F215" s="40">
        <v>126154</v>
      </c>
      <c r="G215">
        <v>3.629</v>
      </c>
      <c r="H215" s="42">
        <v>347.627445577294</v>
      </c>
    </row>
    <row r="216" spans="1:8">
      <c r="A216" s="39" t="s">
        <v>1077</v>
      </c>
      <c r="B216" t="s">
        <v>855</v>
      </c>
      <c r="C216" t="s">
        <v>860</v>
      </c>
      <c r="D216" s="37">
        <v>41375</v>
      </c>
      <c r="E216">
        <v>577</v>
      </c>
      <c r="F216" s="40">
        <v>110317</v>
      </c>
      <c r="G216">
        <v>3.1859999999999999</v>
      </c>
      <c r="H216" s="42">
        <v>346.25549278091654</v>
      </c>
    </row>
    <row r="217" spans="1:8">
      <c r="A217" s="39" t="s">
        <v>1078</v>
      </c>
      <c r="B217" t="s">
        <v>882</v>
      </c>
      <c r="C217" t="s">
        <v>845</v>
      </c>
      <c r="D217" s="37">
        <v>41895</v>
      </c>
      <c r="E217">
        <v>57</v>
      </c>
      <c r="F217" s="40">
        <v>110703</v>
      </c>
      <c r="G217">
        <v>3.2040000000000002</v>
      </c>
      <c r="H217" s="42">
        <v>345.51498127340818</v>
      </c>
    </row>
    <row r="218" spans="1:8">
      <c r="A218" s="39" t="s">
        <v>1079</v>
      </c>
      <c r="B218" t="s">
        <v>888</v>
      </c>
      <c r="C218" t="s">
        <v>845</v>
      </c>
      <c r="D218" s="37">
        <v>41692</v>
      </c>
      <c r="E218">
        <v>260</v>
      </c>
      <c r="F218" s="40">
        <v>97229</v>
      </c>
      <c r="G218">
        <v>2.8170000000000002</v>
      </c>
      <c r="H218" s="42">
        <v>345.15086971955975</v>
      </c>
    </row>
    <row r="219" spans="1:8">
      <c r="A219" s="39" t="s">
        <v>1080</v>
      </c>
      <c r="B219" t="s">
        <v>888</v>
      </c>
      <c r="C219" t="s">
        <v>850</v>
      </c>
      <c r="D219" s="37">
        <v>41085</v>
      </c>
      <c r="E219">
        <v>867</v>
      </c>
      <c r="F219" s="40">
        <v>119861</v>
      </c>
      <c r="G219">
        <v>3.625</v>
      </c>
      <c r="H219" s="42">
        <v>330.65103448275863</v>
      </c>
    </row>
    <row r="220" spans="1:8">
      <c r="A220" s="39" t="s">
        <v>1081</v>
      </c>
      <c r="B220" t="s">
        <v>858</v>
      </c>
      <c r="C220" t="s">
        <v>883</v>
      </c>
      <c r="D220" s="37">
        <v>41450</v>
      </c>
      <c r="E220">
        <v>502</v>
      </c>
      <c r="F220" s="40">
        <v>120705</v>
      </c>
      <c r="G220">
        <v>3.6720000000000002</v>
      </c>
      <c r="H220" s="42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"/>
  <sheetViews>
    <sheetView topLeftCell="F25" workbookViewId="0">
      <selection activeCell="R30" sqref="R30"/>
    </sheetView>
  </sheetViews>
  <sheetFormatPr baseColWidth="10" defaultRowHeight="14.4"/>
  <cols>
    <col min="1" max="1" width="10.109375" bestFit="1" customWidth="1"/>
    <col min="2" max="2" width="12.44140625" bestFit="1" customWidth="1"/>
    <col min="3" max="3" width="12.88671875" bestFit="1" customWidth="1"/>
    <col min="4" max="4" width="17.33203125" bestFit="1" customWidth="1"/>
    <col min="5" max="5" width="13.33203125" bestFit="1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1.88671875" bestFit="1" customWidth="1"/>
    <col min="11" max="11" width="10.33203125" customWidth="1"/>
    <col min="12" max="12" width="16.5546875" customWidth="1"/>
    <col min="13" max="13" width="15.88671875" bestFit="1" customWidth="1"/>
  </cols>
  <sheetData>
    <row r="1" spans="1:11" ht="18.75" customHeight="1"/>
    <row r="2" spans="1:11" ht="18.75" customHeight="1"/>
    <row r="3" spans="1:11" ht="18.75" customHeight="1"/>
    <row r="4" spans="1:11" ht="18.75" customHeight="1"/>
    <row r="5" spans="1:11">
      <c r="A5" s="43" t="s">
        <v>595</v>
      </c>
      <c r="B5" s="43" t="s">
        <v>1082</v>
      </c>
      <c r="C5" s="43" t="s">
        <v>1083</v>
      </c>
      <c r="D5" s="43" t="s">
        <v>228</v>
      </c>
      <c r="E5" s="43" t="s">
        <v>1084</v>
      </c>
      <c r="F5" s="43" t="s">
        <v>1085</v>
      </c>
      <c r="G5" s="43" t="s">
        <v>233</v>
      </c>
      <c r="H5" s="43" t="s">
        <v>1086</v>
      </c>
      <c r="I5" s="43" t="s">
        <v>0</v>
      </c>
      <c r="J5" s="43" t="s">
        <v>1087</v>
      </c>
    </row>
    <row r="6" spans="1:11">
      <c r="A6" t="s">
        <v>1088</v>
      </c>
      <c r="B6" t="s">
        <v>1089</v>
      </c>
      <c r="C6" t="s">
        <v>1090</v>
      </c>
      <c r="D6" t="s">
        <v>1091</v>
      </c>
      <c r="E6" s="37">
        <v>29890</v>
      </c>
      <c r="F6" t="s">
        <v>250</v>
      </c>
      <c r="G6" t="s">
        <v>658</v>
      </c>
      <c r="H6" s="37">
        <v>36544</v>
      </c>
      <c r="I6" s="44">
        <v>7876.8496864470735</v>
      </c>
      <c r="J6" s="44">
        <v>393.8424843223537</v>
      </c>
      <c r="K6" s="40"/>
    </row>
    <row r="7" spans="1:11">
      <c r="A7" t="s">
        <v>1092</v>
      </c>
      <c r="B7" t="s">
        <v>1093</v>
      </c>
      <c r="C7" t="s">
        <v>1094</v>
      </c>
      <c r="D7" t="s">
        <v>1095</v>
      </c>
      <c r="E7" s="37">
        <v>30193</v>
      </c>
      <c r="F7" t="s">
        <v>250</v>
      </c>
      <c r="G7" t="s">
        <v>1096</v>
      </c>
      <c r="H7" s="37">
        <v>40097</v>
      </c>
      <c r="I7" s="44">
        <v>6028.515125894337</v>
      </c>
      <c r="J7" s="44">
        <v>301.42575629471685</v>
      </c>
      <c r="K7" s="40"/>
    </row>
    <row r="8" spans="1:11">
      <c r="A8" t="s">
        <v>1097</v>
      </c>
      <c r="B8" t="s">
        <v>1098</v>
      </c>
      <c r="C8" t="s">
        <v>1099</v>
      </c>
      <c r="D8" t="s">
        <v>446</v>
      </c>
      <c r="E8" s="37">
        <v>29690</v>
      </c>
      <c r="F8" t="s">
        <v>1100</v>
      </c>
      <c r="G8" t="s">
        <v>1096</v>
      </c>
      <c r="H8" s="37"/>
      <c r="I8" s="44">
        <v>6373.6382109037795</v>
      </c>
      <c r="J8" s="44">
        <v>318.681910545189</v>
      </c>
      <c r="K8" s="40"/>
    </row>
    <row r="9" spans="1:11">
      <c r="A9" t="s">
        <v>1101</v>
      </c>
      <c r="B9" t="s">
        <v>1102</v>
      </c>
      <c r="C9" t="s">
        <v>1103</v>
      </c>
      <c r="D9" t="s">
        <v>1104</v>
      </c>
      <c r="E9" s="37">
        <v>30863</v>
      </c>
      <c r="F9" t="s">
        <v>1105</v>
      </c>
      <c r="G9" t="s">
        <v>299</v>
      </c>
      <c r="H9" s="37">
        <v>39645</v>
      </c>
      <c r="I9" s="44">
        <v>2191.3298960714255</v>
      </c>
      <c r="J9" s="44">
        <v>109.56649480357129</v>
      </c>
      <c r="K9" s="40"/>
    </row>
    <row r="10" spans="1:11">
      <c r="A10" t="s">
        <v>1106</v>
      </c>
      <c r="B10" t="s">
        <v>1107</v>
      </c>
      <c r="C10" t="s">
        <v>1108</v>
      </c>
      <c r="D10" t="s">
        <v>1109</v>
      </c>
      <c r="E10" s="37">
        <v>30677</v>
      </c>
      <c r="F10" t="s">
        <v>244</v>
      </c>
      <c r="G10" t="s">
        <v>1110</v>
      </c>
      <c r="H10" s="37">
        <v>40671</v>
      </c>
      <c r="I10" s="44">
        <v>2156.7625961217609</v>
      </c>
      <c r="J10" s="44">
        <v>107.83812980608805</v>
      </c>
      <c r="K10" s="40"/>
    </row>
    <row r="11" spans="1:11">
      <c r="A11" t="s">
        <v>1111</v>
      </c>
      <c r="B11" t="s">
        <v>1112</v>
      </c>
      <c r="C11" t="s">
        <v>1113</v>
      </c>
      <c r="D11" t="s">
        <v>1114</v>
      </c>
      <c r="E11" s="37">
        <v>30826</v>
      </c>
      <c r="F11" t="s">
        <v>1100</v>
      </c>
      <c r="G11" t="s">
        <v>1096</v>
      </c>
      <c r="H11" s="37"/>
      <c r="I11" s="44">
        <v>5664.5078862809596</v>
      </c>
      <c r="J11" s="44">
        <v>283.225394314048</v>
      </c>
      <c r="K11" s="40"/>
    </row>
    <row r="12" spans="1:11">
      <c r="A12" t="s">
        <v>1115</v>
      </c>
      <c r="B12" t="s">
        <v>1116</v>
      </c>
      <c r="C12" t="s">
        <v>1117</v>
      </c>
      <c r="D12" t="s">
        <v>1118</v>
      </c>
      <c r="E12" s="37">
        <v>30848</v>
      </c>
      <c r="F12" t="s">
        <v>601</v>
      </c>
      <c r="G12" t="s">
        <v>1096</v>
      </c>
      <c r="H12" s="37">
        <v>40200</v>
      </c>
      <c r="I12" s="44">
        <v>6319.5210076609501</v>
      </c>
      <c r="J12" s="44">
        <v>315.97605038304755</v>
      </c>
      <c r="K12" s="40"/>
    </row>
    <row r="13" spans="1:11">
      <c r="A13" t="s">
        <v>1119</v>
      </c>
      <c r="B13" t="s">
        <v>1120</v>
      </c>
      <c r="C13" t="s">
        <v>1121</v>
      </c>
      <c r="D13" t="s">
        <v>397</v>
      </c>
      <c r="E13" s="37">
        <v>29998</v>
      </c>
      <c r="F13" t="s">
        <v>1100</v>
      </c>
      <c r="G13" t="s">
        <v>658</v>
      </c>
      <c r="H13" s="37">
        <v>43064</v>
      </c>
      <c r="I13" s="44">
        <v>4664.6427366626531</v>
      </c>
      <c r="J13" s="44">
        <v>233.23213683313267</v>
      </c>
      <c r="K13" s="40"/>
    </row>
    <row r="14" spans="1:11">
      <c r="A14" t="s">
        <v>1122</v>
      </c>
      <c r="B14" t="s">
        <v>1123</v>
      </c>
      <c r="C14" t="s">
        <v>1124</v>
      </c>
      <c r="D14" t="s">
        <v>1125</v>
      </c>
      <c r="E14" s="37">
        <v>29691</v>
      </c>
      <c r="F14" t="s">
        <v>601</v>
      </c>
      <c r="G14" t="s">
        <v>1096</v>
      </c>
      <c r="H14" s="37">
        <v>40755</v>
      </c>
      <c r="I14" s="44">
        <v>8336.6155015911627</v>
      </c>
      <c r="J14" s="44">
        <v>416.83077507955818</v>
      </c>
      <c r="K14" s="40"/>
    </row>
    <row r="15" spans="1:11">
      <c r="A15" t="s">
        <v>1126</v>
      </c>
      <c r="B15" t="s">
        <v>1127</v>
      </c>
      <c r="C15" t="s">
        <v>1128</v>
      </c>
      <c r="D15" t="s">
        <v>1129</v>
      </c>
      <c r="E15" s="37">
        <v>30979</v>
      </c>
      <c r="F15" t="s">
        <v>1100</v>
      </c>
      <c r="G15" t="s">
        <v>299</v>
      </c>
      <c r="H15" s="37"/>
      <c r="I15" s="44">
        <v>7425.1670771366553</v>
      </c>
      <c r="J15" s="44">
        <v>371.2583538568328</v>
      </c>
      <c r="K15" s="40"/>
    </row>
    <row r="16" spans="1:11">
      <c r="A16" t="s">
        <v>1130</v>
      </c>
      <c r="B16" t="s">
        <v>1131</v>
      </c>
      <c r="C16" t="s">
        <v>1132</v>
      </c>
      <c r="D16" t="s">
        <v>1133</v>
      </c>
      <c r="E16" s="37">
        <v>29336</v>
      </c>
      <c r="F16" t="s">
        <v>601</v>
      </c>
      <c r="G16" t="s">
        <v>1096</v>
      </c>
      <c r="H16" s="37">
        <v>37646</v>
      </c>
      <c r="I16" s="44">
        <v>2246.990366234847</v>
      </c>
      <c r="J16" s="44">
        <v>112.34951831174236</v>
      </c>
      <c r="K16" s="40"/>
    </row>
    <row r="17" spans="1:11">
      <c r="A17" t="s">
        <v>1134</v>
      </c>
      <c r="B17" t="s">
        <v>1135</v>
      </c>
      <c r="C17" t="s">
        <v>1136</v>
      </c>
      <c r="D17" t="s">
        <v>1137</v>
      </c>
      <c r="E17" s="37">
        <v>30594</v>
      </c>
      <c r="F17" t="s">
        <v>1100</v>
      </c>
      <c r="G17" t="s">
        <v>299</v>
      </c>
      <c r="H17" s="37"/>
      <c r="I17" s="44">
        <v>6130.6399923417375</v>
      </c>
      <c r="J17" s="44">
        <v>306.53199961708691</v>
      </c>
      <c r="K17" s="40"/>
    </row>
    <row r="18" spans="1:11">
      <c r="A18" t="s">
        <v>1138</v>
      </c>
      <c r="B18" t="s">
        <v>1139</v>
      </c>
      <c r="C18" t="s">
        <v>1140</v>
      </c>
      <c r="D18" t="s">
        <v>1141</v>
      </c>
      <c r="E18" s="37">
        <v>30480</v>
      </c>
      <c r="F18" t="s">
        <v>250</v>
      </c>
      <c r="G18" t="s">
        <v>1110</v>
      </c>
      <c r="H18" s="37">
        <v>38293</v>
      </c>
      <c r="I18" s="44">
        <v>3150.7313638604237</v>
      </c>
      <c r="J18" s="44">
        <v>157.5365681930212</v>
      </c>
      <c r="K18" s="40"/>
    </row>
    <row r="19" spans="1:11">
      <c r="A19" t="s">
        <v>1142</v>
      </c>
      <c r="B19" t="s">
        <v>1143</v>
      </c>
      <c r="C19" t="s">
        <v>1144</v>
      </c>
      <c r="D19" t="s">
        <v>1145</v>
      </c>
      <c r="E19" s="37">
        <v>30899</v>
      </c>
      <c r="F19" t="s">
        <v>244</v>
      </c>
      <c r="G19" t="s">
        <v>658</v>
      </c>
      <c r="H19" s="37">
        <v>39156</v>
      </c>
      <c r="I19" s="44">
        <v>3435.7732767238817</v>
      </c>
      <c r="J19" s="44">
        <v>171.7886638361941</v>
      </c>
      <c r="K19" s="40"/>
    </row>
    <row r="20" spans="1:11">
      <c r="A20" t="s">
        <v>1146</v>
      </c>
      <c r="B20" t="s">
        <v>1147</v>
      </c>
      <c r="C20" t="s">
        <v>1148</v>
      </c>
      <c r="D20" t="s">
        <v>1149</v>
      </c>
      <c r="E20" s="37">
        <v>29362</v>
      </c>
      <c r="F20" t="s">
        <v>601</v>
      </c>
      <c r="G20" t="s">
        <v>1110</v>
      </c>
      <c r="H20" s="37">
        <v>38477</v>
      </c>
      <c r="I20" s="44">
        <v>1545.9874720036169</v>
      </c>
      <c r="J20" s="44">
        <v>77.299373600180843</v>
      </c>
      <c r="K20" s="40"/>
    </row>
    <row r="21" spans="1:11">
      <c r="A21" t="s">
        <v>1150</v>
      </c>
      <c r="B21" t="s">
        <v>1151</v>
      </c>
      <c r="C21" t="s">
        <v>1152</v>
      </c>
      <c r="D21" t="s">
        <v>1153</v>
      </c>
      <c r="E21" s="37">
        <v>29485</v>
      </c>
      <c r="F21" t="s">
        <v>601</v>
      </c>
      <c r="G21" t="s">
        <v>299</v>
      </c>
      <c r="H21" s="37">
        <v>38677</v>
      </c>
      <c r="I21" s="44">
        <v>4534.6856240481657</v>
      </c>
      <c r="J21" s="44">
        <v>226.73428120240828</v>
      </c>
      <c r="K21" s="40"/>
    </row>
    <row r="22" spans="1:11">
      <c r="A22" t="s">
        <v>1154</v>
      </c>
      <c r="B22" t="s">
        <v>1155</v>
      </c>
      <c r="C22" t="s">
        <v>1156</v>
      </c>
      <c r="D22" t="s">
        <v>1157</v>
      </c>
      <c r="E22" s="37">
        <v>29266</v>
      </c>
      <c r="F22" t="s">
        <v>250</v>
      </c>
      <c r="G22" t="s">
        <v>1110</v>
      </c>
      <c r="H22" s="37"/>
      <c r="I22" s="44">
        <v>2855.6070692927428</v>
      </c>
      <c r="J22" s="44">
        <v>142.78035346463716</v>
      </c>
      <c r="K22" s="40"/>
    </row>
    <row r="23" spans="1:11">
      <c r="A23" t="s">
        <v>1158</v>
      </c>
      <c r="B23" t="s">
        <v>1159</v>
      </c>
      <c r="C23" t="s">
        <v>1160</v>
      </c>
      <c r="D23" t="s">
        <v>1161</v>
      </c>
      <c r="E23" s="37">
        <v>29762</v>
      </c>
      <c r="F23" t="s">
        <v>1100</v>
      </c>
      <c r="G23" t="s">
        <v>1110</v>
      </c>
      <c r="H23" s="37">
        <v>38338</v>
      </c>
      <c r="I23" s="44">
        <v>6623.8689542145949</v>
      </c>
      <c r="J23" s="44">
        <v>331.19344771072974</v>
      </c>
      <c r="K23" s="40"/>
    </row>
    <row r="24" spans="1:11">
      <c r="A24" t="s">
        <v>1162</v>
      </c>
      <c r="B24" t="s">
        <v>1163</v>
      </c>
      <c r="C24" t="s">
        <v>1164</v>
      </c>
      <c r="D24" t="s">
        <v>1165</v>
      </c>
      <c r="E24" s="37">
        <v>29728</v>
      </c>
      <c r="F24" t="s">
        <v>1100</v>
      </c>
      <c r="G24" t="s">
        <v>1110</v>
      </c>
      <c r="H24" s="37">
        <v>38050</v>
      </c>
      <c r="I24" s="44">
        <v>3531.081394098997</v>
      </c>
      <c r="J24" s="44">
        <v>176.55406970494985</v>
      </c>
      <c r="K24" s="40"/>
    </row>
    <row r="25" spans="1:11">
      <c r="A25" t="s">
        <v>1166</v>
      </c>
      <c r="B25" t="s">
        <v>1167</v>
      </c>
      <c r="C25" t="s">
        <v>1168</v>
      </c>
      <c r="D25" t="s">
        <v>1169</v>
      </c>
      <c r="E25" s="37">
        <v>29298</v>
      </c>
      <c r="F25" t="s">
        <v>1105</v>
      </c>
      <c r="G25" t="s">
        <v>658</v>
      </c>
      <c r="H25" s="37">
        <v>40358</v>
      </c>
      <c r="I25" s="44">
        <v>4737.2028401705566</v>
      </c>
      <c r="J25" s="44">
        <v>236.86014200852784</v>
      </c>
      <c r="K25" s="40"/>
    </row>
    <row r="26" spans="1:11">
      <c r="A26" t="s">
        <v>1170</v>
      </c>
      <c r="B26" t="s">
        <v>1171</v>
      </c>
      <c r="C26" t="s">
        <v>1172</v>
      </c>
      <c r="D26" t="s">
        <v>1173</v>
      </c>
      <c r="E26" s="37">
        <v>30841</v>
      </c>
      <c r="F26" t="s">
        <v>250</v>
      </c>
      <c r="G26" t="s">
        <v>299</v>
      </c>
      <c r="H26" s="37">
        <v>42507</v>
      </c>
      <c r="I26" s="44">
        <v>2556.1751324056322</v>
      </c>
      <c r="J26" s="44">
        <v>127.80875662028161</v>
      </c>
      <c r="K26" s="40"/>
    </row>
    <row r="27" spans="1:11">
      <c r="A27" t="s">
        <v>1174</v>
      </c>
      <c r="B27" t="s">
        <v>1175</v>
      </c>
      <c r="C27" t="s">
        <v>1176</v>
      </c>
      <c r="D27" t="s">
        <v>1177</v>
      </c>
      <c r="E27" s="37">
        <v>29919</v>
      </c>
      <c r="F27" t="s">
        <v>601</v>
      </c>
      <c r="G27" t="s">
        <v>1110</v>
      </c>
      <c r="H27" s="37">
        <v>39917</v>
      </c>
      <c r="I27" s="44">
        <v>5915.7806258968167</v>
      </c>
      <c r="J27" s="44">
        <v>295.78903129484087</v>
      </c>
      <c r="K27" s="40"/>
    </row>
    <row r="28" spans="1:11">
      <c r="I28" s="45"/>
      <c r="J28" s="45"/>
    </row>
    <row r="40" spans="12:13">
      <c r="L40" s="56" t="s">
        <v>1257</v>
      </c>
      <c r="M40" t="s">
        <v>1261</v>
      </c>
    </row>
    <row r="41" spans="12:13">
      <c r="L41" s="62" t="s">
        <v>1275</v>
      </c>
      <c r="M41" s="57">
        <v>5</v>
      </c>
    </row>
    <row r="42" spans="12:13">
      <c r="L42" s="62" t="s">
        <v>1276</v>
      </c>
      <c r="M42" s="57">
        <v>6</v>
      </c>
    </row>
    <row r="43" spans="12:13">
      <c r="L43" s="62" t="s">
        <v>1277</v>
      </c>
      <c r="M43" s="57">
        <v>2</v>
      </c>
    </row>
    <row r="44" spans="12:13">
      <c r="L44" s="62" t="s">
        <v>1278</v>
      </c>
      <c r="M44" s="57">
        <v>3</v>
      </c>
    </row>
    <row r="45" spans="12:13">
      <c r="L45" s="62" t="s">
        <v>1279</v>
      </c>
      <c r="M45" s="57">
        <v>6</v>
      </c>
    </row>
    <row r="46" spans="12:13">
      <c r="L46" s="62" t="s">
        <v>1258</v>
      </c>
      <c r="M46" s="57">
        <v>22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J415"/>
  <sheetViews>
    <sheetView topLeftCell="L31" zoomScaleNormal="100" workbookViewId="0">
      <selection activeCell="U57" sqref="U57"/>
    </sheetView>
  </sheetViews>
  <sheetFormatPr baseColWidth="10" defaultColWidth="11.44140625" defaultRowHeight="13.2"/>
  <cols>
    <col min="1" max="1" width="12.33203125" style="46" customWidth="1"/>
    <col min="2" max="2" width="47.6640625" style="46" bestFit="1" customWidth="1"/>
    <col min="3" max="3" width="14.109375" style="46" bestFit="1" customWidth="1"/>
    <col min="4" max="4" width="17.6640625" style="46" customWidth="1"/>
    <col min="5" max="5" width="13.44140625" style="46" bestFit="1" customWidth="1"/>
    <col min="6" max="6" width="11.5546875" style="46" bestFit="1" customWidth="1"/>
    <col min="7" max="7" width="11.44140625" style="46"/>
    <col min="8" max="8" width="13.44140625" style="47" bestFit="1" customWidth="1"/>
    <col min="9" max="9" width="10.33203125" style="48" bestFit="1" customWidth="1"/>
    <col min="10" max="10" width="12.109375" style="46" bestFit="1" customWidth="1"/>
    <col min="11" max="11" width="11.44140625" style="46"/>
    <col min="12" max="12" width="16.5546875" style="46" bestFit="1" customWidth="1"/>
    <col min="13" max="13" width="21.44140625" style="46" customWidth="1"/>
    <col min="14" max="14" width="12.44140625" style="46" customWidth="1"/>
    <col min="15" max="15" width="11.44140625" style="46"/>
    <col min="16" max="16" width="12.44140625" style="46" customWidth="1"/>
    <col min="17" max="17" width="11.44140625" style="46" customWidth="1"/>
    <col min="18" max="18" width="12.44140625" style="46" bestFit="1" customWidth="1"/>
    <col min="19" max="21" width="10.44140625" style="46" customWidth="1"/>
    <col min="22" max="22" width="11.44140625" style="46"/>
    <col min="23" max="24" width="10.44140625" style="46" customWidth="1"/>
    <col min="25" max="26" width="11.44140625" style="46"/>
    <col min="27" max="28" width="10.44140625" style="46" customWidth="1"/>
    <col min="29" max="32" width="11.44140625" style="46"/>
    <col min="33" max="34" width="10.44140625" style="46" customWidth="1"/>
    <col min="35" max="35" width="11.44140625" style="46"/>
    <col min="36" max="36" width="12.44140625" style="46" bestFit="1" customWidth="1"/>
    <col min="37" max="16384" width="11.44140625" style="46"/>
  </cols>
  <sheetData>
    <row r="4" spans="1:12">
      <c r="L4" s="49"/>
    </row>
    <row r="6" spans="1:12" ht="43.2">
      <c r="A6" s="50" t="s">
        <v>1178</v>
      </c>
      <c r="B6" s="50" t="s">
        <v>1179</v>
      </c>
      <c r="C6" s="50" t="s">
        <v>1180</v>
      </c>
      <c r="D6" s="50" t="s">
        <v>1181</v>
      </c>
      <c r="E6" s="50" t="s">
        <v>1182</v>
      </c>
      <c r="F6" s="50" t="s">
        <v>1183</v>
      </c>
      <c r="G6" s="50" t="s">
        <v>1184</v>
      </c>
      <c r="H6" s="50" t="s">
        <v>1185</v>
      </c>
      <c r="I6" s="50" t="s">
        <v>1186</v>
      </c>
      <c r="J6" s="50" t="s">
        <v>1187</v>
      </c>
    </row>
    <row r="7" spans="1:12">
      <c r="A7" s="51">
        <v>42370</v>
      </c>
      <c r="B7" s="52" t="s">
        <v>1188</v>
      </c>
      <c r="C7" s="52" t="s">
        <v>1189</v>
      </c>
      <c r="D7" s="52" t="s">
        <v>1190</v>
      </c>
      <c r="E7" s="52" t="s">
        <v>1191</v>
      </c>
      <c r="F7" s="52" t="s">
        <v>1192</v>
      </c>
      <c r="G7" s="52" t="s">
        <v>1193</v>
      </c>
      <c r="H7" s="53">
        <v>229</v>
      </c>
      <c r="I7" s="54">
        <v>10</v>
      </c>
      <c r="J7" s="55">
        <f t="shared" ref="J7:J70" si="0">H7*I7</f>
        <v>2290</v>
      </c>
    </row>
    <row r="8" spans="1:12">
      <c r="A8" s="51">
        <v>42376</v>
      </c>
      <c r="B8" s="52" t="s">
        <v>1194</v>
      </c>
      <c r="C8" s="52" t="s">
        <v>1189</v>
      </c>
      <c r="D8" s="52" t="s">
        <v>1195</v>
      </c>
      <c r="E8" s="52" t="s">
        <v>1191</v>
      </c>
      <c r="F8" s="52" t="s">
        <v>1192</v>
      </c>
      <c r="G8" s="52" t="s">
        <v>1196</v>
      </c>
      <c r="H8" s="53">
        <v>869</v>
      </c>
      <c r="I8" s="54">
        <v>10</v>
      </c>
      <c r="J8" s="55">
        <f t="shared" si="0"/>
        <v>8690</v>
      </c>
    </row>
    <row r="9" spans="1:12">
      <c r="A9" s="51">
        <v>42382</v>
      </c>
      <c r="B9" s="52" t="s">
        <v>1197</v>
      </c>
      <c r="C9" s="52" t="s">
        <v>1189</v>
      </c>
      <c r="D9" s="52" t="s">
        <v>1195</v>
      </c>
      <c r="E9" s="52" t="s">
        <v>1191</v>
      </c>
      <c r="F9" s="52" t="s">
        <v>1192</v>
      </c>
      <c r="G9" s="52" t="s">
        <v>1196</v>
      </c>
      <c r="H9" s="53">
        <v>849</v>
      </c>
      <c r="I9" s="54">
        <v>24</v>
      </c>
      <c r="J9" s="55">
        <f t="shared" si="0"/>
        <v>20376</v>
      </c>
    </row>
    <row r="10" spans="1:12">
      <c r="A10" s="51">
        <v>42386</v>
      </c>
      <c r="B10" s="52" t="s">
        <v>1198</v>
      </c>
      <c r="C10" s="52" t="s">
        <v>1189</v>
      </c>
      <c r="D10" s="52" t="s">
        <v>1199</v>
      </c>
      <c r="E10" s="52" t="s">
        <v>1191</v>
      </c>
      <c r="F10" s="52" t="s">
        <v>1192</v>
      </c>
      <c r="G10" s="52" t="s">
        <v>1193</v>
      </c>
      <c r="H10" s="53">
        <v>129</v>
      </c>
      <c r="I10" s="54">
        <v>30</v>
      </c>
      <c r="J10" s="55">
        <f t="shared" si="0"/>
        <v>3870</v>
      </c>
    </row>
    <row r="11" spans="1:12">
      <c r="A11" s="51">
        <v>42392</v>
      </c>
      <c r="B11" s="52" t="s">
        <v>1194</v>
      </c>
      <c r="C11" s="52" t="s">
        <v>1200</v>
      </c>
      <c r="D11" s="52" t="s">
        <v>1195</v>
      </c>
      <c r="E11" s="52" t="s">
        <v>1191</v>
      </c>
      <c r="F11" s="52" t="s">
        <v>1192</v>
      </c>
      <c r="G11" s="52" t="s">
        <v>1193</v>
      </c>
      <c r="H11" s="53">
        <v>1029</v>
      </c>
      <c r="I11" s="54">
        <v>7</v>
      </c>
      <c r="J11" s="55">
        <f t="shared" si="0"/>
        <v>7203</v>
      </c>
    </row>
    <row r="12" spans="1:12">
      <c r="A12" s="51">
        <v>42399</v>
      </c>
      <c r="B12" s="52" t="s">
        <v>1201</v>
      </c>
      <c r="C12" s="52" t="s">
        <v>1189</v>
      </c>
      <c r="D12" s="52" t="s">
        <v>1195</v>
      </c>
      <c r="E12" s="52" t="s">
        <v>1191</v>
      </c>
      <c r="F12" s="52" t="s">
        <v>1192</v>
      </c>
      <c r="G12" s="52" t="s">
        <v>1193</v>
      </c>
      <c r="H12" s="53">
        <v>1249</v>
      </c>
      <c r="I12" s="54">
        <v>10</v>
      </c>
      <c r="J12" s="55">
        <f t="shared" si="0"/>
        <v>12490</v>
      </c>
    </row>
    <row r="13" spans="1:12">
      <c r="A13" s="51">
        <v>42405</v>
      </c>
      <c r="B13" s="52" t="s">
        <v>1188</v>
      </c>
      <c r="C13" s="52" t="s">
        <v>1202</v>
      </c>
      <c r="D13" s="52" t="s">
        <v>1190</v>
      </c>
      <c r="E13" s="52" t="s">
        <v>1191</v>
      </c>
      <c r="F13" s="52" t="s">
        <v>1192</v>
      </c>
      <c r="G13" s="52" t="s">
        <v>1196</v>
      </c>
      <c r="H13" s="53">
        <v>329</v>
      </c>
      <c r="I13" s="54">
        <v>25</v>
      </c>
      <c r="J13" s="55">
        <f t="shared" si="0"/>
        <v>8225</v>
      </c>
    </row>
    <row r="14" spans="1:12">
      <c r="A14" s="51">
        <v>42411</v>
      </c>
      <c r="B14" s="52" t="s">
        <v>1201</v>
      </c>
      <c r="C14" s="52" t="s">
        <v>1203</v>
      </c>
      <c r="D14" s="52" t="s">
        <v>1195</v>
      </c>
      <c r="E14" s="52" t="s">
        <v>1191</v>
      </c>
      <c r="F14" s="52" t="s">
        <v>1192</v>
      </c>
      <c r="G14" s="52" t="s">
        <v>1196</v>
      </c>
      <c r="H14" s="53">
        <v>699</v>
      </c>
      <c r="I14" s="54">
        <v>40</v>
      </c>
      <c r="J14" s="55">
        <f t="shared" si="0"/>
        <v>27960</v>
      </c>
    </row>
    <row r="15" spans="1:12">
      <c r="A15" s="51">
        <v>42417</v>
      </c>
      <c r="B15" s="52" t="s">
        <v>1188</v>
      </c>
      <c r="C15" s="52" t="s">
        <v>1203</v>
      </c>
      <c r="D15" s="52" t="s">
        <v>1190</v>
      </c>
      <c r="E15" s="52" t="s">
        <v>1191</v>
      </c>
      <c r="F15" s="52" t="s">
        <v>1192</v>
      </c>
      <c r="G15" s="52" t="s">
        <v>1196</v>
      </c>
      <c r="H15" s="53">
        <v>229</v>
      </c>
      <c r="I15" s="54">
        <v>10</v>
      </c>
      <c r="J15" s="55">
        <f t="shared" si="0"/>
        <v>2290</v>
      </c>
    </row>
    <row r="16" spans="1:12">
      <c r="A16" s="51">
        <v>42421</v>
      </c>
      <c r="B16" s="52" t="s">
        <v>1204</v>
      </c>
      <c r="C16" s="52" t="s">
        <v>1200</v>
      </c>
      <c r="D16" s="52" t="s">
        <v>1195</v>
      </c>
      <c r="E16" s="52" t="s">
        <v>1191</v>
      </c>
      <c r="F16" s="52" t="s">
        <v>1192</v>
      </c>
      <c r="G16" s="52" t="s">
        <v>1196</v>
      </c>
      <c r="H16" s="53">
        <v>1159</v>
      </c>
      <c r="I16" s="54">
        <v>24</v>
      </c>
      <c r="J16" s="55">
        <f t="shared" si="0"/>
        <v>27816</v>
      </c>
    </row>
    <row r="17" spans="1:10">
      <c r="A17" s="51">
        <v>42428</v>
      </c>
      <c r="B17" s="52" t="s">
        <v>1204</v>
      </c>
      <c r="C17" s="52" t="s">
        <v>1189</v>
      </c>
      <c r="D17" s="52" t="s">
        <v>1195</v>
      </c>
      <c r="E17" s="52" t="s">
        <v>1191</v>
      </c>
      <c r="F17" s="52" t="s">
        <v>1192</v>
      </c>
      <c r="G17" s="52" t="s">
        <v>1196</v>
      </c>
      <c r="H17" s="53">
        <v>259</v>
      </c>
      <c r="I17" s="54">
        <v>30</v>
      </c>
      <c r="J17" s="55">
        <f t="shared" si="0"/>
        <v>7770</v>
      </c>
    </row>
    <row r="18" spans="1:10">
      <c r="A18" s="51">
        <v>42435</v>
      </c>
      <c r="B18" s="52" t="s">
        <v>1204</v>
      </c>
      <c r="C18" s="52" t="s">
        <v>1189</v>
      </c>
      <c r="D18" s="52" t="s">
        <v>1195</v>
      </c>
      <c r="E18" s="52" t="s">
        <v>1191</v>
      </c>
      <c r="F18" s="52" t="s">
        <v>1192</v>
      </c>
      <c r="G18" s="52" t="s">
        <v>1193</v>
      </c>
      <c r="H18" s="53">
        <v>259</v>
      </c>
      <c r="I18" s="54">
        <v>7</v>
      </c>
      <c r="J18" s="55">
        <f t="shared" si="0"/>
        <v>1813</v>
      </c>
    </row>
    <row r="19" spans="1:10">
      <c r="A19" s="51">
        <v>42441</v>
      </c>
      <c r="B19" s="52" t="s">
        <v>1204</v>
      </c>
      <c r="C19" s="52" t="s">
        <v>1203</v>
      </c>
      <c r="D19" s="52" t="s">
        <v>1195</v>
      </c>
      <c r="E19" s="52" t="s">
        <v>1191</v>
      </c>
      <c r="F19" s="52" t="s">
        <v>1192</v>
      </c>
      <c r="G19" s="52" t="s">
        <v>1193</v>
      </c>
      <c r="H19" s="53">
        <v>259</v>
      </c>
      <c r="I19" s="54">
        <v>10</v>
      </c>
      <c r="J19" s="55">
        <f t="shared" si="0"/>
        <v>2590</v>
      </c>
    </row>
    <row r="20" spans="1:10">
      <c r="A20" s="51">
        <v>42447</v>
      </c>
      <c r="B20" s="52" t="s">
        <v>1205</v>
      </c>
      <c r="C20" s="52" t="s">
        <v>1189</v>
      </c>
      <c r="D20" s="52" t="s">
        <v>1206</v>
      </c>
      <c r="E20" s="52" t="s">
        <v>1191</v>
      </c>
      <c r="F20" s="52" t="s">
        <v>1192</v>
      </c>
      <c r="G20" s="52" t="s">
        <v>1193</v>
      </c>
      <c r="H20" s="53">
        <v>899</v>
      </c>
      <c r="I20" s="54">
        <v>25</v>
      </c>
      <c r="J20" s="55">
        <f t="shared" si="0"/>
        <v>22475</v>
      </c>
    </row>
    <row r="21" spans="1:10">
      <c r="A21" s="51">
        <v>42453</v>
      </c>
      <c r="B21" s="52" t="s">
        <v>1188</v>
      </c>
      <c r="C21" s="52" t="s">
        <v>1203</v>
      </c>
      <c r="D21" s="52" t="s">
        <v>1190</v>
      </c>
      <c r="E21" s="52" t="s">
        <v>1191</v>
      </c>
      <c r="F21" s="52" t="s">
        <v>1192</v>
      </c>
      <c r="G21" s="52" t="s">
        <v>1193</v>
      </c>
      <c r="H21" s="53">
        <v>229</v>
      </c>
      <c r="I21" s="54">
        <v>40</v>
      </c>
      <c r="J21" s="55">
        <f t="shared" si="0"/>
        <v>9160</v>
      </c>
    </row>
    <row r="22" spans="1:10">
      <c r="A22" s="51">
        <v>42460</v>
      </c>
      <c r="B22" s="52" t="s">
        <v>1207</v>
      </c>
      <c r="C22" s="52" t="s">
        <v>1203</v>
      </c>
      <c r="D22" s="52" t="s">
        <v>1195</v>
      </c>
      <c r="E22" s="52" t="s">
        <v>1191</v>
      </c>
      <c r="F22" s="52" t="s">
        <v>1192</v>
      </c>
      <c r="G22" s="52" t="s">
        <v>1193</v>
      </c>
      <c r="H22" s="53">
        <v>2279</v>
      </c>
      <c r="I22" s="54">
        <v>10</v>
      </c>
      <c r="J22" s="55">
        <f t="shared" si="0"/>
        <v>22790</v>
      </c>
    </row>
    <row r="23" spans="1:10">
      <c r="A23" s="51">
        <v>42464</v>
      </c>
      <c r="B23" s="52" t="s">
        <v>1207</v>
      </c>
      <c r="C23" s="52" t="s">
        <v>1189</v>
      </c>
      <c r="D23" s="52" t="s">
        <v>1195</v>
      </c>
      <c r="E23" s="52" t="s">
        <v>1191</v>
      </c>
      <c r="F23" s="52" t="s">
        <v>1192</v>
      </c>
      <c r="G23" s="52" t="s">
        <v>1193</v>
      </c>
      <c r="H23" s="53">
        <v>2309</v>
      </c>
      <c r="I23" s="54">
        <v>24</v>
      </c>
      <c r="J23" s="55">
        <f t="shared" si="0"/>
        <v>55416</v>
      </c>
    </row>
    <row r="24" spans="1:10">
      <c r="A24" s="51">
        <v>42470</v>
      </c>
      <c r="B24" s="52" t="s">
        <v>1208</v>
      </c>
      <c r="C24" s="52" t="s">
        <v>1202</v>
      </c>
      <c r="D24" s="52" t="s">
        <v>1195</v>
      </c>
      <c r="E24" s="52" t="s">
        <v>1191</v>
      </c>
      <c r="F24" s="52" t="s">
        <v>1192</v>
      </c>
      <c r="G24" s="52" t="s">
        <v>1193</v>
      </c>
      <c r="H24" s="53">
        <v>1269</v>
      </c>
      <c r="I24" s="54">
        <v>30</v>
      </c>
      <c r="J24" s="55">
        <f t="shared" si="0"/>
        <v>38070</v>
      </c>
    </row>
    <row r="25" spans="1:10">
      <c r="A25" s="51">
        <v>42476</v>
      </c>
      <c r="B25" s="52" t="s">
        <v>1188</v>
      </c>
      <c r="C25" s="52" t="s">
        <v>1189</v>
      </c>
      <c r="D25" s="52" t="s">
        <v>1190</v>
      </c>
      <c r="E25" s="52" t="s">
        <v>1191</v>
      </c>
      <c r="F25" s="52" t="s">
        <v>1192</v>
      </c>
      <c r="G25" s="52" t="s">
        <v>1193</v>
      </c>
      <c r="H25" s="53">
        <v>329</v>
      </c>
      <c r="I25" s="54">
        <v>7</v>
      </c>
      <c r="J25" s="55">
        <f t="shared" si="0"/>
        <v>2303</v>
      </c>
    </row>
    <row r="26" spans="1:10">
      <c r="A26" s="51">
        <v>42482</v>
      </c>
      <c r="B26" s="52" t="s">
        <v>1209</v>
      </c>
      <c r="C26" s="52" t="s">
        <v>1202</v>
      </c>
      <c r="D26" s="52" t="s">
        <v>1190</v>
      </c>
      <c r="E26" s="52" t="s">
        <v>1191</v>
      </c>
      <c r="F26" s="52" t="s">
        <v>1192</v>
      </c>
      <c r="G26" s="52" t="s">
        <v>1196</v>
      </c>
      <c r="H26" s="53">
        <v>1001</v>
      </c>
      <c r="I26" s="54">
        <v>10</v>
      </c>
      <c r="J26" s="55">
        <f t="shared" si="0"/>
        <v>10010</v>
      </c>
    </row>
    <row r="27" spans="1:10">
      <c r="A27" s="51">
        <v>42489</v>
      </c>
      <c r="B27" s="52" t="s">
        <v>1188</v>
      </c>
      <c r="C27" s="52" t="s">
        <v>1189</v>
      </c>
      <c r="D27" s="52" t="s">
        <v>1190</v>
      </c>
      <c r="E27" s="52" t="s">
        <v>1191</v>
      </c>
      <c r="F27" s="52" t="s">
        <v>1192</v>
      </c>
      <c r="G27" s="52" t="s">
        <v>1193</v>
      </c>
      <c r="H27" s="53">
        <v>229</v>
      </c>
      <c r="I27" s="54">
        <v>25</v>
      </c>
      <c r="J27" s="55">
        <f t="shared" si="0"/>
        <v>5725</v>
      </c>
    </row>
    <row r="28" spans="1:10">
      <c r="A28" s="51">
        <v>42495</v>
      </c>
      <c r="B28" s="52" t="s">
        <v>1209</v>
      </c>
      <c r="C28" s="52" t="s">
        <v>1202</v>
      </c>
      <c r="D28" s="52" t="s">
        <v>1190</v>
      </c>
      <c r="E28" s="52" t="s">
        <v>1191</v>
      </c>
      <c r="F28" s="52" t="s">
        <v>1192</v>
      </c>
      <c r="G28" s="52" t="s">
        <v>1193</v>
      </c>
      <c r="H28" s="53">
        <v>1000</v>
      </c>
      <c r="I28" s="54">
        <v>40</v>
      </c>
      <c r="J28" s="55">
        <f t="shared" si="0"/>
        <v>40000</v>
      </c>
    </row>
    <row r="29" spans="1:10">
      <c r="A29" s="51">
        <v>42499</v>
      </c>
      <c r="B29" s="52" t="s">
        <v>1198</v>
      </c>
      <c r="C29" s="52" t="s">
        <v>1189</v>
      </c>
      <c r="D29" s="52" t="s">
        <v>1199</v>
      </c>
      <c r="E29" s="52" t="s">
        <v>1191</v>
      </c>
      <c r="F29" s="52" t="s">
        <v>1192</v>
      </c>
      <c r="G29" s="52" t="s">
        <v>1193</v>
      </c>
      <c r="H29" s="53">
        <v>139</v>
      </c>
      <c r="I29" s="54">
        <v>10</v>
      </c>
      <c r="J29" s="55">
        <f t="shared" si="0"/>
        <v>1390</v>
      </c>
    </row>
    <row r="30" spans="1:10">
      <c r="A30" s="51">
        <v>42505</v>
      </c>
      <c r="B30" s="52" t="s">
        <v>1210</v>
      </c>
      <c r="C30" s="52" t="s">
        <v>1189</v>
      </c>
      <c r="D30" s="52" t="s">
        <v>1199</v>
      </c>
      <c r="E30" s="52" t="s">
        <v>1191</v>
      </c>
      <c r="F30" s="52" t="s">
        <v>1192</v>
      </c>
      <c r="G30" s="52" t="s">
        <v>1193</v>
      </c>
      <c r="H30" s="53">
        <v>39</v>
      </c>
      <c r="I30" s="54">
        <v>24</v>
      </c>
      <c r="J30" s="55">
        <f t="shared" si="0"/>
        <v>936</v>
      </c>
    </row>
    <row r="31" spans="1:10">
      <c r="A31" s="51">
        <v>42511</v>
      </c>
      <c r="B31" s="52" t="s">
        <v>1198</v>
      </c>
      <c r="C31" s="52" t="s">
        <v>1202</v>
      </c>
      <c r="D31" s="52" t="s">
        <v>1199</v>
      </c>
      <c r="E31" s="52" t="s">
        <v>1191</v>
      </c>
      <c r="F31" s="52" t="s">
        <v>1192</v>
      </c>
      <c r="G31" s="52" t="s">
        <v>1193</v>
      </c>
      <c r="H31" s="53">
        <v>139</v>
      </c>
      <c r="I31" s="54">
        <v>30</v>
      </c>
      <c r="J31" s="55">
        <f t="shared" si="0"/>
        <v>4170</v>
      </c>
    </row>
    <row r="32" spans="1:10">
      <c r="A32" s="51">
        <v>42518</v>
      </c>
      <c r="B32" s="52" t="s">
        <v>1194</v>
      </c>
      <c r="C32" s="52" t="s">
        <v>1189</v>
      </c>
      <c r="D32" s="52" t="s">
        <v>1195</v>
      </c>
      <c r="E32" s="52" t="s">
        <v>1191</v>
      </c>
      <c r="F32" s="52" t="s">
        <v>1192</v>
      </c>
      <c r="G32" s="52" t="s">
        <v>1193</v>
      </c>
      <c r="H32" s="53">
        <v>1029</v>
      </c>
      <c r="I32" s="54">
        <v>7</v>
      </c>
      <c r="J32" s="55">
        <f t="shared" si="0"/>
        <v>7203</v>
      </c>
    </row>
    <row r="33" spans="1:36">
      <c r="A33" s="51">
        <v>42524</v>
      </c>
      <c r="B33" s="52" t="s">
        <v>1188</v>
      </c>
      <c r="C33" s="52" t="s">
        <v>1211</v>
      </c>
      <c r="D33" s="52" t="s">
        <v>1190</v>
      </c>
      <c r="E33" s="52" t="s">
        <v>1191</v>
      </c>
      <c r="F33" s="52" t="s">
        <v>1192</v>
      </c>
      <c r="G33" s="52" t="s">
        <v>1196</v>
      </c>
      <c r="H33" s="53">
        <v>229</v>
      </c>
      <c r="I33" s="54">
        <v>10</v>
      </c>
      <c r="J33" s="55">
        <f t="shared" si="0"/>
        <v>2290</v>
      </c>
      <c r="U33" s="66"/>
    </row>
    <row r="34" spans="1:36">
      <c r="A34" s="51">
        <v>42530</v>
      </c>
      <c r="B34" s="52" t="s">
        <v>1201</v>
      </c>
      <c r="C34" s="52" t="s">
        <v>1212</v>
      </c>
      <c r="D34" s="52" t="s">
        <v>1195</v>
      </c>
      <c r="E34" s="52" t="s">
        <v>1191</v>
      </c>
      <c r="F34" s="52" t="s">
        <v>1192</v>
      </c>
      <c r="G34" s="52" t="s">
        <v>1196</v>
      </c>
      <c r="H34" s="53">
        <v>1399</v>
      </c>
      <c r="I34" s="54">
        <v>25</v>
      </c>
      <c r="J34" s="55">
        <f t="shared" si="0"/>
        <v>34975</v>
      </c>
    </row>
    <row r="35" spans="1:36">
      <c r="A35" s="51">
        <v>42538</v>
      </c>
      <c r="B35" s="52" t="s">
        <v>1201</v>
      </c>
      <c r="C35" s="52" t="s">
        <v>1213</v>
      </c>
      <c r="D35" s="52" t="s">
        <v>1195</v>
      </c>
      <c r="E35" s="52" t="s">
        <v>1191</v>
      </c>
      <c r="F35" s="52" t="s">
        <v>1192</v>
      </c>
      <c r="G35" s="52" t="s">
        <v>1196</v>
      </c>
      <c r="H35" s="53">
        <v>1399</v>
      </c>
      <c r="I35" s="54">
        <v>45</v>
      </c>
      <c r="J35" s="55">
        <f t="shared" si="0"/>
        <v>62955</v>
      </c>
    </row>
    <row r="36" spans="1:36">
      <c r="A36" s="51">
        <v>42540</v>
      </c>
      <c r="B36" s="52" t="s">
        <v>1188</v>
      </c>
      <c r="C36" s="52" t="s">
        <v>1213</v>
      </c>
      <c r="D36" s="52" t="s">
        <v>1190</v>
      </c>
      <c r="E36" s="52" t="s">
        <v>1191</v>
      </c>
      <c r="F36" s="52" t="s">
        <v>1214</v>
      </c>
      <c r="G36" s="52" t="s">
        <v>1196</v>
      </c>
      <c r="H36" s="53">
        <v>319</v>
      </c>
      <c r="I36" s="54">
        <v>5</v>
      </c>
      <c r="J36" s="55">
        <f t="shared" si="0"/>
        <v>1595</v>
      </c>
    </row>
    <row r="37" spans="1:36">
      <c r="A37" s="51">
        <v>42547</v>
      </c>
      <c r="B37" s="52" t="s">
        <v>1194</v>
      </c>
      <c r="C37" s="52" t="s">
        <v>1189</v>
      </c>
      <c r="D37" s="52" t="s">
        <v>1195</v>
      </c>
      <c r="E37" s="52" t="s">
        <v>1191</v>
      </c>
      <c r="F37" s="52" t="s">
        <v>1214</v>
      </c>
      <c r="G37" s="52" t="s">
        <v>1193</v>
      </c>
      <c r="H37" s="53">
        <v>1029</v>
      </c>
      <c r="I37" s="54">
        <v>24</v>
      </c>
      <c r="J37" s="55">
        <f t="shared" si="0"/>
        <v>24696</v>
      </c>
    </row>
    <row r="38" spans="1:36">
      <c r="A38" s="51">
        <v>42553</v>
      </c>
      <c r="B38" s="52" t="s">
        <v>1201</v>
      </c>
      <c r="C38" s="52" t="s">
        <v>1202</v>
      </c>
      <c r="D38" s="52" t="s">
        <v>1195</v>
      </c>
      <c r="E38" s="52" t="s">
        <v>1191</v>
      </c>
      <c r="F38" s="52" t="s">
        <v>1214</v>
      </c>
      <c r="G38" s="52" t="s">
        <v>1193</v>
      </c>
      <c r="H38" s="53">
        <v>1399</v>
      </c>
      <c r="I38" s="54">
        <v>30</v>
      </c>
      <c r="J38" s="55">
        <f t="shared" si="0"/>
        <v>41970</v>
      </c>
    </row>
    <row r="39" spans="1:36">
      <c r="A39" s="51">
        <v>42559</v>
      </c>
      <c r="B39" s="52" t="s">
        <v>1208</v>
      </c>
      <c r="C39" s="52" t="s">
        <v>1203</v>
      </c>
      <c r="D39" s="52" t="s">
        <v>1195</v>
      </c>
      <c r="E39" s="52" t="s">
        <v>1191</v>
      </c>
      <c r="F39" s="52" t="s">
        <v>1214</v>
      </c>
      <c r="G39" s="52" t="s">
        <v>1193</v>
      </c>
      <c r="H39" s="53">
        <v>1579</v>
      </c>
      <c r="I39" s="54">
        <v>7</v>
      </c>
      <c r="J39" s="55">
        <f t="shared" si="0"/>
        <v>11053</v>
      </c>
    </row>
    <row r="40" spans="1:36">
      <c r="A40" s="51">
        <v>42567</v>
      </c>
      <c r="B40" s="52" t="s">
        <v>1215</v>
      </c>
      <c r="C40" s="52" t="s">
        <v>1203</v>
      </c>
      <c r="D40" s="52" t="s">
        <v>1195</v>
      </c>
      <c r="E40" s="52" t="s">
        <v>1191</v>
      </c>
      <c r="F40" s="52" t="s">
        <v>1214</v>
      </c>
      <c r="G40" s="52" t="s">
        <v>1193</v>
      </c>
      <c r="H40" s="53">
        <v>1259</v>
      </c>
      <c r="I40" s="54">
        <v>5</v>
      </c>
      <c r="J40" s="55">
        <f t="shared" si="0"/>
        <v>6295</v>
      </c>
    </row>
    <row r="41" spans="1:36">
      <c r="A41" s="51">
        <v>42572</v>
      </c>
      <c r="B41" s="52" t="s">
        <v>1215</v>
      </c>
      <c r="C41" s="52" t="s">
        <v>1189</v>
      </c>
      <c r="D41" s="52" t="s">
        <v>1195</v>
      </c>
      <c r="E41" s="52" t="s">
        <v>1191</v>
      </c>
      <c r="F41" s="52" t="s">
        <v>1214</v>
      </c>
      <c r="G41" s="52" t="s">
        <v>1193</v>
      </c>
      <c r="H41" s="53">
        <v>1069</v>
      </c>
      <c r="I41" s="54">
        <v>36</v>
      </c>
      <c r="J41" s="55">
        <f t="shared" si="0"/>
        <v>38484</v>
      </c>
    </row>
    <row r="42" spans="1:36">
      <c r="A42" s="51">
        <v>42574</v>
      </c>
      <c r="B42" s="52" t="s">
        <v>1215</v>
      </c>
      <c r="C42" s="52" t="s">
        <v>1211</v>
      </c>
      <c r="D42" s="52" t="s">
        <v>1195</v>
      </c>
      <c r="E42" s="52" t="s">
        <v>1191</v>
      </c>
      <c r="F42" s="52" t="s">
        <v>1214</v>
      </c>
      <c r="G42" s="52" t="s">
        <v>1196</v>
      </c>
      <c r="H42" s="53">
        <v>1259</v>
      </c>
      <c r="I42" s="54">
        <v>24</v>
      </c>
      <c r="J42" s="55">
        <f t="shared" si="0"/>
        <v>30216</v>
      </c>
    </row>
    <row r="43" spans="1:36">
      <c r="A43" s="51">
        <v>42576</v>
      </c>
      <c r="B43" s="52" t="s">
        <v>1198</v>
      </c>
      <c r="C43" s="52" t="s">
        <v>1189</v>
      </c>
      <c r="D43" s="52" t="s">
        <v>1199</v>
      </c>
      <c r="E43" s="52" t="s">
        <v>1191</v>
      </c>
      <c r="F43" s="52" t="s">
        <v>1214</v>
      </c>
      <c r="G43" s="52" t="s">
        <v>1196</v>
      </c>
      <c r="H43" s="53">
        <v>129</v>
      </c>
      <c r="I43" s="54">
        <v>40</v>
      </c>
      <c r="J43" s="55">
        <f t="shared" si="0"/>
        <v>5160</v>
      </c>
    </row>
    <row r="44" spans="1:36">
      <c r="A44" s="51">
        <v>42593</v>
      </c>
      <c r="B44" s="52" t="s">
        <v>1207</v>
      </c>
      <c r="C44" s="52" t="s">
        <v>1212</v>
      </c>
      <c r="D44" s="52" t="s">
        <v>1195</v>
      </c>
      <c r="E44" s="52" t="s">
        <v>1191</v>
      </c>
      <c r="F44" s="52" t="s">
        <v>1214</v>
      </c>
      <c r="G44" s="52" t="s">
        <v>1193</v>
      </c>
      <c r="H44" s="53">
        <v>2279</v>
      </c>
      <c r="I44" s="54">
        <v>10</v>
      </c>
      <c r="J44" s="55">
        <f t="shared" si="0"/>
        <v>22790</v>
      </c>
    </row>
    <row r="45" spans="1:36">
      <c r="A45" s="51">
        <v>42596</v>
      </c>
      <c r="B45" s="52" t="s">
        <v>1210</v>
      </c>
      <c r="C45" s="52" t="s">
        <v>1189</v>
      </c>
      <c r="D45" s="52" t="s">
        <v>1199</v>
      </c>
      <c r="E45" s="52" t="s">
        <v>1191</v>
      </c>
      <c r="F45" s="52" t="s">
        <v>1214</v>
      </c>
      <c r="G45" s="52" t="s">
        <v>1193</v>
      </c>
      <c r="H45" s="53">
        <v>39</v>
      </c>
      <c r="I45" s="54">
        <v>25</v>
      </c>
      <c r="J45" s="55">
        <f t="shared" si="0"/>
        <v>975</v>
      </c>
    </row>
    <row r="46" spans="1:36" ht="14.4">
      <c r="A46" s="51">
        <v>42602</v>
      </c>
      <c r="B46" s="52" t="s">
        <v>1208</v>
      </c>
      <c r="C46" s="52" t="s">
        <v>1212</v>
      </c>
      <c r="D46" s="52" t="s">
        <v>1195</v>
      </c>
      <c r="E46" s="52" t="s">
        <v>1191</v>
      </c>
      <c r="F46" s="52" t="s">
        <v>1214</v>
      </c>
      <c r="G46" s="52" t="s">
        <v>1193</v>
      </c>
      <c r="H46" s="53">
        <v>1269</v>
      </c>
      <c r="I46" s="54">
        <v>40</v>
      </c>
      <c r="J46" s="55">
        <f t="shared" si="0"/>
        <v>50760</v>
      </c>
      <c r="L46" s="56" t="s">
        <v>1280</v>
      </c>
      <c r="M46" s="56" t="s">
        <v>1259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4.4">
      <c r="A47" s="51">
        <v>42610</v>
      </c>
      <c r="B47" s="52" t="s">
        <v>1197</v>
      </c>
      <c r="C47" s="52" t="s">
        <v>1202</v>
      </c>
      <c r="D47" s="52" t="s">
        <v>1195</v>
      </c>
      <c r="E47" s="52" t="s">
        <v>1191</v>
      </c>
      <c r="F47" s="52" t="s">
        <v>1214</v>
      </c>
      <c r="G47" s="52" t="s">
        <v>1196</v>
      </c>
      <c r="H47" s="53">
        <v>1049</v>
      </c>
      <c r="I47" s="54">
        <v>7</v>
      </c>
      <c r="J47" s="55">
        <f t="shared" si="0"/>
        <v>7343</v>
      </c>
      <c r="L47" s="56" t="s">
        <v>1257</v>
      </c>
      <c r="M47" t="s">
        <v>1252</v>
      </c>
      <c r="N47" t="s">
        <v>1258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4.4">
      <c r="A48" s="51">
        <v>42622</v>
      </c>
      <c r="B48" s="52" t="s">
        <v>1208</v>
      </c>
      <c r="C48" s="52" t="s">
        <v>1189</v>
      </c>
      <c r="D48" s="52" t="s">
        <v>1195</v>
      </c>
      <c r="E48" s="52" t="s">
        <v>1191</v>
      </c>
      <c r="F48" s="52" t="s">
        <v>1216</v>
      </c>
      <c r="G48" s="52" t="s">
        <v>1196</v>
      </c>
      <c r="H48" s="53">
        <v>1279</v>
      </c>
      <c r="I48" s="54">
        <v>7</v>
      </c>
      <c r="J48" s="55">
        <f t="shared" si="0"/>
        <v>8953</v>
      </c>
      <c r="L48" s="65" t="s">
        <v>1271</v>
      </c>
      <c r="M48" s="64">
        <v>71463</v>
      </c>
      <c r="N48" s="64">
        <v>71463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4.4">
      <c r="A49" s="51">
        <v>42628</v>
      </c>
      <c r="B49" s="52" t="s">
        <v>1207</v>
      </c>
      <c r="C49" s="52" t="s">
        <v>1203</v>
      </c>
      <c r="D49" s="52" t="s">
        <v>1195</v>
      </c>
      <c r="E49" s="52" t="s">
        <v>1191</v>
      </c>
      <c r="F49" s="52" t="s">
        <v>1216</v>
      </c>
      <c r="G49" s="52" t="s">
        <v>1193</v>
      </c>
      <c r="H49" s="53">
        <v>2279</v>
      </c>
      <c r="I49" s="54">
        <v>10</v>
      </c>
      <c r="J49" s="55">
        <f t="shared" si="0"/>
        <v>22790</v>
      </c>
      <c r="L49" s="65" t="s">
        <v>1268</v>
      </c>
      <c r="M49" s="64">
        <v>48424</v>
      </c>
      <c r="N49" s="64">
        <v>48424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4.4">
      <c r="A50" s="51">
        <v>42631</v>
      </c>
      <c r="B50" s="52" t="s">
        <v>1208</v>
      </c>
      <c r="C50" s="52" t="s">
        <v>1189</v>
      </c>
      <c r="D50" s="52" t="s">
        <v>1195</v>
      </c>
      <c r="E50" s="52" t="s">
        <v>1191</v>
      </c>
      <c r="F50" s="52" t="s">
        <v>1216</v>
      </c>
      <c r="G50" s="52" t="s">
        <v>1196</v>
      </c>
      <c r="H50" s="53">
        <v>1279</v>
      </c>
      <c r="I50" s="54">
        <v>25</v>
      </c>
      <c r="J50" s="55">
        <f t="shared" si="0"/>
        <v>31975</v>
      </c>
      <c r="L50" s="65" t="s">
        <v>1264</v>
      </c>
      <c r="M50" s="64">
        <v>80814</v>
      </c>
      <c r="N50" s="64">
        <v>80814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.4">
      <c r="A51" s="51">
        <v>42637</v>
      </c>
      <c r="B51" s="52" t="s">
        <v>1208</v>
      </c>
      <c r="C51" s="52" t="s">
        <v>1189</v>
      </c>
      <c r="D51" s="52" t="s">
        <v>1195</v>
      </c>
      <c r="E51" s="52" t="s">
        <v>1191</v>
      </c>
      <c r="F51" s="52" t="s">
        <v>1216</v>
      </c>
      <c r="G51" s="52" t="s">
        <v>1193</v>
      </c>
      <c r="H51" s="53">
        <v>1579</v>
      </c>
      <c r="I51" s="54">
        <v>40</v>
      </c>
      <c r="J51" s="55">
        <f t="shared" si="0"/>
        <v>63160</v>
      </c>
      <c r="L51" s="65" t="s">
        <v>1273</v>
      </c>
      <c r="M51" s="64">
        <v>153053</v>
      </c>
      <c r="N51" s="64">
        <v>153053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.4">
      <c r="A52" s="51">
        <v>42643</v>
      </c>
      <c r="B52" s="52" t="s">
        <v>1207</v>
      </c>
      <c r="C52" s="52" t="s">
        <v>1202</v>
      </c>
      <c r="D52" s="52" t="s">
        <v>1195</v>
      </c>
      <c r="E52" s="52" t="s">
        <v>1191</v>
      </c>
      <c r="F52" s="52" t="s">
        <v>1216</v>
      </c>
      <c r="G52" s="52" t="s">
        <v>1196</v>
      </c>
      <c r="H52" s="53">
        <v>1599</v>
      </c>
      <c r="I52" s="54">
        <v>10</v>
      </c>
      <c r="J52" s="55">
        <f t="shared" si="0"/>
        <v>15990</v>
      </c>
      <c r="L52" s="65" t="s">
        <v>1272</v>
      </c>
      <c r="M52" s="64">
        <v>28689</v>
      </c>
      <c r="N52" s="64">
        <v>28689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.4">
      <c r="A53" s="51">
        <v>42646</v>
      </c>
      <c r="B53" s="52" t="s">
        <v>1208</v>
      </c>
      <c r="C53" s="52" t="s">
        <v>1202</v>
      </c>
      <c r="D53" s="52" t="s">
        <v>1195</v>
      </c>
      <c r="E53" s="52" t="s">
        <v>1191</v>
      </c>
      <c r="F53" s="52" t="s">
        <v>1216</v>
      </c>
      <c r="G53" s="52" t="s">
        <v>1193</v>
      </c>
      <c r="H53" s="53">
        <v>1279</v>
      </c>
      <c r="I53" s="54">
        <v>24</v>
      </c>
      <c r="J53" s="55">
        <f t="shared" si="0"/>
        <v>30696</v>
      </c>
      <c r="L53" s="65" t="s">
        <v>1258</v>
      </c>
      <c r="M53" s="64">
        <v>382443</v>
      </c>
      <c r="N53" s="64">
        <v>382443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.4">
      <c r="A54" s="51">
        <v>42656</v>
      </c>
      <c r="B54" s="52" t="s">
        <v>1205</v>
      </c>
      <c r="C54" s="52" t="s">
        <v>1217</v>
      </c>
      <c r="D54" s="52" t="s">
        <v>1206</v>
      </c>
      <c r="E54" s="52" t="s">
        <v>1191</v>
      </c>
      <c r="F54" s="52" t="s">
        <v>1216</v>
      </c>
      <c r="G54" s="52" t="s">
        <v>1196</v>
      </c>
      <c r="H54" s="53">
        <v>899</v>
      </c>
      <c r="I54" s="54">
        <v>12</v>
      </c>
      <c r="J54" s="55">
        <f t="shared" si="0"/>
        <v>10788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.4">
      <c r="A55" s="51">
        <v>42659</v>
      </c>
      <c r="B55" s="52" t="s">
        <v>1210</v>
      </c>
      <c r="C55" s="52" t="s">
        <v>1217</v>
      </c>
      <c r="D55" s="52" t="s">
        <v>1199</v>
      </c>
      <c r="E55" s="52" t="s">
        <v>1191</v>
      </c>
      <c r="F55" s="52" t="s">
        <v>1216</v>
      </c>
      <c r="G55" s="52" t="s">
        <v>1193</v>
      </c>
      <c r="H55" s="53">
        <v>39</v>
      </c>
      <c r="I55" s="54">
        <v>5</v>
      </c>
      <c r="J55" s="55">
        <f t="shared" si="0"/>
        <v>195</v>
      </c>
      <c r="L55"/>
      <c r="M55"/>
      <c r="N55"/>
    </row>
    <row r="56" spans="1:36" ht="14.4">
      <c r="A56" s="51">
        <v>42665</v>
      </c>
      <c r="B56" s="52" t="s">
        <v>1215</v>
      </c>
      <c r="C56" s="52" t="s">
        <v>1217</v>
      </c>
      <c r="D56" s="52" t="s">
        <v>1195</v>
      </c>
      <c r="E56" s="52" t="s">
        <v>1191</v>
      </c>
      <c r="F56" s="52" t="s">
        <v>1216</v>
      </c>
      <c r="G56" s="52" t="s">
        <v>1193</v>
      </c>
      <c r="H56" s="53">
        <v>1429</v>
      </c>
      <c r="I56" s="54">
        <v>6</v>
      </c>
      <c r="J56" s="55">
        <f t="shared" si="0"/>
        <v>8574</v>
      </c>
      <c r="L56"/>
      <c r="M56"/>
      <c r="N56"/>
    </row>
    <row r="57" spans="1:36" ht="14.4">
      <c r="A57" s="51">
        <v>42673</v>
      </c>
      <c r="B57" s="52" t="s">
        <v>1218</v>
      </c>
      <c r="C57" s="52" t="s">
        <v>1202</v>
      </c>
      <c r="D57" s="52" t="s">
        <v>1199</v>
      </c>
      <c r="E57" s="52" t="s">
        <v>1191</v>
      </c>
      <c r="F57" s="52" t="s">
        <v>1216</v>
      </c>
      <c r="G57" s="52" t="s">
        <v>1193</v>
      </c>
      <c r="H57" s="53">
        <v>89</v>
      </c>
      <c r="I57" s="54">
        <v>4</v>
      </c>
      <c r="J57" s="55">
        <f t="shared" si="0"/>
        <v>356</v>
      </c>
      <c r="L57"/>
      <c r="M57"/>
      <c r="N57"/>
    </row>
    <row r="58" spans="1:36" ht="14.4">
      <c r="A58" s="51">
        <v>42681</v>
      </c>
      <c r="B58" s="52" t="s">
        <v>1219</v>
      </c>
      <c r="C58" s="52" t="s">
        <v>1202</v>
      </c>
      <c r="D58" s="52" t="s">
        <v>1220</v>
      </c>
      <c r="E58" s="52" t="s">
        <v>1191</v>
      </c>
      <c r="F58" s="52" t="s">
        <v>1216</v>
      </c>
      <c r="G58" s="52" t="s">
        <v>1196</v>
      </c>
      <c r="H58" s="53">
        <v>119</v>
      </c>
      <c r="I58" s="54">
        <v>45</v>
      </c>
      <c r="J58" s="55">
        <f t="shared" si="0"/>
        <v>5355</v>
      </c>
      <c r="L58"/>
      <c r="M58"/>
      <c r="N58"/>
    </row>
    <row r="59" spans="1:36" ht="14.4">
      <c r="A59" s="51">
        <v>42687</v>
      </c>
      <c r="B59" s="52" t="s">
        <v>1221</v>
      </c>
      <c r="C59" s="52" t="s">
        <v>1189</v>
      </c>
      <c r="D59" s="52" t="s">
        <v>1199</v>
      </c>
      <c r="E59" s="52" t="s">
        <v>1191</v>
      </c>
      <c r="F59" s="52" t="s">
        <v>1216</v>
      </c>
      <c r="G59" s="52" t="s">
        <v>1196</v>
      </c>
      <c r="H59" s="53">
        <v>89</v>
      </c>
      <c r="I59" s="54">
        <v>36</v>
      </c>
      <c r="J59" s="55">
        <f t="shared" si="0"/>
        <v>3204</v>
      </c>
      <c r="L59"/>
      <c r="M59"/>
      <c r="N59"/>
    </row>
    <row r="60" spans="1:36" ht="14.4">
      <c r="A60" s="51">
        <v>42688</v>
      </c>
      <c r="B60" s="52" t="s">
        <v>1208</v>
      </c>
      <c r="C60" s="52" t="s">
        <v>1202</v>
      </c>
      <c r="D60" s="52" t="s">
        <v>1195</v>
      </c>
      <c r="E60" s="52" t="s">
        <v>1191</v>
      </c>
      <c r="F60" s="52" t="s">
        <v>1216</v>
      </c>
      <c r="G60" s="52" t="s">
        <v>1196</v>
      </c>
      <c r="H60" s="53">
        <v>1579</v>
      </c>
      <c r="I60" s="54">
        <v>7</v>
      </c>
      <c r="J60" s="55">
        <f t="shared" si="0"/>
        <v>11053</v>
      </c>
      <c r="L60"/>
      <c r="M60"/>
      <c r="N60"/>
    </row>
    <row r="61" spans="1:36" ht="14.4">
      <c r="A61" s="51">
        <v>42693</v>
      </c>
      <c r="B61" s="52" t="s">
        <v>1222</v>
      </c>
      <c r="C61" s="52" t="s">
        <v>1202</v>
      </c>
      <c r="D61" s="52" t="s">
        <v>1223</v>
      </c>
      <c r="E61" s="52" t="s">
        <v>1191</v>
      </c>
      <c r="F61" s="52" t="s">
        <v>1216</v>
      </c>
      <c r="G61" s="52" t="s">
        <v>1196</v>
      </c>
      <c r="H61" s="53">
        <v>195</v>
      </c>
      <c r="I61" s="54">
        <v>10</v>
      </c>
      <c r="J61" s="55">
        <f t="shared" si="0"/>
        <v>1950</v>
      </c>
      <c r="L61"/>
      <c r="M61"/>
      <c r="N61"/>
    </row>
    <row r="62" spans="1:36" ht="14.4">
      <c r="A62" s="51">
        <v>42699</v>
      </c>
      <c r="B62" s="52" t="s">
        <v>1198</v>
      </c>
      <c r="C62" s="52" t="s">
        <v>1189</v>
      </c>
      <c r="D62" s="52" t="s">
        <v>1199</v>
      </c>
      <c r="E62" s="52" t="s">
        <v>1191</v>
      </c>
      <c r="F62" s="52" t="s">
        <v>1216</v>
      </c>
      <c r="G62" s="52" t="s">
        <v>1193</v>
      </c>
      <c r="H62" s="53">
        <v>139</v>
      </c>
      <c r="I62" s="54">
        <v>30</v>
      </c>
      <c r="J62" s="55">
        <f t="shared" si="0"/>
        <v>4170</v>
      </c>
      <c r="L62"/>
      <c r="M62"/>
      <c r="N62"/>
    </row>
    <row r="63" spans="1:36" ht="14.4">
      <c r="A63" s="51">
        <v>42702</v>
      </c>
      <c r="B63" s="52" t="s">
        <v>1209</v>
      </c>
      <c r="C63" s="52" t="s">
        <v>1202</v>
      </c>
      <c r="D63" s="52" t="s">
        <v>1190</v>
      </c>
      <c r="E63" s="52" t="s">
        <v>1191</v>
      </c>
      <c r="F63" s="52" t="s">
        <v>1216</v>
      </c>
      <c r="G63" s="52" t="s">
        <v>1193</v>
      </c>
      <c r="H63" s="53">
        <v>1050</v>
      </c>
      <c r="I63" s="54">
        <v>35</v>
      </c>
      <c r="J63" s="55">
        <f t="shared" si="0"/>
        <v>36750</v>
      </c>
      <c r="L63"/>
      <c r="M63"/>
      <c r="N63"/>
    </row>
    <row r="64" spans="1:36" ht="14.4">
      <c r="A64" s="51">
        <v>42708</v>
      </c>
      <c r="B64" s="52" t="s">
        <v>1209</v>
      </c>
      <c r="C64" s="52" t="s">
        <v>1202</v>
      </c>
      <c r="D64" s="52" t="s">
        <v>1190</v>
      </c>
      <c r="E64" s="52" t="s">
        <v>1191</v>
      </c>
      <c r="F64" s="52" t="s">
        <v>1216</v>
      </c>
      <c r="G64" s="52" t="s">
        <v>1193</v>
      </c>
      <c r="H64" s="53">
        <v>1050</v>
      </c>
      <c r="I64" s="54">
        <v>8</v>
      </c>
      <c r="J64" s="55">
        <f t="shared" si="0"/>
        <v>8400</v>
      </c>
      <c r="L64"/>
      <c r="M64"/>
    </row>
    <row r="65" spans="1:13" ht="14.4">
      <c r="A65" s="51">
        <v>42714</v>
      </c>
      <c r="B65" s="52" t="s">
        <v>1222</v>
      </c>
      <c r="C65" s="52" t="s">
        <v>1203</v>
      </c>
      <c r="D65" s="52" t="s">
        <v>1223</v>
      </c>
      <c r="E65" s="52" t="s">
        <v>1191</v>
      </c>
      <c r="F65" s="52" t="s">
        <v>1216</v>
      </c>
      <c r="G65" s="52" t="s">
        <v>1193</v>
      </c>
      <c r="H65" s="53">
        <v>195</v>
      </c>
      <c r="I65" s="54">
        <v>40</v>
      </c>
      <c r="J65" s="55">
        <f t="shared" si="0"/>
        <v>7800</v>
      </c>
      <c r="L65"/>
      <c r="M65"/>
    </row>
    <row r="66" spans="1:13" ht="14.4">
      <c r="A66" s="51">
        <v>42719</v>
      </c>
      <c r="B66" s="52" t="s">
        <v>1224</v>
      </c>
      <c r="C66" s="52" t="s">
        <v>1202</v>
      </c>
      <c r="D66" s="52" t="s">
        <v>1190</v>
      </c>
      <c r="E66" s="52" t="s">
        <v>1191</v>
      </c>
      <c r="F66" s="52" t="s">
        <v>1216</v>
      </c>
      <c r="G66" s="52" t="s">
        <v>1193</v>
      </c>
      <c r="H66" s="53">
        <v>999</v>
      </c>
      <c r="I66" s="54">
        <v>15</v>
      </c>
      <c r="J66" s="55">
        <f t="shared" si="0"/>
        <v>14985</v>
      </c>
      <c r="L66"/>
      <c r="M66"/>
    </row>
    <row r="67" spans="1:13" ht="14.4">
      <c r="A67" s="51">
        <v>42722</v>
      </c>
      <c r="B67" s="52" t="s">
        <v>1224</v>
      </c>
      <c r="C67" s="52" t="s">
        <v>1202</v>
      </c>
      <c r="D67" s="52" t="s">
        <v>1190</v>
      </c>
      <c r="E67" s="52" t="s">
        <v>1191</v>
      </c>
      <c r="F67" s="52" t="s">
        <v>1216</v>
      </c>
      <c r="G67" s="52" t="s">
        <v>1193</v>
      </c>
      <c r="H67" s="53">
        <v>999</v>
      </c>
      <c r="I67" s="54">
        <v>10</v>
      </c>
      <c r="J67" s="55">
        <f t="shared" si="0"/>
        <v>9990</v>
      </c>
      <c r="L67"/>
      <c r="M67"/>
    </row>
    <row r="68" spans="1:13" ht="14.4">
      <c r="A68" s="51">
        <v>42726</v>
      </c>
      <c r="B68" s="52" t="s">
        <v>1225</v>
      </c>
      <c r="C68" s="52" t="s">
        <v>1211</v>
      </c>
      <c r="D68" s="52" t="s">
        <v>1223</v>
      </c>
      <c r="E68" s="52" t="s">
        <v>1191</v>
      </c>
      <c r="F68" s="52" t="s">
        <v>1216</v>
      </c>
      <c r="G68" s="52" t="s">
        <v>1193</v>
      </c>
      <c r="H68" s="53">
        <v>99</v>
      </c>
      <c r="I68" s="54">
        <v>30</v>
      </c>
      <c r="J68" s="55">
        <f t="shared" si="0"/>
        <v>2970</v>
      </c>
      <c r="L68"/>
      <c r="M68"/>
    </row>
    <row r="69" spans="1:13" ht="14.4">
      <c r="A69" s="51">
        <v>42728</v>
      </c>
      <c r="B69" s="52" t="s">
        <v>1208</v>
      </c>
      <c r="C69" s="52" t="s">
        <v>1202</v>
      </c>
      <c r="D69" s="52" t="s">
        <v>1195</v>
      </c>
      <c r="E69" s="52" t="s">
        <v>1191</v>
      </c>
      <c r="F69" s="52" t="s">
        <v>1216</v>
      </c>
      <c r="G69" s="52" t="s">
        <v>1193</v>
      </c>
      <c r="H69" s="53">
        <v>1579</v>
      </c>
      <c r="I69" s="54">
        <v>4</v>
      </c>
      <c r="J69" s="55">
        <f t="shared" si="0"/>
        <v>6316</v>
      </c>
      <c r="L69"/>
      <c r="M69"/>
    </row>
    <row r="70" spans="1:13" ht="14.4">
      <c r="A70" s="51">
        <v>42733</v>
      </c>
      <c r="B70" s="52" t="s">
        <v>1226</v>
      </c>
      <c r="C70" s="52" t="s">
        <v>1213</v>
      </c>
      <c r="D70" s="52" t="s">
        <v>1223</v>
      </c>
      <c r="E70" s="52" t="s">
        <v>1191</v>
      </c>
      <c r="F70" s="52" t="s">
        <v>1216</v>
      </c>
      <c r="G70" s="52" t="s">
        <v>1193</v>
      </c>
      <c r="H70" s="53">
        <v>155</v>
      </c>
      <c r="I70" s="54">
        <v>25</v>
      </c>
      <c r="J70" s="55">
        <f t="shared" si="0"/>
        <v>3875</v>
      </c>
      <c r="L70"/>
      <c r="M70"/>
    </row>
    <row r="71" spans="1:13" ht="14.4">
      <c r="A71" s="51">
        <v>42370</v>
      </c>
      <c r="B71" s="52" t="s">
        <v>1197</v>
      </c>
      <c r="C71" s="52" t="s">
        <v>1227</v>
      </c>
      <c r="D71" s="52" t="s">
        <v>1195</v>
      </c>
      <c r="E71" s="52" t="s">
        <v>1228</v>
      </c>
      <c r="F71" s="52" t="s">
        <v>1229</v>
      </c>
      <c r="G71" s="52" t="s">
        <v>1196</v>
      </c>
      <c r="H71" s="53">
        <v>849</v>
      </c>
      <c r="I71" s="54">
        <v>40</v>
      </c>
      <c r="J71" s="55">
        <f t="shared" ref="J71:J134" si="1">H71*I71</f>
        <v>33960</v>
      </c>
      <c r="L71"/>
      <c r="M71"/>
    </row>
    <row r="72" spans="1:13" ht="14.4">
      <c r="A72" s="51">
        <v>42376</v>
      </c>
      <c r="B72" s="52" t="s">
        <v>1197</v>
      </c>
      <c r="C72" s="52" t="s">
        <v>1203</v>
      </c>
      <c r="D72" s="52" t="s">
        <v>1195</v>
      </c>
      <c r="E72" s="52" t="s">
        <v>1228</v>
      </c>
      <c r="F72" s="52" t="s">
        <v>1229</v>
      </c>
      <c r="G72" s="52" t="s">
        <v>1196</v>
      </c>
      <c r="H72" s="53">
        <v>849</v>
      </c>
      <c r="I72" s="54">
        <v>30</v>
      </c>
      <c r="J72" s="55">
        <f t="shared" si="1"/>
        <v>25470</v>
      </c>
      <c r="L72"/>
      <c r="M72"/>
    </row>
    <row r="73" spans="1:13" ht="14.4">
      <c r="A73" s="51">
        <v>42383</v>
      </c>
      <c r="B73" s="52" t="s">
        <v>1197</v>
      </c>
      <c r="C73" s="52" t="s">
        <v>1213</v>
      </c>
      <c r="D73" s="52" t="s">
        <v>1195</v>
      </c>
      <c r="E73" s="52" t="s">
        <v>1228</v>
      </c>
      <c r="F73" s="52" t="s">
        <v>1229</v>
      </c>
      <c r="G73" s="52" t="s">
        <v>1196</v>
      </c>
      <c r="H73" s="53">
        <v>849</v>
      </c>
      <c r="I73" s="54">
        <v>10</v>
      </c>
      <c r="J73" s="55">
        <f t="shared" si="1"/>
        <v>8490</v>
      </c>
      <c r="L73"/>
      <c r="M73"/>
    </row>
    <row r="74" spans="1:13" ht="14.4">
      <c r="A74" s="51">
        <v>42389</v>
      </c>
      <c r="B74" s="52" t="s">
        <v>1197</v>
      </c>
      <c r="C74" s="52" t="s">
        <v>1203</v>
      </c>
      <c r="D74" s="52" t="s">
        <v>1195</v>
      </c>
      <c r="E74" s="52" t="s">
        <v>1228</v>
      </c>
      <c r="F74" s="52" t="s">
        <v>1229</v>
      </c>
      <c r="G74" s="52" t="s">
        <v>1193</v>
      </c>
      <c r="H74" s="53">
        <v>849</v>
      </c>
      <c r="I74" s="54">
        <v>5</v>
      </c>
      <c r="J74" s="55">
        <f t="shared" si="1"/>
        <v>4245</v>
      </c>
      <c r="L74"/>
      <c r="M74"/>
    </row>
    <row r="75" spans="1:13" ht="14.4">
      <c r="A75" s="51">
        <v>42393</v>
      </c>
      <c r="B75" s="52" t="s">
        <v>1201</v>
      </c>
      <c r="C75" s="52" t="s">
        <v>1212</v>
      </c>
      <c r="D75" s="52" t="s">
        <v>1195</v>
      </c>
      <c r="E75" s="52" t="s">
        <v>1228</v>
      </c>
      <c r="F75" s="52" t="s">
        <v>1229</v>
      </c>
      <c r="G75" s="52" t="s">
        <v>1193</v>
      </c>
      <c r="H75" s="53">
        <v>699</v>
      </c>
      <c r="I75" s="54">
        <v>6</v>
      </c>
      <c r="J75" s="55">
        <f t="shared" si="1"/>
        <v>4194</v>
      </c>
      <c r="L75"/>
      <c r="M75"/>
    </row>
    <row r="76" spans="1:13" ht="14.4">
      <c r="A76" s="51">
        <v>42399</v>
      </c>
      <c r="B76" s="52" t="s">
        <v>1194</v>
      </c>
      <c r="C76" s="52" t="s">
        <v>1211</v>
      </c>
      <c r="D76" s="52" t="s">
        <v>1195</v>
      </c>
      <c r="E76" s="52" t="s">
        <v>1228</v>
      </c>
      <c r="F76" s="52" t="s">
        <v>1229</v>
      </c>
      <c r="G76" s="52" t="s">
        <v>1196</v>
      </c>
      <c r="H76" s="53">
        <v>1029</v>
      </c>
      <c r="I76" s="54">
        <v>45</v>
      </c>
      <c r="J76" s="55">
        <f t="shared" si="1"/>
        <v>46305</v>
      </c>
      <c r="L76"/>
      <c r="M76"/>
    </row>
    <row r="77" spans="1:13">
      <c r="A77" s="51">
        <v>42405</v>
      </c>
      <c r="B77" s="52" t="s">
        <v>1219</v>
      </c>
      <c r="C77" s="52" t="s">
        <v>1200</v>
      </c>
      <c r="D77" s="52" t="s">
        <v>1220</v>
      </c>
      <c r="E77" s="52" t="s">
        <v>1228</v>
      </c>
      <c r="F77" s="52" t="s">
        <v>1229</v>
      </c>
      <c r="G77" s="52" t="s">
        <v>1196</v>
      </c>
      <c r="H77" s="53">
        <v>169</v>
      </c>
      <c r="I77" s="54">
        <v>36</v>
      </c>
      <c r="J77" s="55">
        <f t="shared" si="1"/>
        <v>6084</v>
      </c>
    </row>
    <row r="78" spans="1:13">
      <c r="A78" s="51">
        <v>42412</v>
      </c>
      <c r="B78" s="52" t="s">
        <v>1204</v>
      </c>
      <c r="C78" s="52" t="s">
        <v>1200</v>
      </c>
      <c r="D78" s="52" t="s">
        <v>1195</v>
      </c>
      <c r="E78" s="52" t="s">
        <v>1228</v>
      </c>
      <c r="F78" s="52" t="s">
        <v>1229</v>
      </c>
      <c r="G78" s="52" t="s">
        <v>1196</v>
      </c>
      <c r="H78" s="53">
        <v>1159</v>
      </c>
      <c r="I78" s="54">
        <v>35</v>
      </c>
      <c r="J78" s="55">
        <f t="shared" si="1"/>
        <v>40565</v>
      </c>
    </row>
    <row r="79" spans="1:13">
      <c r="A79" s="51">
        <v>42418</v>
      </c>
      <c r="B79" s="52" t="s">
        <v>1204</v>
      </c>
      <c r="C79" s="52" t="s">
        <v>1203</v>
      </c>
      <c r="D79" s="52" t="s">
        <v>1195</v>
      </c>
      <c r="E79" s="52" t="s">
        <v>1228</v>
      </c>
      <c r="F79" s="52" t="s">
        <v>1229</v>
      </c>
      <c r="G79" s="52" t="s">
        <v>1196</v>
      </c>
      <c r="H79" s="53">
        <v>1159</v>
      </c>
      <c r="I79" s="54">
        <v>30</v>
      </c>
      <c r="J79" s="55">
        <f t="shared" si="1"/>
        <v>34770</v>
      </c>
    </row>
    <row r="80" spans="1:13">
      <c r="A80" s="51">
        <v>42424</v>
      </c>
      <c r="B80" s="52" t="s">
        <v>1201</v>
      </c>
      <c r="C80" s="52" t="s">
        <v>1203</v>
      </c>
      <c r="D80" s="52" t="s">
        <v>1195</v>
      </c>
      <c r="E80" s="52" t="s">
        <v>1228</v>
      </c>
      <c r="F80" s="52" t="s">
        <v>1229</v>
      </c>
      <c r="G80" s="52" t="s">
        <v>1196</v>
      </c>
      <c r="H80" s="53">
        <v>699</v>
      </c>
      <c r="I80" s="54">
        <v>10</v>
      </c>
      <c r="J80" s="55">
        <f t="shared" si="1"/>
        <v>6990</v>
      </c>
    </row>
    <row r="81" spans="1:10">
      <c r="A81" s="51">
        <v>42428</v>
      </c>
      <c r="B81" s="52" t="s">
        <v>1201</v>
      </c>
      <c r="C81" s="52" t="s">
        <v>1213</v>
      </c>
      <c r="D81" s="52" t="s">
        <v>1195</v>
      </c>
      <c r="E81" s="52" t="s">
        <v>1228</v>
      </c>
      <c r="F81" s="52" t="s">
        <v>1229</v>
      </c>
      <c r="G81" s="52" t="s">
        <v>1196</v>
      </c>
      <c r="H81" s="53">
        <v>1249</v>
      </c>
      <c r="I81" s="54">
        <v>5</v>
      </c>
      <c r="J81" s="55">
        <f t="shared" si="1"/>
        <v>6245</v>
      </c>
    </row>
    <row r="82" spans="1:10">
      <c r="A82" s="51">
        <v>42435</v>
      </c>
      <c r="B82" s="52" t="s">
        <v>1201</v>
      </c>
      <c r="C82" s="52" t="s">
        <v>1211</v>
      </c>
      <c r="D82" s="52" t="s">
        <v>1195</v>
      </c>
      <c r="E82" s="52" t="s">
        <v>1228</v>
      </c>
      <c r="F82" s="52" t="s">
        <v>1229</v>
      </c>
      <c r="G82" s="52" t="s">
        <v>1193</v>
      </c>
      <c r="H82" s="53">
        <v>1249</v>
      </c>
      <c r="I82" s="54">
        <v>6</v>
      </c>
      <c r="J82" s="55">
        <f t="shared" si="1"/>
        <v>7494</v>
      </c>
    </row>
    <row r="83" spans="1:10">
      <c r="A83" s="51">
        <v>42442</v>
      </c>
      <c r="B83" s="52" t="s">
        <v>1204</v>
      </c>
      <c r="C83" s="52" t="s">
        <v>1202</v>
      </c>
      <c r="D83" s="52" t="s">
        <v>1195</v>
      </c>
      <c r="E83" s="52" t="s">
        <v>1228</v>
      </c>
      <c r="F83" s="52" t="s">
        <v>1229</v>
      </c>
      <c r="G83" s="52" t="s">
        <v>1193</v>
      </c>
      <c r="H83" s="53">
        <v>259</v>
      </c>
      <c r="I83" s="54">
        <v>45</v>
      </c>
      <c r="J83" s="55">
        <f t="shared" si="1"/>
        <v>11655</v>
      </c>
    </row>
    <row r="84" spans="1:10">
      <c r="A84" s="51">
        <v>42448</v>
      </c>
      <c r="B84" s="52" t="s">
        <v>1201</v>
      </c>
      <c r="C84" s="52" t="s">
        <v>1202</v>
      </c>
      <c r="D84" s="52" t="s">
        <v>1195</v>
      </c>
      <c r="E84" s="52" t="s">
        <v>1228</v>
      </c>
      <c r="F84" s="52" t="s">
        <v>1229</v>
      </c>
      <c r="G84" s="52" t="s">
        <v>1193</v>
      </c>
      <c r="H84" s="53">
        <v>1249</v>
      </c>
      <c r="I84" s="54">
        <v>36</v>
      </c>
      <c r="J84" s="55">
        <f t="shared" si="1"/>
        <v>44964</v>
      </c>
    </row>
    <row r="85" spans="1:10">
      <c r="A85" s="51">
        <v>42454</v>
      </c>
      <c r="B85" s="52" t="s">
        <v>1215</v>
      </c>
      <c r="C85" s="52" t="s">
        <v>1189</v>
      </c>
      <c r="D85" s="52" t="s">
        <v>1195</v>
      </c>
      <c r="E85" s="52" t="s">
        <v>1228</v>
      </c>
      <c r="F85" s="52" t="s">
        <v>1229</v>
      </c>
      <c r="G85" s="52" t="s">
        <v>1193</v>
      </c>
      <c r="H85" s="53">
        <v>1069</v>
      </c>
      <c r="I85" s="54">
        <v>35</v>
      </c>
      <c r="J85" s="55">
        <f t="shared" si="1"/>
        <v>37415</v>
      </c>
    </row>
    <row r="86" spans="1:10">
      <c r="A86" s="51">
        <v>42460</v>
      </c>
      <c r="B86" s="52" t="s">
        <v>1208</v>
      </c>
      <c r="C86" s="52" t="s">
        <v>1230</v>
      </c>
      <c r="D86" s="52" t="s">
        <v>1195</v>
      </c>
      <c r="E86" s="52" t="s">
        <v>1228</v>
      </c>
      <c r="F86" s="52" t="s">
        <v>1229</v>
      </c>
      <c r="G86" s="52" t="s">
        <v>1196</v>
      </c>
      <c r="H86" s="53">
        <v>1269</v>
      </c>
      <c r="I86" s="54">
        <v>30</v>
      </c>
      <c r="J86" s="55">
        <f t="shared" si="1"/>
        <v>38070</v>
      </c>
    </row>
    <row r="87" spans="1:10">
      <c r="A87" s="51">
        <v>42464</v>
      </c>
      <c r="B87" s="52" t="s">
        <v>1231</v>
      </c>
      <c r="C87" s="52" t="s">
        <v>1189</v>
      </c>
      <c r="D87" s="52" t="s">
        <v>1195</v>
      </c>
      <c r="E87" s="52" t="s">
        <v>1228</v>
      </c>
      <c r="F87" s="52" t="s">
        <v>1229</v>
      </c>
      <c r="G87" s="52" t="s">
        <v>1196</v>
      </c>
      <c r="H87" s="53">
        <v>1169</v>
      </c>
      <c r="I87" s="54">
        <v>10</v>
      </c>
      <c r="J87" s="55">
        <f t="shared" si="1"/>
        <v>11690</v>
      </c>
    </row>
    <row r="88" spans="1:10">
      <c r="A88" s="51">
        <v>42471</v>
      </c>
      <c r="B88" s="52" t="s">
        <v>1232</v>
      </c>
      <c r="C88" s="52" t="s">
        <v>1212</v>
      </c>
      <c r="D88" s="52" t="s">
        <v>1190</v>
      </c>
      <c r="E88" s="52" t="s">
        <v>1228</v>
      </c>
      <c r="F88" s="52" t="s">
        <v>1229</v>
      </c>
      <c r="G88" s="52" t="s">
        <v>1196</v>
      </c>
      <c r="H88" s="53">
        <v>849</v>
      </c>
      <c r="I88" s="54">
        <v>5</v>
      </c>
      <c r="J88" s="55">
        <f t="shared" si="1"/>
        <v>4245</v>
      </c>
    </row>
    <row r="89" spans="1:10">
      <c r="A89" s="51">
        <v>42477</v>
      </c>
      <c r="B89" s="52" t="s">
        <v>1201</v>
      </c>
      <c r="C89" s="52" t="s">
        <v>1213</v>
      </c>
      <c r="D89" s="52" t="s">
        <v>1195</v>
      </c>
      <c r="E89" s="52" t="s">
        <v>1228</v>
      </c>
      <c r="F89" s="52" t="s">
        <v>1229</v>
      </c>
      <c r="G89" s="52" t="s">
        <v>1196</v>
      </c>
      <c r="H89" s="53">
        <v>1249</v>
      </c>
      <c r="I89" s="54">
        <v>6</v>
      </c>
      <c r="J89" s="55">
        <f t="shared" si="1"/>
        <v>7494</v>
      </c>
    </row>
    <row r="90" spans="1:10">
      <c r="A90" s="51">
        <v>42483</v>
      </c>
      <c r="B90" s="52" t="s">
        <v>1209</v>
      </c>
      <c r="C90" s="52" t="s">
        <v>1202</v>
      </c>
      <c r="D90" s="52" t="s">
        <v>1190</v>
      </c>
      <c r="E90" s="52" t="s">
        <v>1228</v>
      </c>
      <c r="F90" s="52" t="s">
        <v>1229</v>
      </c>
      <c r="G90" s="52" t="s">
        <v>1196</v>
      </c>
      <c r="H90" s="53">
        <v>1002</v>
      </c>
      <c r="I90" s="54">
        <v>45</v>
      </c>
      <c r="J90" s="55">
        <f t="shared" si="1"/>
        <v>45090</v>
      </c>
    </row>
    <row r="91" spans="1:10">
      <c r="A91" s="51">
        <v>42489</v>
      </c>
      <c r="B91" s="52" t="s">
        <v>1231</v>
      </c>
      <c r="C91" s="52" t="s">
        <v>1212</v>
      </c>
      <c r="D91" s="52" t="s">
        <v>1195</v>
      </c>
      <c r="E91" s="52" t="s">
        <v>1228</v>
      </c>
      <c r="F91" s="52" t="s">
        <v>1229</v>
      </c>
      <c r="G91" s="52" t="s">
        <v>1193</v>
      </c>
      <c r="H91" s="53">
        <v>1169</v>
      </c>
      <c r="I91" s="54">
        <v>36</v>
      </c>
      <c r="J91" s="55">
        <f t="shared" si="1"/>
        <v>42084</v>
      </c>
    </row>
    <row r="92" spans="1:10">
      <c r="A92" s="51">
        <v>42495</v>
      </c>
      <c r="B92" s="52" t="s">
        <v>1209</v>
      </c>
      <c r="C92" s="52" t="s">
        <v>1202</v>
      </c>
      <c r="D92" s="52" t="s">
        <v>1190</v>
      </c>
      <c r="E92" s="52" t="s">
        <v>1228</v>
      </c>
      <c r="F92" s="52" t="s">
        <v>1229</v>
      </c>
      <c r="G92" s="52" t="s">
        <v>1193</v>
      </c>
      <c r="H92" s="53">
        <v>1001</v>
      </c>
      <c r="I92" s="54">
        <v>35</v>
      </c>
      <c r="J92" s="55">
        <f t="shared" si="1"/>
        <v>35035</v>
      </c>
    </row>
    <row r="93" spans="1:10">
      <c r="A93" s="51">
        <v>42502</v>
      </c>
      <c r="B93" s="52" t="s">
        <v>1207</v>
      </c>
      <c r="C93" s="52" t="s">
        <v>1189</v>
      </c>
      <c r="D93" s="52" t="s">
        <v>1195</v>
      </c>
      <c r="E93" s="52" t="s">
        <v>1228</v>
      </c>
      <c r="F93" s="52" t="s">
        <v>1233</v>
      </c>
      <c r="G93" s="52" t="s">
        <v>1193</v>
      </c>
      <c r="H93" s="53">
        <v>2279</v>
      </c>
      <c r="I93" s="54">
        <v>30</v>
      </c>
      <c r="J93" s="55">
        <f t="shared" si="1"/>
        <v>68370</v>
      </c>
    </row>
    <row r="94" spans="1:10">
      <c r="A94" s="51">
        <v>42506</v>
      </c>
      <c r="B94" s="52" t="s">
        <v>1207</v>
      </c>
      <c r="C94" s="52" t="s">
        <v>1230</v>
      </c>
      <c r="D94" s="52" t="s">
        <v>1195</v>
      </c>
      <c r="E94" s="52" t="s">
        <v>1228</v>
      </c>
      <c r="F94" s="52" t="s">
        <v>1233</v>
      </c>
      <c r="G94" s="52" t="s">
        <v>1193</v>
      </c>
      <c r="H94" s="53">
        <v>2279</v>
      </c>
      <c r="I94" s="54">
        <v>10</v>
      </c>
      <c r="J94" s="55">
        <f t="shared" si="1"/>
        <v>22790</v>
      </c>
    </row>
    <row r="95" spans="1:10">
      <c r="A95" s="51">
        <v>42512</v>
      </c>
      <c r="B95" s="52" t="s">
        <v>1234</v>
      </c>
      <c r="C95" s="52" t="s">
        <v>1202</v>
      </c>
      <c r="D95" s="52" t="s">
        <v>1223</v>
      </c>
      <c r="E95" s="52" t="s">
        <v>1228</v>
      </c>
      <c r="F95" s="52" t="s">
        <v>1233</v>
      </c>
      <c r="G95" s="52" t="s">
        <v>1193</v>
      </c>
      <c r="H95" s="53">
        <v>99</v>
      </c>
      <c r="I95" s="54">
        <v>5</v>
      </c>
      <c r="J95" s="55">
        <f t="shared" si="1"/>
        <v>495</v>
      </c>
    </row>
    <row r="96" spans="1:10">
      <c r="A96" s="51">
        <v>42518</v>
      </c>
      <c r="B96" s="52" t="s">
        <v>1231</v>
      </c>
      <c r="C96" s="52" t="s">
        <v>1212</v>
      </c>
      <c r="D96" s="52" t="s">
        <v>1195</v>
      </c>
      <c r="E96" s="52" t="s">
        <v>1228</v>
      </c>
      <c r="F96" s="52" t="s">
        <v>1233</v>
      </c>
      <c r="G96" s="52" t="s">
        <v>1193</v>
      </c>
      <c r="H96" s="53">
        <v>1169</v>
      </c>
      <c r="I96" s="54">
        <v>6</v>
      </c>
      <c r="J96" s="55">
        <f t="shared" si="1"/>
        <v>7014</v>
      </c>
    </row>
    <row r="97" spans="1:10">
      <c r="A97" s="51">
        <v>42524</v>
      </c>
      <c r="B97" s="52" t="s">
        <v>1188</v>
      </c>
      <c r="C97" s="52" t="s">
        <v>1230</v>
      </c>
      <c r="D97" s="52" t="s">
        <v>1190</v>
      </c>
      <c r="E97" s="52" t="s">
        <v>1228</v>
      </c>
      <c r="F97" s="52" t="s">
        <v>1233</v>
      </c>
      <c r="G97" s="52" t="s">
        <v>1196</v>
      </c>
      <c r="H97" s="53">
        <v>229</v>
      </c>
      <c r="I97" s="54">
        <v>45</v>
      </c>
      <c r="J97" s="55">
        <f t="shared" si="1"/>
        <v>10305</v>
      </c>
    </row>
    <row r="98" spans="1:10">
      <c r="A98" s="51">
        <v>42531</v>
      </c>
      <c r="B98" s="52" t="s">
        <v>1210</v>
      </c>
      <c r="C98" s="52" t="s">
        <v>1189</v>
      </c>
      <c r="D98" s="52" t="s">
        <v>1199</v>
      </c>
      <c r="E98" s="52" t="s">
        <v>1228</v>
      </c>
      <c r="F98" s="52" t="s">
        <v>1233</v>
      </c>
      <c r="G98" s="52" t="s">
        <v>1196</v>
      </c>
      <c r="H98" s="53">
        <v>39</v>
      </c>
      <c r="I98" s="54">
        <v>36</v>
      </c>
      <c r="J98" s="55">
        <f t="shared" si="1"/>
        <v>1404</v>
      </c>
    </row>
    <row r="99" spans="1:10">
      <c r="A99" s="51">
        <v>42540</v>
      </c>
      <c r="B99" s="52" t="s">
        <v>1188</v>
      </c>
      <c r="C99" s="52" t="s">
        <v>1202</v>
      </c>
      <c r="D99" s="52" t="s">
        <v>1190</v>
      </c>
      <c r="E99" s="52" t="s">
        <v>1228</v>
      </c>
      <c r="F99" s="52" t="s">
        <v>1233</v>
      </c>
      <c r="G99" s="52" t="s">
        <v>1193</v>
      </c>
      <c r="H99" s="53">
        <v>319</v>
      </c>
      <c r="I99" s="54">
        <v>10</v>
      </c>
      <c r="J99" s="55">
        <f t="shared" si="1"/>
        <v>3190</v>
      </c>
    </row>
    <row r="100" spans="1:10">
      <c r="A100" s="51">
        <v>42547</v>
      </c>
      <c r="B100" s="52" t="s">
        <v>1231</v>
      </c>
      <c r="C100" s="52" t="s">
        <v>1230</v>
      </c>
      <c r="D100" s="52" t="s">
        <v>1195</v>
      </c>
      <c r="E100" s="52" t="s">
        <v>1228</v>
      </c>
      <c r="F100" s="52" t="s">
        <v>1233</v>
      </c>
      <c r="G100" s="52" t="s">
        <v>1193</v>
      </c>
      <c r="H100" s="53">
        <v>1169</v>
      </c>
      <c r="I100" s="54">
        <v>10</v>
      </c>
      <c r="J100" s="55">
        <f t="shared" si="1"/>
        <v>11690</v>
      </c>
    </row>
    <row r="101" spans="1:10">
      <c r="A101" s="51">
        <v>42553</v>
      </c>
      <c r="B101" s="52" t="s">
        <v>1234</v>
      </c>
      <c r="C101" s="52" t="s">
        <v>1189</v>
      </c>
      <c r="D101" s="52" t="s">
        <v>1223</v>
      </c>
      <c r="E101" s="52" t="s">
        <v>1228</v>
      </c>
      <c r="F101" s="52" t="s">
        <v>1233</v>
      </c>
      <c r="G101" s="52" t="s">
        <v>1193</v>
      </c>
      <c r="H101" s="53">
        <v>99</v>
      </c>
      <c r="I101" s="54">
        <v>5</v>
      </c>
      <c r="J101" s="55">
        <f t="shared" si="1"/>
        <v>495</v>
      </c>
    </row>
    <row r="102" spans="1:10">
      <c r="A102" s="51">
        <v>42560</v>
      </c>
      <c r="B102" s="52" t="s">
        <v>1215</v>
      </c>
      <c r="C102" s="52" t="s">
        <v>1230</v>
      </c>
      <c r="D102" s="52" t="s">
        <v>1195</v>
      </c>
      <c r="E102" s="52" t="s">
        <v>1228</v>
      </c>
      <c r="F102" s="52" t="s">
        <v>1233</v>
      </c>
      <c r="G102" s="52" t="s">
        <v>1193</v>
      </c>
      <c r="H102" s="53">
        <v>1069</v>
      </c>
      <c r="I102" s="54">
        <v>6</v>
      </c>
      <c r="J102" s="55">
        <f t="shared" si="1"/>
        <v>6414</v>
      </c>
    </row>
    <row r="103" spans="1:10">
      <c r="A103" s="51">
        <v>42568</v>
      </c>
      <c r="B103" s="52" t="s">
        <v>1215</v>
      </c>
      <c r="C103" s="52" t="s">
        <v>1212</v>
      </c>
      <c r="D103" s="52" t="s">
        <v>1195</v>
      </c>
      <c r="E103" s="52" t="s">
        <v>1228</v>
      </c>
      <c r="F103" s="52" t="s">
        <v>1233</v>
      </c>
      <c r="G103" s="52" t="s">
        <v>1193</v>
      </c>
      <c r="H103" s="53">
        <v>1069</v>
      </c>
      <c r="I103" s="54">
        <v>10</v>
      </c>
      <c r="J103" s="55">
        <f t="shared" si="1"/>
        <v>10690</v>
      </c>
    </row>
    <row r="104" spans="1:10">
      <c r="A104" s="51">
        <v>42573</v>
      </c>
      <c r="B104" s="52" t="s">
        <v>1201</v>
      </c>
      <c r="C104" s="52" t="s">
        <v>1211</v>
      </c>
      <c r="D104" s="52" t="s">
        <v>1195</v>
      </c>
      <c r="E104" s="52" t="s">
        <v>1228</v>
      </c>
      <c r="F104" s="52" t="s">
        <v>1233</v>
      </c>
      <c r="G104" s="52" t="s">
        <v>1196</v>
      </c>
      <c r="H104" s="53">
        <v>1249</v>
      </c>
      <c r="I104" s="54">
        <v>7</v>
      </c>
      <c r="J104" s="55">
        <f t="shared" si="1"/>
        <v>8743</v>
      </c>
    </row>
    <row r="105" spans="1:10">
      <c r="A105" s="51">
        <v>42575</v>
      </c>
      <c r="B105" s="52" t="s">
        <v>1198</v>
      </c>
      <c r="C105" s="52" t="s">
        <v>1211</v>
      </c>
      <c r="D105" s="52" t="s">
        <v>1199</v>
      </c>
      <c r="E105" s="52" t="s">
        <v>1228</v>
      </c>
      <c r="F105" s="52" t="s">
        <v>1233</v>
      </c>
      <c r="G105" s="52" t="s">
        <v>1193</v>
      </c>
      <c r="H105" s="53">
        <v>129</v>
      </c>
      <c r="I105" s="54">
        <v>10</v>
      </c>
      <c r="J105" s="55">
        <f t="shared" si="1"/>
        <v>1290</v>
      </c>
    </row>
    <row r="106" spans="1:10">
      <c r="A106" s="51">
        <v>42576</v>
      </c>
      <c r="B106" s="52" t="s">
        <v>1215</v>
      </c>
      <c r="C106" s="52" t="s">
        <v>1203</v>
      </c>
      <c r="D106" s="52" t="s">
        <v>1195</v>
      </c>
      <c r="E106" s="52" t="s">
        <v>1228</v>
      </c>
      <c r="F106" s="52" t="s">
        <v>1233</v>
      </c>
      <c r="G106" s="52" t="s">
        <v>1193</v>
      </c>
      <c r="H106" s="53">
        <v>1259</v>
      </c>
      <c r="I106" s="54">
        <v>35</v>
      </c>
      <c r="J106" s="55">
        <f t="shared" si="1"/>
        <v>44065</v>
      </c>
    </row>
    <row r="107" spans="1:10">
      <c r="A107" s="51">
        <v>42593</v>
      </c>
      <c r="B107" s="52" t="s">
        <v>1188</v>
      </c>
      <c r="C107" s="52" t="s">
        <v>1202</v>
      </c>
      <c r="D107" s="52" t="s">
        <v>1190</v>
      </c>
      <c r="E107" s="52" t="s">
        <v>1228</v>
      </c>
      <c r="F107" s="52" t="s">
        <v>1233</v>
      </c>
      <c r="G107" s="52" t="s">
        <v>1193</v>
      </c>
      <c r="H107" s="53">
        <v>249</v>
      </c>
      <c r="I107" s="54">
        <v>45</v>
      </c>
      <c r="J107" s="55">
        <f t="shared" si="1"/>
        <v>11205</v>
      </c>
    </row>
    <row r="108" spans="1:10">
      <c r="A108" s="51">
        <v>42597</v>
      </c>
      <c r="B108" s="52" t="s">
        <v>1215</v>
      </c>
      <c r="C108" s="52" t="s">
        <v>1211</v>
      </c>
      <c r="D108" s="52" t="s">
        <v>1195</v>
      </c>
      <c r="E108" s="52" t="s">
        <v>1228</v>
      </c>
      <c r="F108" s="52" t="s">
        <v>1233</v>
      </c>
      <c r="G108" s="52" t="s">
        <v>1193</v>
      </c>
      <c r="H108" s="53">
        <v>1259</v>
      </c>
      <c r="I108" s="54">
        <v>36</v>
      </c>
      <c r="J108" s="55">
        <f t="shared" si="1"/>
        <v>45324</v>
      </c>
    </row>
    <row r="109" spans="1:10">
      <c r="A109" s="51">
        <v>42602</v>
      </c>
      <c r="B109" s="52" t="s">
        <v>1188</v>
      </c>
      <c r="C109" s="52" t="s">
        <v>1203</v>
      </c>
      <c r="D109" s="52" t="s">
        <v>1190</v>
      </c>
      <c r="E109" s="52" t="s">
        <v>1228</v>
      </c>
      <c r="F109" s="52" t="s">
        <v>1233</v>
      </c>
      <c r="G109" s="52" t="s">
        <v>1193</v>
      </c>
      <c r="H109" s="53">
        <v>249</v>
      </c>
      <c r="I109" s="54">
        <v>35</v>
      </c>
      <c r="J109" s="55">
        <f t="shared" si="1"/>
        <v>8715</v>
      </c>
    </row>
    <row r="110" spans="1:10" ht="13.5" customHeight="1">
      <c r="A110" s="51">
        <v>42610</v>
      </c>
      <c r="B110" s="52" t="s">
        <v>1234</v>
      </c>
      <c r="C110" s="52" t="s">
        <v>1189</v>
      </c>
      <c r="D110" s="52" t="s">
        <v>1223</v>
      </c>
      <c r="E110" s="52" t="s">
        <v>1228</v>
      </c>
      <c r="F110" s="52" t="s">
        <v>1233</v>
      </c>
      <c r="G110" s="52" t="s">
        <v>1196</v>
      </c>
      <c r="H110" s="53">
        <v>99</v>
      </c>
      <c r="I110" s="54">
        <v>6</v>
      </c>
      <c r="J110" s="55">
        <f t="shared" si="1"/>
        <v>594</v>
      </c>
    </row>
    <row r="111" spans="1:10">
      <c r="A111" s="51">
        <v>42623</v>
      </c>
      <c r="B111" s="52" t="s">
        <v>1208</v>
      </c>
      <c r="C111" s="52" t="s">
        <v>1202</v>
      </c>
      <c r="D111" s="52" t="s">
        <v>1195</v>
      </c>
      <c r="E111" s="52" t="s">
        <v>1228</v>
      </c>
      <c r="F111" s="52" t="s">
        <v>1233</v>
      </c>
      <c r="G111" s="52" t="s">
        <v>1196</v>
      </c>
      <c r="H111" s="53">
        <v>1579</v>
      </c>
      <c r="I111" s="54">
        <v>6</v>
      </c>
      <c r="J111" s="55">
        <f t="shared" si="1"/>
        <v>9474</v>
      </c>
    </row>
    <row r="112" spans="1:10">
      <c r="A112" s="51">
        <v>42628</v>
      </c>
      <c r="B112" s="52" t="s">
        <v>1197</v>
      </c>
      <c r="C112" s="52" t="s">
        <v>1230</v>
      </c>
      <c r="D112" s="52" t="s">
        <v>1195</v>
      </c>
      <c r="E112" s="52" t="s">
        <v>1228</v>
      </c>
      <c r="F112" s="52" t="s">
        <v>1233</v>
      </c>
      <c r="G112" s="52" t="s">
        <v>1196</v>
      </c>
      <c r="H112" s="53">
        <v>1049</v>
      </c>
      <c r="I112" s="54">
        <v>45</v>
      </c>
      <c r="J112" s="55">
        <f t="shared" si="1"/>
        <v>47205</v>
      </c>
    </row>
    <row r="113" spans="1:10">
      <c r="A113" s="51">
        <v>42632</v>
      </c>
      <c r="B113" s="52" t="s">
        <v>1208</v>
      </c>
      <c r="C113" s="52" t="s">
        <v>1189</v>
      </c>
      <c r="D113" s="52" t="s">
        <v>1195</v>
      </c>
      <c r="E113" s="52" t="s">
        <v>1228</v>
      </c>
      <c r="F113" s="52" t="s">
        <v>1233</v>
      </c>
      <c r="G113" s="52" t="s">
        <v>1193</v>
      </c>
      <c r="H113" s="53">
        <v>1579</v>
      </c>
      <c r="I113" s="54">
        <v>36</v>
      </c>
      <c r="J113" s="55">
        <f t="shared" si="1"/>
        <v>56844</v>
      </c>
    </row>
    <row r="114" spans="1:10">
      <c r="A114" s="51">
        <v>42638</v>
      </c>
      <c r="B114" s="52" t="s">
        <v>1208</v>
      </c>
      <c r="C114" s="52" t="s">
        <v>1230</v>
      </c>
      <c r="D114" s="52" t="s">
        <v>1195</v>
      </c>
      <c r="E114" s="52" t="s">
        <v>1228</v>
      </c>
      <c r="F114" s="52" t="s">
        <v>1235</v>
      </c>
      <c r="G114" s="52" t="s">
        <v>1196</v>
      </c>
      <c r="H114" s="53">
        <v>1579</v>
      </c>
      <c r="I114" s="54">
        <v>35</v>
      </c>
      <c r="J114" s="55">
        <f t="shared" si="1"/>
        <v>55265</v>
      </c>
    </row>
    <row r="115" spans="1:10">
      <c r="A115" s="51">
        <v>42643</v>
      </c>
      <c r="B115" s="52" t="s">
        <v>1234</v>
      </c>
      <c r="C115" s="52" t="s">
        <v>1189</v>
      </c>
      <c r="D115" s="52" t="s">
        <v>1223</v>
      </c>
      <c r="E115" s="52" t="s">
        <v>1228</v>
      </c>
      <c r="F115" s="52" t="s">
        <v>1235</v>
      </c>
      <c r="G115" s="52" t="s">
        <v>1193</v>
      </c>
      <c r="H115" s="53">
        <v>99</v>
      </c>
      <c r="I115" s="54">
        <v>30</v>
      </c>
      <c r="J115" s="55">
        <f t="shared" si="1"/>
        <v>2970</v>
      </c>
    </row>
    <row r="116" spans="1:10">
      <c r="A116" s="51">
        <v>42649</v>
      </c>
      <c r="B116" s="52" t="s">
        <v>1234</v>
      </c>
      <c r="C116" s="52" t="s">
        <v>1213</v>
      </c>
      <c r="D116" s="52" t="s">
        <v>1223</v>
      </c>
      <c r="E116" s="52" t="s">
        <v>1228</v>
      </c>
      <c r="F116" s="52" t="s">
        <v>1235</v>
      </c>
      <c r="G116" s="52" t="s">
        <v>1196</v>
      </c>
      <c r="H116" s="53">
        <v>99</v>
      </c>
      <c r="I116" s="54">
        <v>10</v>
      </c>
      <c r="J116" s="55">
        <f t="shared" si="1"/>
        <v>990</v>
      </c>
    </row>
    <row r="117" spans="1:10">
      <c r="A117" s="51">
        <v>42656</v>
      </c>
      <c r="B117" s="52" t="s">
        <v>1221</v>
      </c>
      <c r="C117" s="52" t="s">
        <v>1230</v>
      </c>
      <c r="D117" s="52" t="s">
        <v>1199</v>
      </c>
      <c r="E117" s="52" t="s">
        <v>1228</v>
      </c>
      <c r="F117" s="52" t="s">
        <v>1235</v>
      </c>
      <c r="G117" s="52" t="s">
        <v>1196</v>
      </c>
      <c r="H117" s="53">
        <v>89</v>
      </c>
      <c r="I117" s="54">
        <v>21</v>
      </c>
      <c r="J117" s="55">
        <f t="shared" si="1"/>
        <v>1869</v>
      </c>
    </row>
    <row r="118" spans="1:10">
      <c r="A118" s="51">
        <v>42660</v>
      </c>
      <c r="B118" s="52" t="s">
        <v>1221</v>
      </c>
      <c r="C118" s="52" t="s">
        <v>1230</v>
      </c>
      <c r="D118" s="52" t="s">
        <v>1199</v>
      </c>
      <c r="E118" s="52" t="s">
        <v>1228</v>
      </c>
      <c r="F118" s="52" t="s">
        <v>1235</v>
      </c>
      <c r="G118" s="52" t="s">
        <v>1193</v>
      </c>
      <c r="H118" s="53">
        <v>89</v>
      </c>
      <c r="I118" s="54">
        <v>8</v>
      </c>
      <c r="J118" s="55">
        <f t="shared" si="1"/>
        <v>712</v>
      </c>
    </row>
    <row r="119" spans="1:10">
      <c r="A119" s="51">
        <v>42665</v>
      </c>
      <c r="B119" s="52" t="s">
        <v>1221</v>
      </c>
      <c r="C119" s="52" t="s">
        <v>1202</v>
      </c>
      <c r="D119" s="52" t="s">
        <v>1199</v>
      </c>
      <c r="E119" s="52" t="s">
        <v>1228</v>
      </c>
      <c r="F119" s="52" t="s">
        <v>1235</v>
      </c>
      <c r="G119" s="52" t="s">
        <v>1193</v>
      </c>
      <c r="H119" s="53">
        <v>89</v>
      </c>
      <c r="I119" s="54">
        <v>8</v>
      </c>
      <c r="J119" s="55">
        <f t="shared" si="1"/>
        <v>712</v>
      </c>
    </row>
    <row r="120" spans="1:10">
      <c r="A120" s="51">
        <v>42673</v>
      </c>
      <c r="B120" s="52" t="s">
        <v>1201</v>
      </c>
      <c r="C120" s="52" t="s">
        <v>1217</v>
      </c>
      <c r="D120" s="52" t="s">
        <v>1195</v>
      </c>
      <c r="E120" s="52" t="s">
        <v>1228</v>
      </c>
      <c r="F120" s="52" t="s">
        <v>1235</v>
      </c>
      <c r="G120" s="52" t="s">
        <v>1193</v>
      </c>
      <c r="H120" s="53">
        <v>1249</v>
      </c>
      <c r="I120" s="54">
        <v>7</v>
      </c>
      <c r="J120" s="55">
        <f t="shared" si="1"/>
        <v>8743</v>
      </c>
    </row>
    <row r="121" spans="1:10">
      <c r="A121" s="51">
        <v>42674</v>
      </c>
      <c r="B121" s="52" t="s">
        <v>1234</v>
      </c>
      <c r="C121" s="52" t="s">
        <v>1189</v>
      </c>
      <c r="D121" s="52" t="s">
        <v>1223</v>
      </c>
      <c r="E121" s="52" t="s">
        <v>1228</v>
      </c>
      <c r="F121" s="52" t="s">
        <v>1235</v>
      </c>
      <c r="G121" s="52" t="s">
        <v>1193</v>
      </c>
      <c r="H121" s="53">
        <v>75</v>
      </c>
      <c r="I121" s="54">
        <v>5</v>
      </c>
      <c r="J121" s="55">
        <f t="shared" si="1"/>
        <v>375</v>
      </c>
    </row>
    <row r="122" spans="1:10">
      <c r="A122" s="51">
        <v>42684</v>
      </c>
      <c r="B122" s="52" t="s">
        <v>1219</v>
      </c>
      <c r="C122" s="52" t="s">
        <v>1230</v>
      </c>
      <c r="D122" s="52" t="s">
        <v>1220</v>
      </c>
      <c r="E122" s="52" t="s">
        <v>1228</v>
      </c>
      <c r="F122" s="52" t="s">
        <v>1235</v>
      </c>
      <c r="G122" s="52" t="s">
        <v>1196</v>
      </c>
      <c r="H122" s="53">
        <v>119</v>
      </c>
      <c r="I122" s="54">
        <v>30</v>
      </c>
      <c r="J122" s="55">
        <f t="shared" si="1"/>
        <v>3570</v>
      </c>
    </row>
    <row r="123" spans="1:10">
      <c r="A123" s="51">
        <v>42688</v>
      </c>
      <c r="B123" s="52" t="s">
        <v>1222</v>
      </c>
      <c r="C123" s="52" t="s">
        <v>1212</v>
      </c>
      <c r="D123" s="52" t="s">
        <v>1223</v>
      </c>
      <c r="E123" s="52" t="s">
        <v>1228</v>
      </c>
      <c r="F123" s="52" t="s">
        <v>1235</v>
      </c>
      <c r="G123" s="52" t="s">
        <v>1196</v>
      </c>
      <c r="H123" s="53">
        <v>195</v>
      </c>
      <c r="I123" s="54">
        <v>6</v>
      </c>
      <c r="J123" s="55">
        <f t="shared" si="1"/>
        <v>1170</v>
      </c>
    </row>
    <row r="124" spans="1:10">
      <c r="A124" s="51">
        <v>42694</v>
      </c>
      <c r="B124" s="52" t="s">
        <v>1225</v>
      </c>
      <c r="C124" s="52" t="s">
        <v>1211</v>
      </c>
      <c r="D124" s="52" t="s">
        <v>1223</v>
      </c>
      <c r="E124" s="52" t="s">
        <v>1228</v>
      </c>
      <c r="F124" s="52" t="s">
        <v>1235</v>
      </c>
      <c r="G124" s="52" t="s">
        <v>1196</v>
      </c>
      <c r="H124" s="53">
        <v>99</v>
      </c>
      <c r="I124" s="54">
        <v>22</v>
      </c>
      <c r="J124" s="55">
        <f t="shared" si="1"/>
        <v>2178</v>
      </c>
    </row>
    <row r="125" spans="1:10">
      <c r="A125" s="51">
        <v>42699</v>
      </c>
      <c r="B125" s="52" t="s">
        <v>1208</v>
      </c>
      <c r="C125" s="52" t="s">
        <v>1189</v>
      </c>
      <c r="D125" s="52" t="s">
        <v>1195</v>
      </c>
      <c r="E125" s="52" t="s">
        <v>1228</v>
      </c>
      <c r="F125" s="52" t="s">
        <v>1235</v>
      </c>
      <c r="G125" s="52" t="s">
        <v>1196</v>
      </c>
      <c r="H125" s="53">
        <v>1579</v>
      </c>
      <c r="I125" s="54">
        <v>7</v>
      </c>
      <c r="J125" s="55">
        <f t="shared" si="1"/>
        <v>11053</v>
      </c>
    </row>
    <row r="126" spans="1:10">
      <c r="A126" s="51">
        <v>42705</v>
      </c>
      <c r="B126" s="52" t="s">
        <v>1209</v>
      </c>
      <c r="C126" s="52" t="s">
        <v>1202</v>
      </c>
      <c r="D126" s="52" t="s">
        <v>1190</v>
      </c>
      <c r="E126" s="52" t="s">
        <v>1228</v>
      </c>
      <c r="F126" s="52" t="s">
        <v>1235</v>
      </c>
      <c r="G126" s="52" t="s">
        <v>1196</v>
      </c>
      <c r="H126" s="53">
        <v>1050</v>
      </c>
      <c r="I126" s="54">
        <v>10</v>
      </c>
      <c r="J126" s="55">
        <f t="shared" si="1"/>
        <v>10500</v>
      </c>
    </row>
    <row r="127" spans="1:10">
      <c r="A127" s="51">
        <v>42709</v>
      </c>
      <c r="B127" s="52" t="s">
        <v>1225</v>
      </c>
      <c r="C127" s="52" t="s">
        <v>1203</v>
      </c>
      <c r="D127" s="52" t="s">
        <v>1223</v>
      </c>
      <c r="E127" s="52" t="s">
        <v>1228</v>
      </c>
      <c r="F127" s="52" t="s">
        <v>1235</v>
      </c>
      <c r="G127" s="52" t="s">
        <v>1196</v>
      </c>
      <c r="H127" s="53">
        <v>99</v>
      </c>
      <c r="I127" s="54">
        <v>30</v>
      </c>
      <c r="J127" s="55">
        <f t="shared" si="1"/>
        <v>2970</v>
      </c>
    </row>
    <row r="128" spans="1:10">
      <c r="A128" s="51">
        <v>42714</v>
      </c>
      <c r="B128" s="52" t="s">
        <v>1208</v>
      </c>
      <c r="C128" s="52" t="s">
        <v>1202</v>
      </c>
      <c r="D128" s="52" t="s">
        <v>1195</v>
      </c>
      <c r="E128" s="52" t="s">
        <v>1228</v>
      </c>
      <c r="F128" s="52" t="s">
        <v>1235</v>
      </c>
      <c r="G128" s="52" t="s">
        <v>1196</v>
      </c>
      <c r="H128" s="53">
        <v>1269</v>
      </c>
      <c r="I128" s="54">
        <v>35</v>
      </c>
      <c r="J128" s="55">
        <f t="shared" si="1"/>
        <v>44415</v>
      </c>
    </row>
    <row r="129" spans="1:10">
      <c r="A129" s="51">
        <v>42720</v>
      </c>
      <c r="B129" s="52" t="s">
        <v>1224</v>
      </c>
      <c r="C129" s="52" t="s">
        <v>1202</v>
      </c>
      <c r="D129" s="52" t="s">
        <v>1190</v>
      </c>
      <c r="E129" s="52" t="s">
        <v>1228</v>
      </c>
      <c r="F129" s="52" t="s">
        <v>1235</v>
      </c>
      <c r="G129" s="52" t="s">
        <v>1196</v>
      </c>
      <c r="H129" s="53">
        <v>999</v>
      </c>
      <c r="I129" s="54">
        <v>8</v>
      </c>
      <c r="J129" s="55">
        <f t="shared" si="1"/>
        <v>7992</v>
      </c>
    </row>
    <row r="130" spans="1:10">
      <c r="A130" s="51">
        <v>42722</v>
      </c>
      <c r="B130" s="52" t="s">
        <v>1234</v>
      </c>
      <c r="C130" s="52" t="s">
        <v>1212</v>
      </c>
      <c r="D130" s="52" t="s">
        <v>1223</v>
      </c>
      <c r="E130" s="52" t="s">
        <v>1228</v>
      </c>
      <c r="F130" s="52" t="s">
        <v>1235</v>
      </c>
      <c r="G130" s="52" t="s">
        <v>1196</v>
      </c>
      <c r="H130" s="53">
        <v>75</v>
      </c>
      <c r="I130" s="54">
        <v>40</v>
      </c>
      <c r="J130" s="55">
        <f t="shared" si="1"/>
        <v>3000</v>
      </c>
    </row>
    <row r="131" spans="1:10">
      <c r="A131" s="51">
        <v>42726</v>
      </c>
      <c r="B131" s="52" t="s">
        <v>1198</v>
      </c>
      <c r="C131" s="52" t="s">
        <v>1203</v>
      </c>
      <c r="D131" s="52" t="s">
        <v>1199</v>
      </c>
      <c r="E131" s="52" t="s">
        <v>1228</v>
      </c>
      <c r="F131" s="52" t="s">
        <v>1235</v>
      </c>
      <c r="G131" s="52" t="s">
        <v>1196</v>
      </c>
      <c r="H131" s="53">
        <v>129</v>
      </c>
      <c r="I131" s="54">
        <v>15</v>
      </c>
      <c r="J131" s="55">
        <f t="shared" si="1"/>
        <v>1935</v>
      </c>
    </row>
    <row r="132" spans="1:10">
      <c r="A132" s="51">
        <v>42729</v>
      </c>
      <c r="B132" s="52" t="s">
        <v>1234</v>
      </c>
      <c r="C132" s="52" t="s">
        <v>1202</v>
      </c>
      <c r="D132" s="52" t="s">
        <v>1223</v>
      </c>
      <c r="E132" s="52" t="s">
        <v>1228</v>
      </c>
      <c r="F132" s="52" t="s">
        <v>1235</v>
      </c>
      <c r="G132" s="52" t="s">
        <v>1196</v>
      </c>
      <c r="H132" s="53">
        <v>75</v>
      </c>
      <c r="I132" s="54">
        <v>50</v>
      </c>
      <c r="J132" s="55">
        <f t="shared" si="1"/>
        <v>3750</v>
      </c>
    </row>
    <row r="133" spans="1:10">
      <c r="A133" s="51">
        <v>42733</v>
      </c>
      <c r="B133" s="52" t="s">
        <v>1198</v>
      </c>
      <c r="C133" s="52" t="s">
        <v>1202</v>
      </c>
      <c r="D133" s="52" t="s">
        <v>1199</v>
      </c>
      <c r="E133" s="52" t="s">
        <v>1228</v>
      </c>
      <c r="F133" s="52" t="s">
        <v>1235</v>
      </c>
      <c r="G133" s="52" t="s">
        <v>1193</v>
      </c>
      <c r="H133" s="53">
        <v>139</v>
      </c>
      <c r="I133" s="54">
        <v>15</v>
      </c>
      <c r="J133" s="55">
        <f t="shared" si="1"/>
        <v>2085</v>
      </c>
    </row>
    <row r="134" spans="1:10">
      <c r="A134" s="51">
        <v>42372</v>
      </c>
      <c r="B134" s="52" t="s">
        <v>1194</v>
      </c>
      <c r="C134" s="52" t="s">
        <v>1189</v>
      </c>
      <c r="D134" s="52" t="s">
        <v>1195</v>
      </c>
      <c r="E134" s="52" t="s">
        <v>1236</v>
      </c>
      <c r="F134" s="52" t="s">
        <v>1237</v>
      </c>
      <c r="G134" s="52" t="s">
        <v>1196</v>
      </c>
      <c r="H134" s="53">
        <v>909</v>
      </c>
      <c r="I134" s="54">
        <v>30</v>
      </c>
      <c r="J134" s="55">
        <f t="shared" si="1"/>
        <v>27270</v>
      </c>
    </row>
    <row r="135" spans="1:10">
      <c r="A135" s="51">
        <v>42379</v>
      </c>
      <c r="B135" s="52" t="s">
        <v>1188</v>
      </c>
      <c r="C135" s="52" t="s">
        <v>1212</v>
      </c>
      <c r="D135" s="52" t="s">
        <v>1190</v>
      </c>
      <c r="E135" s="52" t="s">
        <v>1236</v>
      </c>
      <c r="F135" s="52" t="s">
        <v>1237</v>
      </c>
      <c r="G135" s="52" t="s">
        <v>1196</v>
      </c>
      <c r="H135" s="53">
        <v>319</v>
      </c>
      <c r="I135" s="54">
        <v>7</v>
      </c>
      <c r="J135" s="55">
        <f t="shared" ref="J135:J198" si="2">H135*I135</f>
        <v>2233</v>
      </c>
    </row>
    <row r="136" spans="1:10">
      <c r="A136" s="51">
        <v>42385</v>
      </c>
      <c r="B136" s="52" t="s">
        <v>1197</v>
      </c>
      <c r="C136" s="52" t="s">
        <v>1189</v>
      </c>
      <c r="D136" s="52" t="s">
        <v>1195</v>
      </c>
      <c r="E136" s="52" t="s">
        <v>1236</v>
      </c>
      <c r="F136" s="52" t="s">
        <v>1237</v>
      </c>
      <c r="G136" s="52" t="s">
        <v>1193</v>
      </c>
      <c r="H136" s="53">
        <v>849</v>
      </c>
      <c r="I136" s="54">
        <v>10</v>
      </c>
      <c r="J136" s="55">
        <f t="shared" si="2"/>
        <v>8490</v>
      </c>
    </row>
    <row r="137" spans="1:10">
      <c r="A137" s="51">
        <v>42391</v>
      </c>
      <c r="B137" s="52" t="s">
        <v>1201</v>
      </c>
      <c r="C137" s="52" t="s">
        <v>1213</v>
      </c>
      <c r="D137" s="52" t="s">
        <v>1195</v>
      </c>
      <c r="E137" s="52" t="s">
        <v>1236</v>
      </c>
      <c r="F137" s="52" t="s">
        <v>1237</v>
      </c>
      <c r="G137" s="52" t="s">
        <v>1193</v>
      </c>
      <c r="H137" s="53">
        <v>1249</v>
      </c>
      <c r="I137" s="54">
        <v>25</v>
      </c>
      <c r="J137" s="55">
        <f t="shared" si="2"/>
        <v>31225</v>
      </c>
    </row>
    <row r="138" spans="1:10">
      <c r="A138" s="51">
        <v>42397</v>
      </c>
      <c r="B138" s="52" t="s">
        <v>1194</v>
      </c>
      <c r="C138" s="52" t="s">
        <v>1211</v>
      </c>
      <c r="D138" s="52" t="s">
        <v>1195</v>
      </c>
      <c r="E138" s="52" t="s">
        <v>1236</v>
      </c>
      <c r="F138" s="52" t="s">
        <v>1237</v>
      </c>
      <c r="G138" s="52" t="s">
        <v>1193</v>
      </c>
      <c r="H138" s="53">
        <v>1029</v>
      </c>
      <c r="I138" s="54">
        <v>40</v>
      </c>
      <c r="J138" s="55">
        <f t="shared" si="2"/>
        <v>41160</v>
      </c>
    </row>
    <row r="139" spans="1:10">
      <c r="A139" s="51">
        <v>42403</v>
      </c>
      <c r="B139" s="52" t="s">
        <v>1194</v>
      </c>
      <c r="C139" s="52" t="s">
        <v>1200</v>
      </c>
      <c r="D139" s="52" t="s">
        <v>1195</v>
      </c>
      <c r="E139" s="52" t="s">
        <v>1236</v>
      </c>
      <c r="F139" s="52" t="s">
        <v>1237</v>
      </c>
      <c r="G139" s="52" t="s">
        <v>1196</v>
      </c>
      <c r="H139" s="53">
        <v>1029</v>
      </c>
      <c r="I139" s="54">
        <v>10</v>
      </c>
      <c r="J139" s="55">
        <f t="shared" si="2"/>
        <v>10290</v>
      </c>
    </row>
    <row r="140" spans="1:10">
      <c r="A140" s="51">
        <v>42410</v>
      </c>
      <c r="B140" s="52" t="s">
        <v>1219</v>
      </c>
      <c r="C140" s="52" t="s">
        <v>1211</v>
      </c>
      <c r="D140" s="52" t="s">
        <v>1220</v>
      </c>
      <c r="E140" s="52" t="s">
        <v>1236</v>
      </c>
      <c r="F140" s="52" t="s">
        <v>1237</v>
      </c>
      <c r="G140" s="52" t="s">
        <v>1196</v>
      </c>
      <c r="H140" s="53">
        <v>169</v>
      </c>
      <c r="I140" s="54">
        <v>24</v>
      </c>
      <c r="J140" s="55">
        <f t="shared" si="2"/>
        <v>4056</v>
      </c>
    </row>
    <row r="141" spans="1:10">
      <c r="A141" s="51">
        <v>42414</v>
      </c>
      <c r="B141" s="52" t="s">
        <v>1208</v>
      </c>
      <c r="C141" s="52" t="s">
        <v>1203</v>
      </c>
      <c r="D141" s="52" t="s">
        <v>1195</v>
      </c>
      <c r="E141" s="52" t="s">
        <v>1236</v>
      </c>
      <c r="F141" s="52" t="s">
        <v>1237</v>
      </c>
      <c r="G141" s="52" t="s">
        <v>1196</v>
      </c>
      <c r="H141" s="53">
        <v>1269</v>
      </c>
      <c r="I141" s="54">
        <v>30</v>
      </c>
      <c r="J141" s="55">
        <f t="shared" si="2"/>
        <v>38070</v>
      </c>
    </row>
    <row r="142" spans="1:10">
      <c r="A142" s="51">
        <v>42420</v>
      </c>
      <c r="B142" s="52" t="s">
        <v>1204</v>
      </c>
      <c r="C142" s="52" t="s">
        <v>1203</v>
      </c>
      <c r="D142" s="52" t="s">
        <v>1195</v>
      </c>
      <c r="E142" s="52" t="s">
        <v>1236</v>
      </c>
      <c r="F142" s="52" t="s">
        <v>1237</v>
      </c>
      <c r="G142" s="52" t="s">
        <v>1196</v>
      </c>
      <c r="H142" s="53">
        <v>1159</v>
      </c>
      <c r="I142" s="54">
        <v>7</v>
      </c>
      <c r="J142" s="55">
        <f t="shared" si="2"/>
        <v>8113</v>
      </c>
    </row>
    <row r="143" spans="1:10">
      <c r="A143" s="51">
        <v>42426</v>
      </c>
      <c r="B143" s="52" t="s">
        <v>1204</v>
      </c>
      <c r="C143" s="52" t="s">
        <v>1212</v>
      </c>
      <c r="D143" s="52" t="s">
        <v>1195</v>
      </c>
      <c r="E143" s="52" t="s">
        <v>1236</v>
      </c>
      <c r="F143" s="52" t="s">
        <v>1237</v>
      </c>
      <c r="G143" s="52" t="s">
        <v>1196</v>
      </c>
      <c r="H143" s="53">
        <v>259</v>
      </c>
      <c r="I143" s="54">
        <v>10</v>
      </c>
      <c r="J143" s="55">
        <f t="shared" si="2"/>
        <v>2590</v>
      </c>
    </row>
    <row r="144" spans="1:10">
      <c r="A144" s="51">
        <v>42433</v>
      </c>
      <c r="B144" s="52" t="s">
        <v>1204</v>
      </c>
      <c r="C144" s="52" t="s">
        <v>1211</v>
      </c>
      <c r="D144" s="52" t="s">
        <v>1195</v>
      </c>
      <c r="E144" s="52" t="s">
        <v>1236</v>
      </c>
      <c r="F144" s="52" t="s">
        <v>1237</v>
      </c>
      <c r="G144" s="52" t="s">
        <v>1193</v>
      </c>
      <c r="H144" s="53">
        <v>259</v>
      </c>
      <c r="I144" s="54">
        <v>25</v>
      </c>
      <c r="J144" s="55">
        <f t="shared" si="2"/>
        <v>6475</v>
      </c>
    </row>
    <row r="145" spans="1:10">
      <c r="A145" s="51">
        <v>42440</v>
      </c>
      <c r="B145" s="52" t="s">
        <v>1201</v>
      </c>
      <c r="C145" s="52" t="s">
        <v>1203</v>
      </c>
      <c r="D145" s="52" t="s">
        <v>1195</v>
      </c>
      <c r="E145" s="52" t="s">
        <v>1236</v>
      </c>
      <c r="F145" s="52" t="s">
        <v>1237</v>
      </c>
      <c r="G145" s="52" t="s">
        <v>1193</v>
      </c>
      <c r="H145" s="53">
        <v>699</v>
      </c>
      <c r="I145" s="54">
        <v>40</v>
      </c>
      <c r="J145" s="55">
        <f t="shared" si="2"/>
        <v>27960</v>
      </c>
    </row>
    <row r="146" spans="1:10">
      <c r="A146" s="51">
        <v>42446</v>
      </c>
      <c r="B146" s="52" t="s">
        <v>1198</v>
      </c>
      <c r="C146" s="52" t="s">
        <v>1189</v>
      </c>
      <c r="D146" s="52" t="s">
        <v>1199</v>
      </c>
      <c r="E146" s="52" t="s">
        <v>1236</v>
      </c>
      <c r="F146" s="52" t="s">
        <v>1237</v>
      </c>
      <c r="G146" s="52" t="s">
        <v>1193</v>
      </c>
      <c r="H146" s="53">
        <v>139</v>
      </c>
      <c r="I146" s="54">
        <v>10</v>
      </c>
      <c r="J146" s="55">
        <f t="shared" si="2"/>
        <v>1390</v>
      </c>
    </row>
    <row r="147" spans="1:10">
      <c r="A147" s="51">
        <v>42450</v>
      </c>
      <c r="B147" s="52" t="s">
        <v>1208</v>
      </c>
      <c r="C147" s="52" t="s">
        <v>1189</v>
      </c>
      <c r="D147" s="52" t="s">
        <v>1195</v>
      </c>
      <c r="E147" s="52" t="s">
        <v>1236</v>
      </c>
      <c r="F147" s="52" t="s">
        <v>1237</v>
      </c>
      <c r="G147" s="52" t="s">
        <v>1193</v>
      </c>
      <c r="H147" s="53">
        <v>1579</v>
      </c>
      <c r="I147" s="54">
        <v>24</v>
      </c>
      <c r="J147" s="55">
        <f t="shared" si="2"/>
        <v>37896</v>
      </c>
    </row>
    <row r="148" spans="1:10">
      <c r="A148" s="51">
        <v>42456</v>
      </c>
      <c r="B148" s="52" t="s">
        <v>1198</v>
      </c>
      <c r="C148" s="52" t="s">
        <v>1189</v>
      </c>
      <c r="D148" s="52" t="s">
        <v>1199</v>
      </c>
      <c r="E148" s="52" t="s">
        <v>1236</v>
      </c>
      <c r="F148" s="52" t="s">
        <v>1237</v>
      </c>
      <c r="G148" s="52" t="s">
        <v>1193</v>
      </c>
      <c r="H148" s="53">
        <v>139</v>
      </c>
      <c r="I148" s="54">
        <v>30</v>
      </c>
      <c r="J148" s="55">
        <f t="shared" si="2"/>
        <v>4170</v>
      </c>
    </row>
    <row r="149" spans="1:10">
      <c r="A149" s="51">
        <v>42462</v>
      </c>
      <c r="B149" s="52" t="s">
        <v>1207</v>
      </c>
      <c r="C149" s="52" t="s">
        <v>1200</v>
      </c>
      <c r="D149" s="52" t="s">
        <v>1195</v>
      </c>
      <c r="E149" s="52" t="s">
        <v>1236</v>
      </c>
      <c r="F149" s="52" t="s">
        <v>1237</v>
      </c>
      <c r="G149" s="52" t="s">
        <v>1193</v>
      </c>
      <c r="H149" s="53">
        <v>2309</v>
      </c>
      <c r="I149" s="54">
        <v>7</v>
      </c>
      <c r="J149" s="55">
        <f t="shared" si="2"/>
        <v>16163</v>
      </c>
    </row>
    <row r="150" spans="1:10">
      <c r="A150" s="51">
        <v>42469</v>
      </c>
      <c r="B150" s="52" t="s">
        <v>1231</v>
      </c>
      <c r="C150" s="52" t="s">
        <v>1202</v>
      </c>
      <c r="D150" s="52" t="s">
        <v>1195</v>
      </c>
      <c r="E150" s="52" t="s">
        <v>1236</v>
      </c>
      <c r="F150" s="52" t="s">
        <v>1237</v>
      </c>
      <c r="G150" s="52" t="s">
        <v>1193</v>
      </c>
      <c r="H150" s="53">
        <v>1169</v>
      </c>
      <c r="I150" s="54">
        <v>10</v>
      </c>
      <c r="J150" s="55">
        <f t="shared" si="2"/>
        <v>11690</v>
      </c>
    </row>
    <row r="151" spans="1:10">
      <c r="A151" s="51">
        <v>42475</v>
      </c>
      <c r="B151" s="52" t="s">
        <v>1215</v>
      </c>
      <c r="C151" s="52" t="s">
        <v>1189</v>
      </c>
      <c r="D151" s="52" t="s">
        <v>1195</v>
      </c>
      <c r="E151" s="52" t="s">
        <v>1236</v>
      </c>
      <c r="F151" s="52" t="s">
        <v>1237</v>
      </c>
      <c r="G151" s="52" t="s">
        <v>1193</v>
      </c>
      <c r="H151" s="53">
        <v>1069</v>
      </c>
      <c r="I151" s="54">
        <v>25</v>
      </c>
      <c r="J151" s="55">
        <f t="shared" si="2"/>
        <v>26725</v>
      </c>
    </row>
    <row r="152" spans="1:10">
      <c r="A152" s="51">
        <v>42481</v>
      </c>
      <c r="B152" s="52" t="s">
        <v>1209</v>
      </c>
      <c r="C152" s="52" t="s">
        <v>1202</v>
      </c>
      <c r="D152" s="52" t="s">
        <v>1190</v>
      </c>
      <c r="E152" s="52" t="s">
        <v>1236</v>
      </c>
      <c r="F152" s="52" t="s">
        <v>1237</v>
      </c>
      <c r="G152" s="52" t="s">
        <v>1196</v>
      </c>
      <c r="H152" s="53">
        <v>999</v>
      </c>
      <c r="I152" s="54">
        <v>40</v>
      </c>
      <c r="J152" s="55">
        <f t="shared" si="2"/>
        <v>39960</v>
      </c>
    </row>
    <row r="153" spans="1:10">
      <c r="A153" s="51">
        <v>42485</v>
      </c>
      <c r="B153" s="52" t="s">
        <v>1209</v>
      </c>
      <c r="C153" s="52" t="s">
        <v>1203</v>
      </c>
      <c r="D153" s="52" t="s">
        <v>1190</v>
      </c>
      <c r="E153" s="52" t="s">
        <v>1236</v>
      </c>
      <c r="F153" s="52" t="s">
        <v>1237</v>
      </c>
      <c r="G153" s="52" t="s">
        <v>1193</v>
      </c>
      <c r="H153" s="53">
        <v>1005</v>
      </c>
      <c r="I153" s="54">
        <v>10</v>
      </c>
      <c r="J153" s="55">
        <f t="shared" si="2"/>
        <v>10050</v>
      </c>
    </row>
    <row r="154" spans="1:10">
      <c r="A154" s="51">
        <v>42491</v>
      </c>
      <c r="B154" s="52" t="s">
        <v>1231</v>
      </c>
      <c r="C154" s="52" t="s">
        <v>1202</v>
      </c>
      <c r="D154" s="52" t="s">
        <v>1195</v>
      </c>
      <c r="E154" s="52" t="s">
        <v>1236</v>
      </c>
      <c r="F154" s="52" t="s">
        <v>1237</v>
      </c>
      <c r="G154" s="52" t="s">
        <v>1193</v>
      </c>
      <c r="H154" s="53">
        <v>1169</v>
      </c>
      <c r="I154" s="54">
        <v>24</v>
      </c>
      <c r="J154" s="55">
        <f t="shared" si="2"/>
        <v>28056</v>
      </c>
    </row>
    <row r="155" spans="1:10">
      <c r="A155" s="51">
        <v>42498</v>
      </c>
      <c r="B155" s="52" t="s">
        <v>1209</v>
      </c>
      <c r="C155" s="52" t="s">
        <v>1202</v>
      </c>
      <c r="D155" s="52" t="s">
        <v>1190</v>
      </c>
      <c r="E155" s="52" t="s">
        <v>1236</v>
      </c>
      <c r="F155" s="52" t="s">
        <v>1237</v>
      </c>
      <c r="G155" s="52" t="s">
        <v>1193</v>
      </c>
      <c r="H155" s="53">
        <v>1004</v>
      </c>
      <c r="I155" s="54">
        <v>30</v>
      </c>
      <c r="J155" s="55">
        <f t="shared" si="2"/>
        <v>30120</v>
      </c>
    </row>
    <row r="156" spans="1:10">
      <c r="A156" s="51">
        <v>42504</v>
      </c>
      <c r="B156" s="52" t="s">
        <v>1234</v>
      </c>
      <c r="C156" s="52" t="s">
        <v>1189</v>
      </c>
      <c r="D156" s="52" t="s">
        <v>1223</v>
      </c>
      <c r="E156" s="52" t="s">
        <v>1236</v>
      </c>
      <c r="F156" s="52" t="s">
        <v>1237</v>
      </c>
      <c r="G156" s="52" t="s">
        <v>1193</v>
      </c>
      <c r="H156" s="53">
        <v>99</v>
      </c>
      <c r="I156" s="54">
        <v>7</v>
      </c>
      <c r="J156" s="55">
        <f t="shared" si="2"/>
        <v>693</v>
      </c>
    </row>
    <row r="157" spans="1:10">
      <c r="A157" s="51">
        <v>42510</v>
      </c>
      <c r="B157" s="52" t="s">
        <v>1201</v>
      </c>
      <c r="C157" s="52" t="s">
        <v>1202</v>
      </c>
      <c r="D157" s="52" t="s">
        <v>1195</v>
      </c>
      <c r="E157" s="52" t="s">
        <v>1236</v>
      </c>
      <c r="F157" s="52" t="s">
        <v>1238</v>
      </c>
      <c r="G157" s="52" t="s">
        <v>1193</v>
      </c>
      <c r="H157" s="53">
        <v>1399</v>
      </c>
      <c r="I157" s="54">
        <v>10</v>
      </c>
      <c r="J157" s="55">
        <f t="shared" si="2"/>
        <v>13990</v>
      </c>
    </row>
    <row r="158" spans="1:10">
      <c r="A158" s="51">
        <v>42516</v>
      </c>
      <c r="B158" s="52" t="s">
        <v>1207</v>
      </c>
      <c r="C158" s="52" t="s">
        <v>1230</v>
      </c>
      <c r="D158" s="52" t="s">
        <v>1195</v>
      </c>
      <c r="E158" s="52" t="s">
        <v>1236</v>
      </c>
      <c r="F158" s="52" t="s">
        <v>1238</v>
      </c>
      <c r="G158" s="52" t="s">
        <v>1193</v>
      </c>
      <c r="H158" s="53">
        <v>2309</v>
      </c>
      <c r="I158" s="54">
        <v>25</v>
      </c>
      <c r="J158" s="55">
        <f t="shared" si="2"/>
        <v>57725</v>
      </c>
    </row>
    <row r="159" spans="1:10">
      <c r="A159" s="51">
        <v>42520</v>
      </c>
      <c r="B159" s="52" t="s">
        <v>1201</v>
      </c>
      <c r="C159" s="52" t="s">
        <v>1189</v>
      </c>
      <c r="D159" s="52" t="s">
        <v>1195</v>
      </c>
      <c r="E159" s="52" t="s">
        <v>1236</v>
      </c>
      <c r="F159" s="52" t="s">
        <v>1238</v>
      </c>
      <c r="G159" s="52" t="s">
        <v>1196</v>
      </c>
      <c r="H159" s="53">
        <v>1399</v>
      </c>
      <c r="I159" s="54">
        <v>40</v>
      </c>
      <c r="J159" s="55">
        <f t="shared" si="2"/>
        <v>55960</v>
      </c>
    </row>
    <row r="160" spans="1:10">
      <c r="A160" s="51">
        <v>42527</v>
      </c>
      <c r="B160" s="52" t="s">
        <v>1207</v>
      </c>
      <c r="C160" s="52" t="s">
        <v>1203</v>
      </c>
      <c r="D160" s="52" t="s">
        <v>1195</v>
      </c>
      <c r="E160" s="52" t="s">
        <v>1236</v>
      </c>
      <c r="F160" s="52" t="s">
        <v>1238</v>
      </c>
      <c r="G160" s="52" t="s">
        <v>1196</v>
      </c>
      <c r="H160" s="53">
        <v>2309</v>
      </c>
      <c r="I160" s="54">
        <v>10</v>
      </c>
      <c r="J160" s="55">
        <f t="shared" si="2"/>
        <v>23090</v>
      </c>
    </row>
    <row r="161" spans="1:10">
      <c r="A161" s="51">
        <v>42533</v>
      </c>
      <c r="B161" s="52" t="s">
        <v>1194</v>
      </c>
      <c r="C161" s="52" t="s">
        <v>1212</v>
      </c>
      <c r="D161" s="52" t="s">
        <v>1195</v>
      </c>
      <c r="E161" s="52" t="s">
        <v>1236</v>
      </c>
      <c r="F161" s="52" t="s">
        <v>1238</v>
      </c>
      <c r="G161" s="52" t="s">
        <v>1196</v>
      </c>
      <c r="H161" s="53">
        <v>1029</v>
      </c>
      <c r="I161" s="54">
        <v>24</v>
      </c>
      <c r="J161" s="55">
        <f t="shared" si="2"/>
        <v>24696</v>
      </c>
    </row>
    <row r="162" spans="1:10">
      <c r="A162" s="51">
        <v>42539</v>
      </c>
      <c r="B162" s="52" t="s">
        <v>1188</v>
      </c>
      <c r="C162" s="52" t="s">
        <v>1213</v>
      </c>
      <c r="D162" s="52" t="s">
        <v>1190</v>
      </c>
      <c r="E162" s="52" t="s">
        <v>1236</v>
      </c>
      <c r="F162" s="52" t="s">
        <v>1238</v>
      </c>
      <c r="G162" s="52" t="s">
        <v>1196</v>
      </c>
      <c r="H162" s="53">
        <v>319</v>
      </c>
      <c r="I162" s="54">
        <v>30</v>
      </c>
      <c r="J162" s="55">
        <f t="shared" si="2"/>
        <v>9570</v>
      </c>
    </row>
    <row r="163" spans="1:10">
      <c r="A163" s="51">
        <v>42544</v>
      </c>
      <c r="B163" s="52" t="s">
        <v>1201</v>
      </c>
      <c r="C163" s="52" t="s">
        <v>1212</v>
      </c>
      <c r="D163" s="52" t="s">
        <v>1195</v>
      </c>
      <c r="E163" s="52" t="s">
        <v>1236</v>
      </c>
      <c r="F163" s="52" t="s">
        <v>1238</v>
      </c>
      <c r="G163" s="52" t="s">
        <v>1193</v>
      </c>
      <c r="H163" s="53">
        <v>1399</v>
      </c>
      <c r="I163" s="54">
        <v>36</v>
      </c>
      <c r="J163" s="55">
        <f t="shared" si="2"/>
        <v>50364</v>
      </c>
    </row>
    <row r="164" spans="1:10">
      <c r="A164" s="51">
        <v>42546</v>
      </c>
      <c r="B164" s="52" t="s">
        <v>1201</v>
      </c>
      <c r="C164" s="52" t="s">
        <v>1189</v>
      </c>
      <c r="D164" s="52" t="s">
        <v>1195</v>
      </c>
      <c r="E164" s="52" t="s">
        <v>1236</v>
      </c>
      <c r="F164" s="52" t="s">
        <v>1238</v>
      </c>
      <c r="G164" s="52" t="s">
        <v>1193</v>
      </c>
      <c r="H164" s="53">
        <v>1399</v>
      </c>
      <c r="I164" s="54">
        <v>6</v>
      </c>
      <c r="J164" s="55">
        <f t="shared" si="2"/>
        <v>8394</v>
      </c>
    </row>
    <row r="165" spans="1:10">
      <c r="A165" s="51">
        <v>42551</v>
      </c>
      <c r="B165" s="52" t="s">
        <v>1210</v>
      </c>
      <c r="C165" s="52" t="s">
        <v>1189</v>
      </c>
      <c r="D165" s="52" t="s">
        <v>1199</v>
      </c>
      <c r="E165" s="52" t="s">
        <v>1236</v>
      </c>
      <c r="F165" s="52" t="s">
        <v>1238</v>
      </c>
      <c r="G165" s="52" t="s">
        <v>1193</v>
      </c>
      <c r="H165" s="53">
        <v>39</v>
      </c>
      <c r="I165" s="54">
        <v>10</v>
      </c>
      <c r="J165" s="55">
        <f t="shared" si="2"/>
        <v>390</v>
      </c>
    </row>
    <row r="166" spans="1:10">
      <c r="A166" s="51">
        <v>42558</v>
      </c>
      <c r="B166" s="52" t="s">
        <v>1231</v>
      </c>
      <c r="C166" s="52" t="s">
        <v>1212</v>
      </c>
      <c r="D166" s="52" t="s">
        <v>1195</v>
      </c>
      <c r="E166" s="52" t="s">
        <v>1236</v>
      </c>
      <c r="F166" s="52" t="s">
        <v>1238</v>
      </c>
      <c r="G166" s="52" t="s">
        <v>1193</v>
      </c>
      <c r="H166" s="53">
        <v>1169</v>
      </c>
      <c r="I166" s="54">
        <v>25</v>
      </c>
      <c r="J166" s="55">
        <f t="shared" si="2"/>
        <v>29225</v>
      </c>
    </row>
    <row r="167" spans="1:10">
      <c r="A167" s="51">
        <v>42562</v>
      </c>
      <c r="B167" s="52" t="s">
        <v>1215</v>
      </c>
      <c r="C167" s="52" t="s">
        <v>1202</v>
      </c>
      <c r="D167" s="52" t="s">
        <v>1195</v>
      </c>
      <c r="E167" s="52" t="s">
        <v>1236</v>
      </c>
      <c r="F167" s="52" t="s">
        <v>1238</v>
      </c>
      <c r="G167" s="52" t="s">
        <v>1193</v>
      </c>
      <c r="H167" s="53">
        <v>1069</v>
      </c>
      <c r="I167" s="54">
        <v>40</v>
      </c>
      <c r="J167" s="55">
        <f t="shared" si="2"/>
        <v>42760</v>
      </c>
    </row>
    <row r="168" spans="1:10">
      <c r="A168" s="51">
        <v>42565</v>
      </c>
      <c r="B168" s="52" t="s">
        <v>1198</v>
      </c>
      <c r="C168" s="52" t="s">
        <v>1189</v>
      </c>
      <c r="D168" s="52" t="s">
        <v>1199</v>
      </c>
      <c r="E168" s="52" t="s">
        <v>1236</v>
      </c>
      <c r="F168" s="52" t="s">
        <v>1238</v>
      </c>
      <c r="G168" s="52" t="s">
        <v>1193</v>
      </c>
      <c r="H168" s="53">
        <v>139</v>
      </c>
      <c r="I168" s="54">
        <v>10</v>
      </c>
      <c r="J168" s="55">
        <f t="shared" si="2"/>
        <v>1390</v>
      </c>
    </row>
    <row r="169" spans="1:10">
      <c r="A169" s="51">
        <v>42566</v>
      </c>
      <c r="B169" s="52" t="s">
        <v>1231</v>
      </c>
      <c r="C169" s="52" t="s">
        <v>1203</v>
      </c>
      <c r="D169" s="52" t="s">
        <v>1195</v>
      </c>
      <c r="E169" s="52" t="s">
        <v>1236</v>
      </c>
      <c r="F169" s="52" t="s">
        <v>1238</v>
      </c>
      <c r="G169" s="52" t="s">
        <v>1193</v>
      </c>
      <c r="H169" s="53">
        <v>1169</v>
      </c>
      <c r="I169" s="54">
        <v>45</v>
      </c>
      <c r="J169" s="55">
        <f t="shared" si="2"/>
        <v>52605</v>
      </c>
    </row>
    <row r="170" spans="1:10">
      <c r="A170" s="51">
        <v>42569</v>
      </c>
      <c r="B170" s="52" t="s">
        <v>1188</v>
      </c>
      <c r="C170" s="52" t="s">
        <v>1202</v>
      </c>
      <c r="D170" s="52" t="s">
        <v>1190</v>
      </c>
      <c r="E170" s="52" t="s">
        <v>1236</v>
      </c>
      <c r="F170" s="52" t="s">
        <v>1238</v>
      </c>
      <c r="G170" s="52" t="s">
        <v>1193</v>
      </c>
      <c r="H170" s="53">
        <v>249</v>
      </c>
      <c r="I170" s="54">
        <v>30</v>
      </c>
      <c r="J170" s="55">
        <f t="shared" si="2"/>
        <v>7470</v>
      </c>
    </row>
    <row r="171" spans="1:10">
      <c r="A171" s="51">
        <v>42580</v>
      </c>
      <c r="B171" s="52" t="s">
        <v>1215</v>
      </c>
      <c r="C171" s="52" t="s">
        <v>1212</v>
      </c>
      <c r="D171" s="52" t="s">
        <v>1195</v>
      </c>
      <c r="E171" s="52" t="s">
        <v>1236</v>
      </c>
      <c r="F171" s="52" t="s">
        <v>1238</v>
      </c>
      <c r="G171" s="52" t="s">
        <v>1196</v>
      </c>
      <c r="H171" s="53">
        <v>1069</v>
      </c>
      <c r="I171" s="54">
        <v>30</v>
      </c>
      <c r="J171" s="55">
        <f t="shared" si="2"/>
        <v>32070</v>
      </c>
    </row>
    <row r="172" spans="1:10">
      <c r="A172" s="51">
        <v>42583</v>
      </c>
      <c r="B172" s="52" t="s">
        <v>1224</v>
      </c>
      <c r="C172" s="52" t="s">
        <v>1202</v>
      </c>
      <c r="D172" s="52" t="s">
        <v>1190</v>
      </c>
      <c r="E172" s="52" t="s">
        <v>1236</v>
      </c>
      <c r="F172" s="52" t="s">
        <v>1238</v>
      </c>
      <c r="G172" s="52" t="s">
        <v>1196</v>
      </c>
      <c r="H172" s="53">
        <v>999</v>
      </c>
      <c r="I172" s="54">
        <v>25</v>
      </c>
      <c r="J172" s="55">
        <f t="shared" si="2"/>
        <v>24975</v>
      </c>
    </row>
    <row r="173" spans="1:10">
      <c r="A173" s="51">
        <v>42588</v>
      </c>
      <c r="B173" s="52" t="s">
        <v>1207</v>
      </c>
      <c r="C173" s="52" t="s">
        <v>1212</v>
      </c>
      <c r="D173" s="52" t="s">
        <v>1195</v>
      </c>
      <c r="E173" s="52" t="s">
        <v>1236</v>
      </c>
      <c r="F173" s="52" t="s">
        <v>1238</v>
      </c>
      <c r="G173" s="52" t="s">
        <v>1196</v>
      </c>
      <c r="H173" s="53">
        <v>2279</v>
      </c>
      <c r="I173" s="54">
        <v>24</v>
      </c>
      <c r="J173" s="55">
        <f t="shared" si="2"/>
        <v>54696</v>
      </c>
    </row>
    <row r="174" spans="1:10">
      <c r="A174" s="51">
        <v>42590</v>
      </c>
      <c r="B174" s="52" t="s">
        <v>1198</v>
      </c>
      <c r="C174" s="52" t="s">
        <v>1189</v>
      </c>
      <c r="D174" s="52" t="s">
        <v>1199</v>
      </c>
      <c r="E174" s="52" t="s">
        <v>1236</v>
      </c>
      <c r="F174" s="52" t="s">
        <v>1238</v>
      </c>
      <c r="G174" s="52" t="s">
        <v>1193</v>
      </c>
      <c r="H174" s="53">
        <v>139</v>
      </c>
      <c r="I174" s="54">
        <v>35</v>
      </c>
      <c r="J174" s="55">
        <f t="shared" si="2"/>
        <v>4865</v>
      </c>
    </row>
    <row r="175" spans="1:10">
      <c r="A175" s="51">
        <v>42595</v>
      </c>
      <c r="B175" s="52" t="s">
        <v>1234</v>
      </c>
      <c r="C175" s="52" t="s">
        <v>1189</v>
      </c>
      <c r="D175" s="52" t="s">
        <v>1223</v>
      </c>
      <c r="E175" s="52" t="s">
        <v>1236</v>
      </c>
      <c r="F175" s="52" t="s">
        <v>1238</v>
      </c>
      <c r="G175" s="52" t="s">
        <v>1193</v>
      </c>
      <c r="H175" s="53">
        <v>75</v>
      </c>
      <c r="I175" s="54">
        <v>10</v>
      </c>
      <c r="J175" s="55">
        <f t="shared" si="2"/>
        <v>750</v>
      </c>
    </row>
    <row r="176" spans="1:10">
      <c r="A176" s="51">
        <v>42601</v>
      </c>
      <c r="B176" s="52" t="s">
        <v>1208</v>
      </c>
      <c r="C176" s="52" t="s">
        <v>1203</v>
      </c>
      <c r="D176" s="52" t="s">
        <v>1195</v>
      </c>
      <c r="E176" s="52" t="s">
        <v>1236</v>
      </c>
      <c r="F176" s="52" t="s">
        <v>1238</v>
      </c>
      <c r="G176" s="52" t="s">
        <v>1193</v>
      </c>
      <c r="H176" s="53">
        <v>1269</v>
      </c>
      <c r="I176" s="54">
        <v>24</v>
      </c>
      <c r="J176" s="55">
        <f t="shared" si="2"/>
        <v>30456</v>
      </c>
    </row>
    <row r="177" spans="1:10">
      <c r="A177" s="51">
        <v>42604</v>
      </c>
      <c r="B177" s="52" t="s">
        <v>1224</v>
      </c>
      <c r="C177" s="52" t="s">
        <v>1202</v>
      </c>
      <c r="D177" s="52" t="s">
        <v>1190</v>
      </c>
      <c r="E177" s="52" t="s">
        <v>1236</v>
      </c>
      <c r="F177" s="52" t="s">
        <v>1238</v>
      </c>
      <c r="G177" s="52" t="s">
        <v>1196</v>
      </c>
      <c r="H177" s="53">
        <v>999</v>
      </c>
      <c r="I177" s="54">
        <v>30</v>
      </c>
      <c r="J177" s="55">
        <f t="shared" si="2"/>
        <v>29970</v>
      </c>
    </row>
    <row r="178" spans="1:10">
      <c r="A178" s="51">
        <v>42609</v>
      </c>
      <c r="B178" s="52" t="s">
        <v>1198</v>
      </c>
      <c r="C178" s="52" t="s">
        <v>1189</v>
      </c>
      <c r="D178" s="52" t="s">
        <v>1199</v>
      </c>
      <c r="E178" s="52" t="s">
        <v>1236</v>
      </c>
      <c r="F178" s="52" t="s">
        <v>1238</v>
      </c>
      <c r="G178" s="52" t="s">
        <v>1196</v>
      </c>
      <c r="H178" s="53">
        <v>129</v>
      </c>
      <c r="I178" s="54">
        <v>25</v>
      </c>
      <c r="J178" s="55">
        <f t="shared" si="2"/>
        <v>3225</v>
      </c>
    </row>
    <row r="179" spans="1:10">
      <c r="A179" s="51">
        <v>42609</v>
      </c>
      <c r="B179" s="52" t="s">
        <v>1205</v>
      </c>
      <c r="C179" s="52" t="s">
        <v>1203</v>
      </c>
      <c r="D179" s="52" t="s">
        <v>1206</v>
      </c>
      <c r="E179" s="52" t="s">
        <v>1236</v>
      </c>
      <c r="F179" s="52" t="s">
        <v>1238</v>
      </c>
      <c r="G179" s="52" t="s">
        <v>1196</v>
      </c>
      <c r="H179" s="53">
        <v>899</v>
      </c>
      <c r="I179" s="54">
        <v>36</v>
      </c>
      <c r="J179" s="55">
        <f t="shared" si="2"/>
        <v>32364</v>
      </c>
    </row>
    <row r="180" spans="1:10">
      <c r="A180" s="51">
        <v>42614</v>
      </c>
      <c r="B180" s="52" t="s">
        <v>1215</v>
      </c>
      <c r="C180" s="52" t="s">
        <v>1212</v>
      </c>
      <c r="D180" s="52" t="s">
        <v>1195</v>
      </c>
      <c r="E180" s="52" t="s">
        <v>1236</v>
      </c>
      <c r="F180" s="52" t="s">
        <v>1238</v>
      </c>
      <c r="G180" s="52" t="s">
        <v>1196</v>
      </c>
      <c r="H180" s="53">
        <v>1259</v>
      </c>
      <c r="I180" s="54">
        <v>40</v>
      </c>
      <c r="J180" s="55">
        <f t="shared" si="2"/>
        <v>50360</v>
      </c>
    </row>
    <row r="181" spans="1:10">
      <c r="A181" s="51">
        <v>42617</v>
      </c>
      <c r="B181" s="52" t="s">
        <v>1234</v>
      </c>
      <c r="C181" s="52" t="s">
        <v>1211</v>
      </c>
      <c r="D181" s="52" t="s">
        <v>1223</v>
      </c>
      <c r="E181" s="52" t="s">
        <v>1236</v>
      </c>
      <c r="F181" s="52" t="s">
        <v>1238</v>
      </c>
      <c r="G181" s="52" t="s">
        <v>1196</v>
      </c>
      <c r="H181" s="53">
        <v>99</v>
      </c>
      <c r="I181" s="54">
        <v>5</v>
      </c>
      <c r="J181" s="55">
        <f t="shared" si="2"/>
        <v>495</v>
      </c>
    </row>
    <row r="182" spans="1:10">
      <c r="A182" s="51">
        <v>42618</v>
      </c>
      <c r="B182" s="52" t="s">
        <v>1198</v>
      </c>
      <c r="C182" s="52" t="s">
        <v>1202</v>
      </c>
      <c r="D182" s="52" t="s">
        <v>1199</v>
      </c>
      <c r="E182" s="52" t="s">
        <v>1236</v>
      </c>
      <c r="F182" s="52" t="s">
        <v>1238</v>
      </c>
      <c r="G182" s="52" t="s">
        <v>1196</v>
      </c>
      <c r="H182" s="53">
        <v>129</v>
      </c>
      <c r="I182" s="54">
        <v>10</v>
      </c>
      <c r="J182" s="55">
        <f t="shared" si="2"/>
        <v>1290</v>
      </c>
    </row>
    <row r="183" spans="1:10">
      <c r="A183" s="51">
        <v>42618</v>
      </c>
      <c r="B183" s="52" t="s">
        <v>1234</v>
      </c>
      <c r="C183" s="52" t="s">
        <v>1212</v>
      </c>
      <c r="D183" s="52" t="s">
        <v>1223</v>
      </c>
      <c r="E183" s="52" t="s">
        <v>1236</v>
      </c>
      <c r="F183" s="52" t="s">
        <v>1238</v>
      </c>
      <c r="G183" s="52" t="s">
        <v>1196</v>
      </c>
      <c r="H183" s="53">
        <v>75</v>
      </c>
      <c r="I183" s="54">
        <v>30</v>
      </c>
      <c r="J183" s="55">
        <f t="shared" si="2"/>
        <v>2250</v>
      </c>
    </row>
    <row r="184" spans="1:10">
      <c r="A184" s="51">
        <v>42621</v>
      </c>
      <c r="B184" s="52" t="s">
        <v>1188</v>
      </c>
      <c r="C184" s="52" t="s">
        <v>1202</v>
      </c>
      <c r="D184" s="52" t="s">
        <v>1190</v>
      </c>
      <c r="E184" s="52" t="s">
        <v>1236</v>
      </c>
      <c r="F184" s="52" t="s">
        <v>1238</v>
      </c>
      <c r="G184" s="52" t="s">
        <v>1196</v>
      </c>
      <c r="H184" s="53">
        <v>249</v>
      </c>
      <c r="I184" s="54">
        <v>25</v>
      </c>
      <c r="J184" s="55">
        <f t="shared" si="2"/>
        <v>6225</v>
      </c>
    </row>
    <row r="185" spans="1:10">
      <c r="A185" s="51">
        <v>42622</v>
      </c>
      <c r="B185" s="52" t="s">
        <v>1225</v>
      </c>
      <c r="C185" s="52" t="s">
        <v>1239</v>
      </c>
      <c r="D185" s="52" t="s">
        <v>1223</v>
      </c>
      <c r="E185" s="52" t="s">
        <v>1236</v>
      </c>
      <c r="F185" s="52" t="s">
        <v>1238</v>
      </c>
      <c r="G185" s="52" t="s">
        <v>1196</v>
      </c>
      <c r="H185" s="53">
        <v>99</v>
      </c>
      <c r="I185" s="54">
        <v>36</v>
      </c>
      <c r="J185" s="55">
        <f t="shared" si="2"/>
        <v>3564</v>
      </c>
    </row>
    <row r="186" spans="1:10">
      <c r="A186" s="51">
        <v>42625</v>
      </c>
      <c r="B186" s="52" t="s">
        <v>1188</v>
      </c>
      <c r="C186" s="52" t="s">
        <v>1202</v>
      </c>
      <c r="D186" s="52" t="s">
        <v>1190</v>
      </c>
      <c r="E186" s="52" t="s">
        <v>1236</v>
      </c>
      <c r="F186" s="52" t="s">
        <v>1238</v>
      </c>
      <c r="G186" s="52" t="s">
        <v>1193</v>
      </c>
      <c r="H186" s="53">
        <v>329</v>
      </c>
      <c r="I186" s="54">
        <v>40</v>
      </c>
      <c r="J186" s="55">
        <f t="shared" si="2"/>
        <v>13160</v>
      </c>
    </row>
    <row r="187" spans="1:10">
      <c r="A187" s="51">
        <v>42630</v>
      </c>
      <c r="B187" s="52" t="s">
        <v>1188</v>
      </c>
      <c r="C187" s="52" t="s">
        <v>1202</v>
      </c>
      <c r="D187" s="52" t="s">
        <v>1190</v>
      </c>
      <c r="E187" s="52" t="s">
        <v>1236</v>
      </c>
      <c r="F187" s="52" t="s">
        <v>1238</v>
      </c>
      <c r="G187" s="52" t="s">
        <v>1193</v>
      </c>
      <c r="H187" s="53">
        <v>249</v>
      </c>
      <c r="I187" s="54">
        <v>10</v>
      </c>
      <c r="J187" s="55">
        <f t="shared" si="2"/>
        <v>2490</v>
      </c>
    </row>
    <row r="188" spans="1:10">
      <c r="A188" s="51">
        <v>42636</v>
      </c>
      <c r="B188" s="52" t="s">
        <v>1201</v>
      </c>
      <c r="C188" s="52" t="s">
        <v>1211</v>
      </c>
      <c r="D188" s="52" t="s">
        <v>1195</v>
      </c>
      <c r="E188" s="52" t="s">
        <v>1236</v>
      </c>
      <c r="F188" s="52" t="s">
        <v>1238</v>
      </c>
      <c r="G188" s="52" t="s">
        <v>1196</v>
      </c>
      <c r="H188" s="53">
        <v>1249</v>
      </c>
      <c r="I188" s="54">
        <v>24</v>
      </c>
      <c r="J188" s="55">
        <f t="shared" si="2"/>
        <v>29976</v>
      </c>
    </row>
    <row r="189" spans="1:10">
      <c r="A189" s="51">
        <v>42639</v>
      </c>
      <c r="B189" s="52" t="s">
        <v>1188</v>
      </c>
      <c r="C189" s="52" t="s">
        <v>1203</v>
      </c>
      <c r="D189" s="52" t="s">
        <v>1190</v>
      </c>
      <c r="E189" s="52" t="s">
        <v>1236</v>
      </c>
      <c r="F189" s="52" t="s">
        <v>1238</v>
      </c>
      <c r="G189" s="52" t="s">
        <v>1193</v>
      </c>
      <c r="H189" s="53">
        <v>249</v>
      </c>
      <c r="I189" s="54">
        <v>30</v>
      </c>
      <c r="J189" s="55">
        <f t="shared" si="2"/>
        <v>7470</v>
      </c>
    </row>
    <row r="190" spans="1:10">
      <c r="A190" s="51">
        <v>42645</v>
      </c>
      <c r="B190" s="52" t="s">
        <v>1224</v>
      </c>
      <c r="C190" s="52" t="s">
        <v>1202</v>
      </c>
      <c r="D190" s="52" t="s">
        <v>1190</v>
      </c>
      <c r="E190" s="52" t="s">
        <v>1236</v>
      </c>
      <c r="F190" s="52" t="s">
        <v>1238</v>
      </c>
      <c r="G190" s="52" t="s">
        <v>1196</v>
      </c>
      <c r="H190" s="53">
        <v>999</v>
      </c>
      <c r="I190" s="54">
        <v>7</v>
      </c>
      <c r="J190" s="55">
        <f t="shared" si="2"/>
        <v>6993</v>
      </c>
    </row>
    <row r="191" spans="1:10">
      <c r="A191" s="51">
        <v>42651</v>
      </c>
      <c r="B191" s="52" t="s">
        <v>1205</v>
      </c>
      <c r="C191" s="52" t="s">
        <v>1189</v>
      </c>
      <c r="D191" s="52" t="s">
        <v>1206</v>
      </c>
      <c r="E191" s="52" t="s">
        <v>1236</v>
      </c>
      <c r="F191" s="52" t="s">
        <v>1238</v>
      </c>
      <c r="G191" s="52" t="s">
        <v>1193</v>
      </c>
      <c r="H191" s="53">
        <v>899</v>
      </c>
      <c r="I191" s="54">
        <v>2</v>
      </c>
      <c r="J191" s="55">
        <f t="shared" si="2"/>
        <v>1798</v>
      </c>
    </row>
    <row r="192" spans="1:10">
      <c r="A192" s="51">
        <v>42653</v>
      </c>
      <c r="B192" s="52" t="s">
        <v>1208</v>
      </c>
      <c r="C192" s="52" t="s">
        <v>1189</v>
      </c>
      <c r="D192" s="52" t="s">
        <v>1195</v>
      </c>
      <c r="E192" s="52" t="s">
        <v>1236</v>
      </c>
      <c r="F192" s="52" t="s">
        <v>1238</v>
      </c>
      <c r="G192" s="52" t="s">
        <v>1193</v>
      </c>
      <c r="H192" s="53">
        <v>1279</v>
      </c>
      <c r="I192" s="54">
        <v>10</v>
      </c>
      <c r="J192" s="55">
        <f t="shared" si="2"/>
        <v>12790</v>
      </c>
    </row>
    <row r="193" spans="1:10">
      <c r="A193" s="51">
        <v>42658</v>
      </c>
      <c r="B193" s="52" t="s">
        <v>1221</v>
      </c>
      <c r="C193" s="52" t="s">
        <v>1189</v>
      </c>
      <c r="D193" s="52" t="s">
        <v>1199</v>
      </c>
      <c r="E193" s="52" t="s">
        <v>1236</v>
      </c>
      <c r="F193" s="52" t="s">
        <v>1238</v>
      </c>
      <c r="G193" s="52" t="s">
        <v>1196</v>
      </c>
      <c r="H193" s="53">
        <v>89</v>
      </c>
      <c r="I193" s="54">
        <v>12</v>
      </c>
      <c r="J193" s="55">
        <f t="shared" si="2"/>
        <v>1068</v>
      </c>
    </row>
    <row r="194" spans="1:10">
      <c r="A194" s="51">
        <v>42664</v>
      </c>
      <c r="B194" s="52" t="s">
        <v>1188</v>
      </c>
      <c r="C194" s="52" t="s">
        <v>1230</v>
      </c>
      <c r="D194" s="52" t="s">
        <v>1190</v>
      </c>
      <c r="E194" s="52" t="s">
        <v>1236</v>
      </c>
      <c r="F194" s="52" t="s">
        <v>1238</v>
      </c>
      <c r="G194" s="52" t="s">
        <v>1193</v>
      </c>
      <c r="H194" s="53">
        <v>249</v>
      </c>
      <c r="I194" s="54">
        <v>10</v>
      </c>
      <c r="J194" s="55">
        <f t="shared" si="2"/>
        <v>2490</v>
      </c>
    </row>
    <row r="195" spans="1:10">
      <c r="A195" s="51">
        <v>42667</v>
      </c>
      <c r="B195" s="52" t="s">
        <v>1209</v>
      </c>
      <c r="C195" s="52" t="s">
        <v>1202</v>
      </c>
      <c r="D195" s="52" t="s">
        <v>1190</v>
      </c>
      <c r="E195" s="52" t="s">
        <v>1236</v>
      </c>
      <c r="F195" s="52" t="s">
        <v>1238</v>
      </c>
      <c r="G195" s="52" t="s">
        <v>1193</v>
      </c>
      <c r="H195" s="53">
        <v>999</v>
      </c>
      <c r="I195" s="54">
        <v>2</v>
      </c>
      <c r="J195" s="55">
        <f t="shared" si="2"/>
        <v>1998</v>
      </c>
    </row>
    <row r="196" spans="1:10">
      <c r="A196" s="51">
        <v>42678</v>
      </c>
      <c r="B196" s="52" t="s">
        <v>1188</v>
      </c>
      <c r="C196" s="52" t="s">
        <v>1217</v>
      </c>
      <c r="D196" s="52" t="s">
        <v>1190</v>
      </c>
      <c r="E196" s="52" t="s">
        <v>1236</v>
      </c>
      <c r="F196" s="52" t="s">
        <v>1238</v>
      </c>
      <c r="G196" s="52" t="s">
        <v>1193</v>
      </c>
      <c r="H196" s="53">
        <v>249</v>
      </c>
      <c r="I196" s="54">
        <v>3</v>
      </c>
      <c r="J196" s="55">
        <f t="shared" si="2"/>
        <v>747</v>
      </c>
    </row>
    <row r="197" spans="1:10">
      <c r="A197" s="51">
        <v>42686</v>
      </c>
      <c r="B197" s="52" t="s">
        <v>1222</v>
      </c>
      <c r="C197" s="52" t="s">
        <v>1202</v>
      </c>
      <c r="D197" s="52" t="s">
        <v>1223</v>
      </c>
      <c r="E197" s="52" t="s">
        <v>1236</v>
      </c>
      <c r="F197" s="52" t="s">
        <v>1238</v>
      </c>
      <c r="G197" s="52" t="s">
        <v>1196</v>
      </c>
      <c r="H197" s="53">
        <v>195</v>
      </c>
      <c r="I197" s="54">
        <v>30</v>
      </c>
      <c r="J197" s="55">
        <f t="shared" si="2"/>
        <v>5850</v>
      </c>
    </row>
    <row r="198" spans="1:10">
      <c r="A198" s="51">
        <v>42692</v>
      </c>
      <c r="B198" s="52" t="s">
        <v>1219</v>
      </c>
      <c r="C198" s="52" t="s">
        <v>1202</v>
      </c>
      <c r="D198" s="52" t="s">
        <v>1220</v>
      </c>
      <c r="E198" s="52" t="s">
        <v>1236</v>
      </c>
      <c r="F198" s="52" t="s">
        <v>1238</v>
      </c>
      <c r="G198" s="52" t="s">
        <v>1196</v>
      </c>
      <c r="H198" s="53">
        <v>119</v>
      </c>
      <c r="I198" s="54">
        <v>40</v>
      </c>
      <c r="J198" s="55">
        <f t="shared" si="2"/>
        <v>4760</v>
      </c>
    </row>
    <row r="199" spans="1:10">
      <c r="A199" s="51">
        <v>42698</v>
      </c>
      <c r="B199" s="52" t="s">
        <v>1222</v>
      </c>
      <c r="C199" s="52" t="s">
        <v>1230</v>
      </c>
      <c r="D199" s="52" t="s">
        <v>1223</v>
      </c>
      <c r="E199" s="52" t="s">
        <v>1236</v>
      </c>
      <c r="F199" s="52" t="s">
        <v>1238</v>
      </c>
      <c r="G199" s="52" t="s">
        <v>1193</v>
      </c>
      <c r="H199" s="53">
        <v>195</v>
      </c>
      <c r="I199" s="54">
        <v>15</v>
      </c>
      <c r="J199" s="55">
        <f t="shared" ref="J199:J262" si="3">H199*I199</f>
        <v>2925</v>
      </c>
    </row>
    <row r="200" spans="1:10">
      <c r="A200" s="51">
        <v>42701</v>
      </c>
      <c r="B200" s="52" t="s">
        <v>1222</v>
      </c>
      <c r="C200" s="52" t="s">
        <v>1212</v>
      </c>
      <c r="D200" s="52" t="s">
        <v>1223</v>
      </c>
      <c r="E200" s="52" t="s">
        <v>1236</v>
      </c>
      <c r="F200" s="52" t="s">
        <v>1238</v>
      </c>
      <c r="G200" s="52" t="s">
        <v>1193</v>
      </c>
      <c r="H200" s="53">
        <v>195</v>
      </c>
      <c r="I200" s="54">
        <v>10</v>
      </c>
      <c r="J200" s="55">
        <f t="shared" si="3"/>
        <v>1950</v>
      </c>
    </row>
    <row r="201" spans="1:10">
      <c r="A201" s="51">
        <v>42707</v>
      </c>
      <c r="B201" s="52" t="s">
        <v>1209</v>
      </c>
      <c r="C201" s="52" t="s">
        <v>1202</v>
      </c>
      <c r="D201" s="52" t="s">
        <v>1190</v>
      </c>
      <c r="E201" s="52" t="s">
        <v>1236</v>
      </c>
      <c r="F201" s="52" t="s">
        <v>1238</v>
      </c>
      <c r="G201" s="52" t="s">
        <v>1193</v>
      </c>
      <c r="H201" s="53">
        <v>1050</v>
      </c>
      <c r="I201" s="54">
        <v>30</v>
      </c>
      <c r="J201" s="55">
        <f t="shared" si="3"/>
        <v>31500</v>
      </c>
    </row>
    <row r="202" spans="1:10">
      <c r="A202" s="51">
        <v>42712</v>
      </c>
      <c r="B202" s="52" t="s">
        <v>1225</v>
      </c>
      <c r="C202" s="52" t="s">
        <v>1212</v>
      </c>
      <c r="D202" s="52" t="s">
        <v>1223</v>
      </c>
      <c r="E202" s="52" t="s">
        <v>1236</v>
      </c>
      <c r="F202" s="52" t="s">
        <v>1238</v>
      </c>
      <c r="G202" s="52" t="s">
        <v>1193</v>
      </c>
      <c r="H202" s="53">
        <v>99</v>
      </c>
      <c r="I202" s="54">
        <v>24</v>
      </c>
      <c r="J202" s="55">
        <f t="shared" si="3"/>
        <v>2376</v>
      </c>
    </row>
    <row r="203" spans="1:10">
      <c r="A203" s="51">
        <v>42716</v>
      </c>
      <c r="B203" s="52" t="s">
        <v>1224</v>
      </c>
      <c r="C203" s="52" t="s">
        <v>1202</v>
      </c>
      <c r="D203" s="52" t="s">
        <v>1190</v>
      </c>
      <c r="E203" s="52" t="s">
        <v>1236</v>
      </c>
      <c r="F203" s="52" t="s">
        <v>1238</v>
      </c>
      <c r="G203" s="52" t="s">
        <v>1193</v>
      </c>
      <c r="H203" s="53">
        <v>999</v>
      </c>
      <c r="I203" s="54">
        <v>10</v>
      </c>
      <c r="J203" s="55">
        <f t="shared" si="3"/>
        <v>9990</v>
      </c>
    </row>
    <row r="204" spans="1:10">
      <c r="A204" s="51">
        <v>42721</v>
      </c>
      <c r="B204" s="52" t="s">
        <v>1224</v>
      </c>
      <c r="C204" s="52" t="s">
        <v>1202</v>
      </c>
      <c r="D204" s="52" t="s">
        <v>1190</v>
      </c>
      <c r="E204" s="52" t="s">
        <v>1236</v>
      </c>
      <c r="F204" s="52" t="s">
        <v>1238</v>
      </c>
      <c r="G204" s="52" t="s">
        <v>1193</v>
      </c>
      <c r="H204" s="53">
        <v>999</v>
      </c>
      <c r="I204" s="54">
        <v>6</v>
      </c>
      <c r="J204" s="55">
        <f t="shared" si="3"/>
        <v>5994</v>
      </c>
    </row>
    <row r="205" spans="1:10">
      <c r="A205" s="51">
        <v>42723</v>
      </c>
      <c r="B205" s="52" t="s">
        <v>1208</v>
      </c>
      <c r="C205" s="52" t="s">
        <v>1202</v>
      </c>
      <c r="D205" s="52" t="s">
        <v>1195</v>
      </c>
      <c r="E205" s="52" t="s">
        <v>1236</v>
      </c>
      <c r="F205" s="52" t="s">
        <v>1238</v>
      </c>
      <c r="G205" s="52" t="s">
        <v>1193</v>
      </c>
      <c r="H205" s="53">
        <v>1279</v>
      </c>
      <c r="I205" s="54">
        <v>22</v>
      </c>
      <c r="J205" s="55">
        <f t="shared" si="3"/>
        <v>28138</v>
      </c>
    </row>
    <row r="206" spans="1:10">
      <c r="A206" s="51">
        <v>42728</v>
      </c>
      <c r="B206" s="52" t="s">
        <v>1234</v>
      </c>
      <c r="C206" s="52" t="s">
        <v>1212</v>
      </c>
      <c r="D206" s="52" t="s">
        <v>1223</v>
      </c>
      <c r="E206" s="52" t="s">
        <v>1236</v>
      </c>
      <c r="F206" s="52" t="s">
        <v>1238</v>
      </c>
      <c r="G206" s="52" t="s">
        <v>1193</v>
      </c>
      <c r="H206" s="53">
        <v>75</v>
      </c>
      <c r="I206" s="54">
        <v>45</v>
      </c>
      <c r="J206" s="55">
        <f t="shared" si="3"/>
        <v>3375</v>
      </c>
    </row>
    <row r="207" spans="1:10">
      <c r="A207" s="51">
        <v>42730</v>
      </c>
      <c r="B207" s="52" t="s">
        <v>1224</v>
      </c>
      <c r="C207" s="52" t="s">
        <v>1239</v>
      </c>
      <c r="D207" s="52" t="s">
        <v>1190</v>
      </c>
      <c r="E207" s="52" t="s">
        <v>1236</v>
      </c>
      <c r="F207" s="52" t="s">
        <v>1238</v>
      </c>
      <c r="G207" s="52" t="s">
        <v>1196</v>
      </c>
      <c r="H207" s="53">
        <v>999</v>
      </c>
      <c r="I207" s="54">
        <v>9</v>
      </c>
      <c r="J207" s="55">
        <f t="shared" si="3"/>
        <v>8991</v>
      </c>
    </row>
    <row r="208" spans="1:10">
      <c r="A208" s="51">
        <v>42734</v>
      </c>
      <c r="B208" s="52" t="s">
        <v>1208</v>
      </c>
      <c r="C208" s="52" t="s">
        <v>1239</v>
      </c>
      <c r="D208" s="52" t="s">
        <v>1195</v>
      </c>
      <c r="E208" s="52" t="s">
        <v>1236</v>
      </c>
      <c r="F208" s="52" t="s">
        <v>1238</v>
      </c>
      <c r="G208" s="52" t="s">
        <v>1193</v>
      </c>
      <c r="H208" s="53">
        <v>1579</v>
      </c>
      <c r="I208" s="54">
        <v>6</v>
      </c>
      <c r="J208" s="55">
        <f t="shared" si="3"/>
        <v>9474</v>
      </c>
    </row>
    <row r="209" spans="1:10">
      <c r="A209" s="51">
        <v>42371</v>
      </c>
      <c r="B209" s="52" t="s">
        <v>1240</v>
      </c>
      <c r="C209" s="52" t="s">
        <v>1203</v>
      </c>
      <c r="D209" s="52" t="s">
        <v>1199</v>
      </c>
      <c r="E209" s="52" t="s">
        <v>1241</v>
      </c>
      <c r="F209" s="52" t="s">
        <v>1242</v>
      </c>
      <c r="G209" s="52" t="s">
        <v>1193</v>
      </c>
      <c r="H209" s="53">
        <v>29</v>
      </c>
      <c r="I209" s="54">
        <v>10</v>
      </c>
      <c r="J209" s="55">
        <f t="shared" si="3"/>
        <v>290</v>
      </c>
    </row>
    <row r="210" spans="1:10">
      <c r="A210" s="51">
        <v>42377</v>
      </c>
      <c r="B210" s="52" t="s">
        <v>1194</v>
      </c>
      <c r="C210" s="52" t="s">
        <v>1189</v>
      </c>
      <c r="D210" s="52" t="s">
        <v>1195</v>
      </c>
      <c r="E210" s="52" t="s">
        <v>1241</v>
      </c>
      <c r="F210" s="52" t="s">
        <v>1242</v>
      </c>
      <c r="G210" s="52" t="s">
        <v>1196</v>
      </c>
      <c r="H210" s="53">
        <v>869</v>
      </c>
      <c r="I210" s="54">
        <v>25</v>
      </c>
      <c r="J210" s="55">
        <f t="shared" si="3"/>
        <v>21725</v>
      </c>
    </row>
    <row r="211" spans="1:10">
      <c r="A211" s="51">
        <v>42383</v>
      </c>
      <c r="B211" s="52" t="s">
        <v>1188</v>
      </c>
      <c r="C211" s="52" t="s">
        <v>1213</v>
      </c>
      <c r="D211" s="52" t="s">
        <v>1190</v>
      </c>
      <c r="E211" s="52" t="s">
        <v>1241</v>
      </c>
      <c r="F211" s="52" t="s">
        <v>1242</v>
      </c>
      <c r="G211" s="52" t="s">
        <v>1196</v>
      </c>
      <c r="H211" s="53">
        <v>319</v>
      </c>
      <c r="I211" s="54">
        <v>40</v>
      </c>
      <c r="J211" s="55">
        <f t="shared" si="3"/>
        <v>12760</v>
      </c>
    </row>
    <row r="212" spans="1:10">
      <c r="A212" s="51">
        <v>42390</v>
      </c>
      <c r="B212" s="52" t="s">
        <v>1208</v>
      </c>
      <c r="C212" s="52" t="s">
        <v>1189</v>
      </c>
      <c r="D212" s="52" t="s">
        <v>1195</v>
      </c>
      <c r="E212" s="52" t="s">
        <v>1241</v>
      </c>
      <c r="F212" s="52" t="s">
        <v>1242</v>
      </c>
      <c r="G212" s="52" t="s">
        <v>1193</v>
      </c>
      <c r="H212" s="53">
        <v>1269</v>
      </c>
      <c r="I212" s="54">
        <v>10</v>
      </c>
      <c r="J212" s="55">
        <f t="shared" si="3"/>
        <v>12690</v>
      </c>
    </row>
    <row r="213" spans="1:10">
      <c r="A213" s="51">
        <v>42396</v>
      </c>
      <c r="B213" s="52" t="s">
        <v>1188</v>
      </c>
      <c r="C213" s="52" t="s">
        <v>1189</v>
      </c>
      <c r="D213" s="52" t="s">
        <v>1190</v>
      </c>
      <c r="E213" s="52" t="s">
        <v>1241</v>
      </c>
      <c r="F213" s="52" t="s">
        <v>1242</v>
      </c>
      <c r="G213" s="52" t="s">
        <v>1193</v>
      </c>
      <c r="H213" s="53">
        <v>249</v>
      </c>
      <c r="I213" s="54">
        <v>24</v>
      </c>
      <c r="J213" s="55">
        <f t="shared" si="3"/>
        <v>5976</v>
      </c>
    </row>
    <row r="214" spans="1:10">
      <c r="A214" s="51">
        <v>42400</v>
      </c>
      <c r="B214" s="52" t="s">
        <v>1198</v>
      </c>
      <c r="C214" s="52" t="s">
        <v>1189</v>
      </c>
      <c r="D214" s="52" t="s">
        <v>1199</v>
      </c>
      <c r="E214" s="52" t="s">
        <v>1241</v>
      </c>
      <c r="F214" s="52" t="s">
        <v>1242</v>
      </c>
      <c r="G214" s="52" t="s">
        <v>1193</v>
      </c>
      <c r="H214" s="53">
        <v>129</v>
      </c>
      <c r="I214" s="54">
        <v>30</v>
      </c>
      <c r="J214" s="55">
        <f t="shared" si="3"/>
        <v>3870</v>
      </c>
    </row>
    <row r="215" spans="1:10">
      <c r="A215" s="51">
        <v>42406</v>
      </c>
      <c r="B215" s="52" t="s">
        <v>1201</v>
      </c>
      <c r="C215" s="52" t="s">
        <v>1202</v>
      </c>
      <c r="D215" s="52" t="s">
        <v>1195</v>
      </c>
      <c r="E215" s="52" t="s">
        <v>1241</v>
      </c>
      <c r="F215" s="52" t="s">
        <v>1242</v>
      </c>
      <c r="G215" s="52" t="s">
        <v>1196</v>
      </c>
      <c r="H215" s="53">
        <v>699</v>
      </c>
      <c r="I215" s="54">
        <v>7</v>
      </c>
      <c r="J215" s="55">
        <f t="shared" si="3"/>
        <v>4893</v>
      </c>
    </row>
    <row r="216" spans="1:10">
      <c r="A216" s="51">
        <v>42412</v>
      </c>
      <c r="B216" s="52" t="s">
        <v>1201</v>
      </c>
      <c r="C216" s="52" t="s">
        <v>1203</v>
      </c>
      <c r="D216" s="52" t="s">
        <v>1195</v>
      </c>
      <c r="E216" s="52" t="s">
        <v>1241</v>
      </c>
      <c r="F216" s="52" t="s">
        <v>1242</v>
      </c>
      <c r="G216" s="52" t="s">
        <v>1196</v>
      </c>
      <c r="H216" s="53">
        <v>699</v>
      </c>
      <c r="I216" s="54">
        <v>10</v>
      </c>
      <c r="J216" s="55">
        <f t="shared" si="3"/>
        <v>6990</v>
      </c>
    </row>
    <row r="217" spans="1:10">
      <c r="A217" s="51">
        <v>42419</v>
      </c>
      <c r="B217" s="52" t="s">
        <v>1204</v>
      </c>
      <c r="C217" s="52" t="s">
        <v>1213</v>
      </c>
      <c r="D217" s="52" t="s">
        <v>1195</v>
      </c>
      <c r="E217" s="52" t="s">
        <v>1241</v>
      </c>
      <c r="F217" s="52" t="s">
        <v>1242</v>
      </c>
      <c r="G217" s="52" t="s">
        <v>1196</v>
      </c>
      <c r="H217" s="53">
        <v>1159</v>
      </c>
      <c r="I217" s="54">
        <v>25</v>
      </c>
      <c r="J217" s="55">
        <f t="shared" si="3"/>
        <v>28975</v>
      </c>
    </row>
    <row r="218" spans="1:10">
      <c r="A218" s="51">
        <v>42425</v>
      </c>
      <c r="B218" s="52" t="s">
        <v>1204</v>
      </c>
      <c r="C218" s="52" t="s">
        <v>1202</v>
      </c>
      <c r="D218" s="52" t="s">
        <v>1195</v>
      </c>
      <c r="E218" s="52" t="s">
        <v>1241</v>
      </c>
      <c r="F218" s="52" t="s">
        <v>1242</v>
      </c>
      <c r="G218" s="52" t="s">
        <v>1196</v>
      </c>
      <c r="H218" s="53">
        <v>1159</v>
      </c>
      <c r="I218" s="54">
        <v>40</v>
      </c>
      <c r="J218" s="55">
        <f t="shared" si="3"/>
        <v>46360</v>
      </c>
    </row>
    <row r="219" spans="1:10">
      <c r="A219" s="51">
        <v>42432</v>
      </c>
      <c r="B219" s="52" t="s">
        <v>1198</v>
      </c>
      <c r="C219" s="52" t="s">
        <v>1189</v>
      </c>
      <c r="D219" s="52" t="s">
        <v>1199</v>
      </c>
      <c r="E219" s="52" t="s">
        <v>1241</v>
      </c>
      <c r="F219" s="52" t="s">
        <v>1242</v>
      </c>
      <c r="G219" s="52" t="s">
        <v>1193</v>
      </c>
      <c r="H219" s="53">
        <v>139</v>
      </c>
      <c r="I219" s="54">
        <v>10</v>
      </c>
      <c r="J219" s="55">
        <f t="shared" si="3"/>
        <v>1390</v>
      </c>
    </row>
    <row r="220" spans="1:10">
      <c r="A220" s="51">
        <v>42436</v>
      </c>
      <c r="B220" s="52" t="s">
        <v>1188</v>
      </c>
      <c r="C220" s="52" t="s">
        <v>1200</v>
      </c>
      <c r="D220" s="52" t="s">
        <v>1190</v>
      </c>
      <c r="E220" s="52" t="s">
        <v>1241</v>
      </c>
      <c r="F220" s="52" t="s">
        <v>1242</v>
      </c>
      <c r="G220" s="52" t="s">
        <v>1193</v>
      </c>
      <c r="H220" s="53">
        <v>229</v>
      </c>
      <c r="I220" s="54">
        <v>24</v>
      </c>
      <c r="J220" s="55">
        <f t="shared" si="3"/>
        <v>5496</v>
      </c>
    </row>
    <row r="221" spans="1:10">
      <c r="A221" s="51">
        <v>42442</v>
      </c>
      <c r="B221" s="52" t="s">
        <v>1243</v>
      </c>
      <c r="C221" s="52" t="s">
        <v>1203</v>
      </c>
      <c r="D221" s="52" t="s">
        <v>1190</v>
      </c>
      <c r="E221" s="52" t="s">
        <v>1241</v>
      </c>
      <c r="F221" s="52" t="s">
        <v>1242</v>
      </c>
      <c r="G221" s="52" t="s">
        <v>1193</v>
      </c>
      <c r="H221" s="53">
        <v>599</v>
      </c>
      <c r="I221" s="54">
        <v>30</v>
      </c>
      <c r="J221" s="55">
        <f t="shared" si="3"/>
        <v>17970</v>
      </c>
    </row>
    <row r="222" spans="1:10">
      <c r="A222" s="51">
        <v>42449</v>
      </c>
      <c r="B222" s="52" t="s">
        <v>1188</v>
      </c>
      <c r="C222" s="52" t="s">
        <v>1189</v>
      </c>
      <c r="D222" s="52" t="s">
        <v>1190</v>
      </c>
      <c r="E222" s="52" t="s">
        <v>1241</v>
      </c>
      <c r="F222" s="52" t="s">
        <v>1242</v>
      </c>
      <c r="G222" s="52" t="s">
        <v>1193</v>
      </c>
      <c r="H222" s="53">
        <v>329</v>
      </c>
      <c r="I222" s="54">
        <v>7</v>
      </c>
      <c r="J222" s="55">
        <f t="shared" si="3"/>
        <v>2303</v>
      </c>
    </row>
    <row r="223" spans="1:10">
      <c r="A223" s="51">
        <v>42455</v>
      </c>
      <c r="B223" s="52" t="s">
        <v>1194</v>
      </c>
      <c r="C223" s="52" t="s">
        <v>1213</v>
      </c>
      <c r="D223" s="52" t="s">
        <v>1195</v>
      </c>
      <c r="E223" s="52" t="s">
        <v>1241</v>
      </c>
      <c r="F223" s="52" t="s">
        <v>1242</v>
      </c>
      <c r="G223" s="52" t="s">
        <v>1193</v>
      </c>
      <c r="H223" s="53">
        <v>1029</v>
      </c>
      <c r="I223" s="54">
        <v>10</v>
      </c>
      <c r="J223" s="55">
        <f t="shared" si="3"/>
        <v>10290</v>
      </c>
    </row>
    <row r="224" spans="1:10">
      <c r="A224" s="51">
        <v>42461</v>
      </c>
      <c r="B224" s="52" t="s">
        <v>1207</v>
      </c>
      <c r="C224" s="52" t="s">
        <v>1211</v>
      </c>
      <c r="D224" s="52" t="s">
        <v>1195</v>
      </c>
      <c r="E224" s="52" t="s">
        <v>1241</v>
      </c>
      <c r="F224" s="52" t="s">
        <v>1242</v>
      </c>
      <c r="G224" s="52" t="s">
        <v>1193</v>
      </c>
      <c r="H224" s="53">
        <v>2309</v>
      </c>
      <c r="I224" s="54">
        <v>25</v>
      </c>
      <c r="J224" s="55">
        <f t="shared" si="3"/>
        <v>57725</v>
      </c>
    </row>
    <row r="225" spans="1:10">
      <c r="A225" s="51">
        <v>42467</v>
      </c>
      <c r="B225" s="52" t="s">
        <v>1231</v>
      </c>
      <c r="C225" s="52" t="s">
        <v>1211</v>
      </c>
      <c r="D225" s="52" t="s">
        <v>1195</v>
      </c>
      <c r="E225" s="52" t="s">
        <v>1241</v>
      </c>
      <c r="F225" s="52" t="s">
        <v>1242</v>
      </c>
      <c r="G225" s="52" t="s">
        <v>1193</v>
      </c>
      <c r="H225" s="53">
        <v>1169</v>
      </c>
      <c r="I225" s="54">
        <v>40</v>
      </c>
      <c r="J225" s="55">
        <f t="shared" si="3"/>
        <v>46760</v>
      </c>
    </row>
    <row r="226" spans="1:10">
      <c r="A226" s="51">
        <v>42471</v>
      </c>
      <c r="B226" s="52" t="s">
        <v>1210</v>
      </c>
      <c r="C226" s="52" t="s">
        <v>1189</v>
      </c>
      <c r="D226" s="52" t="s">
        <v>1199</v>
      </c>
      <c r="E226" s="52" t="s">
        <v>1241</v>
      </c>
      <c r="F226" s="52" t="s">
        <v>1242</v>
      </c>
      <c r="G226" s="52" t="s">
        <v>1193</v>
      </c>
      <c r="H226" s="53">
        <v>39</v>
      </c>
      <c r="I226" s="54">
        <v>10</v>
      </c>
      <c r="J226" s="55">
        <f t="shared" si="3"/>
        <v>390</v>
      </c>
    </row>
    <row r="227" spans="1:10">
      <c r="A227" s="51">
        <v>42478</v>
      </c>
      <c r="B227" s="52" t="s">
        <v>1198</v>
      </c>
      <c r="C227" s="52" t="s">
        <v>1230</v>
      </c>
      <c r="D227" s="52" t="s">
        <v>1199</v>
      </c>
      <c r="E227" s="52" t="s">
        <v>1241</v>
      </c>
      <c r="F227" s="52" t="s">
        <v>1242</v>
      </c>
      <c r="G227" s="52" t="s">
        <v>1193</v>
      </c>
      <c r="H227" s="53">
        <v>139</v>
      </c>
      <c r="I227" s="54">
        <v>24</v>
      </c>
      <c r="J227" s="55">
        <f t="shared" si="3"/>
        <v>3336</v>
      </c>
    </row>
    <row r="228" spans="1:10">
      <c r="A228" s="51">
        <v>42484</v>
      </c>
      <c r="B228" s="52" t="s">
        <v>1209</v>
      </c>
      <c r="C228" s="52" t="s">
        <v>1202</v>
      </c>
      <c r="D228" s="52" t="s">
        <v>1190</v>
      </c>
      <c r="E228" s="52" t="s">
        <v>1241</v>
      </c>
      <c r="F228" s="52" t="s">
        <v>1242</v>
      </c>
      <c r="G228" s="52" t="s">
        <v>1193</v>
      </c>
      <c r="H228" s="53">
        <v>1003</v>
      </c>
      <c r="I228" s="54">
        <v>30</v>
      </c>
      <c r="J228" s="55">
        <f t="shared" si="3"/>
        <v>30090</v>
      </c>
    </row>
    <row r="229" spans="1:10">
      <c r="A229" s="51">
        <v>42490</v>
      </c>
      <c r="B229" s="52" t="s">
        <v>1210</v>
      </c>
      <c r="C229" s="52" t="s">
        <v>1189</v>
      </c>
      <c r="D229" s="52" t="s">
        <v>1199</v>
      </c>
      <c r="E229" s="52" t="s">
        <v>1241</v>
      </c>
      <c r="F229" s="52" t="s">
        <v>1244</v>
      </c>
      <c r="G229" s="52" t="s">
        <v>1193</v>
      </c>
      <c r="H229" s="53">
        <v>39</v>
      </c>
      <c r="I229" s="54">
        <v>7</v>
      </c>
      <c r="J229" s="55">
        <f t="shared" si="3"/>
        <v>273</v>
      </c>
    </row>
    <row r="230" spans="1:10">
      <c r="A230" s="51">
        <v>42496</v>
      </c>
      <c r="B230" s="52" t="s">
        <v>1209</v>
      </c>
      <c r="C230" s="52" t="s">
        <v>1202</v>
      </c>
      <c r="D230" s="52" t="s">
        <v>1190</v>
      </c>
      <c r="E230" s="52" t="s">
        <v>1241</v>
      </c>
      <c r="F230" s="52" t="s">
        <v>1244</v>
      </c>
      <c r="G230" s="52" t="s">
        <v>1193</v>
      </c>
      <c r="H230" s="53">
        <v>1002</v>
      </c>
      <c r="I230" s="54">
        <v>10</v>
      </c>
      <c r="J230" s="55">
        <f t="shared" si="3"/>
        <v>10020</v>
      </c>
    </row>
    <row r="231" spans="1:10">
      <c r="A231" s="51">
        <v>42502</v>
      </c>
      <c r="B231" s="52" t="s">
        <v>1201</v>
      </c>
      <c r="C231" s="52" t="s">
        <v>1211</v>
      </c>
      <c r="D231" s="52" t="s">
        <v>1195</v>
      </c>
      <c r="E231" s="52" t="s">
        <v>1241</v>
      </c>
      <c r="F231" s="52" t="s">
        <v>1244</v>
      </c>
      <c r="G231" s="52" t="s">
        <v>1193</v>
      </c>
      <c r="H231" s="53">
        <v>1249</v>
      </c>
      <c r="I231" s="54">
        <v>25</v>
      </c>
      <c r="J231" s="55">
        <f t="shared" si="3"/>
        <v>31225</v>
      </c>
    </row>
    <row r="232" spans="1:10">
      <c r="A232" s="51">
        <v>42509</v>
      </c>
      <c r="B232" s="52" t="s">
        <v>1201</v>
      </c>
      <c r="C232" s="52" t="s">
        <v>1203</v>
      </c>
      <c r="D232" s="52" t="s">
        <v>1195</v>
      </c>
      <c r="E232" s="52" t="s">
        <v>1241</v>
      </c>
      <c r="F232" s="52" t="s">
        <v>1244</v>
      </c>
      <c r="G232" s="52" t="s">
        <v>1193</v>
      </c>
      <c r="H232" s="53">
        <v>1399</v>
      </c>
      <c r="I232" s="54">
        <v>40</v>
      </c>
      <c r="J232" s="55">
        <f t="shared" si="3"/>
        <v>55960</v>
      </c>
    </row>
    <row r="233" spans="1:10">
      <c r="A233" s="51">
        <v>42513</v>
      </c>
      <c r="B233" s="52" t="s">
        <v>1188</v>
      </c>
      <c r="C233" s="52" t="s">
        <v>1211</v>
      </c>
      <c r="D233" s="52" t="s">
        <v>1190</v>
      </c>
      <c r="E233" s="52" t="s">
        <v>1241</v>
      </c>
      <c r="F233" s="52" t="s">
        <v>1244</v>
      </c>
      <c r="G233" s="52" t="s">
        <v>1193</v>
      </c>
      <c r="H233" s="53">
        <v>329</v>
      </c>
      <c r="I233" s="54">
        <v>10</v>
      </c>
      <c r="J233" s="55">
        <f t="shared" si="3"/>
        <v>3290</v>
      </c>
    </row>
    <row r="234" spans="1:10">
      <c r="A234" s="51">
        <v>42519</v>
      </c>
      <c r="B234" s="52" t="s">
        <v>1188</v>
      </c>
      <c r="C234" s="52" t="s">
        <v>1202</v>
      </c>
      <c r="D234" s="52" t="s">
        <v>1190</v>
      </c>
      <c r="E234" s="52" t="s">
        <v>1241</v>
      </c>
      <c r="F234" s="52" t="s">
        <v>1244</v>
      </c>
      <c r="G234" s="52" t="s">
        <v>1193</v>
      </c>
      <c r="H234" s="53">
        <v>249</v>
      </c>
      <c r="I234" s="54">
        <v>24</v>
      </c>
      <c r="J234" s="55">
        <f t="shared" si="3"/>
        <v>5976</v>
      </c>
    </row>
    <row r="235" spans="1:10">
      <c r="A235" s="51">
        <v>42525</v>
      </c>
      <c r="B235" s="52" t="s">
        <v>1207</v>
      </c>
      <c r="C235" s="52" t="s">
        <v>1213</v>
      </c>
      <c r="D235" s="52" t="s">
        <v>1195</v>
      </c>
      <c r="E235" s="52" t="s">
        <v>1241</v>
      </c>
      <c r="F235" s="52" t="s">
        <v>1244</v>
      </c>
      <c r="G235" s="52" t="s">
        <v>1196</v>
      </c>
      <c r="H235" s="53">
        <v>2309</v>
      </c>
      <c r="I235" s="54">
        <v>30</v>
      </c>
      <c r="J235" s="55">
        <f t="shared" si="3"/>
        <v>69270</v>
      </c>
    </row>
    <row r="236" spans="1:10">
      <c r="A236" s="51">
        <v>42531</v>
      </c>
      <c r="B236" s="52" t="s">
        <v>1201</v>
      </c>
      <c r="C236" s="52" t="s">
        <v>1202</v>
      </c>
      <c r="D236" s="52" t="s">
        <v>1195</v>
      </c>
      <c r="E236" s="52" t="s">
        <v>1241</v>
      </c>
      <c r="F236" s="52" t="s">
        <v>1244</v>
      </c>
      <c r="G236" s="52" t="s">
        <v>1196</v>
      </c>
      <c r="H236" s="53">
        <v>1249</v>
      </c>
      <c r="I236" s="54">
        <v>7</v>
      </c>
      <c r="J236" s="55">
        <f t="shared" si="3"/>
        <v>8743</v>
      </c>
    </row>
    <row r="237" spans="1:10">
      <c r="A237" s="51">
        <v>42541</v>
      </c>
      <c r="B237" s="52" t="s">
        <v>1234</v>
      </c>
      <c r="C237" s="52" t="s">
        <v>1212</v>
      </c>
      <c r="D237" s="52" t="s">
        <v>1223</v>
      </c>
      <c r="E237" s="52" t="s">
        <v>1241</v>
      </c>
      <c r="F237" s="52" t="s">
        <v>1244</v>
      </c>
      <c r="G237" s="52" t="s">
        <v>1193</v>
      </c>
      <c r="H237" s="53">
        <v>99</v>
      </c>
      <c r="I237" s="54">
        <v>30</v>
      </c>
      <c r="J237" s="55">
        <f t="shared" si="3"/>
        <v>2970</v>
      </c>
    </row>
    <row r="238" spans="1:10">
      <c r="A238" s="51">
        <v>42548</v>
      </c>
      <c r="B238" s="52" t="s">
        <v>1201</v>
      </c>
      <c r="C238" s="52" t="s">
        <v>1203</v>
      </c>
      <c r="D238" s="52" t="s">
        <v>1195</v>
      </c>
      <c r="E238" s="52" t="s">
        <v>1241</v>
      </c>
      <c r="F238" s="52" t="s">
        <v>1244</v>
      </c>
      <c r="G238" s="52" t="s">
        <v>1193</v>
      </c>
      <c r="H238" s="53">
        <v>1399</v>
      </c>
      <c r="I238" s="54">
        <v>40</v>
      </c>
      <c r="J238" s="55">
        <f t="shared" si="3"/>
        <v>55960</v>
      </c>
    </row>
    <row r="239" spans="1:10">
      <c r="A239" s="51">
        <v>42554</v>
      </c>
      <c r="B239" s="52" t="s">
        <v>1208</v>
      </c>
      <c r="C239" s="52" t="s">
        <v>1202</v>
      </c>
      <c r="D239" s="52" t="s">
        <v>1195</v>
      </c>
      <c r="E239" s="52" t="s">
        <v>1241</v>
      </c>
      <c r="F239" s="52" t="s">
        <v>1244</v>
      </c>
      <c r="G239" s="52" t="s">
        <v>1193</v>
      </c>
      <c r="H239" s="53">
        <v>1579</v>
      </c>
      <c r="I239" s="54">
        <v>10</v>
      </c>
      <c r="J239" s="55">
        <f t="shared" si="3"/>
        <v>15790</v>
      </c>
    </row>
    <row r="240" spans="1:10">
      <c r="A240" s="51">
        <v>42560</v>
      </c>
      <c r="B240" s="52" t="s">
        <v>1201</v>
      </c>
      <c r="C240" s="52" t="s">
        <v>1202</v>
      </c>
      <c r="D240" s="52" t="s">
        <v>1195</v>
      </c>
      <c r="E240" s="52" t="s">
        <v>1241</v>
      </c>
      <c r="F240" s="52" t="s">
        <v>1244</v>
      </c>
      <c r="G240" s="52" t="s">
        <v>1193</v>
      </c>
      <c r="H240" s="53">
        <v>1399</v>
      </c>
      <c r="I240" s="54">
        <v>24</v>
      </c>
      <c r="J240" s="55">
        <f t="shared" si="3"/>
        <v>33576</v>
      </c>
    </row>
    <row r="241" spans="1:10">
      <c r="A241" s="51">
        <v>42579</v>
      </c>
      <c r="B241" s="52" t="s">
        <v>1197</v>
      </c>
      <c r="C241" s="52" t="s">
        <v>1202</v>
      </c>
      <c r="D241" s="52" t="s">
        <v>1195</v>
      </c>
      <c r="E241" s="52" t="s">
        <v>1241</v>
      </c>
      <c r="F241" s="52" t="s">
        <v>1244</v>
      </c>
      <c r="G241" s="52" t="s">
        <v>1196</v>
      </c>
      <c r="H241" s="53">
        <v>1049</v>
      </c>
      <c r="I241" s="54">
        <v>10</v>
      </c>
      <c r="J241" s="55">
        <f t="shared" si="3"/>
        <v>10490</v>
      </c>
    </row>
    <row r="242" spans="1:10">
      <c r="A242" s="51">
        <v>42594</v>
      </c>
      <c r="B242" s="52" t="s">
        <v>1234</v>
      </c>
      <c r="C242" s="52" t="s">
        <v>1203</v>
      </c>
      <c r="D242" s="52" t="s">
        <v>1223</v>
      </c>
      <c r="E242" s="52" t="s">
        <v>1241</v>
      </c>
      <c r="F242" s="52" t="s">
        <v>1244</v>
      </c>
      <c r="G242" s="52" t="s">
        <v>1193</v>
      </c>
      <c r="H242" s="53">
        <v>99</v>
      </c>
      <c r="I242" s="54">
        <v>30</v>
      </c>
      <c r="J242" s="55">
        <f t="shared" si="3"/>
        <v>2970</v>
      </c>
    </row>
    <row r="243" spans="1:10">
      <c r="A243" s="51">
        <v>42597</v>
      </c>
      <c r="B243" s="52" t="s">
        <v>1198</v>
      </c>
      <c r="C243" s="52" t="s">
        <v>1189</v>
      </c>
      <c r="D243" s="52" t="s">
        <v>1199</v>
      </c>
      <c r="E243" s="52" t="s">
        <v>1241</v>
      </c>
      <c r="F243" s="52" t="s">
        <v>1244</v>
      </c>
      <c r="G243" s="52" t="s">
        <v>1193</v>
      </c>
      <c r="H243" s="53">
        <v>129</v>
      </c>
      <c r="I243" s="54">
        <v>7</v>
      </c>
      <c r="J243" s="55">
        <f t="shared" si="3"/>
        <v>903</v>
      </c>
    </row>
    <row r="244" spans="1:10">
      <c r="A244" s="51">
        <v>42603</v>
      </c>
      <c r="B244" s="52" t="s">
        <v>1197</v>
      </c>
      <c r="C244" s="52" t="s">
        <v>1239</v>
      </c>
      <c r="D244" s="52" t="s">
        <v>1195</v>
      </c>
      <c r="E244" s="52" t="s">
        <v>1241</v>
      </c>
      <c r="F244" s="52" t="s">
        <v>1244</v>
      </c>
      <c r="G244" s="52" t="s">
        <v>1193</v>
      </c>
      <c r="H244" s="53">
        <v>1049</v>
      </c>
      <c r="I244" s="54">
        <v>10</v>
      </c>
      <c r="J244" s="55">
        <f t="shared" si="3"/>
        <v>10490</v>
      </c>
    </row>
    <row r="245" spans="1:10">
      <c r="A245" s="51">
        <v>42611</v>
      </c>
      <c r="B245" s="52" t="s">
        <v>1215</v>
      </c>
      <c r="C245" s="52" t="s">
        <v>1212</v>
      </c>
      <c r="D245" s="52" t="s">
        <v>1195</v>
      </c>
      <c r="E245" s="52" t="s">
        <v>1241</v>
      </c>
      <c r="F245" s="52" t="s">
        <v>1244</v>
      </c>
      <c r="G245" s="52" t="s">
        <v>1196</v>
      </c>
      <c r="H245" s="53">
        <v>1259</v>
      </c>
      <c r="I245" s="54">
        <v>24</v>
      </c>
      <c r="J245" s="55">
        <f t="shared" si="3"/>
        <v>30216</v>
      </c>
    </row>
    <row r="246" spans="1:10">
      <c r="A246" s="51">
        <v>42623</v>
      </c>
      <c r="B246" s="52" t="s">
        <v>1188</v>
      </c>
      <c r="C246" s="52" t="s">
        <v>1202</v>
      </c>
      <c r="D246" s="52" t="s">
        <v>1190</v>
      </c>
      <c r="E246" s="52" t="s">
        <v>1241</v>
      </c>
      <c r="F246" s="52" t="s">
        <v>1244</v>
      </c>
      <c r="G246" s="52" t="s">
        <v>1193</v>
      </c>
      <c r="H246" s="53">
        <v>329</v>
      </c>
      <c r="I246" s="54">
        <v>24</v>
      </c>
      <c r="J246" s="55">
        <f t="shared" si="3"/>
        <v>7896</v>
      </c>
    </row>
    <row r="247" spans="1:10">
      <c r="A247" s="51">
        <v>42629</v>
      </c>
      <c r="B247" s="52" t="s">
        <v>1207</v>
      </c>
      <c r="C247" s="52" t="s">
        <v>1189</v>
      </c>
      <c r="D247" s="52" t="s">
        <v>1195</v>
      </c>
      <c r="E247" s="52" t="s">
        <v>1241</v>
      </c>
      <c r="F247" s="52" t="s">
        <v>1245</v>
      </c>
      <c r="G247" s="52" t="s">
        <v>1193</v>
      </c>
      <c r="H247" s="53">
        <v>1599</v>
      </c>
      <c r="I247" s="54">
        <v>30</v>
      </c>
      <c r="J247" s="55">
        <f t="shared" si="3"/>
        <v>47970</v>
      </c>
    </row>
    <row r="248" spans="1:10">
      <c r="A248" s="51">
        <v>42635</v>
      </c>
      <c r="B248" s="52" t="s">
        <v>1207</v>
      </c>
      <c r="C248" s="52" t="s">
        <v>1189</v>
      </c>
      <c r="D248" s="52" t="s">
        <v>1195</v>
      </c>
      <c r="E248" s="52" t="s">
        <v>1241</v>
      </c>
      <c r="F248" s="52" t="s">
        <v>1245</v>
      </c>
      <c r="G248" s="52" t="s">
        <v>1193</v>
      </c>
      <c r="H248" s="53">
        <v>2279</v>
      </c>
      <c r="I248" s="54">
        <v>7</v>
      </c>
      <c r="J248" s="55">
        <f t="shared" si="3"/>
        <v>15953</v>
      </c>
    </row>
    <row r="249" spans="1:10">
      <c r="A249" s="51">
        <v>42638</v>
      </c>
      <c r="B249" s="52" t="s">
        <v>1207</v>
      </c>
      <c r="C249" s="52" t="s">
        <v>1189</v>
      </c>
      <c r="D249" s="52" t="s">
        <v>1195</v>
      </c>
      <c r="E249" s="52" t="s">
        <v>1241</v>
      </c>
      <c r="F249" s="52" t="s">
        <v>1245</v>
      </c>
      <c r="G249" s="52" t="s">
        <v>1196</v>
      </c>
      <c r="H249" s="53">
        <v>1599</v>
      </c>
      <c r="I249" s="54">
        <v>10</v>
      </c>
      <c r="J249" s="55">
        <f t="shared" si="3"/>
        <v>15990</v>
      </c>
    </row>
    <row r="250" spans="1:10">
      <c r="A250" s="51">
        <v>42644</v>
      </c>
      <c r="B250" s="52" t="s">
        <v>1207</v>
      </c>
      <c r="C250" s="52" t="s">
        <v>1202</v>
      </c>
      <c r="D250" s="52" t="s">
        <v>1195</v>
      </c>
      <c r="E250" s="52" t="s">
        <v>1241</v>
      </c>
      <c r="F250" s="52" t="s">
        <v>1245</v>
      </c>
      <c r="G250" s="52" t="s">
        <v>1193</v>
      </c>
      <c r="H250" s="53">
        <v>2279</v>
      </c>
      <c r="I250" s="54">
        <v>25</v>
      </c>
      <c r="J250" s="55">
        <f t="shared" si="3"/>
        <v>56975</v>
      </c>
    </row>
    <row r="251" spans="1:10">
      <c r="A251" s="51">
        <v>42649</v>
      </c>
      <c r="B251" s="52" t="s">
        <v>1198</v>
      </c>
      <c r="C251" s="52" t="s">
        <v>1202</v>
      </c>
      <c r="D251" s="52" t="s">
        <v>1199</v>
      </c>
      <c r="E251" s="52" t="s">
        <v>1241</v>
      </c>
      <c r="F251" s="52" t="s">
        <v>1245</v>
      </c>
      <c r="G251" s="52" t="s">
        <v>1196</v>
      </c>
      <c r="H251" s="53">
        <v>139</v>
      </c>
      <c r="I251" s="54">
        <v>40</v>
      </c>
      <c r="J251" s="55">
        <f t="shared" si="3"/>
        <v>5560</v>
      </c>
    </row>
    <row r="252" spans="1:10">
      <c r="A252" s="51">
        <v>42652</v>
      </c>
      <c r="B252" s="52" t="s">
        <v>1201</v>
      </c>
      <c r="C252" s="52" t="s">
        <v>1212</v>
      </c>
      <c r="D252" s="52" t="s">
        <v>1195</v>
      </c>
      <c r="E252" s="52" t="s">
        <v>1241</v>
      </c>
      <c r="F252" s="52" t="s">
        <v>1245</v>
      </c>
      <c r="G252" s="52" t="s">
        <v>1196</v>
      </c>
      <c r="H252" s="53">
        <v>1249</v>
      </c>
      <c r="I252" s="54">
        <v>5</v>
      </c>
      <c r="J252" s="55">
        <f t="shared" si="3"/>
        <v>6245</v>
      </c>
    </row>
    <row r="253" spans="1:10">
      <c r="A253" s="51">
        <v>42652</v>
      </c>
      <c r="B253" s="52" t="s">
        <v>1188</v>
      </c>
      <c r="C253" s="52" t="s">
        <v>1239</v>
      </c>
      <c r="D253" s="52" t="s">
        <v>1190</v>
      </c>
      <c r="E253" s="52" t="s">
        <v>1241</v>
      </c>
      <c r="F253" s="52" t="s">
        <v>1245</v>
      </c>
      <c r="G253" s="52" t="s">
        <v>1193</v>
      </c>
      <c r="H253" s="53">
        <v>249</v>
      </c>
      <c r="I253" s="54">
        <v>6</v>
      </c>
      <c r="J253" s="55">
        <f t="shared" si="3"/>
        <v>1494</v>
      </c>
    </row>
    <row r="254" spans="1:10">
      <c r="A254" s="51">
        <v>42657</v>
      </c>
      <c r="B254" s="52" t="s">
        <v>1207</v>
      </c>
      <c r="C254" s="52" t="s">
        <v>1230</v>
      </c>
      <c r="D254" s="52" t="s">
        <v>1195</v>
      </c>
      <c r="E254" s="52" t="s">
        <v>1241</v>
      </c>
      <c r="F254" s="52" t="s">
        <v>1245</v>
      </c>
      <c r="G254" s="52" t="s">
        <v>1193</v>
      </c>
      <c r="H254" s="53">
        <v>1599</v>
      </c>
      <c r="I254" s="54">
        <v>18</v>
      </c>
      <c r="J254" s="55">
        <f t="shared" si="3"/>
        <v>28782</v>
      </c>
    </row>
    <row r="255" spans="1:10">
      <c r="A255" s="51">
        <v>42660</v>
      </c>
      <c r="B255" s="52" t="s">
        <v>1215</v>
      </c>
      <c r="C255" s="52" t="s">
        <v>1230</v>
      </c>
      <c r="D255" s="52" t="s">
        <v>1195</v>
      </c>
      <c r="E255" s="52" t="s">
        <v>1241</v>
      </c>
      <c r="F255" s="52" t="s">
        <v>1245</v>
      </c>
      <c r="G255" s="52" t="s">
        <v>1193</v>
      </c>
      <c r="H255" s="53">
        <v>1429</v>
      </c>
      <c r="I255" s="54">
        <v>7</v>
      </c>
      <c r="J255" s="55">
        <f t="shared" si="3"/>
        <v>10003</v>
      </c>
    </row>
    <row r="256" spans="1:10">
      <c r="A256" s="51">
        <v>42666</v>
      </c>
      <c r="B256" s="52" t="s">
        <v>1219</v>
      </c>
      <c r="C256" s="52" t="s">
        <v>1202</v>
      </c>
      <c r="D256" s="52" t="s">
        <v>1220</v>
      </c>
      <c r="E256" s="52" t="s">
        <v>1241</v>
      </c>
      <c r="F256" s="52" t="s">
        <v>1245</v>
      </c>
      <c r="G256" s="52" t="s">
        <v>1193</v>
      </c>
      <c r="H256" s="53">
        <v>119</v>
      </c>
      <c r="I256" s="54">
        <v>4</v>
      </c>
      <c r="J256" s="55">
        <f t="shared" si="3"/>
        <v>476</v>
      </c>
    </row>
    <row r="257" spans="1:10">
      <c r="A257" s="51">
        <v>42670</v>
      </c>
      <c r="B257" s="52" t="s">
        <v>1209</v>
      </c>
      <c r="C257" s="52" t="s">
        <v>1202</v>
      </c>
      <c r="D257" s="52" t="s">
        <v>1190</v>
      </c>
      <c r="E257" s="52" t="s">
        <v>1241</v>
      </c>
      <c r="F257" s="52" t="s">
        <v>1245</v>
      </c>
      <c r="G257" s="52" t="s">
        <v>1193</v>
      </c>
      <c r="H257" s="53">
        <v>999</v>
      </c>
      <c r="I257" s="54">
        <v>6</v>
      </c>
      <c r="J257" s="55">
        <f t="shared" si="3"/>
        <v>5994</v>
      </c>
    </row>
    <row r="258" spans="1:10">
      <c r="A258" s="51">
        <v>42671</v>
      </c>
      <c r="B258" s="52" t="s">
        <v>1209</v>
      </c>
      <c r="C258" s="52" t="s">
        <v>1202</v>
      </c>
      <c r="D258" s="52" t="s">
        <v>1190</v>
      </c>
      <c r="E258" s="52" t="s">
        <v>1241</v>
      </c>
      <c r="F258" s="52" t="s">
        <v>1245</v>
      </c>
      <c r="G258" s="52" t="s">
        <v>1193</v>
      </c>
      <c r="H258" s="53">
        <v>999</v>
      </c>
      <c r="I258" s="54">
        <v>5</v>
      </c>
      <c r="J258" s="55">
        <f t="shared" si="3"/>
        <v>4995</v>
      </c>
    </row>
    <row r="259" spans="1:10">
      <c r="A259" s="51">
        <v>42672</v>
      </c>
      <c r="B259" s="52" t="s">
        <v>1209</v>
      </c>
      <c r="C259" s="52" t="s">
        <v>1202</v>
      </c>
      <c r="D259" s="52" t="s">
        <v>1190</v>
      </c>
      <c r="E259" s="52" t="s">
        <v>1241</v>
      </c>
      <c r="F259" s="52" t="s">
        <v>1245</v>
      </c>
      <c r="G259" s="52" t="s">
        <v>1193</v>
      </c>
      <c r="H259" s="53">
        <v>999</v>
      </c>
      <c r="I259" s="54">
        <v>9</v>
      </c>
      <c r="J259" s="55">
        <f t="shared" si="3"/>
        <v>8991</v>
      </c>
    </row>
    <row r="260" spans="1:10">
      <c r="A260" s="51">
        <v>42677</v>
      </c>
      <c r="B260" s="52" t="s">
        <v>1201</v>
      </c>
      <c r="C260" s="52" t="s">
        <v>1230</v>
      </c>
      <c r="D260" s="52" t="s">
        <v>1195</v>
      </c>
      <c r="E260" s="52" t="s">
        <v>1241</v>
      </c>
      <c r="F260" s="52" t="s">
        <v>1245</v>
      </c>
      <c r="G260" s="52" t="s">
        <v>1193</v>
      </c>
      <c r="H260" s="53">
        <v>1349</v>
      </c>
      <c r="I260" s="54">
        <v>6</v>
      </c>
      <c r="J260" s="55">
        <f t="shared" si="3"/>
        <v>8094</v>
      </c>
    </row>
    <row r="261" spans="1:10">
      <c r="A261" s="51">
        <v>42685</v>
      </c>
      <c r="B261" s="52" t="s">
        <v>1207</v>
      </c>
      <c r="C261" s="52" t="s">
        <v>1217</v>
      </c>
      <c r="D261" s="52" t="s">
        <v>1195</v>
      </c>
      <c r="E261" s="52" t="s">
        <v>1241</v>
      </c>
      <c r="F261" s="52" t="s">
        <v>1245</v>
      </c>
      <c r="G261" s="52" t="s">
        <v>1196</v>
      </c>
      <c r="H261" s="53">
        <v>1599</v>
      </c>
      <c r="I261" s="54">
        <v>5</v>
      </c>
      <c r="J261" s="55">
        <f t="shared" si="3"/>
        <v>7995</v>
      </c>
    </row>
    <row r="262" spans="1:10">
      <c r="A262" s="51">
        <v>42691</v>
      </c>
      <c r="B262" s="52" t="s">
        <v>1188</v>
      </c>
      <c r="C262" s="52" t="s">
        <v>1189</v>
      </c>
      <c r="D262" s="52" t="s">
        <v>1190</v>
      </c>
      <c r="E262" s="52" t="s">
        <v>1241</v>
      </c>
      <c r="F262" s="52" t="s">
        <v>1245</v>
      </c>
      <c r="G262" s="52" t="s">
        <v>1196</v>
      </c>
      <c r="H262" s="53">
        <v>249</v>
      </c>
      <c r="I262" s="54">
        <v>24</v>
      </c>
      <c r="J262" s="55">
        <f t="shared" si="3"/>
        <v>5976</v>
      </c>
    </row>
    <row r="263" spans="1:10">
      <c r="A263" s="51">
        <v>42694</v>
      </c>
      <c r="B263" s="52" t="s">
        <v>1198</v>
      </c>
      <c r="C263" s="52" t="s">
        <v>1202</v>
      </c>
      <c r="D263" s="52" t="s">
        <v>1199</v>
      </c>
      <c r="E263" s="52" t="s">
        <v>1241</v>
      </c>
      <c r="F263" s="52" t="s">
        <v>1245</v>
      </c>
      <c r="G263" s="52" t="s">
        <v>1193</v>
      </c>
      <c r="H263" s="53">
        <v>129</v>
      </c>
      <c r="I263" s="54">
        <v>10</v>
      </c>
      <c r="J263" s="55">
        <f t="shared" ref="J263:J326" si="4">H263*I263</f>
        <v>1290</v>
      </c>
    </row>
    <row r="264" spans="1:10">
      <c r="A264" s="51">
        <v>42700</v>
      </c>
      <c r="B264" s="52" t="s">
        <v>1208</v>
      </c>
      <c r="C264" s="52" t="s">
        <v>1202</v>
      </c>
      <c r="D264" s="52" t="s">
        <v>1195</v>
      </c>
      <c r="E264" s="52" t="s">
        <v>1241</v>
      </c>
      <c r="F264" s="52" t="s">
        <v>1245</v>
      </c>
      <c r="G264" s="52" t="s">
        <v>1193</v>
      </c>
      <c r="H264" s="53">
        <v>1579</v>
      </c>
      <c r="I264" s="54">
        <v>6</v>
      </c>
      <c r="J264" s="55">
        <f t="shared" si="4"/>
        <v>9474</v>
      </c>
    </row>
    <row r="265" spans="1:10">
      <c r="A265" s="51">
        <v>42706</v>
      </c>
      <c r="B265" s="52" t="s">
        <v>1209</v>
      </c>
      <c r="C265" s="52" t="s">
        <v>1202</v>
      </c>
      <c r="D265" s="52" t="s">
        <v>1190</v>
      </c>
      <c r="E265" s="52" t="s">
        <v>1241</v>
      </c>
      <c r="F265" s="52" t="s">
        <v>1245</v>
      </c>
      <c r="G265" s="52" t="s">
        <v>1193</v>
      </c>
      <c r="H265" s="53">
        <v>1050</v>
      </c>
      <c r="I265" s="54">
        <v>22</v>
      </c>
      <c r="J265" s="55">
        <f t="shared" si="4"/>
        <v>23100</v>
      </c>
    </row>
    <row r="266" spans="1:10">
      <c r="A266" s="51">
        <v>42709</v>
      </c>
      <c r="B266" s="52" t="s">
        <v>1208</v>
      </c>
      <c r="C266" s="52" t="s">
        <v>1239</v>
      </c>
      <c r="D266" s="52" t="s">
        <v>1195</v>
      </c>
      <c r="E266" s="52" t="s">
        <v>1241</v>
      </c>
      <c r="F266" s="52" t="s">
        <v>1245</v>
      </c>
      <c r="G266" s="52" t="s">
        <v>1193</v>
      </c>
      <c r="H266" s="53">
        <v>1269</v>
      </c>
      <c r="I266" s="54">
        <v>7</v>
      </c>
      <c r="J266" s="55">
        <f t="shared" si="4"/>
        <v>8883</v>
      </c>
    </row>
    <row r="267" spans="1:10">
      <c r="A267" s="51">
        <v>42715</v>
      </c>
      <c r="B267" s="52" t="s">
        <v>1222</v>
      </c>
      <c r="C267" s="52" t="s">
        <v>1202</v>
      </c>
      <c r="D267" s="52" t="s">
        <v>1223</v>
      </c>
      <c r="E267" s="52" t="s">
        <v>1241</v>
      </c>
      <c r="F267" s="52" t="s">
        <v>1245</v>
      </c>
      <c r="G267" s="52" t="s">
        <v>1193</v>
      </c>
      <c r="H267" s="53">
        <v>195</v>
      </c>
      <c r="I267" s="54">
        <v>10</v>
      </c>
      <c r="J267" s="55">
        <f t="shared" si="4"/>
        <v>1950</v>
      </c>
    </row>
    <row r="268" spans="1:10">
      <c r="A268" s="51">
        <v>42720</v>
      </c>
      <c r="B268" s="52" t="s">
        <v>1224</v>
      </c>
      <c r="C268" s="52" t="s">
        <v>1202</v>
      </c>
      <c r="D268" s="52" t="s">
        <v>1190</v>
      </c>
      <c r="E268" s="52" t="s">
        <v>1241</v>
      </c>
      <c r="F268" s="52" t="s">
        <v>1245</v>
      </c>
      <c r="G268" s="52" t="s">
        <v>1193</v>
      </c>
      <c r="H268" s="53">
        <v>999</v>
      </c>
      <c r="I268" s="54">
        <v>30</v>
      </c>
      <c r="J268" s="55">
        <f t="shared" si="4"/>
        <v>29970</v>
      </c>
    </row>
    <row r="269" spans="1:10">
      <c r="A269" s="51">
        <v>42722</v>
      </c>
      <c r="B269" s="52" t="s">
        <v>1188</v>
      </c>
      <c r="C269" s="52" t="s">
        <v>1202</v>
      </c>
      <c r="D269" s="52" t="s">
        <v>1190</v>
      </c>
      <c r="E269" s="52" t="s">
        <v>1241</v>
      </c>
      <c r="F269" s="52" t="s">
        <v>1245</v>
      </c>
      <c r="G269" s="52" t="s">
        <v>1193</v>
      </c>
      <c r="H269" s="53">
        <v>249</v>
      </c>
      <c r="I269" s="54">
        <v>35</v>
      </c>
      <c r="J269" s="55">
        <f t="shared" si="4"/>
        <v>8715</v>
      </c>
    </row>
    <row r="270" spans="1:10">
      <c r="A270" s="51">
        <v>42727</v>
      </c>
      <c r="B270" s="52" t="s">
        <v>1208</v>
      </c>
      <c r="C270" s="52" t="s">
        <v>1239</v>
      </c>
      <c r="D270" s="52" t="s">
        <v>1195</v>
      </c>
      <c r="E270" s="52" t="s">
        <v>1241</v>
      </c>
      <c r="F270" s="52" t="s">
        <v>1245</v>
      </c>
      <c r="G270" s="52" t="s">
        <v>1193</v>
      </c>
      <c r="H270" s="53">
        <v>1269</v>
      </c>
      <c r="I270" s="54">
        <v>8</v>
      </c>
      <c r="J270" s="55">
        <f t="shared" si="4"/>
        <v>10152</v>
      </c>
    </row>
    <row r="271" spans="1:10">
      <c r="A271" s="51">
        <v>42729</v>
      </c>
      <c r="B271" s="52" t="s">
        <v>1224</v>
      </c>
      <c r="C271" s="52" t="s">
        <v>1202</v>
      </c>
      <c r="D271" s="52" t="s">
        <v>1190</v>
      </c>
      <c r="E271" s="52" t="s">
        <v>1241</v>
      </c>
      <c r="F271" s="52" t="s">
        <v>1245</v>
      </c>
      <c r="G271" s="52" t="s">
        <v>1196</v>
      </c>
      <c r="H271" s="53">
        <v>999</v>
      </c>
      <c r="I271" s="54">
        <v>8</v>
      </c>
      <c r="J271" s="55">
        <f t="shared" si="4"/>
        <v>7992</v>
      </c>
    </row>
    <row r="272" spans="1:10">
      <c r="A272" s="51">
        <v>42734</v>
      </c>
      <c r="B272" s="52" t="s">
        <v>1226</v>
      </c>
      <c r="C272" s="52" t="s">
        <v>1203</v>
      </c>
      <c r="D272" s="52" t="s">
        <v>1223</v>
      </c>
      <c r="E272" s="52" t="s">
        <v>1241</v>
      </c>
      <c r="F272" s="52" t="s">
        <v>1245</v>
      </c>
      <c r="G272" s="52" t="s">
        <v>1193</v>
      </c>
      <c r="H272" s="53">
        <v>155</v>
      </c>
      <c r="I272" s="54">
        <v>26</v>
      </c>
      <c r="J272" s="55">
        <f t="shared" si="4"/>
        <v>4030</v>
      </c>
    </row>
    <row r="273" spans="1:10">
      <c r="A273" s="51">
        <v>42372</v>
      </c>
      <c r="B273" s="52" t="s">
        <v>1194</v>
      </c>
      <c r="C273" s="52" t="s">
        <v>1203</v>
      </c>
      <c r="D273" s="52" t="s">
        <v>1195</v>
      </c>
      <c r="E273" s="52" t="s">
        <v>1246</v>
      </c>
      <c r="F273" s="52" t="s">
        <v>1247</v>
      </c>
      <c r="G273" s="52" t="s">
        <v>1196</v>
      </c>
      <c r="H273" s="53">
        <v>869</v>
      </c>
      <c r="I273" s="54">
        <v>45</v>
      </c>
      <c r="J273" s="55">
        <f t="shared" si="4"/>
        <v>39105</v>
      </c>
    </row>
    <row r="274" spans="1:10">
      <c r="A274" s="51">
        <v>42378</v>
      </c>
      <c r="B274" s="52" t="s">
        <v>1197</v>
      </c>
      <c r="C274" s="52" t="s">
        <v>1213</v>
      </c>
      <c r="D274" s="52" t="s">
        <v>1195</v>
      </c>
      <c r="E274" s="52" t="s">
        <v>1246</v>
      </c>
      <c r="F274" s="52" t="s">
        <v>1247</v>
      </c>
      <c r="G274" s="52" t="s">
        <v>1196</v>
      </c>
      <c r="H274" s="53">
        <v>849</v>
      </c>
      <c r="I274" s="54">
        <v>36</v>
      </c>
      <c r="J274" s="55">
        <f t="shared" si="4"/>
        <v>30564</v>
      </c>
    </row>
    <row r="275" spans="1:10">
      <c r="A275" s="51">
        <v>42384</v>
      </c>
      <c r="B275" s="52" t="s">
        <v>1188</v>
      </c>
      <c r="C275" s="52" t="s">
        <v>1189</v>
      </c>
      <c r="D275" s="52" t="s">
        <v>1190</v>
      </c>
      <c r="E275" s="52" t="s">
        <v>1246</v>
      </c>
      <c r="F275" s="52" t="s">
        <v>1248</v>
      </c>
      <c r="G275" s="52" t="s">
        <v>1193</v>
      </c>
      <c r="H275" s="53">
        <v>319</v>
      </c>
      <c r="I275" s="54">
        <v>35</v>
      </c>
      <c r="J275" s="55">
        <f t="shared" si="4"/>
        <v>11165</v>
      </c>
    </row>
    <row r="276" spans="1:10">
      <c r="A276" s="51">
        <v>42390</v>
      </c>
      <c r="B276" s="52" t="s">
        <v>1194</v>
      </c>
      <c r="C276" s="52" t="s">
        <v>1189</v>
      </c>
      <c r="D276" s="52" t="s">
        <v>1195</v>
      </c>
      <c r="E276" s="52" t="s">
        <v>1246</v>
      </c>
      <c r="F276" s="52" t="s">
        <v>1249</v>
      </c>
      <c r="G276" s="52" t="s">
        <v>1193</v>
      </c>
      <c r="H276" s="53">
        <v>1029</v>
      </c>
      <c r="I276" s="54">
        <v>30</v>
      </c>
      <c r="J276" s="55">
        <f t="shared" si="4"/>
        <v>30870</v>
      </c>
    </row>
    <row r="277" spans="1:10">
      <c r="A277" s="51">
        <v>42396</v>
      </c>
      <c r="B277" s="52" t="s">
        <v>1201</v>
      </c>
      <c r="C277" s="52" t="s">
        <v>1189</v>
      </c>
      <c r="D277" s="52" t="s">
        <v>1195</v>
      </c>
      <c r="E277" s="52" t="s">
        <v>1246</v>
      </c>
      <c r="F277" s="52" t="s">
        <v>1247</v>
      </c>
      <c r="G277" s="52" t="s">
        <v>1193</v>
      </c>
      <c r="H277" s="53">
        <v>1249</v>
      </c>
      <c r="I277" s="54">
        <v>10</v>
      </c>
      <c r="J277" s="55">
        <f t="shared" si="4"/>
        <v>12490</v>
      </c>
    </row>
    <row r="278" spans="1:10">
      <c r="A278" s="51">
        <v>42403</v>
      </c>
      <c r="B278" s="52" t="s">
        <v>1201</v>
      </c>
      <c r="C278" s="52" t="s">
        <v>1189</v>
      </c>
      <c r="D278" s="52" t="s">
        <v>1195</v>
      </c>
      <c r="E278" s="52" t="s">
        <v>1246</v>
      </c>
      <c r="F278" s="52" t="s">
        <v>1248</v>
      </c>
      <c r="G278" s="52" t="s">
        <v>1193</v>
      </c>
      <c r="H278" s="53">
        <v>1249</v>
      </c>
      <c r="I278" s="54">
        <v>5</v>
      </c>
      <c r="J278" s="55">
        <f t="shared" si="4"/>
        <v>6245</v>
      </c>
    </row>
    <row r="279" spans="1:10">
      <c r="A279" s="51">
        <v>42407</v>
      </c>
      <c r="B279" s="52" t="s">
        <v>1219</v>
      </c>
      <c r="C279" s="52" t="s">
        <v>1202</v>
      </c>
      <c r="D279" s="52" t="s">
        <v>1220</v>
      </c>
      <c r="E279" s="52" t="s">
        <v>1246</v>
      </c>
      <c r="F279" s="52" t="s">
        <v>1249</v>
      </c>
      <c r="G279" s="52" t="s">
        <v>1196</v>
      </c>
      <c r="H279" s="53">
        <v>169</v>
      </c>
      <c r="I279" s="54">
        <v>6</v>
      </c>
      <c r="J279" s="55">
        <f t="shared" si="4"/>
        <v>1014</v>
      </c>
    </row>
    <row r="280" spans="1:10">
      <c r="A280" s="51">
        <v>42413</v>
      </c>
      <c r="B280" s="52" t="s">
        <v>1204</v>
      </c>
      <c r="C280" s="52" t="s">
        <v>1203</v>
      </c>
      <c r="D280" s="52" t="s">
        <v>1195</v>
      </c>
      <c r="E280" s="52" t="s">
        <v>1246</v>
      </c>
      <c r="F280" s="52" t="s">
        <v>1247</v>
      </c>
      <c r="G280" s="52" t="s">
        <v>1196</v>
      </c>
      <c r="H280" s="53">
        <v>1159</v>
      </c>
      <c r="I280" s="54">
        <v>45</v>
      </c>
      <c r="J280" s="55">
        <f t="shared" si="4"/>
        <v>52155</v>
      </c>
    </row>
    <row r="281" spans="1:10">
      <c r="A281" s="51">
        <v>42419</v>
      </c>
      <c r="B281" s="52" t="s">
        <v>1198</v>
      </c>
      <c r="C281" s="52" t="s">
        <v>1203</v>
      </c>
      <c r="D281" s="52" t="s">
        <v>1199</v>
      </c>
      <c r="E281" s="52" t="s">
        <v>1246</v>
      </c>
      <c r="F281" s="52" t="s">
        <v>1247</v>
      </c>
      <c r="G281" s="52" t="s">
        <v>1196</v>
      </c>
      <c r="H281" s="53">
        <v>139</v>
      </c>
      <c r="I281" s="54">
        <v>36</v>
      </c>
      <c r="J281" s="55">
        <f t="shared" si="4"/>
        <v>5004</v>
      </c>
    </row>
    <row r="282" spans="1:10">
      <c r="A282" s="51">
        <v>42425</v>
      </c>
      <c r="B282" s="52" t="s">
        <v>1188</v>
      </c>
      <c r="C282" s="52" t="s">
        <v>1203</v>
      </c>
      <c r="D282" s="52" t="s">
        <v>1190</v>
      </c>
      <c r="E282" s="52" t="s">
        <v>1246</v>
      </c>
      <c r="F282" s="52" t="s">
        <v>1249</v>
      </c>
      <c r="G282" s="52" t="s">
        <v>1196</v>
      </c>
      <c r="H282" s="53">
        <v>329</v>
      </c>
      <c r="I282" s="54">
        <v>35</v>
      </c>
      <c r="J282" s="55">
        <f t="shared" si="4"/>
        <v>11515</v>
      </c>
    </row>
    <row r="283" spans="1:10">
      <c r="A283" s="51">
        <v>42433</v>
      </c>
      <c r="B283" s="52" t="s">
        <v>1201</v>
      </c>
      <c r="C283" s="52" t="s">
        <v>1203</v>
      </c>
      <c r="D283" s="52" t="s">
        <v>1195</v>
      </c>
      <c r="E283" s="52" t="s">
        <v>1246</v>
      </c>
      <c r="F283" s="52" t="s">
        <v>1248</v>
      </c>
      <c r="G283" s="52" t="s">
        <v>1193</v>
      </c>
      <c r="H283" s="53">
        <v>1249</v>
      </c>
      <c r="I283" s="54">
        <v>30</v>
      </c>
      <c r="J283" s="55">
        <f t="shared" si="4"/>
        <v>37470</v>
      </c>
    </row>
    <row r="284" spans="1:10">
      <c r="A284" s="51">
        <v>42439</v>
      </c>
      <c r="B284" s="52" t="s">
        <v>1201</v>
      </c>
      <c r="C284" s="52" t="s">
        <v>1200</v>
      </c>
      <c r="D284" s="52" t="s">
        <v>1195</v>
      </c>
      <c r="E284" s="52" t="s">
        <v>1246</v>
      </c>
      <c r="F284" s="52" t="s">
        <v>1248</v>
      </c>
      <c r="G284" s="52" t="s">
        <v>1193</v>
      </c>
      <c r="H284" s="53">
        <v>699</v>
      </c>
      <c r="I284" s="54">
        <v>10</v>
      </c>
      <c r="J284" s="55">
        <f t="shared" si="4"/>
        <v>6990</v>
      </c>
    </row>
    <row r="285" spans="1:10">
      <c r="A285" s="51">
        <v>42443</v>
      </c>
      <c r="B285" s="52" t="s">
        <v>1204</v>
      </c>
      <c r="C285" s="52" t="s">
        <v>1213</v>
      </c>
      <c r="D285" s="52" t="s">
        <v>1195</v>
      </c>
      <c r="E285" s="52" t="s">
        <v>1246</v>
      </c>
      <c r="F285" s="52" t="s">
        <v>1248</v>
      </c>
      <c r="G285" s="52" t="s">
        <v>1193</v>
      </c>
      <c r="H285" s="53">
        <v>259</v>
      </c>
      <c r="I285" s="54">
        <v>5</v>
      </c>
      <c r="J285" s="55">
        <f t="shared" si="4"/>
        <v>1295</v>
      </c>
    </row>
    <row r="286" spans="1:10">
      <c r="A286" s="51">
        <v>42449</v>
      </c>
      <c r="B286" s="52" t="s">
        <v>1201</v>
      </c>
      <c r="C286" s="52" t="s">
        <v>1189</v>
      </c>
      <c r="D286" s="52" t="s">
        <v>1195</v>
      </c>
      <c r="E286" s="52" t="s">
        <v>1246</v>
      </c>
      <c r="F286" s="52" t="s">
        <v>1248</v>
      </c>
      <c r="G286" s="52" t="s">
        <v>1193</v>
      </c>
      <c r="H286" s="53">
        <v>1249</v>
      </c>
      <c r="I286" s="54">
        <v>6</v>
      </c>
      <c r="J286" s="55">
        <f t="shared" si="4"/>
        <v>7494</v>
      </c>
    </row>
    <row r="287" spans="1:10">
      <c r="A287" s="51">
        <v>42455</v>
      </c>
      <c r="B287" s="52" t="s">
        <v>1198</v>
      </c>
      <c r="C287" s="52" t="s">
        <v>1213</v>
      </c>
      <c r="D287" s="52" t="s">
        <v>1199</v>
      </c>
      <c r="E287" s="52" t="s">
        <v>1246</v>
      </c>
      <c r="F287" s="52" t="s">
        <v>1248</v>
      </c>
      <c r="G287" s="52" t="s">
        <v>1193</v>
      </c>
      <c r="H287" s="53">
        <v>139</v>
      </c>
      <c r="I287" s="54">
        <v>45</v>
      </c>
      <c r="J287" s="55">
        <f t="shared" si="4"/>
        <v>6255</v>
      </c>
    </row>
    <row r="288" spans="1:10">
      <c r="A288" s="51">
        <v>42462</v>
      </c>
      <c r="B288" s="52" t="s">
        <v>1188</v>
      </c>
      <c r="C288" s="52" t="s">
        <v>1230</v>
      </c>
      <c r="D288" s="52" t="s">
        <v>1190</v>
      </c>
      <c r="E288" s="52" t="s">
        <v>1246</v>
      </c>
      <c r="F288" s="52" t="s">
        <v>1248</v>
      </c>
      <c r="G288" s="52" t="s">
        <v>1196</v>
      </c>
      <c r="H288" s="53">
        <v>229</v>
      </c>
      <c r="I288" s="54">
        <v>36</v>
      </c>
      <c r="J288" s="55">
        <f t="shared" si="4"/>
        <v>8244</v>
      </c>
    </row>
    <row r="289" spans="1:10">
      <c r="A289" s="51">
        <v>42468</v>
      </c>
      <c r="B289" s="52" t="s">
        <v>1188</v>
      </c>
      <c r="C289" s="52" t="s">
        <v>1189</v>
      </c>
      <c r="D289" s="52" t="s">
        <v>1190</v>
      </c>
      <c r="E289" s="52" t="s">
        <v>1246</v>
      </c>
      <c r="F289" s="52" t="s">
        <v>1248</v>
      </c>
      <c r="G289" s="52" t="s">
        <v>1196</v>
      </c>
      <c r="H289" s="53">
        <v>229</v>
      </c>
      <c r="I289" s="54">
        <v>35</v>
      </c>
      <c r="J289" s="55">
        <f t="shared" si="4"/>
        <v>8015</v>
      </c>
    </row>
    <row r="290" spans="1:10">
      <c r="A290" s="51">
        <v>42474</v>
      </c>
      <c r="B290" s="52" t="s">
        <v>1194</v>
      </c>
      <c r="C290" s="52" t="s">
        <v>1203</v>
      </c>
      <c r="D290" s="52" t="s">
        <v>1195</v>
      </c>
      <c r="E290" s="52" t="s">
        <v>1246</v>
      </c>
      <c r="F290" s="52" t="s">
        <v>1248</v>
      </c>
      <c r="G290" s="52" t="s">
        <v>1196</v>
      </c>
      <c r="H290" s="53">
        <v>1029</v>
      </c>
      <c r="I290" s="54">
        <v>30</v>
      </c>
      <c r="J290" s="55">
        <f t="shared" si="4"/>
        <v>30870</v>
      </c>
    </row>
    <row r="291" spans="1:10">
      <c r="A291" s="51">
        <v>42478</v>
      </c>
      <c r="B291" s="52" t="s">
        <v>1207</v>
      </c>
      <c r="C291" s="52" t="s">
        <v>1202</v>
      </c>
      <c r="D291" s="52" t="s">
        <v>1195</v>
      </c>
      <c r="E291" s="52" t="s">
        <v>1246</v>
      </c>
      <c r="F291" s="52" t="s">
        <v>1248</v>
      </c>
      <c r="G291" s="52" t="s">
        <v>1196</v>
      </c>
      <c r="H291" s="53">
        <v>2309</v>
      </c>
      <c r="I291" s="54">
        <v>10</v>
      </c>
      <c r="J291" s="55">
        <f t="shared" si="4"/>
        <v>23090</v>
      </c>
    </row>
    <row r="292" spans="1:10">
      <c r="A292" s="51">
        <v>42484</v>
      </c>
      <c r="B292" s="52" t="s">
        <v>1209</v>
      </c>
      <c r="C292" s="52" t="s">
        <v>1202</v>
      </c>
      <c r="D292" s="52" t="s">
        <v>1190</v>
      </c>
      <c r="E292" s="52" t="s">
        <v>1246</v>
      </c>
      <c r="F292" s="52" t="s">
        <v>1248</v>
      </c>
      <c r="G292" s="52" t="s">
        <v>1193</v>
      </c>
      <c r="H292" s="53">
        <v>1004</v>
      </c>
      <c r="I292" s="54">
        <v>5</v>
      </c>
      <c r="J292" s="55">
        <f t="shared" si="4"/>
        <v>5020</v>
      </c>
    </row>
    <row r="293" spans="1:10">
      <c r="A293" s="51">
        <v>42491</v>
      </c>
      <c r="B293" s="52" t="s">
        <v>1231</v>
      </c>
      <c r="C293" s="52" t="s">
        <v>1189</v>
      </c>
      <c r="D293" s="52" t="s">
        <v>1195</v>
      </c>
      <c r="E293" s="52" t="s">
        <v>1246</v>
      </c>
      <c r="F293" s="52" t="s">
        <v>1248</v>
      </c>
      <c r="G293" s="52" t="s">
        <v>1193</v>
      </c>
      <c r="H293" s="53">
        <v>1169</v>
      </c>
      <c r="I293" s="54">
        <v>6</v>
      </c>
      <c r="J293" s="55">
        <f t="shared" si="4"/>
        <v>7014</v>
      </c>
    </row>
    <row r="294" spans="1:10">
      <c r="A294" s="51">
        <v>42497</v>
      </c>
      <c r="B294" s="52" t="s">
        <v>1209</v>
      </c>
      <c r="C294" s="52" t="s">
        <v>1202</v>
      </c>
      <c r="D294" s="52" t="s">
        <v>1190</v>
      </c>
      <c r="E294" s="52" t="s">
        <v>1246</v>
      </c>
      <c r="F294" s="52" t="s">
        <v>1248</v>
      </c>
      <c r="G294" s="52" t="s">
        <v>1193</v>
      </c>
      <c r="H294" s="53">
        <v>1003</v>
      </c>
      <c r="I294" s="54">
        <v>45</v>
      </c>
      <c r="J294" s="55">
        <f t="shared" si="4"/>
        <v>45135</v>
      </c>
    </row>
    <row r="295" spans="1:10">
      <c r="A295" s="51">
        <v>42503</v>
      </c>
      <c r="B295" s="52" t="s">
        <v>1188</v>
      </c>
      <c r="C295" s="52" t="s">
        <v>1202</v>
      </c>
      <c r="D295" s="52" t="s">
        <v>1190</v>
      </c>
      <c r="E295" s="52" t="s">
        <v>1246</v>
      </c>
      <c r="F295" s="52" t="s">
        <v>1248</v>
      </c>
      <c r="G295" s="52" t="s">
        <v>1193</v>
      </c>
      <c r="H295" s="53">
        <v>229</v>
      </c>
      <c r="I295" s="54">
        <v>36</v>
      </c>
      <c r="J295" s="55">
        <f t="shared" si="4"/>
        <v>8244</v>
      </c>
    </row>
    <row r="296" spans="1:10">
      <c r="A296" s="51">
        <v>42509</v>
      </c>
      <c r="B296" s="52" t="s">
        <v>1194</v>
      </c>
      <c r="C296" s="52" t="s">
        <v>1230</v>
      </c>
      <c r="D296" s="52" t="s">
        <v>1195</v>
      </c>
      <c r="E296" s="52" t="s">
        <v>1246</v>
      </c>
      <c r="F296" s="52" t="s">
        <v>1248</v>
      </c>
      <c r="G296" s="52" t="s">
        <v>1193</v>
      </c>
      <c r="H296" s="53">
        <v>909</v>
      </c>
      <c r="I296" s="54">
        <v>35</v>
      </c>
      <c r="J296" s="55">
        <f t="shared" si="4"/>
        <v>31815</v>
      </c>
    </row>
    <row r="297" spans="1:10">
      <c r="A297" s="51">
        <v>42513</v>
      </c>
      <c r="B297" s="52" t="s">
        <v>1188</v>
      </c>
      <c r="C297" s="52" t="s">
        <v>1230</v>
      </c>
      <c r="D297" s="52" t="s">
        <v>1190</v>
      </c>
      <c r="E297" s="52" t="s">
        <v>1246</v>
      </c>
      <c r="F297" s="52" t="s">
        <v>1248</v>
      </c>
      <c r="G297" s="52" t="s">
        <v>1193</v>
      </c>
      <c r="H297" s="53">
        <v>229</v>
      </c>
      <c r="I297" s="54">
        <v>30</v>
      </c>
      <c r="J297" s="55">
        <f t="shared" si="4"/>
        <v>6870</v>
      </c>
    </row>
    <row r="298" spans="1:10">
      <c r="A298" s="51">
        <v>42520</v>
      </c>
      <c r="B298" s="52" t="s">
        <v>1234</v>
      </c>
      <c r="C298" s="52" t="s">
        <v>1230</v>
      </c>
      <c r="D298" s="52" t="s">
        <v>1223</v>
      </c>
      <c r="E298" s="52" t="s">
        <v>1246</v>
      </c>
      <c r="F298" s="52" t="s">
        <v>1248</v>
      </c>
      <c r="G298" s="52" t="s">
        <v>1196</v>
      </c>
      <c r="H298" s="53">
        <v>99</v>
      </c>
      <c r="I298" s="54">
        <v>10</v>
      </c>
      <c r="J298" s="55">
        <f t="shared" si="4"/>
        <v>990</v>
      </c>
    </row>
    <row r="299" spans="1:10">
      <c r="A299" s="51">
        <v>42526</v>
      </c>
      <c r="B299" s="52" t="s">
        <v>1198</v>
      </c>
      <c r="C299" s="52" t="s">
        <v>1230</v>
      </c>
      <c r="D299" s="52" t="s">
        <v>1199</v>
      </c>
      <c r="E299" s="52" t="s">
        <v>1246</v>
      </c>
      <c r="F299" s="52" t="s">
        <v>1248</v>
      </c>
      <c r="G299" s="52" t="s">
        <v>1196</v>
      </c>
      <c r="H299" s="53">
        <v>139</v>
      </c>
      <c r="I299" s="54">
        <v>5</v>
      </c>
      <c r="J299" s="55">
        <f t="shared" si="4"/>
        <v>695</v>
      </c>
    </row>
    <row r="300" spans="1:10">
      <c r="A300" s="51">
        <v>42532</v>
      </c>
      <c r="B300" s="52" t="s">
        <v>1234</v>
      </c>
      <c r="C300" s="52" t="s">
        <v>1189</v>
      </c>
      <c r="D300" s="52" t="s">
        <v>1223</v>
      </c>
      <c r="E300" s="52" t="s">
        <v>1246</v>
      </c>
      <c r="F300" s="52" t="s">
        <v>1248</v>
      </c>
      <c r="G300" s="52" t="s">
        <v>1196</v>
      </c>
      <c r="H300" s="53">
        <v>99</v>
      </c>
      <c r="I300" s="54">
        <v>6</v>
      </c>
      <c r="J300" s="55">
        <f t="shared" si="4"/>
        <v>594</v>
      </c>
    </row>
    <row r="301" spans="1:10">
      <c r="A301" s="51">
        <v>42534</v>
      </c>
      <c r="B301" s="52" t="s">
        <v>1231</v>
      </c>
      <c r="C301" s="52" t="s">
        <v>1203</v>
      </c>
      <c r="D301" s="52" t="s">
        <v>1195</v>
      </c>
      <c r="E301" s="52" t="s">
        <v>1246</v>
      </c>
      <c r="F301" s="52" t="s">
        <v>1248</v>
      </c>
      <c r="G301" s="52" t="s">
        <v>1196</v>
      </c>
      <c r="H301" s="53">
        <v>1169</v>
      </c>
      <c r="I301" s="54">
        <v>40</v>
      </c>
      <c r="J301" s="55">
        <f t="shared" si="4"/>
        <v>46760</v>
      </c>
    </row>
    <row r="302" spans="1:10">
      <c r="A302" s="51">
        <v>42537</v>
      </c>
      <c r="B302" s="52" t="s">
        <v>1208</v>
      </c>
      <c r="C302" s="52" t="s">
        <v>1230</v>
      </c>
      <c r="D302" s="52" t="s">
        <v>1195</v>
      </c>
      <c r="E302" s="52" t="s">
        <v>1246</v>
      </c>
      <c r="F302" s="52" t="s">
        <v>1248</v>
      </c>
      <c r="G302" s="52" t="s">
        <v>1196</v>
      </c>
      <c r="H302" s="53">
        <v>1269</v>
      </c>
      <c r="I302" s="54">
        <v>35</v>
      </c>
      <c r="J302" s="55">
        <f t="shared" si="4"/>
        <v>44415</v>
      </c>
    </row>
    <row r="303" spans="1:10">
      <c r="A303" s="51">
        <v>42538</v>
      </c>
      <c r="B303" s="52" t="s">
        <v>1201</v>
      </c>
      <c r="C303" s="52" t="s">
        <v>1230</v>
      </c>
      <c r="D303" s="52" t="s">
        <v>1195</v>
      </c>
      <c r="E303" s="52" t="s">
        <v>1246</v>
      </c>
      <c r="F303" s="52" t="s">
        <v>1248</v>
      </c>
      <c r="G303" s="52" t="s">
        <v>1196</v>
      </c>
      <c r="H303" s="53">
        <v>1399</v>
      </c>
      <c r="I303" s="54">
        <v>10</v>
      </c>
      <c r="J303" s="55">
        <f t="shared" si="4"/>
        <v>13990</v>
      </c>
    </row>
    <row r="304" spans="1:10">
      <c r="A304" s="51">
        <v>42544</v>
      </c>
      <c r="B304" s="52" t="s">
        <v>1188</v>
      </c>
      <c r="C304" s="52" t="s">
        <v>1230</v>
      </c>
      <c r="D304" s="52" t="s">
        <v>1190</v>
      </c>
      <c r="E304" s="52" t="s">
        <v>1246</v>
      </c>
      <c r="F304" s="52" t="s">
        <v>1248</v>
      </c>
      <c r="G304" s="52" t="s">
        <v>1193</v>
      </c>
      <c r="H304" s="53">
        <v>249</v>
      </c>
      <c r="I304" s="54">
        <v>25</v>
      </c>
      <c r="J304" s="55">
        <f t="shared" si="4"/>
        <v>6225</v>
      </c>
    </row>
    <row r="305" spans="1:10">
      <c r="A305" s="51">
        <v>42551</v>
      </c>
      <c r="B305" s="52" t="s">
        <v>1197</v>
      </c>
      <c r="C305" s="52" t="s">
        <v>1212</v>
      </c>
      <c r="D305" s="52" t="s">
        <v>1195</v>
      </c>
      <c r="E305" s="52" t="s">
        <v>1246</v>
      </c>
      <c r="F305" s="52" t="s">
        <v>1248</v>
      </c>
      <c r="G305" s="52" t="s">
        <v>1193</v>
      </c>
      <c r="H305" s="53">
        <v>1049</v>
      </c>
      <c r="I305" s="54">
        <v>35</v>
      </c>
      <c r="J305" s="55">
        <f t="shared" si="4"/>
        <v>36715</v>
      </c>
    </row>
    <row r="306" spans="1:10">
      <c r="A306" s="51">
        <v>42555</v>
      </c>
      <c r="B306" s="52" t="s">
        <v>1188</v>
      </c>
      <c r="C306" s="52" t="s">
        <v>1189</v>
      </c>
      <c r="D306" s="52" t="s">
        <v>1190</v>
      </c>
      <c r="E306" s="52" t="s">
        <v>1246</v>
      </c>
      <c r="F306" s="52" t="s">
        <v>1248</v>
      </c>
      <c r="G306" s="52" t="s">
        <v>1193</v>
      </c>
      <c r="H306" s="53">
        <v>329</v>
      </c>
      <c r="I306" s="54">
        <v>30</v>
      </c>
      <c r="J306" s="55">
        <f t="shared" si="4"/>
        <v>9870</v>
      </c>
    </row>
    <row r="307" spans="1:10">
      <c r="A307" s="51">
        <v>42561</v>
      </c>
      <c r="B307" s="52" t="s">
        <v>1188</v>
      </c>
      <c r="C307" s="52" t="s">
        <v>1203</v>
      </c>
      <c r="D307" s="52" t="s">
        <v>1190</v>
      </c>
      <c r="E307" s="52" t="s">
        <v>1246</v>
      </c>
      <c r="F307" s="52" t="s">
        <v>1248</v>
      </c>
      <c r="G307" s="52" t="s">
        <v>1193</v>
      </c>
      <c r="H307" s="53">
        <v>329</v>
      </c>
      <c r="I307" s="54">
        <v>10</v>
      </c>
      <c r="J307" s="55">
        <f t="shared" si="4"/>
        <v>3290</v>
      </c>
    </row>
    <row r="308" spans="1:10">
      <c r="A308" s="51">
        <v>42580</v>
      </c>
      <c r="B308" s="52" t="s">
        <v>1234</v>
      </c>
      <c r="C308" s="52" t="s">
        <v>1203</v>
      </c>
      <c r="D308" s="52" t="s">
        <v>1223</v>
      </c>
      <c r="E308" s="52" t="s">
        <v>1246</v>
      </c>
      <c r="F308" s="52" t="s">
        <v>1248</v>
      </c>
      <c r="G308" s="52" t="s">
        <v>1193</v>
      </c>
      <c r="H308" s="53">
        <v>99</v>
      </c>
      <c r="I308" s="54">
        <v>45</v>
      </c>
      <c r="J308" s="55">
        <f t="shared" si="4"/>
        <v>4455</v>
      </c>
    </row>
    <row r="309" spans="1:10">
      <c r="A309" s="51">
        <v>42582</v>
      </c>
      <c r="B309" s="52" t="s">
        <v>1231</v>
      </c>
      <c r="C309" s="52" t="s">
        <v>1203</v>
      </c>
      <c r="D309" s="52" t="s">
        <v>1195</v>
      </c>
      <c r="E309" s="52" t="s">
        <v>1246</v>
      </c>
      <c r="F309" s="52" t="s">
        <v>1247</v>
      </c>
      <c r="G309" s="52" t="s">
        <v>1196</v>
      </c>
      <c r="H309" s="53">
        <v>1169</v>
      </c>
      <c r="I309" s="54">
        <v>10</v>
      </c>
      <c r="J309" s="55">
        <f t="shared" si="4"/>
        <v>11690</v>
      </c>
    </row>
    <row r="310" spans="1:10">
      <c r="A310" s="51">
        <v>42582</v>
      </c>
      <c r="B310" s="52" t="s">
        <v>1197</v>
      </c>
      <c r="C310" s="52" t="s">
        <v>1202</v>
      </c>
      <c r="D310" s="52" t="s">
        <v>1195</v>
      </c>
      <c r="E310" s="52" t="s">
        <v>1246</v>
      </c>
      <c r="F310" s="52" t="s">
        <v>1247</v>
      </c>
      <c r="G310" s="52" t="s">
        <v>1193</v>
      </c>
      <c r="H310" s="53">
        <v>1049</v>
      </c>
      <c r="I310" s="54">
        <v>30</v>
      </c>
      <c r="J310" s="55">
        <f t="shared" si="4"/>
        <v>31470</v>
      </c>
    </row>
    <row r="311" spans="1:10">
      <c r="A311" s="51">
        <v>42586</v>
      </c>
      <c r="B311" s="52" t="s">
        <v>1224</v>
      </c>
      <c r="C311" s="52" t="s">
        <v>1202</v>
      </c>
      <c r="D311" s="52" t="s">
        <v>1190</v>
      </c>
      <c r="E311" s="52" t="s">
        <v>1246</v>
      </c>
      <c r="F311" s="52" t="s">
        <v>1247</v>
      </c>
      <c r="G311" s="52" t="s">
        <v>1193</v>
      </c>
      <c r="H311" s="53">
        <v>999</v>
      </c>
      <c r="I311" s="54">
        <v>36</v>
      </c>
      <c r="J311" s="55">
        <f t="shared" si="4"/>
        <v>35964</v>
      </c>
    </row>
    <row r="312" spans="1:10">
      <c r="A312" s="51">
        <v>42587</v>
      </c>
      <c r="B312" s="52" t="s">
        <v>1224</v>
      </c>
      <c r="C312" s="52" t="s">
        <v>1202</v>
      </c>
      <c r="D312" s="52" t="s">
        <v>1190</v>
      </c>
      <c r="E312" s="52" t="s">
        <v>1246</v>
      </c>
      <c r="F312" s="52" t="s">
        <v>1247</v>
      </c>
      <c r="G312" s="52" t="s">
        <v>1196</v>
      </c>
      <c r="H312" s="53">
        <v>999</v>
      </c>
      <c r="I312" s="54">
        <v>7</v>
      </c>
      <c r="J312" s="55">
        <f t="shared" si="4"/>
        <v>6993</v>
      </c>
    </row>
    <row r="313" spans="1:10">
      <c r="A313" s="51">
        <v>42587</v>
      </c>
      <c r="B313" s="52" t="s">
        <v>1234</v>
      </c>
      <c r="C313" s="52" t="s">
        <v>1189</v>
      </c>
      <c r="D313" s="52" t="s">
        <v>1223</v>
      </c>
      <c r="E313" s="52" t="s">
        <v>1246</v>
      </c>
      <c r="F313" s="52" t="s">
        <v>1247</v>
      </c>
      <c r="G313" s="52" t="s">
        <v>1193</v>
      </c>
      <c r="H313" s="53">
        <v>75</v>
      </c>
      <c r="I313" s="54">
        <v>6</v>
      </c>
      <c r="J313" s="55">
        <f t="shared" si="4"/>
        <v>450</v>
      </c>
    </row>
    <row r="314" spans="1:10">
      <c r="A314" s="51">
        <v>42589</v>
      </c>
      <c r="B314" s="52" t="s">
        <v>1210</v>
      </c>
      <c r="C314" s="52" t="s">
        <v>1202</v>
      </c>
      <c r="D314" s="52" t="s">
        <v>1199</v>
      </c>
      <c r="E314" s="52" t="s">
        <v>1246</v>
      </c>
      <c r="F314" s="52" t="s">
        <v>1247</v>
      </c>
      <c r="G314" s="52" t="s">
        <v>1193</v>
      </c>
      <c r="H314" s="53">
        <v>39</v>
      </c>
      <c r="I314" s="54">
        <v>10</v>
      </c>
      <c r="J314" s="55">
        <f t="shared" si="4"/>
        <v>390</v>
      </c>
    </row>
    <row r="315" spans="1:10">
      <c r="A315" s="51">
        <v>42589</v>
      </c>
      <c r="B315" s="52" t="s">
        <v>1234</v>
      </c>
      <c r="C315" s="52" t="s">
        <v>1213</v>
      </c>
      <c r="D315" s="52" t="s">
        <v>1223</v>
      </c>
      <c r="E315" s="52" t="s">
        <v>1246</v>
      </c>
      <c r="F315" s="52" t="s">
        <v>1247</v>
      </c>
      <c r="G315" s="52" t="s">
        <v>1196</v>
      </c>
      <c r="H315" s="53">
        <v>75</v>
      </c>
      <c r="I315" s="54">
        <v>40</v>
      </c>
      <c r="J315" s="55">
        <f t="shared" si="4"/>
        <v>3000</v>
      </c>
    </row>
    <row r="316" spans="1:10">
      <c r="A316" s="51">
        <v>42594</v>
      </c>
      <c r="B316" s="52" t="s">
        <v>1197</v>
      </c>
      <c r="C316" s="52" t="s">
        <v>1202</v>
      </c>
      <c r="D316" s="52" t="s">
        <v>1195</v>
      </c>
      <c r="E316" s="52" t="s">
        <v>1246</v>
      </c>
      <c r="F316" s="52" t="s">
        <v>1247</v>
      </c>
      <c r="G316" s="52" t="s">
        <v>1193</v>
      </c>
      <c r="H316" s="53">
        <v>1049</v>
      </c>
      <c r="I316" s="54">
        <v>5</v>
      </c>
      <c r="J316" s="55">
        <f t="shared" si="4"/>
        <v>5245</v>
      </c>
    </row>
    <row r="317" spans="1:10">
      <c r="A317" s="51">
        <v>42600</v>
      </c>
      <c r="B317" s="52" t="s">
        <v>1215</v>
      </c>
      <c r="C317" s="52" t="s">
        <v>1203</v>
      </c>
      <c r="D317" s="52" t="s">
        <v>1195</v>
      </c>
      <c r="E317" s="52" t="s">
        <v>1246</v>
      </c>
      <c r="F317" s="52" t="s">
        <v>1247</v>
      </c>
      <c r="G317" s="52" t="s">
        <v>1193</v>
      </c>
      <c r="H317" s="53">
        <v>1259</v>
      </c>
      <c r="I317" s="54">
        <v>6</v>
      </c>
      <c r="J317" s="55">
        <f t="shared" si="4"/>
        <v>7554</v>
      </c>
    </row>
    <row r="318" spans="1:10">
      <c r="A318" s="51">
        <v>42604</v>
      </c>
      <c r="B318" s="52" t="s">
        <v>1208</v>
      </c>
      <c r="C318" s="52" t="s">
        <v>1202</v>
      </c>
      <c r="D318" s="52" t="s">
        <v>1195</v>
      </c>
      <c r="E318" s="52" t="s">
        <v>1246</v>
      </c>
      <c r="F318" s="52" t="s">
        <v>1247</v>
      </c>
      <c r="G318" s="52" t="s">
        <v>1193</v>
      </c>
      <c r="H318" s="53">
        <v>1279</v>
      </c>
      <c r="I318" s="54">
        <v>45</v>
      </c>
      <c r="J318" s="55">
        <f t="shared" si="4"/>
        <v>57555</v>
      </c>
    </row>
    <row r="319" spans="1:10">
      <c r="A319" s="51">
        <v>42607</v>
      </c>
      <c r="B319" s="52" t="s">
        <v>1224</v>
      </c>
      <c r="C319" s="52" t="s">
        <v>1189</v>
      </c>
      <c r="D319" s="52" t="s">
        <v>1190</v>
      </c>
      <c r="E319" s="52" t="s">
        <v>1246</v>
      </c>
      <c r="F319" s="52" t="s">
        <v>1247</v>
      </c>
      <c r="G319" s="52" t="s">
        <v>1196</v>
      </c>
      <c r="H319" s="53">
        <v>999</v>
      </c>
      <c r="I319" s="54">
        <v>10</v>
      </c>
      <c r="J319" s="55">
        <f t="shared" si="4"/>
        <v>9990</v>
      </c>
    </row>
    <row r="320" spans="1:10">
      <c r="A320" s="51">
        <v>42608</v>
      </c>
      <c r="B320" s="52" t="s">
        <v>1201</v>
      </c>
      <c r="C320" s="52" t="s">
        <v>1211</v>
      </c>
      <c r="D320" s="52" t="s">
        <v>1195</v>
      </c>
      <c r="E320" s="52" t="s">
        <v>1246</v>
      </c>
      <c r="F320" s="52" t="s">
        <v>1247</v>
      </c>
      <c r="G320" s="52" t="s">
        <v>1196</v>
      </c>
      <c r="H320" s="53">
        <v>1249</v>
      </c>
      <c r="I320" s="54">
        <v>30</v>
      </c>
      <c r="J320" s="55">
        <f t="shared" si="4"/>
        <v>37470</v>
      </c>
    </row>
    <row r="321" spans="1:10">
      <c r="A321" s="51">
        <v>42614</v>
      </c>
      <c r="B321" s="52" t="s">
        <v>1188</v>
      </c>
      <c r="C321" s="52" t="s">
        <v>1189</v>
      </c>
      <c r="D321" s="52" t="s">
        <v>1190</v>
      </c>
      <c r="E321" s="52" t="s">
        <v>1246</v>
      </c>
      <c r="F321" s="52" t="s">
        <v>1247</v>
      </c>
      <c r="G321" s="52" t="s">
        <v>1196</v>
      </c>
      <c r="H321" s="53">
        <v>249</v>
      </c>
      <c r="I321" s="54">
        <v>10</v>
      </c>
      <c r="J321" s="55">
        <f t="shared" si="4"/>
        <v>2490</v>
      </c>
    </row>
    <row r="322" spans="1:10">
      <c r="A322" s="51">
        <v>42615</v>
      </c>
      <c r="B322" s="52" t="s">
        <v>1225</v>
      </c>
      <c r="C322" s="52" t="s">
        <v>1189</v>
      </c>
      <c r="D322" s="52" t="s">
        <v>1223</v>
      </c>
      <c r="E322" s="52" t="s">
        <v>1246</v>
      </c>
      <c r="F322" s="52" t="s">
        <v>1247</v>
      </c>
      <c r="G322" s="52" t="s">
        <v>1196</v>
      </c>
      <c r="H322" s="53">
        <v>99</v>
      </c>
      <c r="I322" s="54">
        <v>10</v>
      </c>
      <c r="J322" s="55">
        <f t="shared" si="4"/>
        <v>990</v>
      </c>
    </row>
    <row r="323" spans="1:10">
      <c r="A323" s="51">
        <v>42616</v>
      </c>
      <c r="B323" s="52" t="s">
        <v>1205</v>
      </c>
      <c r="C323" s="52" t="s">
        <v>1203</v>
      </c>
      <c r="D323" s="52" t="s">
        <v>1206</v>
      </c>
      <c r="E323" s="52" t="s">
        <v>1246</v>
      </c>
      <c r="F323" s="52" t="s">
        <v>1247</v>
      </c>
      <c r="G323" s="52" t="s">
        <v>1196</v>
      </c>
      <c r="H323" s="53">
        <v>899</v>
      </c>
      <c r="I323" s="54">
        <v>45</v>
      </c>
      <c r="J323" s="55">
        <f t="shared" si="4"/>
        <v>40455</v>
      </c>
    </row>
    <row r="324" spans="1:10">
      <c r="A324" s="51">
        <v>42617</v>
      </c>
      <c r="B324" s="52" t="s">
        <v>1197</v>
      </c>
      <c r="C324" s="52" t="s">
        <v>1202</v>
      </c>
      <c r="D324" s="52" t="s">
        <v>1195</v>
      </c>
      <c r="E324" s="52" t="s">
        <v>1246</v>
      </c>
      <c r="F324" s="52" t="s">
        <v>1247</v>
      </c>
      <c r="G324" s="52" t="s">
        <v>1196</v>
      </c>
      <c r="H324" s="53">
        <v>1049</v>
      </c>
      <c r="I324" s="54">
        <v>30</v>
      </c>
      <c r="J324" s="55">
        <f t="shared" si="4"/>
        <v>31470</v>
      </c>
    </row>
    <row r="325" spans="1:10">
      <c r="A325" s="51">
        <v>42624</v>
      </c>
      <c r="B325" s="52" t="s">
        <v>1188</v>
      </c>
      <c r="C325" s="52" t="s">
        <v>1202</v>
      </c>
      <c r="D325" s="52" t="s">
        <v>1190</v>
      </c>
      <c r="E325" s="52" t="s">
        <v>1246</v>
      </c>
      <c r="F325" s="52" t="s">
        <v>1247</v>
      </c>
      <c r="G325" s="52" t="s">
        <v>1196</v>
      </c>
      <c r="H325" s="53">
        <v>329</v>
      </c>
      <c r="I325" s="54">
        <v>10</v>
      </c>
      <c r="J325" s="55">
        <f t="shared" si="4"/>
        <v>3290</v>
      </c>
    </row>
    <row r="326" spans="1:10">
      <c r="A326" s="51">
        <v>42630</v>
      </c>
      <c r="B326" s="52" t="s">
        <v>1207</v>
      </c>
      <c r="C326" s="52" t="s">
        <v>1212</v>
      </c>
      <c r="D326" s="52" t="s">
        <v>1195</v>
      </c>
      <c r="E326" s="52" t="s">
        <v>1246</v>
      </c>
      <c r="F326" s="52" t="s">
        <v>1247</v>
      </c>
      <c r="G326" s="52" t="s">
        <v>1196</v>
      </c>
      <c r="H326" s="53">
        <v>2279</v>
      </c>
      <c r="I326" s="54">
        <v>5</v>
      </c>
      <c r="J326" s="55">
        <f t="shared" si="4"/>
        <v>11395</v>
      </c>
    </row>
    <row r="327" spans="1:10">
      <c r="A327" s="51">
        <v>42635</v>
      </c>
      <c r="B327" s="52" t="s">
        <v>1208</v>
      </c>
      <c r="C327" s="52" t="s">
        <v>1189</v>
      </c>
      <c r="D327" s="52" t="s">
        <v>1195</v>
      </c>
      <c r="E327" s="52" t="s">
        <v>1246</v>
      </c>
      <c r="F327" s="52" t="s">
        <v>1247</v>
      </c>
      <c r="G327" s="52" t="s">
        <v>1196</v>
      </c>
      <c r="H327" s="53">
        <v>1579</v>
      </c>
      <c r="I327" s="54">
        <v>6</v>
      </c>
      <c r="J327" s="55">
        <f t="shared" ref="J327:J390" si="5">H327*I327</f>
        <v>9474</v>
      </c>
    </row>
    <row r="328" spans="1:10">
      <c r="A328" s="51">
        <v>42639</v>
      </c>
      <c r="B328" s="52" t="s">
        <v>1207</v>
      </c>
      <c r="C328" s="52" t="s">
        <v>1212</v>
      </c>
      <c r="D328" s="52" t="s">
        <v>1195</v>
      </c>
      <c r="E328" s="52" t="s">
        <v>1246</v>
      </c>
      <c r="F328" s="52" t="s">
        <v>1247</v>
      </c>
      <c r="G328" s="52" t="s">
        <v>1193</v>
      </c>
      <c r="H328" s="53">
        <v>2279</v>
      </c>
      <c r="I328" s="54">
        <v>45</v>
      </c>
      <c r="J328" s="55">
        <f t="shared" si="5"/>
        <v>102555</v>
      </c>
    </row>
    <row r="329" spans="1:10">
      <c r="A329" s="51">
        <v>42644</v>
      </c>
      <c r="B329" s="52" t="s">
        <v>1224</v>
      </c>
      <c r="C329" s="52" t="s">
        <v>1202</v>
      </c>
      <c r="D329" s="52" t="s">
        <v>1190</v>
      </c>
      <c r="E329" s="52" t="s">
        <v>1246</v>
      </c>
      <c r="F329" s="52" t="s">
        <v>1249</v>
      </c>
      <c r="G329" s="52" t="s">
        <v>1196</v>
      </c>
      <c r="H329" s="53">
        <v>999</v>
      </c>
      <c r="I329" s="54">
        <v>36</v>
      </c>
      <c r="J329" s="55">
        <f t="shared" si="5"/>
        <v>35964</v>
      </c>
    </row>
    <row r="330" spans="1:10">
      <c r="A330" s="51">
        <v>42650</v>
      </c>
      <c r="B330" s="52" t="s">
        <v>1234</v>
      </c>
      <c r="C330" s="52" t="s">
        <v>1189</v>
      </c>
      <c r="D330" s="52" t="s">
        <v>1223</v>
      </c>
      <c r="E330" s="52" t="s">
        <v>1246</v>
      </c>
      <c r="F330" s="52" t="s">
        <v>1249</v>
      </c>
      <c r="G330" s="52" t="s">
        <v>1193</v>
      </c>
      <c r="H330" s="53">
        <v>99</v>
      </c>
      <c r="I330" s="54">
        <v>35</v>
      </c>
      <c r="J330" s="55">
        <f t="shared" si="5"/>
        <v>3465</v>
      </c>
    </row>
    <row r="331" spans="1:10">
      <c r="A331" s="51">
        <v>42657</v>
      </c>
      <c r="B331" s="52" t="s">
        <v>1207</v>
      </c>
      <c r="C331" s="52" t="s">
        <v>1217</v>
      </c>
      <c r="D331" s="52" t="s">
        <v>1195</v>
      </c>
      <c r="E331" s="52" t="s">
        <v>1246</v>
      </c>
      <c r="F331" s="52" t="s">
        <v>1249</v>
      </c>
      <c r="G331" s="52" t="s">
        <v>1193</v>
      </c>
      <c r="H331" s="53">
        <v>1599</v>
      </c>
      <c r="I331" s="54">
        <v>15</v>
      </c>
      <c r="J331" s="55">
        <f t="shared" si="5"/>
        <v>23985</v>
      </c>
    </row>
    <row r="332" spans="1:10">
      <c r="A332" s="51">
        <v>42663</v>
      </c>
      <c r="B332" s="52" t="s">
        <v>1215</v>
      </c>
      <c r="C332" s="52" t="s">
        <v>1212</v>
      </c>
      <c r="D332" s="52" t="s">
        <v>1195</v>
      </c>
      <c r="E332" s="52" t="s">
        <v>1246</v>
      </c>
      <c r="F332" s="52" t="s">
        <v>1249</v>
      </c>
      <c r="G332" s="52" t="s">
        <v>1193</v>
      </c>
      <c r="H332" s="53">
        <v>1429</v>
      </c>
      <c r="I332" s="54">
        <v>9</v>
      </c>
      <c r="J332" s="55">
        <f t="shared" si="5"/>
        <v>12861</v>
      </c>
    </row>
    <row r="333" spans="1:10">
      <c r="A333" s="51">
        <v>42667</v>
      </c>
      <c r="B333" s="52" t="s">
        <v>1209</v>
      </c>
      <c r="C333" s="52" t="s">
        <v>1202</v>
      </c>
      <c r="D333" s="52" t="s">
        <v>1190</v>
      </c>
      <c r="E333" s="52" t="s">
        <v>1246</v>
      </c>
      <c r="F333" s="52" t="s">
        <v>1249</v>
      </c>
      <c r="G333" s="52" t="s">
        <v>1193</v>
      </c>
      <c r="H333" s="53">
        <v>999</v>
      </c>
      <c r="I333" s="54">
        <v>3</v>
      </c>
      <c r="J333" s="55">
        <f t="shared" si="5"/>
        <v>2997</v>
      </c>
    </row>
    <row r="334" spans="1:10">
      <c r="A334" s="51">
        <v>42677</v>
      </c>
      <c r="B334" s="52" t="s">
        <v>1207</v>
      </c>
      <c r="C334" s="52" t="s">
        <v>1212</v>
      </c>
      <c r="D334" s="52" t="s">
        <v>1195</v>
      </c>
      <c r="E334" s="52" t="s">
        <v>1246</v>
      </c>
      <c r="F334" s="52" t="s">
        <v>1249</v>
      </c>
      <c r="G334" s="52" t="s">
        <v>1193</v>
      </c>
      <c r="H334" s="53">
        <v>1599</v>
      </c>
      <c r="I334" s="54">
        <v>2</v>
      </c>
      <c r="J334" s="55">
        <f t="shared" si="5"/>
        <v>3198</v>
      </c>
    </row>
    <row r="335" spans="1:10">
      <c r="A335" s="51">
        <v>42685</v>
      </c>
      <c r="B335" s="52" t="s">
        <v>1221</v>
      </c>
      <c r="C335" s="52" t="s">
        <v>1202</v>
      </c>
      <c r="D335" s="52" t="s">
        <v>1199</v>
      </c>
      <c r="E335" s="52" t="s">
        <v>1246</v>
      </c>
      <c r="F335" s="52" t="s">
        <v>1249</v>
      </c>
      <c r="G335" s="52" t="s">
        <v>1196</v>
      </c>
      <c r="H335" s="53">
        <v>89</v>
      </c>
      <c r="I335" s="54">
        <v>10</v>
      </c>
      <c r="J335" s="55">
        <f t="shared" si="5"/>
        <v>890</v>
      </c>
    </row>
    <row r="336" spans="1:10">
      <c r="A336" s="51">
        <v>42691</v>
      </c>
      <c r="B336" s="52" t="s">
        <v>1208</v>
      </c>
      <c r="C336" s="52" t="s">
        <v>1202</v>
      </c>
      <c r="D336" s="52" t="s">
        <v>1195</v>
      </c>
      <c r="E336" s="52" t="s">
        <v>1246</v>
      </c>
      <c r="F336" s="52" t="s">
        <v>1249</v>
      </c>
      <c r="G336" s="52" t="s">
        <v>1196</v>
      </c>
      <c r="H336" s="53">
        <v>1579</v>
      </c>
      <c r="I336" s="54">
        <v>10</v>
      </c>
      <c r="J336" s="55">
        <f t="shared" si="5"/>
        <v>15790</v>
      </c>
    </row>
    <row r="337" spans="1:10">
      <c r="A337" s="51">
        <v>42695</v>
      </c>
      <c r="B337" s="52" t="s">
        <v>1225</v>
      </c>
      <c r="C337" s="52" t="s">
        <v>1202</v>
      </c>
      <c r="D337" s="52" t="s">
        <v>1223</v>
      </c>
      <c r="E337" s="52" t="s">
        <v>1246</v>
      </c>
      <c r="F337" s="52" t="s">
        <v>1249</v>
      </c>
      <c r="G337" s="52" t="s">
        <v>1196</v>
      </c>
      <c r="H337" s="53">
        <v>99</v>
      </c>
      <c r="I337" s="54">
        <v>30</v>
      </c>
      <c r="J337" s="55">
        <f t="shared" si="5"/>
        <v>2970</v>
      </c>
    </row>
    <row r="338" spans="1:10">
      <c r="A338" s="51">
        <v>42701</v>
      </c>
      <c r="B338" s="52" t="s">
        <v>1234</v>
      </c>
      <c r="C338" s="52" t="s">
        <v>1202</v>
      </c>
      <c r="D338" s="52" t="s">
        <v>1223</v>
      </c>
      <c r="E338" s="52" t="s">
        <v>1246</v>
      </c>
      <c r="F338" s="52" t="s">
        <v>1249</v>
      </c>
      <c r="G338" s="52" t="s">
        <v>1196</v>
      </c>
      <c r="H338" s="53">
        <v>75</v>
      </c>
      <c r="I338" s="54">
        <v>24</v>
      </c>
      <c r="J338" s="55">
        <f t="shared" si="5"/>
        <v>1800</v>
      </c>
    </row>
    <row r="339" spans="1:10">
      <c r="A339" s="51">
        <v>42706</v>
      </c>
      <c r="B339" s="52" t="s">
        <v>1209</v>
      </c>
      <c r="C339" s="52" t="s">
        <v>1202</v>
      </c>
      <c r="D339" s="52" t="s">
        <v>1190</v>
      </c>
      <c r="E339" s="52" t="s">
        <v>1246</v>
      </c>
      <c r="F339" s="52" t="s">
        <v>1249</v>
      </c>
      <c r="G339" s="52" t="s">
        <v>1196</v>
      </c>
      <c r="H339" s="53">
        <v>1050</v>
      </c>
      <c r="I339" s="54">
        <v>10</v>
      </c>
      <c r="J339" s="55">
        <f t="shared" si="5"/>
        <v>10500</v>
      </c>
    </row>
    <row r="340" spans="1:10">
      <c r="A340" s="51">
        <v>42712</v>
      </c>
      <c r="B340" s="52" t="s">
        <v>1208</v>
      </c>
      <c r="C340" s="52" t="s">
        <v>1202</v>
      </c>
      <c r="D340" s="52" t="s">
        <v>1195</v>
      </c>
      <c r="E340" s="52" t="s">
        <v>1246</v>
      </c>
      <c r="F340" s="52" t="s">
        <v>1249</v>
      </c>
      <c r="G340" s="52" t="s">
        <v>1196</v>
      </c>
      <c r="H340" s="53">
        <v>1279</v>
      </c>
      <c r="I340" s="54">
        <v>6</v>
      </c>
      <c r="J340" s="55">
        <f t="shared" si="5"/>
        <v>7674</v>
      </c>
    </row>
    <row r="341" spans="1:10">
      <c r="A341" s="51">
        <v>42715</v>
      </c>
      <c r="B341" s="52" t="s">
        <v>1222</v>
      </c>
      <c r="C341" s="52" t="s">
        <v>1202</v>
      </c>
      <c r="D341" s="52" t="s">
        <v>1223</v>
      </c>
      <c r="E341" s="52" t="s">
        <v>1246</v>
      </c>
      <c r="F341" s="52" t="s">
        <v>1249</v>
      </c>
      <c r="G341" s="52" t="s">
        <v>1196</v>
      </c>
      <c r="H341" s="53">
        <v>195</v>
      </c>
      <c r="I341" s="54">
        <v>22</v>
      </c>
      <c r="J341" s="55">
        <f t="shared" si="5"/>
        <v>4290</v>
      </c>
    </row>
    <row r="342" spans="1:10">
      <c r="A342" s="51">
        <v>42720</v>
      </c>
      <c r="B342" s="52" t="s">
        <v>1224</v>
      </c>
      <c r="C342" s="52" t="s">
        <v>1202</v>
      </c>
      <c r="D342" s="52" t="s">
        <v>1190</v>
      </c>
      <c r="E342" s="52" t="s">
        <v>1246</v>
      </c>
      <c r="F342" s="52" t="s">
        <v>1249</v>
      </c>
      <c r="G342" s="52" t="s">
        <v>1196</v>
      </c>
      <c r="H342" s="53">
        <v>999</v>
      </c>
      <c r="I342" s="54">
        <v>7</v>
      </c>
      <c r="J342" s="55">
        <f t="shared" si="5"/>
        <v>6993</v>
      </c>
    </row>
    <row r="343" spans="1:10">
      <c r="A343" s="51">
        <v>42723</v>
      </c>
      <c r="B343" s="52" t="s">
        <v>1222</v>
      </c>
      <c r="C343" s="52" t="s">
        <v>1239</v>
      </c>
      <c r="D343" s="52" t="s">
        <v>1223</v>
      </c>
      <c r="E343" s="52" t="s">
        <v>1246</v>
      </c>
      <c r="F343" s="52" t="s">
        <v>1249</v>
      </c>
      <c r="G343" s="52" t="s">
        <v>1196</v>
      </c>
      <c r="H343" s="53">
        <v>195</v>
      </c>
      <c r="I343" s="54">
        <v>10</v>
      </c>
      <c r="J343" s="55">
        <f t="shared" si="5"/>
        <v>1950</v>
      </c>
    </row>
    <row r="344" spans="1:10">
      <c r="A344" s="51">
        <v>42727</v>
      </c>
      <c r="B344" s="52" t="s">
        <v>1208</v>
      </c>
      <c r="C344" s="52" t="s">
        <v>1202</v>
      </c>
      <c r="D344" s="52" t="s">
        <v>1195</v>
      </c>
      <c r="E344" s="52" t="s">
        <v>1246</v>
      </c>
      <c r="F344" s="52" t="s">
        <v>1249</v>
      </c>
      <c r="G344" s="52" t="s">
        <v>1196</v>
      </c>
      <c r="H344" s="53">
        <v>1279</v>
      </c>
      <c r="I344" s="54">
        <v>30</v>
      </c>
      <c r="J344" s="55">
        <f t="shared" si="5"/>
        <v>38370</v>
      </c>
    </row>
    <row r="345" spans="1:10">
      <c r="A345" s="51">
        <v>42730</v>
      </c>
      <c r="B345" s="52" t="s">
        <v>1224</v>
      </c>
      <c r="C345" s="52" t="s">
        <v>1202</v>
      </c>
      <c r="D345" s="52" t="s">
        <v>1190</v>
      </c>
      <c r="E345" s="52" t="s">
        <v>1246</v>
      </c>
      <c r="F345" s="52" t="s">
        <v>1249</v>
      </c>
      <c r="G345" s="52" t="s">
        <v>1196</v>
      </c>
      <c r="H345" s="53">
        <v>999</v>
      </c>
      <c r="I345" s="54">
        <v>7</v>
      </c>
      <c r="J345" s="55">
        <f t="shared" si="5"/>
        <v>6993</v>
      </c>
    </row>
    <row r="346" spans="1:10">
      <c r="A346" s="51">
        <v>42734</v>
      </c>
      <c r="B346" s="52" t="s">
        <v>1208</v>
      </c>
      <c r="C346" s="52" t="s">
        <v>1189</v>
      </c>
      <c r="D346" s="52" t="s">
        <v>1195</v>
      </c>
      <c r="E346" s="52" t="s">
        <v>1246</v>
      </c>
      <c r="F346" s="52" t="s">
        <v>1249</v>
      </c>
      <c r="G346" s="52" t="s">
        <v>1193</v>
      </c>
      <c r="H346" s="53">
        <v>1269</v>
      </c>
      <c r="I346" s="54">
        <v>4</v>
      </c>
      <c r="J346" s="55">
        <f t="shared" si="5"/>
        <v>5076</v>
      </c>
    </row>
    <row r="347" spans="1:10">
      <c r="A347" s="51">
        <v>42735</v>
      </c>
      <c r="B347" s="52" t="s">
        <v>1226</v>
      </c>
      <c r="C347" s="52" t="s">
        <v>1250</v>
      </c>
      <c r="D347" s="52" t="s">
        <v>1223</v>
      </c>
      <c r="E347" s="52" t="s">
        <v>1246</v>
      </c>
      <c r="F347" s="52" t="s">
        <v>1247</v>
      </c>
      <c r="G347" s="52" t="s">
        <v>1196</v>
      </c>
      <c r="H347" s="53">
        <v>155</v>
      </c>
      <c r="I347" s="54">
        <v>30</v>
      </c>
      <c r="J347" s="55">
        <f t="shared" si="5"/>
        <v>4650</v>
      </c>
    </row>
    <row r="348" spans="1:10">
      <c r="A348" s="51">
        <v>42375</v>
      </c>
      <c r="B348" s="52" t="s">
        <v>1197</v>
      </c>
      <c r="C348" s="52" t="s">
        <v>1203</v>
      </c>
      <c r="D348" s="52" t="s">
        <v>1195</v>
      </c>
      <c r="E348" s="52" t="s">
        <v>1251</v>
      </c>
      <c r="F348" s="52" t="s">
        <v>1252</v>
      </c>
      <c r="G348" s="52" t="s">
        <v>1196</v>
      </c>
      <c r="H348" s="53">
        <v>849</v>
      </c>
      <c r="I348" s="54">
        <v>5</v>
      </c>
      <c r="J348" s="55">
        <f t="shared" si="5"/>
        <v>4245</v>
      </c>
    </row>
    <row r="349" spans="1:10">
      <c r="A349" s="51">
        <v>42379</v>
      </c>
      <c r="B349" s="52" t="s">
        <v>1188</v>
      </c>
      <c r="C349" s="52" t="s">
        <v>1189</v>
      </c>
      <c r="D349" s="52" t="s">
        <v>1190</v>
      </c>
      <c r="E349" s="52" t="s">
        <v>1251</v>
      </c>
      <c r="F349" s="52" t="s">
        <v>1252</v>
      </c>
      <c r="G349" s="52" t="s">
        <v>1196</v>
      </c>
      <c r="H349" s="53">
        <v>249</v>
      </c>
      <c r="I349" s="54">
        <v>6</v>
      </c>
      <c r="J349" s="55">
        <f t="shared" si="5"/>
        <v>1494</v>
      </c>
    </row>
    <row r="350" spans="1:10">
      <c r="A350" s="51">
        <v>42385</v>
      </c>
      <c r="B350" s="52" t="s">
        <v>1201</v>
      </c>
      <c r="C350" s="52" t="s">
        <v>1211</v>
      </c>
      <c r="D350" s="52" t="s">
        <v>1195</v>
      </c>
      <c r="E350" s="52" t="s">
        <v>1251</v>
      </c>
      <c r="F350" s="52" t="s">
        <v>1252</v>
      </c>
      <c r="G350" s="52" t="s">
        <v>1193</v>
      </c>
      <c r="H350" s="53">
        <v>1249</v>
      </c>
      <c r="I350" s="54">
        <v>45</v>
      </c>
      <c r="J350" s="55">
        <f t="shared" si="5"/>
        <v>56205</v>
      </c>
    </row>
    <row r="351" spans="1:10">
      <c r="A351" s="51">
        <v>42392</v>
      </c>
      <c r="B351" s="52" t="s">
        <v>1198</v>
      </c>
      <c r="C351" s="52" t="s">
        <v>1189</v>
      </c>
      <c r="D351" s="52" t="s">
        <v>1199</v>
      </c>
      <c r="E351" s="52" t="s">
        <v>1251</v>
      </c>
      <c r="F351" s="52" t="s">
        <v>1252</v>
      </c>
      <c r="G351" s="52" t="s">
        <v>1193</v>
      </c>
      <c r="H351" s="53">
        <v>139</v>
      </c>
      <c r="I351" s="54">
        <v>36</v>
      </c>
      <c r="J351" s="55">
        <f t="shared" si="5"/>
        <v>5004</v>
      </c>
    </row>
    <row r="352" spans="1:10">
      <c r="A352" s="51">
        <v>42398</v>
      </c>
      <c r="B352" s="52" t="s">
        <v>1198</v>
      </c>
      <c r="C352" s="52" t="s">
        <v>1189</v>
      </c>
      <c r="D352" s="52" t="s">
        <v>1199</v>
      </c>
      <c r="E352" s="52" t="s">
        <v>1251</v>
      </c>
      <c r="F352" s="52" t="s">
        <v>1252</v>
      </c>
      <c r="G352" s="52" t="s">
        <v>1196</v>
      </c>
      <c r="H352" s="53">
        <v>129</v>
      </c>
      <c r="I352" s="54">
        <v>35</v>
      </c>
      <c r="J352" s="55">
        <f t="shared" si="5"/>
        <v>4515</v>
      </c>
    </row>
    <row r="353" spans="1:10">
      <c r="A353" s="51">
        <v>42404</v>
      </c>
      <c r="B353" s="52" t="s">
        <v>1201</v>
      </c>
      <c r="C353" s="52" t="s">
        <v>1202</v>
      </c>
      <c r="D353" s="52" t="s">
        <v>1195</v>
      </c>
      <c r="E353" s="52" t="s">
        <v>1251</v>
      </c>
      <c r="F353" s="52" t="s">
        <v>1252</v>
      </c>
      <c r="G353" s="52" t="s">
        <v>1196</v>
      </c>
      <c r="H353" s="53">
        <v>699</v>
      </c>
      <c r="I353" s="54">
        <v>30</v>
      </c>
      <c r="J353" s="55">
        <f t="shared" si="5"/>
        <v>20970</v>
      </c>
    </row>
    <row r="354" spans="1:10">
      <c r="A354" s="51">
        <v>42410</v>
      </c>
      <c r="B354" s="52" t="s">
        <v>1188</v>
      </c>
      <c r="C354" s="52" t="s">
        <v>1200</v>
      </c>
      <c r="D354" s="52" t="s">
        <v>1190</v>
      </c>
      <c r="E354" s="52" t="s">
        <v>1251</v>
      </c>
      <c r="F354" s="52" t="s">
        <v>1252</v>
      </c>
      <c r="G354" s="52" t="s">
        <v>1196</v>
      </c>
      <c r="H354" s="53">
        <v>229</v>
      </c>
      <c r="I354" s="54">
        <v>10</v>
      </c>
      <c r="J354" s="55">
        <f t="shared" si="5"/>
        <v>2290</v>
      </c>
    </row>
    <row r="355" spans="1:10">
      <c r="A355" s="51">
        <v>42414</v>
      </c>
      <c r="B355" s="52" t="s">
        <v>1208</v>
      </c>
      <c r="C355" s="52" t="s">
        <v>1211</v>
      </c>
      <c r="D355" s="52" t="s">
        <v>1195</v>
      </c>
      <c r="E355" s="52" t="s">
        <v>1251</v>
      </c>
      <c r="F355" s="52" t="s">
        <v>1252</v>
      </c>
      <c r="G355" s="52" t="s">
        <v>1196</v>
      </c>
      <c r="H355" s="53">
        <v>1269</v>
      </c>
      <c r="I355" s="54">
        <v>5</v>
      </c>
      <c r="J355" s="55">
        <f t="shared" si="5"/>
        <v>6345</v>
      </c>
    </row>
    <row r="356" spans="1:10">
      <c r="A356" s="51">
        <v>42421</v>
      </c>
      <c r="B356" s="52" t="s">
        <v>1208</v>
      </c>
      <c r="C356" s="52" t="s">
        <v>1203</v>
      </c>
      <c r="D356" s="52" t="s">
        <v>1195</v>
      </c>
      <c r="E356" s="52" t="s">
        <v>1251</v>
      </c>
      <c r="F356" s="52" t="s">
        <v>1252</v>
      </c>
      <c r="G356" s="52" t="s">
        <v>1196</v>
      </c>
      <c r="H356" s="53">
        <v>1269</v>
      </c>
      <c r="I356" s="54">
        <v>6</v>
      </c>
      <c r="J356" s="55">
        <f t="shared" si="5"/>
        <v>7614</v>
      </c>
    </row>
    <row r="357" spans="1:10">
      <c r="A357" s="51">
        <v>42427</v>
      </c>
      <c r="B357" s="52" t="s">
        <v>1188</v>
      </c>
      <c r="C357" s="52" t="s">
        <v>1203</v>
      </c>
      <c r="D357" s="52" t="s">
        <v>1190</v>
      </c>
      <c r="E357" s="52" t="s">
        <v>1251</v>
      </c>
      <c r="F357" s="52" t="s">
        <v>1252</v>
      </c>
      <c r="G357" s="52" t="s">
        <v>1196</v>
      </c>
      <c r="H357" s="53">
        <v>249</v>
      </c>
      <c r="I357" s="54">
        <v>45</v>
      </c>
      <c r="J357" s="55">
        <f t="shared" si="5"/>
        <v>11205</v>
      </c>
    </row>
    <row r="358" spans="1:10">
      <c r="A358" s="51">
        <v>42434</v>
      </c>
      <c r="B358" s="52" t="s">
        <v>1188</v>
      </c>
      <c r="C358" s="52" t="s">
        <v>1203</v>
      </c>
      <c r="D358" s="52" t="s">
        <v>1190</v>
      </c>
      <c r="E358" s="52" t="s">
        <v>1251</v>
      </c>
      <c r="F358" s="52" t="s">
        <v>1252</v>
      </c>
      <c r="G358" s="52" t="s">
        <v>1193</v>
      </c>
      <c r="H358" s="53">
        <v>229</v>
      </c>
      <c r="I358" s="54">
        <v>36</v>
      </c>
      <c r="J358" s="55">
        <f t="shared" si="5"/>
        <v>8244</v>
      </c>
    </row>
    <row r="359" spans="1:10">
      <c r="A359" s="51">
        <v>42440</v>
      </c>
      <c r="B359" s="52" t="s">
        <v>1204</v>
      </c>
      <c r="C359" s="52" t="s">
        <v>1203</v>
      </c>
      <c r="D359" s="52" t="s">
        <v>1195</v>
      </c>
      <c r="E359" s="52" t="s">
        <v>1251</v>
      </c>
      <c r="F359" s="52" t="s">
        <v>1252</v>
      </c>
      <c r="G359" s="52" t="s">
        <v>1193</v>
      </c>
      <c r="H359" s="53">
        <v>259</v>
      </c>
      <c r="I359" s="54">
        <v>35</v>
      </c>
      <c r="J359" s="55">
        <f t="shared" si="5"/>
        <v>9065</v>
      </c>
    </row>
    <row r="360" spans="1:10">
      <c r="A360" s="51">
        <v>42446</v>
      </c>
      <c r="B360" s="52" t="s">
        <v>1208</v>
      </c>
      <c r="C360" s="52" t="s">
        <v>1189</v>
      </c>
      <c r="D360" s="52" t="s">
        <v>1195</v>
      </c>
      <c r="E360" s="52" t="s">
        <v>1251</v>
      </c>
      <c r="F360" s="52" t="s">
        <v>1252</v>
      </c>
      <c r="G360" s="52" t="s">
        <v>1193</v>
      </c>
      <c r="H360" s="53">
        <v>1579</v>
      </c>
      <c r="I360" s="54">
        <v>30</v>
      </c>
      <c r="J360" s="55">
        <f t="shared" si="5"/>
        <v>47370</v>
      </c>
    </row>
    <row r="361" spans="1:10">
      <c r="A361" s="51">
        <v>42453</v>
      </c>
      <c r="B361" s="52" t="s">
        <v>1194</v>
      </c>
      <c r="C361" s="52" t="s">
        <v>1211</v>
      </c>
      <c r="D361" s="52" t="s">
        <v>1195</v>
      </c>
      <c r="E361" s="52" t="s">
        <v>1251</v>
      </c>
      <c r="F361" s="52" t="s">
        <v>1252</v>
      </c>
      <c r="G361" s="52" t="s">
        <v>1193</v>
      </c>
      <c r="H361" s="53">
        <v>1029</v>
      </c>
      <c r="I361" s="54">
        <v>10</v>
      </c>
      <c r="J361" s="55">
        <f t="shared" si="5"/>
        <v>10290</v>
      </c>
    </row>
    <row r="362" spans="1:10">
      <c r="A362" s="51">
        <v>42457</v>
      </c>
      <c r="B362" s="52" t="s">
        <v>1231</v>
      </c>
      <c r="C362" s="52" t="s">
        <v>1189</v>
      </c>
      <c r="D362" s="52" t="s">
        <v>1195</v>
      </c>
      <c r="E362" s="52" t="s">
        <v>1251</v>
      </c>
      <c r="F362" s="52" t="s">
        <v>1252</v>
      </c>
      <c r="G362" s="52" t="s">
        <v>1193</v>
      </c>
      <c r="H362" s="53">
        <v>1169</v>
      </c>
      <c r="I362" s="54">
        <v>5</v>
      </c>
      <c r="J362" s="55">
        <f t="shared" si="5"/>
        <v>5845</v>
      </c>
    </row>
    <row r="363" spans="1:10">
      <c r="A363" s="51">
        <v>42463</v>
      </c>
      <c r="B363" s="52" t="s">
        <v>1201</v>
      </c>
      <c r="C363" s="52" t="s">
        <v>1230</v>
      </c>
      <c r="D363" s="52" t="s">
        <v>1195</v>
      </c>
      <c r="E363" s="52" t="s">
        <v>1251</v>
      </c>
      <c r="F363" s="52" t="s">
        <v>1252</v>
      </c>
      <c r="G363" s="52" t="s">
        <v>1196</v>
      </c>
      <c r="H363" s="53">
        <v>699</v>
      </c>
      <c r="I363" s="54">
        <v>6</v>
      </c>
      <c r="J363" s="55">
        <f t="shared" si="5"/>
        <v>4194</v>
      </c>
    </row>
    <row r="364" spans="1:10">
      <c r="A364" s="51">
        <v>42469</v>
      </c>
      <c r="B364" s="52" t="s">
        <v>1253</v>
      </c>
      <c r="C364" s="52" t="s">
        <v>1203</v>
      </c>
      <c r="D364" s="52" t="s">
        <v>1190</v>
      </c>
      <c r="E364" s="52" t="s">
        <v>1251</v>
      </c>
      <c r="F364" s="52" t="s">
        <v>1252</v>
      </c>
      <c r="G364" s="52" t="s">
        <v>1196</v>
      </c>
      <c r="H364" s="53">
        <v>685</v>
      </c>
      <c r="I364" s="54">
        <v>45</v>
      </c>
      <c r="J364" s="55">
        <f t="shared" si="5"/>
        <v>30825</v>
      </c>
    </row>
    <row r="365" spans="1:10">
      <c r="A365" s="51">
        <v>42475</v>
      </c>
      <c r="B365" s="52" t="s">
        <v>1201</v>
      </c>
      <c r="C365" s="52" t="s">
        <v>1202</v>
      </c>
      <c r="D365" s="52" t="s">
        <v>1195</v>
      </c>
      <c r="E365" s="52" t="s">
        <v>1251</v>
      </c>
      <c r="F365" s="52" t="s">
        <v>1252</v>
      </c>
      <c r="G365" s="52" t="s">
        <v>1196</v>
      </c>
      <c r="H365" s="53">
        <v>1249</v>
      </c>
      <c r="I365" s="54">
        <v>36</v>
      </c>
      <c r="J365" s="55">
        <f t="shared" si="5"/>
        <v>44964</v>
      </c>
    </row>
    <row r="366" spans="1:10">
      <c r="A366" s="51">
        <v>42482</v>
      </c>
      <c r="B366" s="52" t="s">
        <v>1209</v>
      </c>
      <c r="C366" s="52" t="s">
        <v>1202</v>
      </c>
      <c r="D366" s="52" t="s">
        <v>1190</v>
      </c>
      <c r="E366" s="52" t="s">
        <v>1251</v>
      </c>
      <c r="F366" s="52" t="s">
        <v>1252</v>
      </c>
      <c r="G366" s="52" t="s">
        <v>1196</v>
      </c>
      <c r="H366" s="53">
        <v>1000</v>
      </c>
      <c r="I366" s="54">
        <v>35</v>
      </c>
      <c r="J366" s="55">
        <f t="shared" si="5"/>
        <v>35000</v>
      </c>
    </row>
    <row r="367" spans="1:10">
      <c r="A367" s="51">
        <v>42488</v>
      </c>
      <c r="B367" s="52" t="s">
        <v>1208</v>
      </c>
      <c r="C367" s="52" t="s">
        <v>1211</v>
      </c>
      <c r="D367" s="52" t="s">
        <v>1195</v>
      </c>
      <c r="E367" s="52" t="s">
        <v>1251</v>
      </c>
      <c r="F367" s="52" t="s">
        <v>1252</v>
      </c>
      <c r="G367" s="52" t="s">
        <v>1193</v>
      </c>
      <c r="H367" s="53">
        <v>1269</v>
      </c>
      <c r="I367" s="54">
        <v>30</v>
      </c>
      <c r="J367" s="55">
        <f t="shared" si="5"/>
        <v>38070</v>
      </c>
    </row>
    <row r="368" spans="1:10">
      <c r="A368" s="51">
        <v>42492</v>
      </c>
      <c r="B368" s="52" t="s">
        <v>1209</v>
      </c>
      <c r="C368" s="52" t="s">
        <v>1202</v>
      </c>
      <c r="D368" s="52" t="s">
        <v>1190</v>
      </c>
      <c r="E368" s="52" t="s">
        <v>1251</v>
      </c>
      <c r="F368" s="52" t="s">
        <v>1252</v>
      </c>
      <c r="G368" s="52" t="s">
        <v>1193</v>
      </c>
      <c r="H368" s="53">
        <v>999</v>
      </c>
      <c r="I368" s="54">
        <v>10</v>
      </c>
      <c r="J368" s="55">
        <f t="shared" si="5"/>
        <v>9990</v>
      </c>
    </row>
    <row r="369" spans="1:10">
      <c r="A369" s="51">
        <v>42498</v>
      </c>
      <c r="B369" s="52" t="s">
        <v>1209</v>
      </c>
      <c r="C369" s="52" t="s">
        <v>1213</v>
      </c>
      <c r="D369" s="52" t="s">
        <v>1190</v>
      </c>
      <c r="E369" s="52" t="s">
        <v>1251</v>
      </c>
      <c r="F369" s="52" t="s">
        <v>1252</v>
      </c>
      <c r="G369" s="52" t="s">
        <v>1193</v>
      </c>
      <c r="H369" s="53">
        <v>1005</v>
      </c>
      <c r="I369" s="54">
        <v>5</v>
      </c>
      <c r="J369" s="55">
        <f t="shared" si="5"/>
        <v>5025</v>
      </c>
    </row>
    <row r="370" spans="1:10">
      <c r="A370" s="51">
        <v>42504</v>
      </c>
      <c r="B370" s="52" t="s">
        <v>1207</v>
      </c>
      <c r="C370" s="52" t="s">
        <v>1212</v>
      </c>
      <c r="D370" s="52" t="s">
        <v>1195</v>
      </c>
      <c r="E370" s="52" t="s">
        <v>1251</v>
      </c>
      <c r="F370" s="52" t="s">
        <v>1252</v>
      </c>
      <c r="G370" s="52" t="s">
        <v>1193</v>
      </c>
      <c r="H370" s="53">
        <v>2279</v>
      </c>
      <c r="I370" s="54">
        <v>6</v>
      </c>
      <c r="J370" s="55">
        <f t="shared" si="5"/>
        <v>13674</v>
      </c>
    </row>
    <row r="371" spans="1:10">
      <c r="A371" s="51">
        <v>42511</v>
      </c>
      <c r="B371" s="52" t="s">
        <v>1188</v>
      </c>
      <c r="C371" s="52" t="s">
        <v>1213</v>
      </c>
      <c r="D371" s="52" t="s">
        <v>1190</v>
      </c>
      <c r="E371" s="52" t="s">
        <v>1251</v>
      </c>
      <c r="F371" s="52" t="s">
        <v>1254</v>
      </c>
      <c r="G371" s="52" t="s">
        <v>1193</v>
      </c>
      <c r="H371" s="53">
        <v>329</v>
      </c>
      <c r="I371" s="54">
        <v>45</v>
      </c>
      <c r="J371" s="55">
        <f t="shared" si="5"/>
        <v>14805</v>
      </c>
    </row>
    <row r="372" spans="1:10">
      <c r="A372" s="51">
        <v>42517</v>
      </c>
      <c r="B372" s="52" t="s">
        <v>1207</v>
      </c>
      <c r="C372" s="52" t="s">
        <v>1189</v>
      </c>
      <c r="D372" s="52" t="s">
        <v>1195</v>
      </c>
      <c r="E372" s="52" t="s">
        <v>1251</v>
      </c>
      <c r="F372" s="52" t="s">
        <v>1254</v>
      </c>
      <c r="G372" s="52" t="s">
        <v>1193</v>
      </c>
      <c r="H372" s="53">
        <v>2309</v>
      </c>
      <c r="I372" s="54">
        <v>36</v>
      </c>
      <c r="J372" s="55">
        <f t="shared" si="5"/>
        <v>83124</v>
      </c>
    </row>
    <row r="373" spans="1:10">
      <c r="A373" s="51">
        <v>42523</v>
      </c>
      <c r="B373" s="52" t="s">
        <v>1231</v>
      </c>
      <c r="C373" s="52" t="s">
        <v>1211</v>
      </c>
      <c r="D373" s="52" t="s">
        <v>1195</v>
      </c>
      <c r="E373" s="52" t="s">
        <v>1251</v>
      </c>
      <c r="F373" s="52" t="s">
        <v>1254</v>
      </c>
      <c r="G373" s="52" t="s">
        <v>1196</v>
      </c>
      <c r="H373" s="53">
        <v>1169</v>
      </c>
      <c r="I373" s="54">
        <v>35</v>
      </c>
      <c r="J373" s="55">
        <f t="shared" si="5"/>
        <v>40915</v>
      </c>
    </row>
    <row r="374" spans="1:10">
      <c r="A374" s="51">
        <v>42527</v>
      </c>
      <c r="B374" s="52" t="s">
        <v>1208</v>
      </c>
      <c r="C374" s="52" t="s">
        <v>1230</v>
      </c>
      <c r="D374" s="52" t="s">
        <v>1195</v>
      </c>
      <c r="E374" s="52" t="s">
        <v>1251</v>
      </c>
      <c r="F374" s="52" t="s">
        <v>1254</v>
      </c>
      <c r="G374" s="52" t="s">
        <v>1196</v>
      </c>
      <c r="H374" s="53">
        <v>1269</v>
      </c>
      <c r="I374" s="54">
        <v>30</v>
      </c>
      <c r="J374" s="55">
        <f t="shared" si="5"/>
        <v>38070</v>
      </c>
    </row>
    <row r="375" spans="1:10">
      <c r="A375" s="51">
        <v>42533</v>
      </c>
      <c r="B375" s="52" t="s">
        <v>1188</v>
      </c>
      <c r="C375" s="52" t="s">
        <v>1189</v>
      </c>
      <c r="D375" s="52" t="s">
        <v>1190</v>
      </c>
      <c r="E375" s="52" t="s">
        <v>1251</v>
      </c>
      <c r="F375" s="52" t="s">
        <v>1254</v>
      </c>
      <c r="G375" s="52" t="s">
        <v>1196</v>
      </c>
      <c r="H375" s="53">
        <v>249</v>
      </c>
      <c r="I375" s="54">
        <v>10</v>
      </c>
      <c r="J375" s="55">
        <f t="shared" si="5"/>
        <v>2490</v>
      </c>
    </row>
    <row r="376" spans="1:10">
      <c r="A376" s="51">
        <v>42545</v>
      </c>
      <c r="B376" s="52" t="s">
        <v>1210</v>
      </c>
      <c r="C376" s="52" t="s">
        <v>1230</v>
      </c>
      <c r="D376" s="52" t="s">
        <v>1199</v>
      </c>
      <c r="E376" s="52" t="s">
        <v>1251</v>
      </c>
      <c r="F376" s="52" t="s">
        <v>1254</v>
      </c>
      <c r="G376" s="52" t="s">
        <v>1193</v>
      </c>
      <c r="H376" s="53">
        <v>39</v>
      </c>
      <c r="I376" s="54">
        <v>7</v>
      </c>
      <c r="J376" s="55">
        <f t="shared" si="5"/>
        <v>273</v>
      </c>
    </row>
    <row r="377" spans="1:10">
      <c r="A377" s="51">
        <v>42552</v>
      </c>
      <c r="B377" s="52" t="s">
        <v>1201</v>
      </c>
      <c r="C377" s="52" t="s">
        <v>1230</v>
      </c>
      <c r="D377" s="52" t="s">
        <v>1195</v>
      </c>
      <c r="E377" s="52" t="s">
        <v>1251</v>
      </c>
      <c r="F377" s="52" t="s">
        <v>1254</v>
      </c>
      <c r="G377" s="52" t="s">
        <v>1193</v>
      </c>
      <c r="H377" s="53">
        <v>1249</v>
      </c>
      <c r="I377" s="54">
        <v>45</v>
      </c>
      <c r="J377" s="55">
        <f t="shared" si="5"/>
        <v>56205</v>
      </c>
    </row>
    <row r="378" spans="1:10">
      <c r="A378" s="51">
        <v>42558</v>
      </c>
      <c r="B378" s="52" t="s">
        <v>1188</v>
      </c>
      <c r="C378" s="52" t="s">
        <v>1189</v>
      </c>
      <c r="D378" s="52" t="s">
        <v>1190</v>
      </c>
      <c r="E378" s="52" t="s">
        <v>1251</v>
      </c>
      <c r="F378" s="52" t="s">
        <v>1254</v>
      </c>
      <c r="G378" s="52" t="s">
        <v>1193</v>
      </c>
      <c r="H378" s="53">
        <v>249</v>
      </c>
      <c r="I378" s="54">
        <v>36</v>
      </c>
      <c r="J378" s="55">
        <f t="shared" si="5"/>
        <v>8964</v>
      </c>
    </row>
    <row r="379" spans="1:10">
      <c r="A379" s="51">
        <v>42562</v>
      </c>
      <c r="B379" s="52" t="s">
        <v>1234</v>
      </c>
      <c r="C379" s="52" t="s">
        <v>1213</v>
      </c>
      <c r="D379" s="52" t="s">
        <v>1223</v>
      </c>
      <c r="E379" s="52" t="s">
        <v>1251</v>
      </c>
      <c r="F379" s="52" t="s">
        <v>1254</v>
      </c>
      <c r="G379" s="52" t="s">
        <v>1193</v>
      </c>
      <c r="H379" s="53">
        <v>99</v>
      </c>
      <c r="I379" s="54">
        <v>35</v>
      </c>
      <c r="J379" s="55">
        <f t="shared" si="5"/>
        <v>3465</v>
      </c>
    </row>
    <row r="380" spans="1:10">
      <c r="A380" s="51">
        <v>42567</v>
      </c>
      <c r="B380" s="52" t="s">
        <v>1215</v>
      </c>
      <c r="C380" s="52" t="s">
        <v>1189</v>
      </c>
      <c r="D380" s="52" t="s">
        <v>1195</v>
      </c>
      <c r="E380" s="52" t="s">
        <v>1251</v>
      </c>
      <c r="F380" s="52" t="s">
        <v>1254</v>
      </c>
      <c r="G380" s="52" t="s">
        <v>1193</v>
      </c>
      <c r="H380" s="53">
        <v>1069</v>
      </c>
      <c r="I380" s="54">
        <v>30</v>
      </c>
      <c r="J380" s="55">
        <f t="shared" si="5"/>
        <v>32070</v>
      </c>
    </row>
    <row r="381" spans="1:10">
      <c r="A381" s="51">
        <v>42569</v>
      </c>
      <c r="B381" s="52" t="s">
        <v>1234</v>
      </c>
      <c r="C381" s="52" t="s">
        <v>1203</v>
      </c>
      <c r="D381" s="52" t="s">
        <v>1223</v>
      </c>
      <c r="E381" s="52" t="s">
        <v>1251</v>
      </c>
      <c r="F381" s="52" t="s">
        <v>1254</v>
      </c>
      <c r="G381" s="52" t="s">
        <v>1196</v>
      </c>
      <c r="H381" s="53">
        <v>99</v>
      </c>
      <c r="I381" s="54">
        <v>25</v>
      </c>
      <c r="J381" s="55">
        <f t="shared" si="5"/>
        <v>2475</v>
      </c>
    </row>
    <row r="382" spans="1:10">
      <c r="A382" s="51">
        <v>42573</v>
      </c>
      <c r="B382" s="52" t="s">
        <v>1198</v>
      </c>
      <c r="C382" s="52" t="s">
        <v>1189</v>
      </c>
      <c r="D382" s="52" t="s">
        <v>1199</v>
      </c>
      <c r="E382" s="52" t="s">
        <v>1251</v>
      </c>
      <c r="F382" s="52" t="s">
        <v>1254</v>
      </c>
      <c r="G382" s="52" t="s">
        <v>1193</v>
      </c>
      <c r="H382" s="53">
        <v>129</v>
      </c>
      <c r="I382" s="54">
        <v>6</v>
      </c>
      <c r="J382" s="55">
        <f t="shared" si="5"/>
        <v>774</v>
      </c>
    </row>
    <row r="383" spans="1:10">
      <c r="A383" s="51">
        <v>42581</v>
      </c>
      <c r="B383" s="52" t="s">
        <v>1188</v>
      </c>
      <c r="C383" s="52" t="s">
        <v>1189</v>
      </c>
      <c r="D383" s="52" t="s">
        <v>1190</v>
      </c>
      <c r="E383" s="52" t="s">
        <v>1251</v>
      </c>
      <c r="F383" s="52" t="s">
        <v>1254</v>
      </c>
      <c r="G383" s="52" t="s">
        <v>1193</v>
      </c>
      <c r="H383" s="53">
        <v>249</v>
      </c>
      <c r="I383" s="54">
        <v>5</v>
      </c>
      <c r="J383" s="55">
        <f t="shared" si="5"/>
        <v>1245</v>
      </c>
    </row>
    <row r="384" spans="1:10">
      <c r="A384" s="51">
        <v>42596</v>
      </c>
      <c r="B384" s="52" t="s">
        <v>1215</v>
      </c>
      <c r="C384" s="52" t="s">
        <v>1212</v>
      </c>
      <c r="D384" s="52" t="s">
        <v>1195</v>
      </c>
      <c r="E384" s="52" t="s">
        <v>1251</v>
      </c>
      <c r="F384" s="52" t="s">
        <v>1254</v>
      </c>
      <c r="G384" s="52" t="s">
        <v>1193</v>
      </c>
      <c r="H384" s="53">
        <v>1259</v>
      </c>
      <c r="I384" s="54">
        <v>30</v>
      </c>
      <c r="J384" s="55">
        <f t="shared" si="5"/>
        <v>37770</v>
      </c>
    </row>
    <row r="385" spans="1:10">
      <c r="A385" s="51">
        <v>42601</v>
      </c>
      <c r="B385" s="52" t="s">
        <v>1208</v>
      </c>
      <c r="C385" s="52" t="s">
        <v>1203</v>
      </c>
      <c r="D385" s="52" t="s">
        <v>1195</v>
      </c>
      <c r="E385" s="52" t="s">
        <v>1251</v>
      </c>
      <c r="F385" s="52" t="s">
        <v>1254</v>
      </c>
      <c r="G385" s="52" t="s">
        <v>1193</v>
      </c>
      <c r="H385" s="53">
        <v>1269</v>
      </c>
      <c r="I385" s="54">
        <v>10</v>
      </c>
      <c r="J385" s="55">
        <f t="shared" si="5"/>
        <v>12690</v>
      </c>
    </row>
    <row r="386" spans="1:10">
      <c r="A386" s="51">
        <v>42607</v>
      </c>
      <c r="B386" s="52" t="s">
        <v>1224</v>
      </c>
      <c r="C386" s="52" t="s">
        <v>1202</v>
      </c>
      <c r="D386" s="52" t="s">
        <v>1190</v>
      </c>
      <c r="E386" s="52" t="s">
        <v>1251</v>
      </c>
      <c r="F386" s="52" t="s">
        <v>1254</v>
      </c>
      <c r="G386" s="52" t="s">
        <v>1196</v>
      </c>
      <c r="H386" s="53">
        <v>999</v>
      </c>
      <c r="I386" s="54">
        <v>5</v>
      </c>
      <c r="J386" s="55">
        <f t="shared" si="5"/>
        <v>4995</v>
      </c>
    </row>
    <row r="387" spans="1:10">
      <c r="A387" s="51">
        <v>42615</v>
      </c>
      <c r="B387" s="52" t="s">
        <v>1210</v>
      </c>
      <c r="C387" s="52" t="s">
        <v>1202</v>
      </c>
      <c r="D387" s="52" t="s">
        <v>1199</v>
      </c>
      <c r="E387" s="52" t="s">
        <v>1251</v>
      </c>
      <c r="F387" s="52" t="s">
        <v>1254</v>
      </c>
      <c r="G387" s="52" t="s">
        <v>1196</v>
      </c>
      <c r="H387" s="53">
        <v>39</v>
      </c>
      <c r="I387" s="54">
        <v>35</v>
      </c>
      <c r="J387" s="55">
        <f t="shared" si="5"/>
        <v>1365</v>
      </c>
    </row>
    <row r="388" spans="1:10">
      <c r="A388" s="51">
        <v>42625</v>
      </c>
      <c r="B388" s="52" t="s">
        <v>1234</v>
      </c>
      <c r="C388" s="52" t="s">
        <v>1189</v>
      </c>
      <c r="D388" s="52" t="s">
        <v>1223</v>
      </c>
      <c r="E388" s="52" t="s">
        <v>1251</v>
      </c>
      <c r="F388" s="52" t="s">
        <v>1254</v>
      </c>
      <c r="G388" s="52" t="s">
        <v>1196</v>
      </c>
      <c r="H388" s="53">
        <v>75</v>
      </c>
      <c r="I388" s="54">
        <v>35</v>
      </c>
      <c r="J388" s="55">
        <f t="shared" si="5"/>
        <v>2625</v>
      </c>
    </row>
    <row r="389" spans="1:10">
      <c r="A389" s="51">
        <v>42631</v>
      </c>
      <c r="B389" s="52" t="s">
        <v>1234</v>
      </c>
      <c r="C389" s="52" t="s">
        <v>1239</v>
      </c>
      <c r="D389" s="52" t="s">
        <v>1223</v>
      </c>
      <c r="E389" s="52" t="s">
        <v>1251</v>
      </c>
      <c r="F389" s="52" t="s">
        <v>1254</v>
      </c>
      <c r="G389" s="52" t="s">
        <v>1196</v>
      </c>
      <c r="H389" s="53">
        <v>99</v>
      </c>
      <c r="I389" s="54">
        <v>30</v>
      </c>
      <c r="J389" s="55">
        <f t="shared" si="5"/>
        <v>2970</v>
      </c>
    </row>
    <row r="390" spans="1:10">
      <c r="A390" s="51">
        <v>42636</v>
      </c>
      <c r="B390" s="52" t="s">
        <v>1198</v>
      </c>
      <c r="C390" s="52" t="s">
        <v>1189</v>
      </c>
      <c r="D390" s="52" t="s">
        <v>1199</v>
      </c>
      <c r="E390" s="52" t="s">
        <v>1251</v>
      </c>
      <c r="F390" s="52" t="s">
        <v>1254</v>
      </c>
      <c r="G390" s="52" t="s">
        <v>1193</v>
      </c>
      <c r="H390" s="53">
        <v>129</v>
      </c>
      <c r="I390" s="54">
        <v>10</v>
      </c>
      <c r="J390" s="55">
        <f t="shared" si="5"/>
        <v>1290</v>
      </c>
    </row>
    <row r="391" spans="1:10">
      <c r="A391" s="51">
        <v>42642</v>
      </c>
      <c r="B391" s="52" t="s">
        <v>1208</v>
      </c>
      <c r="C391" s="52" t="s">
        <v>1230</v>
      </c>
      <c r="D391" s="52" t="s">
        <v>1195</v>
      </c>
      <c r="E391" s="52" t="s">
        <v>1251</v>
      </c>
      <c r="F391" s="52" t="s">
        <v>1254</v>
      </c>
      <c r="G391" s="52" t="s">
        <v>1196</v>
      </c>
      <c r="H391" s="53">
        <v>1269</v>
      </c>
      <c r="I391" s="54">
        <v>5</v>
      </c>
      <c r="J391" s="55">
        <f t="shared" ref="J391:J414" si="6">H391*I391</f>
        <v>6345</v>
      </c>
    </row>
    <row r="392" spans="1:10">
      <c r="A392" s="51">
        <v>42646</v>
      </c>
      <c r="B392" s="52" t="s">
        <v>1224</v>
      </c>
      <c r="C392" s="52" t="s">
        <v>1239</v>
      </c>
      <c r="D392" s="52" t="s">
        <v>1190</v>
      </c>
      <c r="E392" s="52" t="s">
        <v>1251</v>
      </c>
      <c r="F392" s="52" t="s">
        <v>1254</v>
      </c>
      <c r="G392" s="52" t="s">
        <v>1193</v>
      </c>
      <c r="H392" s="53">
        <v>999</v>
      </c>
      <c r="I392" s="54">
        <v>6</v>
      </c>
      <c r="J392" s="55">
        <f t="shared" si="6"/>
        <v>5994</v>
      </c>
    </row>
    <row r="393" spans="1:10">
      <c r="A393" s="51">
        <v>42651</v>
      </c>
      <c r="B393" s="52" t="s">
        <v>1208</v>
      </c>
      <c r="C393" s="52" t="s">
        <v>1189</v>
      </c>
      <c r="D393" s="52" t="s">
        <v>1195</v>
      </c>
      <c r="E393" s="52" t="s">
        <v>1251</v>
      </c>
      <c r="F393" s="52" t="s">
        <v>1254</v>
      </c>
      <c r="G393" s="52" t="s">
        <v>1196</v>
      </c>
      <c r="H393" s="53">
        <v>1579</v>
      </c>
      <c r="I393" s="54">
        <v>3</v>
      </c>
      <c r="J393" s="55">
        <f t="shared" si="6"/>
        <v>4737</v>
      </c>
    </row>
    <row r="394" spans="1:10">
      <c r="A394" s="51">
        <v>42659</v>
      </c>
      <c r="B394" s="52" t="s">
        <v>1208</v>
      </c>
      <c r="C394" s="52" t="s">
        <v>1212</v>
      </c>
      <c r="D394" s="52" t="s">
        <v>1195</v>
      </c>
      <c r="E394" s="52" t="s">
        <v>1251</v>
      </c>
      <c r="F394" s="52" t="s">
        <v>1254</v>
      </c>
      <c r="G394" s="52" t="s">
        <v>1196</v>
      </c>
      <c r="H394" s="53">
        <v>1579</v>
      </c>
      <c r="I394" s="54">
        <v>4</v>
      </c>
      <c r="J394" s="55">
        <f t="shared" si="6"/>
        <v>6316</v>
      </c>
    </row>
    <row r="395" spans="1:10">
      <c r="A395" s="51">
        <v>42664</v>
      </c>
      <c r="B395" s="52" t="s">
        <v>1207</v>
      </c>
      <c r="C395" s="52" t="s">
        <v>1230</v>
      </c>
      <c r="D395" s="52" t="s">
        <v>1195</v>
      </c>
      <c r="E395" s="52" t="s">
        <v>1251</v>
      </c>
      <c r="F395" s="52" t="s">
        <v>1254</v>
      </c>
      <c r="G395" s="52" t="s">
        <v>1193</v>
      </c>
      <c r="H395" s="53">
        <v>1599</v>
      </c>
      <c r="I395" s="54">
        <v>5</v>
      </c>
      <c r="J395" s="55">
        <f t="shared" si="6"/>
        <v>7995</v>
      </c>
    </row>
    <row r="396" spans="1:10">
      <c r="A396" s="51">
        <v>42670</v>
      </c>
      <c r="B396" s="52" t="s">
        <v>1209</v>
      </c>
      <c r="C396" s="52" t="s">
        <v>1202</v>
      </c>
      <c r="D396" s="52" t="s">
        <v>1190</v>
      </c>
      <c r="E396" s="52" t="s">
        <v>1251</v>
      </c>
      <c r="F396" s="52" t="s">
        <v>1254</v>
      </c>
      <c r="G396" s="52" t="s">
        <v>1193</v>
      </c>
      <c r="H396" s="53">
        <v>999</v>
      </c>
      <c r="I396" s="54">
        <v>1</v>
      </c>
      <c r="J396" s="55">
        <f t="shared" si="6"/>
        <v>999</v>
      </c>
    </row>
    <row r="397" spans="1:10">
      <c r="A397" s="51">
        <v>42672</v>
      </c>
      <c r="B397" s="52" t="s">
        <v>1209</v>
      </c>
      <c r="C397" s="52" t="s">
        <v>1189</v>
      </c>
      <c r="D397" s="52" t="s">
        <v>1190</v>
      </c>
      <c r="E397" s="52" t="s">
        <v>1251</v>
      </c>
      <c r="F397" s="52" t="s">
        <v>1254</v>
      </c>
      <c r="G397" s="52" t="s">
        <v>1193</v>
      </c>
      <c r="H397" s="53">
        <v>999</v>
      </c>
      <c r="I397" s="54">
        <v>8</v>
      </c>
      <c r="J397" s="55">
        <f t="shared" si="6"/>
        <v>7992</v>
      </c>
    </row>
    <row r="398" spans="1:10">
      <c r="A398" s="51">
        <v>42678</v>
      </c>
      <c r="B398" s="52" t="s">
        <v>1221</v>
      </c>
      <c r="C398" s="52" t="s">
        <v>1202</v>
      </c>
      <c r="D398" s="52" t="s">
        <v>1199</v>
      </c>
      <c r="E398" s="52" t="s">
        <v>1251</v>
      </c>
      <c r="F398" s="52" t="s">
        <v>1254</v>
      </c>
      <c r="G398" s="52" t="s">
        <v>1193</v>
      </c>
      <c r="H398" s="53">
        <v>89</v>
      </c>
      <c r="I398" s="54">
        <v>25</v>
      </c>
      <c r="J398" s="55">
        <f t="shared" si="6"/>
        <v>2225</v>
      </c>
    </row>
    <row r="399" spans="1:10">
      <c r="A399" s="51">
        <v>42679</v>
      </c>
      <c r="B399" s="52" t="s">
        <v>1234</v>
      </c>
      <c r="C399" s="52" t="s">
        <v>1202</v>
      </c>
      <c r="D399" s="52" t="s">
        <v>1223</v>
      </c>
      <c r="E399" s="52" t="s">
        <v>1251</v>
      </c>
      <c r="F399" s="52" t="s">
        <v>1254</v>
      </c>
      <c r="G399" s="52" t="s">
        <v>1193</v>
      </c>
      <c r="H399" s="53">
        <v>75</v>
      </c>
      <c r="I399" s="54">
        <v>15</v>
      </c>
      <c r="J399" s="55">
        <f t="shared" si="6"/>
        <v>1125</v>
      </c>
    </row>
    <row r="400" spans="1:10">
      <c r="A400" s="51">
        <v>42680</v>
      </c>
      <c r="B400" s="52" t="s">
        <v>1224</v>
      </c>
      <c r="C400" s="52" t="s">
        <v>1202</v>
      </c>
      <c r="D400" s="52" t="s">
        <v>1190</v>
      </c>
      <c r="E400" s="52" t="s">
        <v>1251</v>
      </c>
      <c r="F400" s="52" t="s">
        <v>1254</v>
      </c>
      <c r="G400" s="52" t="s">
        <v>1193</v>
      </c>
      <c r="H400" s="53">
        <v>999</v>
      </c>
      <c r="I400" s="54">
        <v>8</v>
      </c>
      <c r="J400" s="55">
        <f t="shared" si="6"/>
        <v>7992</v>
      </c>
    </row>
    <row r="401" spans="1:10">
      <c r="A401" s="51">
        <v>42680</v>
      </c>
      <c r="B401" s="52" t="s">
        <v>1224</v>
      </c>
      <c r="C401" s="52" t="s">
        <v>1202</v>
      </c>
      <c r="D401" s="52" t="s">
        <v>1190</v>
      </c>
      <c r="E401" s="52" t="s">
        <v>1251</v>
      </c>
      <c r="F401" s="52" t="s">
        <v>1254</v>
      </c>
      <c r="G401" s="52" t="s">
        <v>1193</v>
      </c>
      <c r="H401" s="53">
        <v>999</v>
      </c>
      <c r="I401" s="54">
        <v>9</v>
      </c>
      <c r="J401" s="55">
        <f t="shared" si="6"/>
        <v>8991</v>
      </c>
    </row>
    <row r="402" spans="1:10">
      <c r="A402" s="51">
        <v>42681</v>
      </c>
      <c r="B402" s="52" t="s">
        <v>1224</v>
      </c>
      <c r="C402" s="52" t="s">
        <v>1202</v>
      </c>
      <c r="D402" s="52" t="s">
        <v>1190</v>
      </c>
      <c r="E402" s="52" t="s">
        <v>1251</v>
      </c>
      <c r="F402" s="52" t="s">
        <v>1254</v>
      </c>
      <c r="G402" s="52" t="s">
        <v>1193</v>
      </c>
      <c r="H402" s="53">
        <v>999</v>
      </c>
      <c r="I402" s="54">
        <v>10</v>
      </c>
      <c r="J402" s="55">
        <f t="shared" si="6"/>
        <v>9990</v>
      </c>
    </row>
    <row r="403" spans="1:10">
      <c r="A403" s="51">
        <v>42686</v>
      </c>
      <c r="B403" s="52" t="s">
        <v>1219</v>
      </c>
      <c r="C403" s="52" t="s">
        <v>1217</v>
      </c>
      <c r="D403" s="52" t="s">
        <v>1220</v>
      </c>
      <c r="E403" s="52" t="s">
        <v>1251</v>
      </c>
      <c r="F403" s="52" t="s">
        <v>1254</v>
      </c>
      <c r="G403" s="52" t="s">
        <v>1196</v>
      </c>
      <c r="H403" s="53">
        <v>119</v>
      </c>
      <c r="I403" s="54">
        <v>25</v>
      </c>
      <c r="J403" s="55">
        <f t="shared" si="6"/>
        <v>2975</v>
      </c>
    </row>
    <row r="404" spans="1:10">
      <c r="A404" s="51">
        <v>42693</v>
      </c>
      <c r="B404" s="52" t="s">
        <v>1222</v>
      </c>
      <c r="C404" s="52" t="s">
        <v>1202</v>
      </c>
      <c r="D404" s="52" t="s">
        <v>1223</v>
      </c>
      <c r="E404" s="52" t="s">
        <v>1251</v>
      </c>
      <c r="F404" s="52" t="s">
        <v>1254</v>
      </c>
      <c r="G404" s="52" t="s">
        <v>1196</v>
      </c>
      <c r="H404" s="53">
        <v>195</v>
      </c>
      <c r="I404" s="54">
        <v>35</v>
      </c>
      <c r="J404" s="55">
        <f t="shared" si="6"/>
        <v>6825</v>
      </c>
    </row>
    <row r="405" spans="1:10">
      <c r="A405" s="51">
        <v>42698</v>
      </c>
      <c r="B405" s="52" t="s">
        <v>1207</v>
      </c>
      <c r="C405" s="52" t="s">
        <v>1213</v>
      </c>
      <c r="D405" s="52" t="s">
        <v>1195</v>
      </c>
      <c r="E405" s="52" t="s">
        <v>1251</v>
      </c>
      <c r="F405" s="52" t="s">
        <v>1254</v>
      </c>
      <c r="G405" s="52" t="s">
        <v>1196</v>
      </c>
      <c r="H405" s="53">
        <v>1599</v>
      </c>
      <c r="I405" s="54">
        <v>8</v>
      </c>
      <c r="J405" s="55">
        <f t="shared" si="6"/>
        <v>12792</v>
      </c>
    </row>
    <row r="406" spans="1:10">
      <c r="A406" s="51">
        <v>42702</v>
      </c>
      <c r="B406" s="52" t="s">
        <v>1188</v>
      </c>
      <c r="C406" s="52" t="s">
        <v>1202</v>
      </c>
      <c r="D406" s="52" t="s">
        <v>1190</v>
      </c>
      <c r="E406" s="52" t="s">
        <v>1251</v>
      </c>
      <c r="F406" s="52" t="s">
        <v>1255</v>
      </c>
      <c r="G406" s="52" t="s">
        <v>1196</v>
      </c>
      <c r="H406" s="53">
        <v>249</v>
      </c>
      <c r="I406" s="54">
        <v>40</v>
      </c>
      <c r="J406" s="55">
        <f t="shared" si="6"/>
        <v>9960</v>
      </c>
    </row>
    <row r="407" spans="1:10">
      <c r="A407" s="51">
        <v>42707</v>
      </c>
      <c r="B407" s="52" t="s">
        <v>1209</v>
      </c>
      <c r="C407" s="52" t="s">
        <v>1202</v>
      </c>
      <c r="D407" s="52" t="s">
        <v>1190</v>
      </c>
      <c r="E407" s="52" t="s">
        <v>1251</v>
      </c>
      <c r="F407" s="52" t="s">
        <v>1255</v>
      </c>
      <c r="G407" s="52" t="s">
        <v>1196</v>
      </c>
      <c r="H407" s="53">
        <v>1050</v>
      </c>
      <c r="I407" s="54">
        <v>15</v>
      </c>
      <c r="J407" s="55">
        <f t="shared" si="6"/>
        <v>15750</v>
      </c>
    </row>
    <row r="408" spans="1:10">
      <c r="A408" s="51">
        <v>42713</v>
      </c>
      <c r="B408" s="52" t="s">
        <v>1188</v>
      </c>
      <c r="C408" s="52" t="s">
        <v>1202</v>
      </c>
      <c r="D408" s="52" t="s">
        <v>1190</v>
      </c>
      <c r="E408" s="52" t="s">
        <v>1251</v>
      </c>
      <c r="F408" s="52" t="s">
        <v>1255</v>
      </c>
      <c r="G408" s="52" t="s">
        <v>1196</v>
      </c>
      <c r="H408" s="53">
        <v>249</v>
      </c>
      <c r="I408" s="54">
        <v>10</v>
      </c>
      <c r="J408" s="55">
        <f t="shared" si="6"/>
        <v>2490</v>
      </c>
    </row>
    <row r="409" spans="1:10">
      <c r="A409" s="51">
        <v>42719</v>
      </c>
      <c r="B409" s="52" t="s">
        <v>1224</v>
      </c>
      <c r="C409" s="52" t="s">
        <v>1202</v>
      </c>
      <c r="D409" s="52" t="s">
        <v>1190</v>
      </c>
      <c r="E409" s="52" t="s">
        <v>1251</v>
      </c>
      <c r="F409" s="52" t="s">
        <v>1255</v>
      </c>
      <c r="G409" s="52" t="s">
        <v>1196</v>
      </c>
      <c r="H409" s="53">
        <v>999</v>
      </c>
      <c r="I409" s="54">
        <v>30</v>
      </c>
      <c r="J409" s="55">
        <f t="shared" si="6"/>
        <v>29970</v>
      </c>
    </row>
    <row r="410" spans="1:10">
      <c r="A410" s="51">
        <v>42721</v>
      </c>
      <c r="B410" s="52" t="s">
        <v>1224</v>
      </c>
      <c r="C410" s="52" t="s">
        <v>1202</v>
      </c>
      <c r="D410" s="52" t="s">
        <v>1190</v>
      </c>
      <c r="E410" s="52" t="s">
        <v>1251</v>
      </c>
      <c r="F410" s="52" t="s">
        <v>1255</v>
      </c>
      <c r="G410" s="52" t="s">
        <v>1196</v>
      </c>
      <c r="H410" s="53">
        <v>999</v>
      </c>
      <c r="I410" s="54">
        <v>24</v>
      </c>
      <c r="J410" s="55">
        <f t="shared" si="6"/>
        <v>23976</v>
      </c>
    </row>
    <row r="411" spans="1:10">
      <c r="A411" s="51">
        <v>42726</v>
      </c>
      <c r="B411" s="52" t="s">
        <v>1234</v>
      </c>
      <c r="C411" s="52" t="s">
        <v>1202</v>
      </c>
      <c r="D411" s="52" t="s">
        <v>1223</v>
      </c>
      <c r="E411" s="52" t="s">
        <v>1251</v>
      </c>
      <c r="F411" s="52" t="s">
        <v>1255</v>
      </c>
      <c r="G411" s="52" t="s">
        <v>1196</v>
      </c>
      <c r="H411" s="53">
        <v>75</v>
      </c>
      <c r="I411" s="54">
        <v>10</v>
      </c>
      <c r="J411" s="55">
        <f t="shared" si="6"/>
        <v>750</v>
      </c>
    </row>
    <row r="412" spans="1:10">
      <c r="A412" s="51">
        <v>42728</v>
      </c>
      <c r="B412" s="52" t="s">
        <v>1188</v>
      </c>
      <c r="C412" s="52" t="s">
        <v>1189</v>
      </c>
      <c r="D412" s="52" t="s">
        <v>1190</v>
      </c>
      <c r="E412" s="52" t="s">
        <v>1251</v>
      </c>
      <c r="F412" s="52" t="s">
        <v>1255</v>
      </c>
      <c r="G412" s="52" t="s">
        <v>1196</v>
      </c>
      <c r="H412" s="53">
        <v>249</v>
      </c>
      <c r="I412" s="54">
        <v>10</v>
      </c>
      <c r="J412" s="55">
        <f t="shared" si="6"/>
        <v>2490</v>
      </c>
    </row>
    <row r="413" spans="1:10">
      <c r="A413" s="51">
        <v>42730</v>
      </c>
      <c r="B413" s="52" t="s">
        <v>1208</v>
      </c>
      <c r="C413" s="52" t="s">
        <v>1202</v>
      </c>
      <c r="D413" s="52" t="s">
        <v>1195</v>
      </c>
      <c r="E413" s="52" t="s">
        <v>1251</v>
      </c>
      <c r="F413" s="52" t="s">
        <v>1255</v>
      </c>
      <c r="G413" s="52" t="s">
        <v>1196</v>
      </c>
      <c r="H413" s="53">
        <v>1279</v>
      </c>
      <c r="I413" s="54">
        <v>5</v>
      </c>
      <c r="J413" s="55">
        <f t="shared" si="6"/>
        <v>6395</v>
      </c>
    </row>
    <row r="414" spans="1:10">
      <c r="A414" s="51">
        <v>42735</v>
      </c>
      <c r="B414" s="52" t="s">
        <v>1208</v>
      </c>
      <c r="C414" s="52" t="s">
        <v>1202</v>
      </c>
      <c r="D414" s="52" t="s">
        <v>1195</v>
      </c>
      <c r="E414" s="52" t="s">
        <v>1251</v>
      </c>
      <c r="F414" s="52" t="s">
        <v>1255</v>
      </c>
      <c r="G414" s="52" t="s">
        <v>1193</v>
      </c>
      <c r="H414" s="53">
        <v>1279</v>
      </c>
      <c r="I414" s="54">
        <v>7</v>
      </c>
      <c r="J414" s="55">
        <f t="shared" si="6"/>
        <v>8953</v>
      </c>
    </row>
    <row r="415" spans="1:10">
      <c r="D415" s="52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0"/>
  <sheetViews>
    <sheetView topLeftCell="D7" workbookViewId="0">
      <selection activeCell="I32" sqref="I32"/>
    </sheetView>
  </sheetViews>
  <sheetFormatPr baseColWidth="10" defaultRowHeight="14.4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5.5546875" bestFit="1" customWidth="1"/>
    <col min="6" max="6" width="13.44140625" bestFit="1" customWidth="1"/>
    <col min="7" max="7" width="11.6640625" bestFit="1" customWidth="1"/>
    <col min="8" max="8" width="13.44140625" bestFit="1" customWidth="1"/>
    <col min="10" max="10" width="23.6640625" bestFit="1" customWidth="1"/>
    <col min="11" max="11" width="13.21875" bestFit="1" customWidth="1"/>
  </cols>
  <sheetData>
    <row r="1" spans="1:8" ht="15" customHeight="1"/>
    <row r="2" spans="1:8" ht="15" customHeight="1"/>
    <row r="3" spans="1:8" ht="15" customHeight="1"/>
    <row r="4" spans="1:8" ht="15" customHeight="1"/>
    <row r="5" spans="1:8">
      <c r="A5" s="41" t="s">
        <v>595</v>
      </c>
      <c r="B5" s="41" t="s">
        <v>837</v>
      </c>
      <c r="C5" s="41" t="s">
        <v>838</v>
      </c>
      <c r="D5" s="41" t="s">
        <v>590</v>
      </c>
      <c r="E5" s="41" t="s">
        <v>839</v>
      </c>
      <c r="F5" s="41" t="s">
        <v>840</v>
      </c>
      <c r="G5" s="41" t="s">
        <v>841</v>
      </c>
      <c r="H5" s="41" t="s">
        <v>842</v>
      </c>
    </row>
    <row r="6" spans="1:8">
      <c r="A6" s="39" t="s">
        <v>1001</v>
      </c>
      <c r="B6" t="s">
        <v>873</v>
      </c>
      <c r="C6" t="s">
        <v>860</v>
      </c>
      <c r="D6" s="37">
        <v>40961</v>
      </c>
      <c r="E6">
        <v>991</v>
      </c>
      <c r="F6" s="40">
        <v>400920</v>
      </c>
      <c r="G6">
        <v>2.8460000000000001</v>
      </c>
      <c r="H6" s="42">
        <v>1408.7139845397046</v>
      </c>
    </row>
    <row r="7" spans="1:8">
      <c r="A7" s="39" t="s">
        <v>1032</v>
      </c>
      <c r="B7" t="s">
        <v>852</v>
      </c>
      <c r="C7" t="s">
        <v>867</v>
      </c>
      <c r="D7" s="37">
        <v>40965</v>
      </c>
      <c r="E7">
        <v>987</v>
      </c>
      <c r="F7" s="40">
        <v>271025</v>
      </c>
      <c r="G7">
        <v>2.7559999999999998</v>
      </c>
      <c r="H7" s="42">
        <v>983.39985486211913</v>
      </c>
    </row>
    <row r="8" spans="1:8">
      <c r="A8" s="39" t="s">
        <v>930</v>
      </c>
      <c r="B8" t="s">
        <v>866</v>
      </c>
      <c r="C8" t="s">
        <v>862</v>
      </c>
      <c r="D8" s="37">
        <v>40968</v>
      </c>
      <c r="E8">
        <v>984</v>
      </c>
      <c r="F8" s="40">
        <v>719605</v>
      </c>
      <c r="G8">
        <v>3.15</v>
      </c>
      <c r="H8" s="42">
        <v>2284.4603174603176</v>
      </c>
    </row>
    <row r="9" spans="1:8">
      <c r="A9" s="39" t="s">
        <v>1022</v>
      </c>
      <c r="B9" t="s">
        <v>882</v>
      </c>
      <c r="C9" t="s">
        <v>845</v>
      </c>
      <c r="D9" s="37">
        <v>40970</v>
      </c>
      <c r="E9">
        <v>982</v>
      </c>
      <c r="F9" s="40">
        <v>301565</v>
      </c>
      <c r="G9">
        <v>2.718</v>
      </c>
      <c r="H9" s="42">
        <v>1109.5106696100074</v>
      </c>
    </row>
    <row r="10" spans="1:8">
      <c r="A10" s="39" t="s">
        <v>941</v>
      </c>
      <c r="B10" t="s">
        <v>882</v>
      </c>
      <c r="C10" t="s">
        <v>850</v>
      </c>
      <c r="D10" s="37">
        <v>40989</v>
      </c>
      <c r="E10">
        <v>963</v>
      </c>
      <c r="F10" s="40">
        <v>659216</v>
      </c>
      <c r="G10">
        <v>3.077</v>
      </c>
      <c r="H10" s="42">
        <v>2142.3984400389991</v>
      </c>
    </row>
    <row r="11" spans="1:8">
      <c r="A11" s="39" t="s">
        <v>1020</v>
      </c>
      <c r="B11" t="s">
        <v>855</v>
      </c>
      <c r="C11" t="s">
        <v>894</v>
      </c>
      <c r="D11" s="37">
        <v>40997</v>
      </c>
      <c r="E11">
        <v>955</v>
      </c>
      <c r="F11" s="40">
        <v>393152</v>
      </c>
      <c r="G11">
        <v>3.524</v>
      </c>
      <c r="H11" s="42">
        <v>1115.6413166855846</v>
      </c>
    </row>
    <row r="12" spans="1:8">
      <c r="A12" s="39" t="s">
        <v>979</v>
      </c>
      <c r="B12" t="s">
        <v>888</v>
      </c>
      <c r="C12" t="s">
        <v>886</v>
      </c>
      <c r="D12" s="37">
        <v>41000</v>
      </c>
      <c r="E12">
        <v>952</v>
      </c>
      <c r="F12" s="40">
        <v>550992</v>
      </c>
      <c r="G12">
        <v>3.1789999999999998</v>
      </c>
      <c r="H12" s="42">
        <v>1733.2242843661529</v>
      </c>
    </row>
    <row r="13" spans="1:8">
      <c r="A13" s="39" t="s">
        <v>1025</v>
      </c>
      <c r="B13" t="s">
        <v>869</v>
      </c>
      <c r="C13" t="s">
        <v>894</v>
      </c>
      <c r="D13" s="37">
        <v>41003</v>
      </c>
      <c r="E13">
        <v>949</v>
      </c>
      <c r="F13" s="40">
        <v>338055</v>
      </c>
      <c r="G13">
        <v>3.1669999999999998</v>
      </c>
      <c r="H13" s="42">
        <v>1067.4297442374489</v>
      </c>
    </row>
    <row r="14" spans="1:8">
      <c r="A14" s="39" t="s">
        <v>1006</v>
      </c>
      <c r="B14" t="s">
        <v>873</v>
      </c>
      <c r="C14" t="s">
        <v>883</v>
      </c>
      <c r="D14" s="37">
        <v>41015</v>
      </c>
      <c r="E14">
        <v>937</v>
      </c>
      <c r="F14" s="40">
        <v>499550</v>
      </c>
      <c r="G14">
        <v>3.69</v>
      </c>
      <c r="H14" s="42">
        <v>1353.7940379403794</v>
      </c>
    </row>
    <row r="15" spans="1:8">
      <c r="A15" s="39" t="s">
        <v>1047</v>
      </c>
      <c r="B15" t="s">
        <v>844</v>
      </c>
      <c r="C15" t="s">
        <v>894</v>
      </c>
      <c r="D15" s="37">
        <v>41022</v>
      </c>
      <c r="E15">
        <v>930</v>
      </c>
      <c r="F15" s="40">
        <v>263017</v>
      </c>
      <c r="G15">
        <v>3.3780000000000001</v>
      </c>
      <c r="H15" s="42">
        <v>778.6175251628182</v>
      </c>
    </row>
    <row r="16" spans="1:8">
      <c r="A16" s="39" t="s">
        <v>920</v>
      </c>
      <c r="B16" t="s">
        <v>844</v>
      </c>
      <c r="C16" t="s">
        <v>886</v>
      </c>
      <c r="D16" s="37">
        <v>41026</v>
      </c>
      <c r="E16">
        <v>926</v>
      </c>
      <c r="F16" s="40">
        <v>721342</v>
      </c>
      <c r="G16">
        <v>2.9390000000000001</v>
      </c>
      <c r="H16" s="42">
        <v>2454.3790404899623</v>
      </c>
    </row>
    <row r="17" spans="1:8">
      <c r="A17" s="39" t="s">
        <v>1048</v>
      </c>
      <c r="B17" t="s">
        <v>869</v>
      </c>
      <c r="C17" t="s">
        <v>848</v>
      </c>
      <c r="D17" s="37">
        <v>41032</v>
      </c>
      <c r="E17">
        <v>920</v>
      </c>
      <c r="F17" s="40">
        <v>253014</v>
      </c>
      <c r="G17">
        <v>3.319</v>
      </c>
      <c r="H17" s="42">
        <v>762.31997589635432</v>
      </c>
    </row>
    <row r="18" spans="1:8">
      <c r="A18" s="39" t="s">
        <v>885</v>
      </c>
      <c r="B18" t="s">
        <v>866</v>
      </c>
      <c r="C18" t="s">
        <v>886</v>
      </c>
      <c r="D18" s="37">
        <v>41037</v>
      </c>
      <c r="E18">
        <v>915</v>
      </c>
      <c r="F18" s="40">
        <v>947864</v>
      </c>
      <c r="G18">
        <v>3.206</v>
      </c>
      <c r="H18" s="42">
        <v>2956.5315034310665</v>
      </c>
    </row>
    <row r="19" spans="1:8">
      <c r="A19" s="39" t="s">
        <v>874</v>
      </c>
      <c r="B19" t="s">
        <v>858</v>
      </c>
      <c r="C19" t="s">
        <v>848</v>
      </c>
      <c r="D19" s="37">
        <v>41043</v>
      </c>
      <c r="E19">
        <v>909</v>
      </c>
      <c r="F19" s="40">
        <v>914844</v>
      </c>
      <c r="G19">
        <v>2.8010000000000002</v>
      </c>
      <c r="H19" s="42">
        <v>3266.1335237415205</v>
      </c>
    </row>
    <row r="20" spans="1:8">
      <c r="A20" s="39" t="s">
        <v>1066</v>
      </c>
      <c r="B20" t="s">
        <v>869</v>
      </c>
      <c r="C20" t="s">
        <v>894</v>
      </c>
      <c r="D20" s="37">
        <v>41054</v>
      </c>
      <c r="E20">
        <v>898</v>
      </c>
      <c r="F20" s="40">
        <v>158163</v>
      </c>
      <c r="G20">
        <v>3.2650000000000001</v>
      </c>
      <c r="H20" s="42">
        <v>484.41960183767225</v>
      </c>
    </row>
    <row r="21" spans="1:8">
      <c r="A21" s="39" t="s">
        <v>853</v>
      </c>
      <c r="B21" t="s">
        <v>852</v>
      </c>
      <c r="C21" t="s">
        <v>850</v>
      </c>
      <c r="D21" s="37">
        <v>41060</v>
      </c>
      <c r="E21">
        <v>892</v>
      </c>
      <c r="F21" s="40">
        <v>83503</v>
      </c>
      <c r="G21">
        <v>3.0619999999999998</v>
      </c>
      <c r="H21" s="42">
        <v>4090.610711952972</v>
      </c>
    </row>
    <row r="22" spans="1:8">
      <c r="A22" s="39" t="s">
        <v>955</v>
      </c>
      <c r="B22" t="s">
        <v>873</v>
      </c>
      <c r="C22" t="s">
        <v>894</v>
      </c>
      <c r="D22" s="37">
        <v>41064</v>
      </c>
      <c r="E22">
        <v>888</v>
      </c>
      <c r="F22" s="40">
        <v>665051</v>
      </c>
      <c r="G22">
        <v>3.319</v>
      </c>
      <c r="H22" s="42">
        <v>2003.7692075926484</v>
      </c>
    </row>
    <row r="23" spans="1:8">
      <c r="A23" s="39" t="s">
        <v>931</v>
      </c>
      <c r="B23" t="s">
        <v>852</v>
      </c>
      <c r="C23" t="s">
        <v>886</v>
      </c>
      <c r="D23" s="37">
        <v>41065</v>
      </c>
      <c r="E23">
        <v>887</v>
      </c>
      <c r="F23" s="40">
        <v>826223</v>
      </c>
      <c r="G23">
        <v>3.633</v>
      </c>
      <c r="H23" s="42">
        <v>2274.2169006330855</v>
      </c>
    </row>
    <row r="24" spans="1:8">
      <c r="A24" s="39" t="s">
        <v>929</v>
      </c>
      <c r="B24" t="s">
        <v>844</v>
      </c>
      <c r="C24" t="s">
        <v>845</v>
      </c>
      <c r="D24" s="37">
        <v>41065</v>
      </c>
      <c r="E24">
        <v>887</v>
      </c>
      <c r="F24" s="40">
        <v>762916</v>
      </c>
      <c r="G24">
        <v>3.3119999999999998</v>
      </c>
      <c r="H24" s="42">
        <v>2303.4903381642512</v>
      </c>
    </row>
    <row r="25" spans="1:8">
      <c r="A25" s="39" t="s">
        <v>907</v>
      </c>
      <c r="B25" t="s">
        <v>852</v>
      </c>
      <c r="C25" t="s">
        <v>860</v>
      </c>
      <c r="D25" s="37">
        <v>41069</v>
      </c>
      <c r="E25">
        <v>883</v>
      </c>
      <c r="F25" s="40">
        <v>763463</v>
      </c>
      <c r="G25">
        <v>2.952</v>
      </c>
      <c r="H25" s="42">
        <v>2586.2567750677508</v>
      </c>
    </row>
    <row r="26" spans="1:8">
      <c r="A26" s="39" t="s">
        <v>1055</v>
      </c>
      <c r="B26" t="s">
        <v>852</v>
      </c>
      <c r="C26" t="s">
        <v>862</v>
      </c>
      <c r="D26" s="37">
        <v>41076</v>
      </c>
      <c r="E26">
        <v>876</v>
      </c>
      <c r="F26" s="40">
        <v>16732</v>
      </c>
      <c r="G26">
        <v>3.6869999999999998</v>
      </c>
      <c r="H26" s="42">
        <v>680.71602929210746</v>
      </c>
    </row>
    <row r="27" spans="1:8">
      <c r="A27" s="39" t="s">
        <v>1073</v>
      </c>
      <c r="B27" t="s">
        <v>869</v>
      </c>
      <c r="C27" t="s">
        <v>903</v>
      </c>
      <c r="D27" s="37">
        <v>41081</v>
      </c>
      <c r="E27">
        <v>871</v>
      </c>
      <c r="F27" s="40">
        <v>114621</v>
      </c>
      <c r="G27">
        <v>3.05</v>
      </c>
      <c r="H27" s="42">
        <v>375.80655737704916</v>
      </c>
    </row>
    <row r="28" spans="1:8">
      <c r="A28" s="39" t="s">
        <v>926</v>
      </c>
      <c r="B28" t="s">
        <v>852</v>
      </c>
      <c r="C28" t="s">
        <v>848</v>
      </c>
      <c r="D28" s="37">
        <v>41081</v>
      </c>
      <c r="E28">
        <v>871</v>
      </c>
      <c r="F28" s="40">
        <v>773657</v>
      </c>
      <c r="G28">
        <v>3.282</v>
      </c>
      <c r="H28" s="42">
        <v>2357.2730042656917</v>
      </c>
    </row>
    <row r="29" spans="1:8">
      <c r="A29" s="39" t="s">
        <v>1080</v>
      </c>
      <c r="B29" t="s">
        <v>888</v>
      </c>
      <c r="C29" t="s">
        <v>850</v>
      </c>
      <c r="D29" s="37">
        <v>41085</v>
      </c>
      <c r="E29">
        <v>867</v>
      </c>
      <c r="F29" s="40">
        <v>119861</v>
      </c>
      <c r="G29">
        <v>3.625</v>
      </c>
      <c r="H29" s="42">
        <v>330.65103448275863</v>
      </c>
    </row>
    <row r="30" spans="1:8">
      <c r="A30" s="39" t="s">
        <v>1029</v>
      </c>
      <c r="B30" t="s">
        <v>888</v>
      </c>
      <c r="C30" t="s">
        <v>877</v>
      </c>
      <c r="D30" s="37">
        <v>41089</v>
      </c>
      <c r="E30">
        <v>863</v>
      </c>
      <c r="F30" s="40">
        <v>307273</v>
      </c>
      <c r="G30">
        <v>2.9980000000000002</v>
      </c>
      <c r="H30" s="42">
        <v>1024.9266177451634</v>
      </c>
    </row>
    <row r="31" spans="1:8">
      <c r="A31" s="39" t="s">
        <v>1043</v>
      </c>
      <c r="B31" t="s">
        <v>858</v>
      </c>
      <c r="C31" t="s">
        <v>867</v>
      </c>
      <c r="D31" s="37">
        <v>41090</v>
      </c>
      <c r="E31">
        <v>862</v>
      </c>
      <c r="F31" s="40">
        <v>299714</v>
      </c>
      <c r="G31">
        <v>3.6589999999999998</v>
      </c>
      <c r="H31" s="42">
        <v>819.11451216179296</v>
      </c>
    </row>
    <row r="32" spans="1:8">
      <c r="A32" s="39" t="s">
        <v>1040</v>
      </c>
      <c r="B32" t="s">
        <v>882</v>
      </c>
      <c r="C32" t="s">
        <v>862</v>
      </c>
      <c r="D32" s="37">
        <v>41091</v>
      </c>
      <c r="E32">
        <v>861</v>
      </c>
      <c r="F32" s="40">
        <v>266319</v>
      </c>
      <c r="G32">
        <v>3.153</v>
      </c>
      <c r="H32" s="42">
        <v>844.65271170313974</v>
      </c>
    </row>
    <row r="33" spans="1:8">
      <c r="A33" s="39" t="s">
        <v>977</v>
      </c>
      <c r="B33" t="s">
        <v>888</v>
      </c>
      <c r="C33" t="s">
        <v>845</v>
      </c>
      <c r="D33" s="37">
        <v>41103</v>
      </c>
      <c r="E33">
        <v>849</v>
      </c>
      <c r="F33" s="40">
        <v>526230</v>
      </c>
      <c r="G33">
        <v>2.9729999999999999</v>
      </c>
      <c r="H33" s="42">
        <v>1770.0302724520689</v>
      </c>
    </row>
    <row r="34" spans="1:8">
      <c r="A34" s="39" t="s">
        <v>879</v>
      </c>
      <c r="B34" t="s">
        <v>869</v>
      </c>
      <c r="C34" t="s">
        <v>867</v>
      </c>
      <c r="D34" s="37">
        <v>41103</v>
      </c>
      <c r="E34">
        <v>849</v>
      </c>
      <c r="F34" s="40">
        <v>874636</v>
      </c>
      <c r="G34">
        <v>2.8570000000000002</v>
      </c>
      <c r="H34" s="42">
        <v>3061.3790689534471</v>
      </c>
    </row>
    <row r="35" spans="1:8">
      <c r="A35" s="39" t="s">
        <v>974</v>
      </c>
      <c r="B35" t="s">
        <v>869</v>
      </c>
      <c r="C35" t="s">
        <v>864</v>
      </c>
      <c r="D35" s="37">
        <v>41104</v>
      </c>
      <c r="E35">
        <v>848</v>
      </c>
      <c r="F35" s="40">
        <v>581582</v>
      </c>
      <c r="G35">
        <v>3.23</v>
      </c>
      <c r="H35" s="42">
        <v>1800.5634674922601</v>
      </c>
    </row>
    <row r="36" spans="1:8">
      <c r="A36" s="39" t="s">
        <v>982</v>
      </c>
      <c r="B36" t="s">
        <v>882</v>
      </c>
      <c r="C36" t="s">
        <v>845</v>
      </c>
      <c r="D36" s="37">
        <v>41105</v>
      </c>
      <c r="E36">
        <v>847</v>
      </c>
      <c r="F36" s="40">
        <v>465910</v>
      </c>
      <c r="G36">
        <v>2.738</v>
      </c>
      <c r="H36" s="42">
        <v>1701.6435354273192</v>
      </c>
    </row>
    <row r="37" spans="1:8">
      <c r="A37" s="39" t="s">
        <v>928</v>
      </c>
      <c r="B37" t="s">
        <v>847</v>
      </c>
      <c r="C37" t="s">
        <v>877</v>
      </c>
      <c r="D37" s="37">
        <v>41105</v>
      </c>
      <c r="E37">
        <v>847</v>
      </c>
      <c r="F37" s="40">
        <v>675388</v>
      </c>
      <c r="G37">
        <v>2.8679999999999999</v>
      </c>
      <c r="H37" s="42">
        <v>2354.9093444909345</v>
      </c>
    </row>
    <row r="38" spans="1:8">
      <c r="A38" s="39" t="s">
        <v>942</v>
      </c>
      <c r="B38" t="s">
        <v>847</v>
      </c>
      <c r="C38" t="s">
        <v>864</v>
      </c>
      <c r="D38" s="37">
        <v>41107</v>
      </c>
      <c r="E38">
        <v>845</v>
      </c>
      <c r="F38" s="40">
        <v>732844</v>
      </c>
      <c r="G38">
        <v>3.43</v>
      </c>
      <c r="H38" s="42">
        <v>2136.5714285714284</v>
      </c>
    </row>
    <row r="39" spans="1:8">
      <c r="A39" s="39" t="s">
        <v>1018</v>
      </c>
      <c r="B39" t="s">
        <v>847</v>
      </c>
      <c r="C39" t="s">
        <v>867</v>
      </c>
      <c r="D39" s="37">
        <v>41118</v>
      </c>
      <c r="E39">
        <v>834</v>
      </c>
      <c r="F39" s="40">
        <v>371674</v>
      </c>
      <c r="G39">
        <v>3.145</v>
      </c>
      <c r="H39" s="42">
        <v>1181.7933227344993</v>
      </c>
    </row>
    <row r="40" spans="1:8">
      <c r="A40" s="39" t="s">
        <v>917</v>
      </c>
      <c r="B40" t="s">
        <v>866</v>
      </c>
      <c r="C40" t="s">
        <v>845</v>
      </c>
      <c r="D40" s="37">
        <v>41123</v>
      </c>
      <c r="E40">
        <v>829</v>
      </c>
      <c r="F40" s="40">
        <v>53282</v>
      </c>
      <c r="G40">
        <v>3.2029999999999998</v>
      </c>
      <c r="H40" s="42">
        <v>2495.2544489541056</v>
      </c>
    </row>
    <row r="41" spans="1:8">
      <c r="A41" s="39" t="s">
        <v>919</v>
      </c>
      <c r="B41" t="s">
        <v>847</v>
      </c>
      <c r="C41" t="s">
        <v>860</v>
      </c>
      <c r="D41" s="37">
        <v>41132</v>
      </c>
      <c r="E41">
        <v>820</v>
      </c>
      <c r="F41" s="40">
        <v>848059</v>
      </c>
      <c r="G41">
        <v>3.4470000000000001</v>
      </c>
      <c r="H41" s="42">
        <v>2460.2814041195243</v>
      </c>
    </row>
    <row r="42" spans="1:8">
      <c r="A42" s="39" t="s">
        <v>987</v>
      </c>
      <c r="B42" t="s">
        <v>847</v>
      </c>
      <c r="C42" t="s">
        <v>867</v>
      </c>
      <c r="D42" s="37">
        <v>41134</v>
      </c>
      <c r="E42">
        <v>818</v>
      </c>
      <c r="F42" s="40">
        <v>513485</v>
      </c>
      <c r="G42">
        <v>3.177</v>
      </c>
      <c r="H42" s="42">
        <v>1616.2574756059175</v>
      </c>
    </row>
    <row r="43" spans="1:8">
      <c r="A43" s="39" t="s">
        <v>902</v>
      </c>
      <c r="B43" t="s">
        <v>873</v>
      </c>
      <c r="C43" t="s">
        <v>903</v>
      </c>
      <c r="D43" s="37">
        <v>41143</v>
      </c>
      <c r="E43">
        <v>809</v>
      </c>
      <c r="F43" s="40">
        <v>791594</v>
      </c>
      <c r="G43">
        <v>3.008</v>
      </c>
      <c r="H43" s="42">
        <v>2631.6289893617022</v>
      </c>
    </row>
    <row r="44" spans="1:8">
      <c r="A44" s="39" t="s">
        <v>1002</v>
      </c>
      <c r="B44" t="s">
        <v>858</v>
      </c>
      <c r="C44" t="s">
        <v>862</v>
      </c>
      <c r="D44" s="37">
        <v>41151</v>
      </c>
      <c r="E44">
        <v>801</v>
      </c>
      <c r="F44" s="40">
        <v>385745</v>
      </c>
      <c r="G44">
        <v>2.7530000000000001</v>
      </c>
      <c r="H44" s="42">
        <v>1401.1805303305484</v>
      </c>
    </row>
    <row r="45" spans="1:8">
      <c r="A45" s="39" t="s">
        <v>965</v>
      </c>
      <c r="B45" t="s">
        <v>855</v>
      </c>
      <c r="C45" t="s">
        <v>860</v>
      </c>
      <c r="D45" s="37">
        <v>41172</v>
      </c>
      <c r="E45">
        <v>780</v>
      </c>
      <c r="F45" s="40">
        <v>582558</v>
      </c>
      <c r="G45">
        <v>3.0449999999999999</v>
      </c>
      <c r="H45" s="42">
        <v>1913.1625615763548</v>
      </c>
    </row>
    <row r="46" spans="1:8">
      <c r="A46" s="39" t="s">
        <v>1023</v>
      </c>
      <c r="B46" t="s">
        <v>844</v>
      </c>
      <c r="C46" t="s">
        <v>864</v>
      </c>
      <c r="D46" s="37">
        <v>41172</v>
      </c>
      <c r="E46">
        <v>780</v>
      </c>
      <c r="F46" s="40">
        <v>305427</v>
      </c>
      <c r="G46">
        <v>2.8220000000000001</v>
      </c>
      <c r="H46" s="42">
        <v>1082.3068745570517</v>
      </c>
    </row>
    <row r="47" spans="1:8">
      <c r="A47" s="39" t="s">
        <v>923</v>
      </c>
      <c r="B47" t="s">
        <v>855</v>
      </c>
      <c r="C47" t="s">
        <v>894</v>
      </c>
      <c r="D47" s="37">
        <v>41185</v>
      </c>
      <c r="E47">
        <v>767</v>
      </c>
      <c r="F47" s="40">
        <v>718365</v>
      </c>
      <c r="G47">
        <v>2.95</v>
      </c>
      <c r="H47" s="42">
        <v>2435.1355932203387</v>
      </c>
    </row>
    <row r="48" spans="1:8">
      <c r="A48" s="39" t="s">
        <v>1038</v>
      </c>
      <c r="B48" t="s">
        <v>869</v>
      </c>
      <c r="C48" t="s">
        <v>845</v>
      </c>
      <c r="D48" s="37">
        <v>41190</v>
      </c>
      <c r="E48">
        <v>762</v>
      </c>
      <c r="F48" s="40">
        <v>327143</v>
      </c>
      <c r="G48">
        <v>3.645</v>
      </c>
      <c r="H48" s="42">
        <v>897.51165980795622</v>
      </c>
    </row>
    <row r="49" spans="1:11">
      <c r="A49" s="39" t="s">
        <v>921</v>
      </c>
      <c r="B49" t="s">
        <v>873</v>
      </c>
      <c r="C49" t="s">
        <v>894</v>
      </c>
      <c r="D49" s="37">
        <v>41195</v>
      </c>
      <c r="E49">
        <v>757</v>
      </c>
      <c r="F49" s="40">
        <v>676612</v>
      </c>
      <c r="G49">
        <v>2.76</v>
      </c>
      <c r="H49" s="42">
        <v>2451.4927536231885</v>
      </c>
    </row>
    <row r="50" spans="1:11">
      <c r="A50" s="39" t="s">
        <v>985</v>
      </c>
      <c r="B50" t="s">
        <v>869</v>
      </c>
      <c r="C50" t="s">
        <v>860</v>
      </c>
      <c r="D50" s="37">
        <v>41201</v>
      </c>
      <c r="E50">
        <v>751</v>
      </c>
      <c r="F50" s="40">
        <v>587537</v>
      </c>
      <c r="G50">
        <v>3.5870000000000002</v>
      </c>
      <c r="H50" s="42">
        <v>1637.9620853080569</v>
      </c>
    </row>
    <row r="51" spans="1:11">
      <c r="A51" s="39" t="s">
        <v>1024</v>
      </c>
      <c r="B51" t="s">
        <v>888</v>
      </c>
      <c r="C51" t="s">
        <v>856</v>
      </c>
      <c r="D51" s="37">
        <v>41205</v>
      </c>
      <c r="E51">
        <v>747</v>
      </c>
      <c r="F51" s="40">
        <v>351762</v>
      </c>
      <c r="G51">
        <v>3.2639999999999998</v>
      </c>
      <c r="H51" s="42">
        <v>1077.7022058823529</v>
      </c>
    </row>
    <row r="52" spans="1:11">
      <c r="A52" s="39" t="s">
        <v>863</v>
      </c>
      <c r="B52" t="s">
        <v>855</v>
      </c>
      <c r="C52" t="s">
        <v>864</v>
      </c>
      <c r="D52" s="37">
        <v>41210</v>
      </c>
      <c r="E52">
        <v>742</v>
      </c>
      <c r="F52" s="40">
        <v>967989</v>
      </c>
      <c r="G52">
        <v>2.7669999999999999</v>
      </c>
      <c r="H52" s="42">
        <v>3498.3339356704014</v>
      </c>
    </row>
    <row r="53" spans="1:11">
      <c r="A53" s="39" t="s">
        <v>969</v>
      </c>
      <c r="B53" t="s">
        <v>873</v>
      </c>
      <c r="C53" t="s">
        <v>886</v>
      </c>
      <c r="D53" s="37">
        <v>41210</v>
      </c>
      <c r="E53">
        <v>742</v>
      </c>
      <c r="F53" s="40">
        <v>651786</v>
      </c>
      <c r="G53">
        <v>3.49</v>
      </c>
      <c r="H53" s="42">
        <v>1867.5816618911174</v>
      </c>
    </row>
    <row r="54" spans="1:11">
      <c r="A54" s="39" t="s">
        <v>949</v>
      </c>
      <c r="B54" t="s">
        <v>852</v>
      </c>
      <c r="C54" t="s">
        <v>845</v>
      </c>
      <c r="D54" s="37">
        <v>41215</v>
      </c>
      <c r="E54">
        <v>737</v>
      </c>
      <c r="F54" s="40">
        <v>624111</v>
      </c>
      <c r="G54">
        <v>2.9940000000000002</v>
      </c>
      <c r="H54" s="42">
        <v>2084.5390781563124</v>
      </c>
    </row>
    <row r="55" spans="1:11">
      <c r="A55" s="39" t="s">
        <v>963</v>
      </c>
      <c r="B55" t="s">
        <v>866</v>
      </c>
      <c r="C55" t="s">
        <v>848</v>
      </c>
      <c r="D55" s="37">
        <v>41225</v>
      </c>
      <c r="E55">
        <v>727</v>
      </c>
      <c r="F55" s="40">
        <v>47186</v>
      </c>
      <c r="G55">
        <v>3.645</v>
      </c>
      <c r="H55" s="42">
        <v>1941.8106995884773</v>
      </c>
    </row>
    <row r="56" spans="1:11">
      <c r="A56" s="39" t="s">
        <v>1012</v>
      </c>
      <c r="B56" t="s">
        <v>873</v>
      </c>
      <c r="C56" t="s">
        <v>877</v>
      </c>
      <c r="D56" s="37">
        <v>41241</v>
      </c>
      <c r="E56">
        <v>711</v>
      </c>
      <c r="F56" s="40">
        <v>365450</v>
      </c>
      <c r="G56">
        <v>2.843</v>
      </c>
      <c r="H56" s="42">
        <v>1285.4379176925784</v>
      </c>
    </row>
    <row r="57" spans="1:11">
      <c r="A57" s="39" t="s">
        <v>1052</v>
      </c>
      <c r="B57" t="s">
        <v>855</v>
      </c>
      <c r="C57" t="s">
        <v>886</v>
      </c>
      <c r="D57" s="37">
        <v>41242</v>
      </c>
      <c r="E57">
        <v>710</v>
      </c>
      <c r="F57" s="40">
        <v>15203</v>
      </c>
      <c r="G57">
        <v>3.2149999999999999</v>
      </c>
      <c r="H57" s="42">
        <v>709.31570762052877</v>
      </c>
    </row>
    <row r="58" spans="1:11">
      <c r="A58" s="39" t="s">
        <v>1004</v>
      </c>
      <c r="B58" t="s">
        <v>844</v>
      </c>
      <c r="C58" t="s">
        <v>894</v>
      </c>
      <c r="D58" s="37">
        <v>41243</v>
      </c>
      <c r="E58">
        <v>709</v>
      </c>
      <c r="F58" s="40">
        <v>378763</v>
      </c>
      <c r="G58">
        <v>2.7549999999999999</v>
      </c>
      <c r="H58" s="42">
        <v>1374.8203266787659</v>
      </c>
    </row>
    <row r="59" spans="1:11">
      <c r="A59" s="39" t="s">
        <v>972</v>
      </c>
      <c r="B59" t="s">
        <v>882</v>
      </c>
      <c r="C59" t="s">
        <v>848</v>
      </c>
      <c r="D59" s="37">
        <v>41251</v>
      </c>
      <c r="E59">
        <v>701</v>
      </c>
      <c r="F59" s="40">
        <v>5380</v>
      </c>
      <c r="G59">
        <v>2.9569999999999999</v>
      </c>
      <c r="H59" s="42">
        <v>1823.19411565776</v>
      </c>
    </row>
    <row r="60" spans="1:11">
      <c r="A60" s="39" t="s">
        <v>911</v>
      </c>
      <c r="B60" t="s">
        <v>847</v>
      </c>
      <c r="C60" t="s">
        <v>867</v>
      </c>
      <c r="D60" s="37">
        <v>41255</v>
      </c>
      <c r="E60">
        <v>697</v>
      </c>
      <c r="F60" s="40">
        <v>924685</v>
      </c>
      <c r="G60">
        <v>3.605</v>
      </c>
      <c r="H60" s="42">
        <v>2565.0069348127599</v>
      </c>
    </row>
    <row r="61" spans="1:11">
      <c r="A61" s="39" t="s">
        <v>872</v>
      </c>
      <c r="B61" t="s">
        <v>873</v>
      </c>
      <c r="C61" t="s">
        <v>867</v>
      </c>
      <c r="D61" s="37">
        <v>41258</v>
      </c>
      <c r="E61">
        <v>694</v>
      </c>
      <c r="F61" s="40">
        <v>80341</v>
      </c>
      <c r="G61">
        <v>3.6360000000000001</v>
      </c>
      <c r="H61" s="42">
        <v>3314.3976897689772</v>
      </c>
    </row>
    <row r="62" spans="1:11">
      <c r="A62" s="39" t="s">
        <v>1058</v>
      </c>
      <c r="B62" t="s">
        <v>855</v>
      </c>
      <c r="C62" t="s">
        <v>886</v>
      </c>
      <c r="D62" s="37">
        <v>41276</v>
      </c>
      <c r="E62">
        <v>676</v>
      </c>
      <c r="F62" s="40">
        <v>180299</v>
      </c>
      <c r="G62">
        <v>2.9089999999999998</v>
      </c>
      <c r="H62" s="42">
        <v>619.79718116191134</v>
      </c>
    </row>
    <row r="63" spans="1:11">
      <c r="A63" s="39" t="s">
        <v>857</v>
      </c>
      <c r="B63" t="s">
        <v>858</v>
      </c>
      <c r="C63" t="s">
        <v>845</v>
      </c>
      <c r="D63" s="37">
        <v>41287</v>
      </c>
      <c r="E63">
        <v>665</v>
      </c>
      <c r="F63" s="40">
        <v>80548</v>
      </c>
      <c r="G63">
        <v>3.22</v>
      </c>
      <c r="H63" s="42">
        <v>3752.2360248447208</v>
      </c>
      <c r="J63" s="56" t="s">
        <v>1257</v>
      </c>
      <c r="K63" t="s">
        <v>1281</v>
      </c>
    </row>
    <row r="64" spans="1:11">
      <c r="A64" s="39" t="s">
        <v>999</v>
      </c>
      <c r="B64" t="s">
        <v>882</v>
      </c>
      <c r="C64" t="s">
        <v>877</v>
      </c>
      <c r="D64" s="37">
        <v>41288</v>
      </c>
      <c r="E64">
        <v>664</v>
      </c>
      <c r="F64" s="40">
        <v>515732</v>
      </c>
      <c r="G64">
        <v>3.5979999999999999</v>
      </c>
      <c r="H64" s="42">
        <v>1433.385214007782</v>
      </c>
      <c r="J64" s="58" t="s">
        <v>888</v>
      </c>
      <c r="K64" s="63">
        <v>10741</v>
      </c>
    </row>
    <row r="65" spans="1:11">
      <c r="A65" s="39" t="s">
        <v>913</v>
      </c>
      <c r="B65" t="s">
        <v>888</v>
      </c>
      <c r="C65" t="s">
        <v>848</v>
      </c>
      <c r="D65" s="37">
        <v>41293</v>
      </c>
      <c r="E65">
        <v>659</v>
      </c>
      <c r="F65" s="40">
        <v>747055</v>
      </c>
      <c r="G65">
        <v>2.9430000000000001</v>
      </c>
      <c r="H65" s="42">
        <v>2538.4131838260278</v>
      </c>
      <c r="J65" s="58" t="s">
        <v>855</v>
      </c>
      <c r="K65" s="63">
        <v>8966</v>
      </c>
    </row>
    <row r="66" spans="1:11">
      <c r="A66" s="39" t="s">
        <v>1035</v>
      </c>
      <c r="B66" t="s">
        <v>873</v>
      </c>
      <c r="C66" t="s">
        <v>886</v>
      </c>
      <c r="D66" s="37">
        <v>41305</v>
      </c>
      <c r="E66">
        <v>647</v>
      </c>
      <c r="F66" s="40">
        <v>346893</v>
      </c>
      <c r="G66">
        <v>3.6520000000000001</v>
      </c>
      <c r="H66" s="42">
        <v>949.87130339539976</v>
      </c>
      <c r="J66" s="58" t="s">
        <v>866</v>
      </c>
      <c r="K66" s="63">
        <v>8562</v>
      </c>
    </row>
    <row r="67" spans="1:11">
      <c r="A67" s="39" t="s">
        <v>1016</v>
      </c>
      <c r="B67" t="s">
        <v>888</v>
      </c>
      <c r="C67" t="s">
        <v>856</v>
      </c>
      <c r="D67" s="37">
        <v>41307</v>
      </c>
      <c r="E67">
        <v>645</v>
      </c>
      <c r="F67" s="40">
        <v>351321</v>
      </c>
      <c r="G67">
        <v>2.7869999999999999</v>
      </c>
      <c r="H67" s="42">
        <v>1260.5705059203444</v>
      </c>
      <c r="J67" s="58" t="s">
        <v>858</v>
      </c>
      <c r="K67" s="63">
        <v>9976</v>
      </c>
    </row>
    <row r="68" spans="1:11">
      <c r="A68" s="39" t="s">
        <v>1033</v>
      </c>
      <c r="B68" t="s">
        <v>888</v>
      </c>
      <c r="C68" t="s">
        <v>860</v>
      </c>
      <c r="D68" s="37">
        <v>41313</v>
      </c>
      <c r="E68">
        <v>639</v>
      </c>
      <c r="F68" s="40">
        <v>326414</v>
      </c>
      <c r="G68">
        <v>3.3929999999999998</v>
      </c>
      <c r="H68" s="42">
        <v>962.02180960801661</v>
      </c>
      <c r="J68" s="58" t="s">
        <v>869</v>
      </c>
      <c r="K68" s="63">
        <v>10191</v>
      </c>
    </row>
    <row r="69" spans="1:11">
      <c r="A69" s="39" t="s">
        <v>889</v>
      </c>
      <c r="B69" t="s">
        <v>882</v>
      </c>
      <c r="C69" t="s">
        <v>890</v>
      </c>
      <c r="D69" s="37">
        <v>41315</v>
      </c>
      <c r="E69">
        <v>637</v>
      </c>
      <c r="F69" s="40">
        <v>903377</v>
      </c>
      <c r="G69">
        <v>3.081</v>
      </c>
      <c r="H69" s="42">
        <v>2932.0902304446608</v>
      </c>
      <c r="J69" s="58" t="s">
        <v>873</v>
      </c>
      <c r="K69" s="63">
        <v>10701</v>
      </c>
    </row>
    <row r="70" spans="1:11">
      <c r="A70" s="39" t="s">
        <v>892</v>
      </c>
      <c r="B70" t="s">
        <v>882</v>
      </c>
      <c r="C70" t="s">
        <v>877</v>
      </c>
      <c r="D70" s="37">
        <v>41318</v>
      </c>
      <c r="E70">
        <v>634</v>
      </c>
      <c r="F70" s="40">
        <v>870778</v>
      </c>
      <c r="G70">
        <v>3.129</v>
      </c>
      <c r="H70" s="42">
        <v>2782.9274528603391</v>
      </c>
      <c r="J70" s="58" t="s">
        <v>882</v>
      </c>
      <c r="K70" s="63">
        <v>9524</v>
      </c>
    </row>
    <row r="71" spans="1:11">
      <c r="A71" s="39" t="s">
        <v>952</v>
      </c>
      <c r="B71" t="s">
        <v>852</v>
      </c>
      <c r="C71" t="s">
        <v>903</v>
      </c>
      <c r="D71" s="37">
        <v>41318</v>
      </c>
      <c r="E71">
        <v>634</v>
      </c>
      <c r="F71" s="40">
        <v>705211</v>
      </c>
      <c r="G71">
        <v>3.4969999999999999</v>
      </c>
      <c r="H71" s="42">
        <v>2016.6171003717473</v>
      </c>
      <c r="J71" s="58" t="s">
        <v>847</v>
      </c>
      <c r="K71" s="63">
        <v>10013</v>
      </c>
    </row>
    <row r="72" spans="1:11">
      <c r="A72" s="39" t="s">
        <v>909</v>
      </c>
      <c r="B72" t="s">
        <v>844</v>
      </c>
      <c r="C72" t="s">
        <v>850</v>
      </c>
      <c r="D72" s="37">
        <v>41319</v>
      </c>
      <c r="E72">
        <v>633</v>
      </c>
      <c r="F72" s="40">
        <v>742288</v>
      </c>
      <c r="G72">
        <v>2.8849999999999998</v>
      </c>
      <c r="H72" s="42">
        <v>2572.9220103986136</v>
      </c>
      <c r="J72" s="58" t="s">
        <v>852</v>
      </c>
      <c r="K72" s="63">
        <v>9930</v>
      </c>
    </row>
    <row r="73" spans="1:11">
      <c r="A73" s="39" t="s">
        <v>981</v>
      </c>
      <c r="B73" t="s">
        <v>858</v>
      </c>
      <c r="C73" t="s">
        <v>894</v>
      </c>
      <c r="D73" s="37">
        <v>41321</v>
      </c>
      <c r="E73">
        <v>631</v>
      </c>
      <c r="F73" s="40">
        <v>475383</v>
      </c>
      <c r="G73">
        <v>2.7789999999999999</v>
      </c>
      <c r="H73" s="42">
        <v>1710.6261245052178</v>
      </c>
      <c r="J73" s="58" t="s">
        <v>844</v>
      </c>
      <c r="K73" s="63">
        <v>8581</v>
      </c>
    </row>
    <row r="74" spans="1:11">
      <c r="A74" s="39" t="s">
        <v>943</v>
      </c>
      <c r="B74" t="s">
        <v>844</v>
      </c>
      <c r="C74" t="s">
        <v>883</v>
      </c>
      <c r="D74" s="37">
        <v>41322</v>
      </c>
      <c r="E74">
        <v>630</v>
      </c>
      <c r="F74" s="40">
        <v>651824</v>
      </c>
      <c r="G74">
        <v>3.0640000000000001</v>
      </c>
      <c r="H74" s="42">
        <v>2127.3629242819843</v>
      </c>
      <c r="J74" s="58" t="s">
        <v>1258</v>
      </c>
      <c r="K74" s="63">
        <v>97185</v>
      </c>
    </row>
    <row r="75" spans="1:11">
      <c r="A75" s="39" t="s">
        <v>1076</v>
      </c>
      <c r="B75" t="s">
        <v>858</v>
      </c>
      <c r="C75" t="s">
        <v>894</v>
      </c>
      <c r="D75" s="37">
        <v>41324</v>
      </c>
      <c r="E75">
        <v>628</v>
      </c>
      <c r="F75" s="40">
        <v>126154</v>
      </c>
      <c r="G75">
        <v>3.629</v>
      </c>
      <c r="H75" s="42">
        <v>347.627445577294</v>
      </c>
    </row>
    <row r="76" spans="1:11">
      <c r="A76" s="39" t="s">
        <v>954</v>
      </c>
      <c r="B76" t="s">
        <v>858</v>
      </c>
      <c r="C76" t="s">
        <v>860</v>
      </c>
      <c r="D76" s="37">
        <v>41334</v>
      </c>
      <c r="E76">
        <v>618</v>
      </c>
      <c r="F76" s="40">
        <v>587454</v>
      </c>
      <c r="G76">
        <v>2.93</v>
      </c>
      <c r="H76" s="42">
        <v>2004.9624573378837</v>
      </c>
    </row>
    <row r="77" spans="1:11">
      <c r="A77" s="39" t="s">
        <v>935</v>
      </c>
      <c r="B77" t="s">
        <v>882</v>
      </c>
      <c r="C77" t="s">
        <v>864</v>
      </c>
      <c r="D77" s="37">
        <v>41334</v>
      </c>
      <c r="E77">
        <v>618</v>
      </c>
      <c r="F77" s="40">
        <v>670611</v>
      </c>
      <c r="G77">
        <v>2.9729999999999999</v>
      </c>
      <c r="H77" s="42">
        <v>2255.6710393541875</v>
      </c>
    </row>
    <row r="78" spans="1:11">
      <c r="A78" s="39" t="s">
        <v>1009</v>
      </c>
      <c r="B78" t="s">
        <v>888</v>
      </c>
      <c r="C78" t="s">
        <v>860</v>
      </c>
      <c r="D78" s="37">
        <v>41336</v>
      </c>
      <c r="E78">
        <v>616</v>
      </c>
      <c r="F78" s="40">
        <v>3714</v>
      </c>
      <c r="G78">
        <v>2.8410000000000002</v>
      </c>
      <c r="H78" s="42">
        <v>1333.07286166842</v>
      </c>
    </row>
    <row r="79" spans="1:11">
      <c r="A79" s="39" t="s">
        <v>924</v>
      </c>
      <c r="B79" t="s">
        <v>866</v>
      </c>
      <c r="C79" t="s">
        <v>864</v>
      </c>
      <c r="D79" s="37">
        <v>41337</v>
      </c>
      <c r="E79">
        <v>615</v>
      </c>
      <c r="F79" s="40">
        <v>833836</v>
      </c>
      <c r="G79">
        <v>3.4849999999999999</v>
      </c>
      <c r="H79" s="42">
        <v>2392.6427546628406</v>
      </c>
    </row>
    <row r="80" spans="1:11">
      <c r="A80" s="39" t="s">
        <v>1008</v>
      </c>
      <c r="B80" t="s">
        <v>888</v>
      </c>
      <c r="C80" t="s">
        <v>886</v>
      </c>
      <c r="D80" s="37">
        <v>41347</v>
      </c>
      <c r="E80">
        <v>605</v>
      </c>
      <c r="F80" s="40">
        <v>469747</v>
      </c>
      <c r="G80">
        <v>3.512</v>
      </c>
      <c r="H80" s="42">
        <v>1337.5484054669703</v>
      </c>
    </row>
    <row r="81" spans="1:8">
      <c r="A81" s="39" t="s">
        <v>1003</v>
      </c>
      <c r="B81" t="s">
        <v>844</v>
      </c>
      <c r="C81" t="s">
        <v>883</v>
      </c>
      <c r="D81" s="37">
        <v>41351</v>
      </c>
      <c r="E81">
        <v>601</v>
      </c>
      <c r="F81" s="40">
        <v>491324</v>
      </c>
      <c r="G81">
        <v>3.5590000000000002</v>
      </c>
      <c r="H81" s="42">
        <v>1380.5113796010116</v>
      </c>
    </row>
    <row r="82" spans="1:8">
      <c r="A82" s="39" t="s">
        <v>986</v>
      </c>
      <c r="B82" t="s">
        <v>888</v>
      </c>
      <c r="C82" t="s">
        <v>890</v>
      </c>
      <c r="D82" s="37">
        <v>41356</v>
      </c>
      <c r="E82">
        <v>596</v>
      </c>
      <c r="F82" s="40">
        <v>495133</v>
      </c>
      <c r="G82">
        <v>3.05</v>
      </c>
      <c r="H82" s="42">
        <v>1623.3868852459016</v>
      </c>
    </row>
    <row r="83" spans="1:8">
      <c r="A83" s="39" t="s">
        <v>1070</v>
      </c>
      <c r="B83" t="s">
        <v>847</v>
      </c>
      <c r="C83" t="s">
        <v>883</v>
      </c>
      <c r="D83" s="37">
        <v>41372</v>
      </c>
      <c r="E83">
        <v>580</v>
      </c>
      <c r="F83" s="40">
        <v>137294</v>
      </c>
      <c r="G83">
        <v>3.3519999999999999</v>
      </c>
      <c r="H83" s="42">
        <v>409.58830548926016</v>
      </c>
    </row>
    <row r="84" spans="1:8">
      <c r="A84" s="39" t="s">
        <v>1077</v>
      </c>
      <c r="B84" t="s">
        <v>855</v>
      </c>
      <c r="C84" t="s">
        <v>860</v>
      </c>
      <c r="D84" s="37">
        <v>41375</v>
      </c>
      <c r="E84">
        <v>577</v>
      </c>
      <c r="F84" s="40">
        <v>110317</v>
      </c>
      <c r="G84">
        <v>3.1859999999999999</v>
      </c>
      <c r="H84" s="42">
        <v>346.25549278091654</v>
      </c>
    </row>
    <row r="85" spans="1:8">
      <c r="A85" s="39" t="s">
        <v>936</v>
      </c>
      <c r="B85" t="s">
        <v>869</v>
      </c>
      <c r="C85" t="s">
        <v>886</v>
      </c>
      <c r="D85" s="37">
        <v>41377</v>
      </c>
      <c r="E85">
        <v>575</v>
      </c>
      <c r="F85" s="40">
        <v>722403</v>
      </c>
      <c r="G85">
        <v>3.2250000000000001</v>
      </c>
      <c r="H85" s="42">
        <v>2240.0093023255813</v>
      </c>
    </row>
    <row r="86" spans="1:8">
      <c r="A86" s="39" t="s">
        <v>1030</v>
      </c>
      <c r="B86" t="s">
        <v>844</v>
      </c>
      <c r="C86" t="s">
        <v>860</v>
      </c>
      <c r="D86" s="37">
        <v>41388</v>
      </c>
      <c r="E86">
        <v>564</v>
      </c>
      <c r="F86" s="40">
        <v>361319</v>
      </c>
      <c r="G86">
        <v>3.66</v>
      </c>
      <c r="H86" s="42">
        <v>987.21038251366122</v>
      </c>
    </row>
    <row r="87" spans="1:8">
      <c r="A87" s="39" t="s">
        <v>1019</v>
      </c>
      <c r="B87" t="s">
        <v>847</v>
      </c>
      <c r="C87" t="s">
        <v>867</v>
      </c>
      <c r="D87" s="37">
        <v>41390</v>
      </c>
      <c r="E87">
        <v>562</v>
      </c>
      <c r="F87" s="40">
        <v>433741</v>
      </c>
      <c r="G87">
        <v>3.6909999999999998</v>
      </c>
      <c r="H87" s="42">
        <v>1175.1314007044161</v>
      </c>
    </row>
    <row r="88" spans="1:8">
      <c r="A88" s="39" t="s">
        <v>948</v>
      </c>
      <c r="B88" t="s">
        <v>858</v>
      </c>
      <c r="C88" t="s">
        <v>862</v>
      </c>
      <c r="D88" s="37">
        <v>41397</v>
      </c>
      <c r="E88">
        <v>555</v>
      </c>
      <c r="F88" s="40">
        <v>684718</v>
      </c>
      <c r="G88">
        <v>3.282</v>
      </c>
      <c r="H88" s="42">
        <v>2086.2827544180377</v>
      </c>
    </row>
    <row r="89" spans="1:8">
      <c r="A89" s="39" t="s">
        <v>880</v>
      </c>
      <c r="B89" t="s">
        <v>847</v>
      </c>
      <c r="C89" t="s">
        <v>877</v>
      </c>
      <c r="D89" s="37">
        <v>41398</v>
      </c>
      <c r="E89">
        <v>554</v>
      </c>
      <c r="F89" s="40">
        <v>845765</v>
      </c>
      <c r="G89">
        <v>2.7770000000000001</v>
      </c>
      <c r="H89" s="42">
        <v>3045.6067698955703</v>
      </c>
    </row>
    <row r="90" spans="1:8">
      <c r="A90" s="39" t="s">
        <v>1068</v>
      </c>
      <c r="B90" t="s">
        <v>866</v>
      </c>
      <c r="C90" t="s">
        <v>845</v>
      </c>
      <c r="D90" s="37">
        <v>41408</v>
      </c>
      <c r="E90">
        <v>544</v>
      </c>
      <c r="F90" s="40">
        <v>124948</v>
      </c>
      <c r="G90">
        <v>2.794</v>
      </c>
      <c r="H90" s="42">
        <v>447.20114531138154</v>
      </c>
    </row>
    <row r="91" spans="1:8">
      <c r="A91" s="39" t="s">
        <v>996</v>
      </c>
      <c r="B91" t="s">
        <v>847</v>
      </c>
      <c r="C91" t="s">
        <v>850</v>
      </c>
      <c r="D91" s="37">
        <v>41426</v>
      </c>
      <c r="E91">
        <v>526</v>
      </c>
      <c r="F91" s="40">
        <v>536234</v>
      </c>
      <c r="G91">
        <v>3.6429999999999998</v>
      </c>
      <c r="H91" s="42">
        <v>1471.9571781498764</v>
      </c>
    </row>
    <row r="92" spans="1:8">
      <c r="A92" s="39" t="s">
        <v>878</v>
      </c>
      <c r="B92" t="s">
        <v>855</v>
      </c>
      <c r="C92" t="s">
        <v>867</v>
      </c>
      <c r="D92" s="37">
        <v>41427</v>
      </c>
      <c r="E92">
        <v>525</v>
      </c>
      <c r="F92" s="40">
        <v>867072</v>
      </c>
      <c r="G92">
        <v>2.7719999999999998</v>
      </c>
      <c r="H92" s="42">
        <v>3127.9653679653684</v>
      </c>
    </row>
    <row r="93" spans="1:8">
      <c r="A93" s="39" t="s">
        <v>1041</v>
      </c>
      <c r="B93" t="s">
        <v>873</v>
      </c>
      <c r="C93" t="s">
        <v>856</v>
      </c>
      <c r="D93" s="37">
        <v>41427</v>
      </c>
      <c r="E93">
        <v>525</v>
      </c>
      <c r="F93" s="40">
        <v>244845</v>
      </c>
      <c r="G93">
        <v>2.9449999999999998</v>
      </c>
      <c r="H93" s="42">
        <v>831.39219015280139</v>
      </c>
    </row>
    <row r="94" spans="1:8">
      <c r="A94" s="39" t="s">
        <v>1028</v>
      </c>
      <c r="B94" t="s">
        <v>882</v>
      </c>
      <c r="C94" t="s">
        <v>864</v>
      </c>
      <c r="D94" s="37">
        <v>41430</v>
      </c>
      <c r="E94">
        <v>522</v>
      </c>
      <c r="F94" s="40">
        <v>357775</v>
      </c>
      <c r="G94">
        <v>3.4409999999999998</v>
      </c>
      <c r="H94" s="42">
        <v>1039.7413542574834</v>
      </c>
    </row>
    <row r="95" spans="1:8">
      <c r="A95" s="39" t="s">
        <v>959</v>
      </c>
      <c r="B95" t="s">
        <v>858</v>
      </c>
      <c r="C95" t="s">
        <v>883</v>
      </c>
      <c r="D95" s="37">
        <v>41433</v>
      </c>
      <c r="E95">
        <v>519</v>
      </c>
      <c r="F95" s="40">
        <v>712314</v>
      </c>
      <c r="G95">
        <v>3.59</v>
      </c>
      <c r="H95" s="42">
        <v>1984.1615598885794</v>
      </c>
    </row>
    <row r="96" spans="1:8">
      <c r="A96" s="39" t="s">
        <v>846</v>
      </c>
      <c r="B96" t="s">
        <v>847</v>
      </c>
      <c r="C96" t="s">
        <v>848</v>
      </c>
      <c r="D96" s="37">
        <v>41436</v>
      </c>
      <c r="E96">
        <v>516</v>
      </c>
      <c r="F96" s="40">
        <v>102884</v>
      </c>
      <c r="G96">
        <v>3.3639999999999999</v>
      </c>
      <c r="H96" s="42">
        <v>4587.5743162901308</v>
      </c>
    </row>
    <row r="97" spans="1:8">
      <c r="A97" s="39" t="s">
        <v>1021</v>
      </c>
      <c r="B97" t="s">
        <v>855</v>
      </c>
      <c r="C97" t="s">
        <v>862</v>
      </c>
      <c r="D97" s="37">
        <v>41438</v>
      </c>
      <c r="E97">
        <v>514</v>
      </c>
      <c r="F97" s="40">
        <v>27055</v>
      </c>
      <c r="G97">
        <v>3.6480000000000001</v>
      </c>
      <c r="H97" s="42">
        <v>1112.4588815789475</v>
      </c>
    </row>
    <row r="98" spans="1:8">
      <c r="A98" s="39" t="s">
        <v>1031</v>
      </c>
      <c r="B98" t="s">
        <v>888</v>
      </c>
      <c r="C98" t="s">
        <v>894</v>
      </c>
      <c r="D98" s="37">
        <v>41445</v>
      </c>
      <c r="E98">
        <v>507</v>
      </c>
      <c r="F98" s="40">
        <v>300381</v>
      </c>
      <c r="G98">
        <v>3.05</v>
      </c>
      <c r="H98" s="42">
        <v>984.85573770491817</v>
      </c>
    </row>
    <row r="99" spans="1:8">
      <c r="A99" s="39" t="s">
        <v>1007</v>
      </c>
      <c r="B99" t="s">
        <v>847</v>
      </c>
      <c r="C99" t="s">
        <v>883</v>
      </c>
      <c r="D99" s="37">
        <v>41448</v>
      </c>
      <c r="E99">
        <v>504</v>
      </c>
      <c r="F99" s="40">
        <v>469551</v>
      </c>
      <c r="G99">
        <v>3.504</v>
      </c>
      <c r="H99" s="42">
        <v>1340.0428082191781</v>
      </c>
    </row>
    <row r="100" spans="1:8">
      <c r="A100" s="39" t="s">
        <v>893</v>
      </c>
      <c r="B100" t="s">
        <v>866</v>
      </c>
      <c r="C100" t="s">
        <v>894</v>
      </c>
      <c r="D100" s="37">
        <v>41449</v>
      </c>
      <c r="E100">
        <v>503</v>
      </c>
      <c r="F100" s="40">
        <v>908771</v>
      </c>
      <c r="G100">
        <v>3.2690000000000001</v>
      </c>
      <c r="H100" s="42">
        <v>2779.9663505659223</v>
      </c>
    </row>
    <row r="101" spans="1:8">
      <c r="A101" s="39" t="s">
        <v>1081</v>
      </c>
      <c r="B101" t="s">
        <v>858</v>
      </c>
      <c r="C101" t="s">
        <v>883</v>
      </c>
      <c r="D101" s="37">
        <v>41450</v>
      </c>
      <c r="E101">
        <v>502</v>
      </c>
      <c r="F101" s="40">
        <v>120705</v>
      </c>
      <c r="G101">
        <v>3.6720000000000002</v>
      </c>
      <c r="H101" s="42">
        <v>328.71732026143792</v>
      </c>
    </row>
    <row r="102" spans="1:8">
      <c r="A102" s="39" t="s">
        <v>975</v>
      </c>
      <c r="B102" t="s">
        <v>869</v>
      </c>
      <c r="C102" t="s">
        <v>894</v>
      </c>
      <c r="D102" s="37">
        <v>41451</v>
      </c>
      <c r="E102">
        <v>501</v>
      </c>
      <c r="F102" s="40">
        <v>512266</v>
      </c>
      <c r="G102">
        <v>2.875</v>
      </c>
      <c r="H102" s="42">
        <v>1781.7947826086956</v>
      </c>
    </row>
    <row r="103" spans="1:8">
      <c r="A103" s="39" t="s">
        <v>997</v>
      </c>
      <c r="B103" t="s">
        <v>858</v>
      </c>
      <c r="C103" t="s">
        <v>845</v>
      </c>
      <c r="D103" s="37">
        <v>41465</v>
      </c>
      <c r="E103">
        <v>487</v>
      </c>
      <c r="F103" s="40">
        <v>476627</v>
      </c>
      <c r="G103">
        <v>3.2490000000000001</v>
      </c>
      <c r="H103" s="42">
        <v>1466.9959987688519</v>
      </c>
    </row>
    <row r="104" spans="1:8">
      <c r="A104" s="39" t="s">
        <v>876</v>
      </c>
      <c r="B104" t="s">
        <v>855</v>
      </c>
      <c r="C104" t="s">
        <v>877</v>
      </c>
      <c r="D104" s="37">
        <v>41468</v>
      </c>
      <c r="E104">
        <v>484</v>
      </c>
      <c r="F104" s="40">
        <v>927093</v>
      </c>
      <c r="G104">
        <v>2.9409999999999998</v>
      </c>
      <c r="H104" s="42">
        <v>3152.3053383202996</v>
      </c>
    </row>
    <row r="105" spans="1:8">
      <c r="A105" s="39" t="s">
        <v>897</v>
      </c>
      <c r="B105" t="s">
        <v>858</v>
      </c>
      <c r="C105" t="s">
        <v>894</v>
      </c>
      <c r="D105" s="37">
        <v>41486</v>
      </c>
      <c r="E105">
        <v>466</v>
      </c>
      <c r="F105" s="40">
        <v>57155</v>
      </c>
      <c r="G105">
        <v>3.14</v>
      </c>
      <c r="H105" s="42">
        <v>2730.3343949044583</v>
      </c>
    </row>
    <row r="106" spans="1:8">
      <c r="A106" s="39" t="s">
        <v>927</v>
      </c>
      <c r="B106" t="s">
        <v>847</v>
      </c>
      <c r="C106" t="s">
        <v>848</v>
      </c>
      <c r="D106" s="37">
        <v>41490</v>
      </c>
      <c r="E106">
        <v>462</v>
      </c>
      <c r="F106" s="40">
        <v>668959</v>
      </c>
      <c r="G106">
        <v>2.84</v>
      </c>
      <c r="H106" s="42">
        <v>2355.4894366197182</v>
      </c>
    </row>
    <row r="107" spans="1:8">
      <c r="A107" s="39" t="s">
        <v>904</v>
      </c>
      <c r="B107" t="s">
        <v>852</v>
      </c>
      <c r="C107" t="s">
        <v>894</v>
      </c>
      <c r="D107" s="37">
        <v>41498</v>
      </c>
      <c r="E107">
        <v>454</v>
      </c>
      <c r="F107" s="40">
        <v>725048</v>
      </c>
      <c r="G107">
        <v>2.7730000000000001</v>
      </c>
      <c r="H107" s="42">
        <v>2614.6700324558242</v>
      </c>
    </row>
    <row r="108" spans="1:8">
      <c r="A108" s="39" t="s">
        <v>947</v>
      </c>
      <c r="B108" t="s">
        <v>858</v>
      </c>
      <c r="C108" t="s">
        <v>856</v>
      </c>
      <c r="D108" s="37">
        <v>41503</v>
      </c>
      <c r="E108">
        <v>449</v>
      </c>
      <c r="F108" s="40">
        <v>743867</v>
      </c>
      <c r="G108">
        <v>3.5449999999999999</v>
      </c>
      <c r="H108" s="42">
        <v>2098.3554301833569</v>
      </c>
    </row>
    <row r="109" spans="1:8">
      <c r="A109" s="39" t="s">
        <v>988</v>
      </c>
      <c r="B109" t="s">
        <v>852</v>
      </c>
      <c r="C109" t="s">
        <v>883</v>
      </c>
      <c r="D109" s="37">
        <v>41507</v>
      </c>
      <c r="E109">
        <v>445</v>
      </c>
      <c r="F109" s="40">
        <v>498443</v>
      </c>
      <c r="G109">
        <v>3.1230000000000002</v>
      </c>
      <c r="H109" s="42">
        <v>1596.0390650016009</v>
      </c>
    </row>
    <row r="110" spans="1:8">
      <c r="A110" s="39" t="s">
        <v>971</v>
      </c>
      <c r="B110" t="s">
        <v>866</v>
      </c>
      <c r="C110" t="s">
        <v>860</v>
      </c>
      <c r="D110" s="37">
        <v>41524</v>
      </c>
      <c r="E110">
        <v>428</v>
      </c>
      <c r="F110" s="40">
        <v>669338</v>
      </c>
      <c r="G110">
        <v>3.6459999999999999</v>
      </c>
      <c r="H110" s="42">
        <v>1835.8145913329677</v>
      </c>
    </row>
    <row r="111" spans="1:8">
      <c r="A111" s="39" t="s">
        <v>870</v>
      </c>
      <c r="B111" t="s">
        <v>844</v>
      </c>
      <c r="C111" t="s">
        <v>848</v>
      </c>
      <c r="D111" s="37">
        <v>41527</v>
      </c>
      <c r="E111">
        <v>425</v>
      </c>
      <c r="F111" s="40">
        <v>80515</v>
      </c>
      <c r="G111">
        <v>3.613</v>
      </c>
      <c r="H111" s="42">
        <v>3342.7207306947134</v>
      </c>
    </row>
    <row r="112" spans="1:8">
      <c r="A112" s="39" t="s">
        <v>961</v>
      </c>
      <c r="B112" t="s">
        <v>855</v>
      </c>
      <c r="C112" t="s">
        <v>856</v>
      </c>
      <c r="D112" s="37">
        <v>41531</v>
      </c>
      <c r="E112">
        <v>421</v>
      </c>
      <c r="F112" s="40">
        <v>691808</v>
      </c>
      <c r="G112">
        <v>3.5379999999999998</v>
      </c>
      <c r="H112" s="42">
        <v>1955.3646127755794</v>
      </c>
    </row>
    <row r="113" spans="1:8">
      <c r="A113" s="39" t="s">
        <v>1015</v>
      </c>
      <c r="B113" t="s">
        <v>873</v>
      </c>
      <c r="C113" t="s">
        <v>890</v>
      </c>
      <c r="D113" s="37">
        <v>41533</v>
      </c>
      <c r="E113">
        <v>419</v>
      </c>
      <c r="F113" s="40">
        <v>372733</v>
      </c>
      <c r="G113">
        <v>2.9489999999999998</v>
      </c>
      <c r="H113" s="42">
        <v>1263.9301458121399</v>
      </c>
    </row>
    <row r="114" spans="1:8">
      <c r="A114" s="39" t="s">
        <v>1062</v>
      </c>
      <c r="B114" t="s">
        <v>847</v>
      </c>
      <c r="C114" t="s">
        <v>894</v>
      </c>
      <c r="D114" s="37">
        <v>41539</v>
      </c>
      <c r="E114">
        <v>413</v>
      </c>
      <c r="F114" s="40">
        <v>184858</v>
      </c>
      <c r="G114">
        <v>3.2669999999999999</v>
      </c>
      <c r="H114" s="42">
        <v>565.83409856137132</v>
      </c>
    </row>
    <row r="115" spans="1:8">
      <c r="A115" s="39" t="s">
        <v>937</v>
      </c>
      <c r="B115" t="s">
        <v>873</v>
      </c>
      <c r="C115" t="s">
        <v>867</v>
      </c>
      <c r="D115" s="37">
        <v>41540</v>
      </c>
      <c r="E115">
        <v>412</v>
      </c>
      <c r="F115" s="40">
        <v>683593</v>
      </c>
      <c r="G115">
        <v>3.0590000000000002</v>
      </c>
      <c r="H115" s="42">
        <v>2234.6943445570446</v>
      </c>
    </row>
    <row r="116" spans="1:8">
      <c r="A116" s="39" t="s">
        <v>957</v>
      </c>
      <c r="B116" t="s">
        <v>888</v>
      </c>
      <c r="C116" t="s">
        <v>867</v>
      </c>
      <c r="D116" s="37">
        <v>41545</v>
      </c>
      <c r="E116">
        <v>407</v>
      </c>
      <c r="F116" s="40">
        <v>656407</v>
      </c>
      <c r="G116">
        <v>3.2890000000000001</v>
      </c>
      <c r="H116" s="42">
        <v>1995.7646701124963</v>
      </c>
    </row>
    <row r="117" spans="1:8">
      <c r="A117" s="39" t="s">
        <v>978</v>
      </c>
      <c r="B117" t="s">
        <v>866</v>
      </c>
      <c r="C117" t="s">
        <v>883</v>
      </c>
      <c r="D117" s="37">
        <v>41546</v>
      </c>
      <c r="E117">
        <v>406</v>
      </c>
      <c r="F117" s="40">
        <v>524480</v>
      </c>
      <c r="G117">
        <v>2.9860000000000002</v>
      </c>
      <c r="H117" s="42">
        <v>1756.463496316142</v>
      </c>
    </row>
    <row r="118" spans="1:8">
      <c r="A118" s="39" t="s">
        <v>1061</v>
      </c>
      <c r="B118" t="s">
        <v>869</v>
      </c>
      <c r="C118" t="s">
        <v>850</v>
      </c>
      <c r="D118" s="37">
        <v>41549</v>
      </c>
      <c r="E118">
        <v>403</v>
      </c>
      <c r="F118" s="40">
        <v>161812</v>
      </c>
      <c r="G118">
        <v>2.8359999999999999</v>
      </c>
      <c r="H118" s="42">
        <v>570.56417489421722</v>
      </c>
    </row>
    <row r="119" spans="1:8">
      <c r="A119" s="39" t="s">
        <v>994</v>
      </c>
      <c r="B119" t="s">
        <v>873</v>
      </c>
      <c r="C119" t="s">
        <v>867</v>
      </c>
      <c r="D119" s="37">
        <v>41555</v>
      </c>
      <c r="E119">
        <v>397</v>
      </c>
      <c r="F119" s="40">
        <v>527700</v>
      </c>
      <c r="G119">
        <v>3.5489999999999999</v>
      </c>
      <c r="H119" s="42">
        <v>1486.8977176669484</v>
      </c>
    </row>
    <row r="120" spans="1:8">
      <c r="A120" s="39" t="s">
        <v>895</v>
      </c>
      <c r="B120" t="s">
        <v>873</v>
      </c>
      <c r="C120" t="s">
        <v>877</v>
      </c>
      <c r="D120" s="37">
        <v>41558</v>
      </c>
      <c r="E120">
        <v>394</v>
      </c>
      <c r="F120" s="40">
        <v>975485</v>
      </c>
      <c r="G120">
        <v>3.5089999999999999</v>
      </c>
      <c r="H120" s="42">
        <v>2779.9515531490451</v>
      </c>
    </row>
    <row r="121" spans="1:8">
      <c r="A121" s="39" t="s">
        <v>953</v>
      </c>
      <c r="B121" t="s">
        <v>852</v>
      </c>
      <c r="C121" t="s">
        <v>877</v>
      </c>
      <c r="D121" s="37">
        <v>41559</v>
      </c>
      <c r="E121">
        <v>393</v>
      </c>
      <c r="F121" s="40">
        <v>664895</v>
      </c>
      <c r="G121">
        <v>3.31</v>
      </c>
      <c r="H121" s="42">
        <v>2008.7462235649548</v>
      </c>
    </row>
    <row r="122" spans="1:8">
      <c r="A122" s="39" t="s">
        <v>968</v>
      </c>
      <c r="B122" t="s">
        <v>866</v>
      </c>
      <c r="C122" t="s">
        <v>890</v>
      </c>
      <c r="D122" s="37">
        <v>41576</v>
      </c>
      <c r="E122">
        <v>376</v>
      </c>
      <c r="F122" s="40">
        <v>619672</v>
      </c>
      <c r="G122">
        <v>3.3109999999999999</v>
      </c>
      <c r="H122" s="42">
        <v>1871.5554213228634</v>
      </c>
    </row>
    <row r="123" spans="1:8">
      <c r="A123" s="39" t="s">
        <v>956</v>
      </c>
      <c r="B123" t="s">
        <v>847</v>
      </c>
      <c r="C123" t="s">
        <v>850</v>
      </c>
      <c r="D123" s="37">
        <v>41584</v>
      </c>
      <c r="E123">
        <v>368</v>
      </c>
      <c r="F123" s="40">
        <v>624425</v>
      </c>
      <c r="G123">
        <v>3.1259999999999999</v>
      </c>
      <c r="H123" s="42">
        <v>1997.5207933461293</v>
      </c>
    </row>
    <row r="124" spans="1:8">
      <c r="A124" s="39" t="s">
        <v>1057</v>
      </c>
      <c r="B124" t="s">
        <v>873</v>
      </c>
      <c r="C124" t="s">
        <v>890</v>
      </c>
      <c r="D124" s="37">
        <v>41597</v>
      </c>
      <c r="E124">
        <v>355</v>
      </c>
      <c r="F124" s="40">
        <v>189690</v>
      </c>
      <c r="G124">
        <v>2.948</v>
      </c>
      <c r="H124" s="42">
        <v>643.45318860244231</v>
      </c>
    </row>
    <row r="125" spans="1:8">
      <c r="A125" s="39" t="s">
        <v>1064</v>
      </c>
      <c r="B125" t="s">
        <v>869</v>
      </c>
      <c r="C125" t="s">
        <v>867</v>
      </c>
      <c r="D125" s="37">
        <v>41610</v>
      </c>
      <c r="E125">
        <v>342</v>
      </c>
      <c r="F125" s="40">
        <v>186858</v>
      </c>
      <c r="G125">
        <v>3.6070000000000002</v>
      </c>
      <c r="H125" s="42">
        <v>518.04269476018851</v>
      </c>
    </row>
    <row r="126" spans="1:8">
      <c r="A126" s="39" t="s">
        <v>1045</v>
      </c>
      <c r="B126" t="s">
        <v>844</v>
      </c>
      <c r="C126" t="s">
        <v>862</v>
      </c>
      <c r="D126" s="37">
        <v>41611</v>
      </c>
      <c r="E126">
        <v>341</v>
      </c>
      <c r="F126" s="40">
        <v>18145</v>
      </c>
      <c r="G126">
        <v>3.407</v>
      </c>
      <c r="H126" s="42">
        <v>798.86997358379813</v>
      </c>
    </row>
    <row r="127" spans="1:8">
      <c r="A127" s="39" t="s">
        <v>966</v>
      </c>
      <c r="B127" t="s">
        <v>888</v>
      </c>
      <c r="C127" t="s">
        <v>890</v>
      </c>
      <c r="D127" s="37">
        <v>41615</v>
      </c>
      <c r="E127">
        <v>337</v>
      </c>
      <c r="F127" s="40">
        <v>607008</v>
      </c>
      <c r="G127">
        <v>3.1909999999999998</v>
      </c>
      <c r="H127" s="42">
        <v>1902.2500783453463</v>
      </c>
    </row>
    <row r="128" spans="1:8">
      <c r="A128" s="39" t="s">
        <v>865</v>
      </c>
      <c r="B128" t="s">
        <v>866</v>
      </c>
      <c r="C128" t="s">
        <v>867</v>
      </c>
      <c r="D128" s="37">
        <v>41626</v>
      </c>
      <c r="E128">
        <v>326</v>
      </c>
      <c r="F128" s="40">
        <v>995760</v>
      </c>
      <c r="G128">
        <v>2.859</v>
      </c>
      <c r="H128" s="42">
        <v>3482.8961175236095</v>
      </c>
    </row>
    <row r="129" spans="1:8">
      <c r="A129" s="39" t="s">
        <v>1049</v>
      </c>
      <c r="B129" t="s">
        <v>852</v>
      </c>
      <c r="C129" t="s">
        <v>862</v>
      </c>
      <c r="D129" s="37">
        <v>41633</v>
      </c>
      <c r="E129">
        <v>319</v>
      </c>
      <c r="F129" s="40">
        <v>234462</v>
      </c>
      <c r="G129">
        <v>3.1269999999999998</v>
      </c>
      <c r="H129" s="42">
        <v>749.79852894147757</v>
      </c>
    </row>
    <row r="130" spans="1:8">
      <c r="A130" s="39" t="s">
        <v>995</v>
      </c>
      <c r="B130" t="s">
        <v>888</v>
      </c>
      <c r="C130" t="s">
        <v>850</v>
      </c>
      <c r="D130" s="37">
        <v>41634</v>
      </c>
      <c r="E130">
        <v>318</v>
      </c>
      <c r="F130" s="40">
        <v>532374</v>
      </c>
      <c r="G130">
        <v>3.6030000000000002</v>
      </c>
      <c r="H130" s="42">
        <v>1477.5853455453789</v>
      </c>
    </row>
    <row r="131" spans="1:8">
      <c r="A131" s="39" t="s">
        <v>881</v>
      </c>
      <c r="B131" t="s">
        <v>882</v>
      </c>
      <c r="C131" t="s">
        <v>883</v>
      </c>
      <c r="D131" s="37">
        <v>41637</v>
      </c>
      <c r="E131">
        <v>315</v>
      </c>
      <c r="F131" s="40">
        <v>817842</v>
      </c>
      <c r="G131">
        <v>2.7080000000000002</v>
      </c>
      <c r="H131" s="42">
        <v>3020.0960118168387</v>
      </c>
    </row>
    <row r="132" spans="1:8">
      <c r="A132" s="39" t="s">
        <v>1063</v>
      </c>
      <c r="B132" t="s">
        <v>866</v>
      </c>
      <c r="C132" t="s">
        <v>883</v>
      </c>
      <c r="D132" s="37">
        <v>41640</v>
      </c>
      <c r="E132">
        <v>312</v>
      </c>
      <c r="F132" s="40">
        <v>191969</v>
      </c>
      <c r="G132">
        <v>3.411</v>
      </c>
      <c r="H132" s="42">
        <v>562.79390208150096</v>
      </c>
    </row>
    <row r="133" spans="1:8">
      <c r="A133" s="39" t="s">
        <v>905</v>
      </c>
      <c r="B133" t="s">
        <v>866</v>
      </c>
      <c r="C133" t="s">
        <v>860</v>
      </c>
      <c r="D133" s="37">
        <v>41641</v>
      </c>
      <c r="E133">
        <v>311</v>
      </c>
      <c r="F133" s="40">
        <v>56556</v>
      </c>
      <c r="G133">
        <v>3.2709999999999999</v>
      </c>
      <c r="H133" s="42">
        <v>2593.5188015897279</v>
      </c>
    </row>
    <row r="134" spans="1:8">
      <c r="A134" s="39" t="s">
        <v>958</v>
      </c>
      <c r="B134" t="s">
        <v>882</v>
      </c>
      <c r="C134" t="s">
        <v>883</v>
      </c>
      <c r="D134" s="37">
        <v>41646</v>
      </c>
      <c r="E134">
        <v>306</v>
      </c>
      <c r="F134" s="40">
        <v>604762</v>
      </c>
      <c r="G134">
        <v>3.0329999999999999</v>
      </c>
      <c r="H134" s="42">
        <v>1993.9399934058688</v>
      </c>
    </row>
    <row r="135" spans="1:8">
      <c r="A135" s="39" t="s">
        <v>962</v>
      </c>
      <c r="B135" t="s">
        <v>866</v>
      </c>
      <c r="C135" t="s">
        <v>867</v>
      </c>
      <c r="D135" s="37">
        <v>41648</v>
      </c>
      <c r="E135">
        <v>304</v>
      </c>
      <c r="F135" s="40">
        <v>682871</v>
      </c>
      <c r="G135">
        <v>3.504</v>
      </c>
      <c r="H135" s="42">
        <v>1948.8327625570776</v>
      </c>
    </row>
    <row r="136" spans="1:8">
      <c r="A136" s="39" t="s">
        <v>951</v>
      </c>
      <c r="B136" t="s">
        <v>858</v>
      </c>
      <c r="C136" t="s">
        <v>903</v>
      </c>
      <c r="D136" s="37">
        <v>41651</v>
      </c>
      <c r="E136">
        <v>301</v>
      </c>
      <c r="F136" s="40">
        <v>694611</v>
      </c>
      <c r="G136">
        <v>3.4380000000000002</v>
      </c>
      <c r="H136" s="42">
        <v>2020.3926701570681</v>
      </c>
    </row>
    <row r="137" spans="1:8">
      <c r="A137" s="39" t="s">
        <v>1034</v>
      </c>
      <c r="B137" t="s">
        <v>866</v>
      </c>
      <c r="C137" t="s">
        <v>894</v>
      </c>
      <c r="D137" s="37">
        <v>41652</v>
      </c>
      <c r="E137">
        <v>300</v>
      </c>
      <c r="F137" s="40">
        <v>323627</v>
      </c>
      <c r="G137">
        <v>3.3969999999999998</v>
      </c>
      <c r="H137" s="42">
        <v>952.68472181336472</v>
      </c>
    </row>
    <row r="138" spans="1:8">
      <c r="A138" s="39" t="s">
        <v>901</v>
      </c>
      <c r="B138" t="s">
        <v>869</v>
      </c>
      <c r="C138" t="s">
        <v>894</v>
      </c>
      <c r="D138" s="37">
        <v>41662</v>
      </c>
      <c r="E138">
        <v>290</v>
      </c>
      <c r="F138" s="40">
        <v>782928</v>
      </c>
      <c r="G138">
        <v>2.9409999999999998</v>
      </c>
      <c r="H138" s="42">
        <v>2662.1149268956137</v>
      </c>
    </row>
    <row r="139" spans="1:8">
      <c r="A139" s="39" t="s">
        <v>1027</v>
      </c>
      <c r="B139" t="s">
        <v>869</v>
      </c>
      <c r="C139" t="s">
        <v>883</v>
      </c>
      <c r="D139" s="37">
        <v>41664</v>
      </c>
      <c r="E139">
        <v>288</v>
      </c>
      <c r="F139" s="40">
        <v>338294</v>
      </c>
      <c r="G139">
        <v>3.2509999999999999</v>
      </c>
      <c r="H139" s="42">
        <v>1040.5844355582899</v>
      </c>
    </row>
    <row r="140" spans="1:8">
      <c r="A140" s="39" t="s">
        <v>940</v>
      </c>
      <c r="B140" t="s">
        <v>855</v>
      </c>
      <c r="C140" t="s">
        <v>903</v>
      </c>
      <c r="D140" s="37">
        <v>41669</v>
      </c>
      <c r="E140">
        <v>283</v>
      </c>
      <c r="F140" s="40">
        <v>691442</v>
      </c>
      <c r="G140">
        <v>3.173</v>
      </c>
      <c r="H140" s="42">
        <v>2179.1427670973844</v>
      </c>
    </row>
    <row r="141" spans="1:8">
      <c r="A141" s="39" t="s">
        <v>1039</v>
      </c>
      <c r="B141" t="s">
        <v>858</v>
      </c>
      <c r="C141" t="s">
        <v>867</v>
      </c>
      <c r="D141" s="37">
        <v>41670</v>
      </c>
      <c r="E141">
        <v>282</v>
      </c>
      <c r="F141" s="40">
        <v>315024</v>
      </c>
      <c r="G141">
        <v>3.5390000000000001</v>
      </c>
      <c r="H141" s="42">
        <v>890.14975981915791</v>
      </c>
    </row>
    <row r="142" spans="1:8">
      <c r="A142" s="39" t="s">
        <v>946</v>
      </c>
      <c r="B142" t="s">
        <v>888</v>
      </c>
      <c r="C142" t="s">
        <v>845</v>
      </c>
      <c r="D142" s="37">
        <v>41677</v>
      </c>
      <c r="E142">
        <v>275</v>
      </c>
      <c r="F142" s="40">
        <v>598749</v>
      </c>
      <c r="G142">
        <v>2.8380000000000001</v>
      </c>
      <c r="H142" s="42">
        <v>2109.7568710359405</v>
      </c>
    </row>
    <row r="143" spans="1:8">
      <c r="A143" s="39" t="s">
        <v>1005</v>
      </c>
      <c r="B143" t="s">
        <v>873</v>
      </c>
      <c r="C143" t="s">
        <v>894</v>
      </c>
      <c r="D143" s="37">
        <v>41686</v>
      </c>
      <c r="E143">
        <v>266</v>
      </c>
      <c r="F143" s="40">
        <v>437631</v>
      </c>
      <c r="G143">
        <v>3.2290000000000001</v>
      </c>
      <c r="H143" s="42">
        <v>1355.3143388045835</v>
      </c>
    </row>
    <row r="144" spans="1:8">
      <c r="A144" s="39" t="s">
        <v>868</v>
      </c>
      <c r="B144" t="s">
        <v>869</v>
      </c>
      <c r="C144" t="s">
        <v>862</v>
      </c>
      <c r="D144" s="37">
        <v>41687</v>
      </c>
      <c r="E144">
        <v>265</v>
      </c>
      <c r="F144" s="40">
        <v>76398</v>
      </c>
      <c r="G144">
        <v>3.3490000000000002</v>
      </c>
      <c r="H144" s="42">
        <v>3421.8274111675128</v>
      </c>
    </row>
    <row r="145" spans="1:8">
      <c r="A145" s="39" t="s">
        <v>1079</v>
      </c>
      <c r="B145" t="s">
        <v>888</v>
      </c>
      <c r="C145" t="s">
        <v>845</v>
      </c>
      <c r="D145" s="37">
        <v>41692</v>
      </c>
      <c r="E145">
        <v>260</v>
      </c>
      <c r="F145" s="40">
        <v>97229</v>
      </c>
      <c r="G145">
        <v>2.8170000000000002</v>
      </c>
      <c r="H145" s="42">
        <v>345.15086971955975</v>
      </c>
    </row>
    <row r="146" spans="1:8">
      <c r="A146" s="39" t="s">
        <v>1054</v>
      </c>
      <c r="B146" t="s">
        <v>852</v>
      </c>
      <c r="C146" t="s">
        <v>886</v>
      </c>
      <c r="D146" s="37">
        <v>41694</v>
      </c>
      <c r="E146">
        <v>258</v>
      </c>
      <c r="F146" s="40">
        <v>12560</v>
      </c>
      <c r="G146">
        <v>2.726</v>
      </c>
      <c r="H146" s="42">
        <v>691.1225238444606</v>
      </c>
    </row>
    <row r="147" spans="1:8">
      <c r="A147" s="39" t="s">
        <v>934</v>
      </c>
      <c r="B147" t="s">
        <v>866</v>
      </c>
      <c r="C147" t="s">
        <v>864</v>
      </c>
      <c r="D147" s="37">
        <v>41695</v>
      </c>
      <c r="E147">
        <v>257</v>
      </c>
      <c r="F147" s="40">
        <v>674332</v>
      </c>
      <c r="G147">
        <v>2.9889999999999999</v>
      </c>
      <c r="H147" s="42">
        <v>2256.0455001672804</v>
      </c>
    </row>
    <row r="148" spans="1:8">
      <c r="A148" s="39" t="s">
        <v>875</v>
      </c>
      <c r="B148" t="s">
        <v>844</v>
      </c>
      <c r="C148" t="s">
        <v>845</v>
      </c>
      <c r="D148" s="37">
        <v>41697</v>
      </c>
      <c r="E148">
        <v>255</v>
      </c>
      <c r="F148" s="40">
        <v>871047</v>
      </c>
      <c r="G148">
        <v>2.7269999999999999</v>
      </c>
      <c r="H148" s="42">
        <v>3194.1584158415844</v>
      </c>
    </row>
    <row r="149" spans="1:8">
      <c r="A149" s="39" t="s">
        <v>932</v>
      </c>
      <c r="B149" t="s">
        <v>882</v>
      </c>
      <c r="C149" t="s">
        <v>883</v>
      </c>
      <c r="D149" s="37">
        <v>41698</v>
      </c>
      <c r="E149">
        <v>254</v>
      </c>
      <c r="F149" s="40">
        <v>829977</v>
      </c>
      <c r="G149">
        <v>3.6709999999999998</v>
      </c>
      <c r="H149" s="42">
        <v>2260.9016616725689</v>
      </c>
    </row>
    <row r="150" spans="1:8">
      <c r="A150" s="39" t="s">
        <v>1071</v>
      </c>
      <c r="B150" t="s">
        <v>852</v>
      </c>
      <c r="C150" t="s">
        <v>848</v>
      </c>
      <c r="D150" s="37">
        <v>41698</v>
      </c>
      <c r="E150">
        <v>254</v>
      </c>
      <c r="F150" s="40">
        <v>110568</v>
      </c>
      <c r="G150">
        <v>2.734</v>
      </c>
      <c r="H150" s="42">
        <v>404.41843452816386</v>
      </c>
    </row>
    <row r="151" spans="1:8">
      <c r="A151" s="39" t="s">
        <v>960</v>
      </c>
      <c r="B151" t="s">
        <v>844</v>
      </c>
      <c r="C151" t="s">
        <v>877</v>
      </c>
      <c r="D151" s="37">
        <v>41708</v>
      </c>
      <c r="E151">
        <v>244</v>
      </c>
      <c r="F151" s="40">
        <v>633246</v>
      </c>
      <c r="G151">
        <v>3.202</v>
      </c>
      <c r="H151" s="42">
        <v>1977.6577139287945</v>
      </c>
    </row>
    <row r="152" spans="1:8">
      <c r="A152" s="39" t="s">
        <v>1069</v>
      </c>
      <c r="B152" t="s">
        <v>882</v>
      </c>
      <c r="C152" t="s">
        <v>883</v>
      </c>
      <c r="D152" s="37">
        <v>41711</v>
      </c>
      <c r="E152">
        <v>241</v>
      </c>
      <c r="F152" s="40">
        <v>130920</v>
      </c>
      <c r="G152">
        <v>3.044</v>
      </c>
      <c r="H152" s="42">
        <v>430.09198423127464</v>
      </c>
    </row>
    <row r="153" spans="1:8">
      <c r="A153" s="39" t="s">
        <v>884</v>
      </c>
      <c r="B153" t="s">
        <v>855</v>
      </c>
      <c r="C153" t="s">
        <v>877</v>
      </c>
      <c r="D153" s="37">
        <v>41713</v>
      </c>
      <c r="E153">
        <v>239</v>
      </c>
      <c r="F153" s="40">
        <v>852590</v>
      </c>
      <c r="G153">
        <v>2.8679999999999999</v>
      </c>
      <c r="H153" s="42">
        <v>2972.7684797768479</v>
      </c>
    </row>
    <row r="154" spans="1:8">
      <c r="A154" s="39" t="s">
        <v>900</v>
      </c>
      <c r="B154" t="s">
        <v>855</v>
      </c>
      <c r="C154" t="s">
        <v>867</v>
      </c>
      <c r="D154" s="37">
        <v>41713</v>
      </c>
      <c r="E154">
        <v>239</v>
      </c>
      <c r="F154" s="40">
        <v>820181</v>
      </c>
      <c r="G154">
        <v>3.0760000000000001</v>
      </c>
      <c r="H154" s="42">
        <v>2666.3881664499349</v>
      </c>
    </row>
    <row r="155" spans="1:8">
      <c r="A155" s="39" t="s">
        <v>1075</v>
      </c>
      <c r="B155" t="s">
        <v>852</v>
      </c>
      <c r="C155" t="s">
        <v>867</v>
      </c>
      <c r="D155" s="37">
        <v>41713</v>
      </c>
      <c r="E155">
        <v>239</v>
      </c>
      <c r="F155" s="40">
        <v>129741</v>
      </c>
      <c r="G155">
        <v>3.577</v>
      </c>
      <c r="H155" s="42">
        <v>362.70897400055912</v>
      </c>
    </row>
    <row r="156" spans="1:8">
      <c r="A156" s="39" t="s">
        <v>1011</v>
      </c>
      <c r="B156" t="s">
        <v>888</v>
      </c>
      <c r="C156" t="s">
        <v>848</v>
      </c>
      <c r="D156" s="37">
        <v>41715</v>
      </c>
      <c r="E156">
        <v>237</v>
      </c>
      <c r="F156" s="40">
        <v>415330</v>
      </c>
      <c r="G156">
        <v>3.165</v>
      </c>
      <c r="H156" s="42">
        <v>1312.259083728278</v>
      </c>
    </row>
    <row r="157" spans="1:8">
      <c r="A157" s="39" t="s">
        <v>1053</v>
      </c>
      <c r="B157" t="s">
        <v>882</v>
      </c>
      <c r="C157" t="s">
        <v>867</v>
      </c>
      <c r="D157" s="37">
        <v>41717</v>
      </c>
      <c r="E157">
        <v>235</v>
      </c>
      <c r="F157" s="40">
        <v>209645</v>
      </c>
      <c r="G157">
        <v>3.024</v>
      </c>
      <c r="H157" s="42">
        <v>693.27050264550269</v>
      </c>
    </row>
    <row r="158" spans="1:8">
      <c r="A158" s="39" t="s">
        <v>1056</v>
      </c>
      <c r="B158" t="s">
        <v>882</v>
      </c>
      <c r="C158" t="s">
        <v>894</v>
      </c>
      <c r="D158" s="37">
        <v>41717</v>
      </c>
      <c r="E158">
        <v>235</v>
      </c>
      <c r="F158" s="40">
        <v>181893</v>
      </c>
      <c r="G158">
        <v>2.758</v>
      </c>
      <c r="H158" s="42">
        <v>659.5105148658447</v>
      </c>
    </row>
    <row r="159" spans="1:8">
      <c r="A159" s="39" t="s">
        <v>983</v>
      </c>
      <c r="B159" t="s">
        <v>873</v>
      </c>
      <c r="C159" t="s">
        <v>856</v>
      </c>
      <c r="D159" s="37">
        <v>41721</v>
      </c>
      <c r="E159">
        <v>231</v>
      </c>
      <c r="F159" s="40">
        <v>493396</v>
      </c>
      <c r="G159">
        <v>2.9390000000000001</v>
      </c>
      <c r="H159" s="42">
        <v>1678.7887036406942</v>
      </c>
    </row>
    <row r="160" spans="1:8">
      <c r="A160" s="39" t="s">
        <v>898</v>
      </c>
      <c r="B160" t="s">
        <v>858</v>
      </c>
      <c r="C160" t="s">
        <v>877</v>
      </c>
      <c r="D160" s="37">
        <v>41722</v>
      </c>
      <c r="E160">
        <v>230</v>
      </c>
      <c r="F160" s="40">
        <v>852561</v>
      </c>
      <c r="G160">
        <v>3.14</v>
      </c>
      <c r="H160" s="42">
        <v>2715.1624203821657</v>
      </c>
    </row>
    <row r="161" spans="1:8">
      <c r="A161" s="39" t="s">
        <v>899</v>
      </c>
      <c r="B161" t="s">
        <v>852</v>
      </c>
      <c r="C161" t="s">
        <v>883</v>
      </c>
      <c r="D161" s="37">
        <v>41723</v>
      </c>
      <c r="E161">
        <v>229</v>
      </c>
      <c r="F161" s="40">
        <v>763397</v>
      </c>
      <c r="G161">
        <v>2.8340000000000001</v>
      </c>
      <c r="H161" s="42">
        <v>2693.7085391672549</v>
      </c>
    </row>
    <row r="162" spans="1:8">
      <c r="A162" s="39" t="s">
        <v>993</v>
      </c>
      <c r="B162" t="s">
        <v>873</v>
      </c>
      <c r="C162" t="s">
        <v>894</v>
      </c>
      <c r="D162" s="37">
        <v>41725</v>
      </c>
      <c r="E162">
        <v>227</v>
      </c>
      <c r="F162" s="40">
        <v>29713</v>
      </c>
      <c r="G162">
        <v>2.9780000000000002</v>
      </c>
      <c r="H162" s="42">
        <v>1496.6252518468771</v>
      </c>
    </row>
    <row r="163" spans="1:8">
      <c r="A163" s="39" t="s">
        <v>871</v>
      </c>
      <c r="B163" t="s">
        <v>869</v>
      </c>
      <c r="C163" t="s">
        <v>845</v>
      </c>
      <c r="D163" s="37">
        <v>41726</v>
      </c>
      <c r="E163">
        <v>226</v>
      </c>
      <c r="F163" s="40">
        <v>74024</v>
      </c>
      <c r="G163">
        <v>3.335</v>
      </c>
      <c r="H163" s="42">
        <v>3329.4152923538231</v>
      </c>
    </row>
    <row r="164" spans="1:8">
      <c r="A164" s="39" t="s">
        <v>887</v>
      </c>
      <c r="B164" t="s">
        <v>888</v>
      </c>
      <c r="C164" t="s">
        <v>883</v>
      </c>
      <c r="D164" s="37">
        <v>41730</v>
      </c>
      <c r="E164">
        <v>222</v>
      </c>
      <c r="F164" s="40">
        <v>873752</v>
      </c>
      <c r="G164">
        <v>2.956</v>
      </c>
      <c r="H164" s="42">
        <v>2955.8592692828151</v>
      </c>
    </row>
    <row r="165" spans="1:8">
      <c r="A165" s="39" t="s">
        <v>1037</v>
      </c>
      <c r="B165" t="s">
        <v>847</v>
      </c>
      <c r="C165" t="s">
        <v>864</v>
      </c>
      <c r="D165" s="37">
        <v>41731</v>
      </c>
      <c r="E165">
        <v>221</v>
      </c>
      <c r="F165" s="40">
        <v>294741</v>
      </c>
      <c r="G165">
        <v>3.2349999999999999</v>
      </c>
      <c r="H165" s="42">
        <v>911.10046367851623</v>
      </c>
    </row>
    <row r="166" spans="1:8">
      <c r="A166" s="39" t="s">
        <v>1026</v>
      </c>
      <c r="B166" t="s">
        <v>858</v>
      </c>
      <c r="C166" t="s">
        <v>883</v>
      </c>
      <c r="D166" s="37">
        <v>41735</v>
      </c>
      <c r="E166">
        <v>217</v>
      </c>
      <c r="F166" s="40">
        <v>379796</v>
      </c>
      <c r="G166">
        <v>3.5619999999999998</v>
      </c>
      <c r="H166" s="42">
        <v>1066.2436833239753</v>
      </c>
    </row>
    <row r="167" spans="1:8">
      <c r="A167" s="39" t="s">
        <v>976</v>
      </c>
      <c r="B167" t="s">
        <v>858</v>
      </c>
      <c r="C167" t="s">
        <v>883</v>
      </c>
      <c r="D167" s="37">
        <v>41739</v>
      </c>
      <c r="E167">
        <v>213</v>
      </c>
      <c r="F167" s="40">
        <v>652754</v>
      </c>
      <c r="G167">
        <v>3.6720000000000002</v>
      </c>
      <c r="H167" s="42">
        <v>1777.6525054466229</v>
      </c>
    </row>
    <row r="168" spans="1:8">
      <c r="A168" s="39" t="s">
        <v>967</v>
      </c>
      <c r="B168" t="s">
        <v>858</v>
      </c>
      <c r="C168" t="s">
        <v>850</v>
      </c>
      <c r="D168" s="37">
        <v>41748</v>
      </c>
      <c r="E168">
        <v>204</v>
      </c>
      <c r="F168" s="40">
        <v>566462</v>
      </c>
      <c r="G168">
        <v>3.0219999999999998</v>
      </c>
      <c r="H168" s="42">
        <v>1874.4606221045667</v>
      </c>
    </row>
    <row r="169" spans="1:8">
      <c r="A169" s="39" t="s">
        <v>918</v>
      </c>
      <c r="B169" t="s">
        <v>858</v>
      </c>
      <c r="C169" t="s">
        <v>867</v>
      </c>
      <c r="D169" s="37">
        <v>41751</v>
      </c>
      <c r="E169">
        <v>201</v>
      </c>
      <c r="F169" s="40">
        <v>880090</v>
      </c>
      <c r="G169">
        <v>3.5720000000000001</v>
      </c>
      <c r="H169" s="42">
        <v>2463.8577827547592</v>
      </c>
    </row>
    <row r="170" spans="1:8">
      <c r="A170" s="39" t="s">
        <v>1074</v>
      </c>
      <c r="B170" t="s">
        <v>855</v>
      </c>
      <c r="C170" t="s">
        <v>894</v>
      </c>
      <c r="D170" s="37">
        <v>41760</v>
      </c>
      <c r="E170">
        <v>192</v>
      </c>
      <c r="F170" s="40">
        <v>116060</v>
      </c>
      <c r="G170">
        <v>3.157</v>
      </c>
      <c r="H170" s="42">
        <v>367.62749445676275</v>
      </c>
    </row>
    <row r="171" spans="1:8">
      <c r="A171" s="39" t="s">
        <v>1072</v>
      </c>
      <c r="B171" t="s">
        <v>866</v>
      </c>
      <c r="C171" t="s">
        <v>848</v>
      </c>
      <c r="D171" s="37">
        <v>41770</v>
      </c>
      <c r="E171">
        <v>182</v>
      </c>
      <c r="F171" s="40">
        <v>138071</v>
      </c>
      <c r="G171">
        <v>3.5289999999999999</v>
      </c>
      <c r="H171" s="42">
        <v>391.24681212808156</v>
      </c>
    </row>
    <row r="172" spans="1:8">
      <c r="A172" s="39" t="s">
        <v>854</v>
      </c>
      <c r="B172" t="s">
        <v>855</v>
      </c>
      <c r="C172" t="s">
        <v>856</v>
      </c>
      <c r="D172" s="37">
        <v>41775</v>
      </c>
      <c r="E172">
        <v>177</v>
      </c>
      <c r="F172" s="40">
        <v>92055</v>
      </c>
      <c r="G172">
        <v>3.4820000000000002</v>
      </c>
      <c r="H172" s="42">
        <v>3965.6088454910973</v>
      </c>
    </row>
    <row r="173" spans="1:8">
      <c r="A173" s="39" t="s">
        <v>933</v>
      </c>
      <c r="B173" t="s">
        <v>855</v>
      </c>
      <c r="C173" t="s">
        <v>850</v>
      </c>
      <c r="D173" s="37">
        <v>41776</v>
      </c>
      <c r="E173">
        <v>176</v>
      </c>
      <c r="F173" s="40">
        <v>661016</v>
      </c>
      <c r="G173">
        <v>2.9239999999999999</v>
      </c>
      <c r="H173" s="42">
        <v>2260.656634746922</v>
      </c>
    </row>
    <row r="174" spans="1:8">
      <c r="A174" s="39" t="s">
        <v>992</v>
      </c>
      <c r="B174" t="s">
        <v>855</v>
      </c>
      <c r="C174" t="s">
        <v>860</v>
      </c>
      <c r="D174" s="37">
        <v>41778</v>
      </c>
      <c r="E174">
        <v>174</v>
      </c>
      <c r="F174" s="40">
        <v>543185</v>
      </c>
      <c r="G174">
        <v>3.5939999999999999</v>
      </c>
      <c r="H174" s="42">
        <v>1511.366165831942</v>
      </c>
    </row>
    <row r="175" spans="1:8">
      <c r="A175" s="39" t="s">
        <v>851</v>
      </c>
      <c r="B175" t="s">
        <v>852</v>
      </c>
      <c r="C175" t="s">
        <v>845</v>
      </c>
      <c r="D175" s="37">
        <v>41781</v>
      </c>
      <c r="E175">
        <v>171</v>
      </c>
      <c r="F175" s="40">
        <v>97109</v>
      </c>
      <c r="G175">
        <v>3.411</v>
      </c>
      <c r="H175" s="42">
        <v>4270.4045734388746</v>
      </c>
    </row>
    <row r="176" spans="1:8">
      <c r="A176" s="39" t="s">
        <v>944</v>
      </c>
      <c r="B176" t="s">
        <v>882</v>
      </c>
      <c r="C176" t="s">
        <v>845</v>
      </c>
      <c r="D176" s="37">
        <v>41785</v>
      </c>
      <c r="E176">
        <v>167</v>
      </c>
      <c r="F176" s="40">
        <v>644315</v>
      </c>
      <c r="G176">
        <v>3.04</v>
      </c>
      <c r="H176" s="42">
        <v>2119.4572368421054</v>
      </c>
    </row>
    <row r="177" spans="1:8">
      <c r="A177" s="39" t="s">
        <v>991</v>
      </c>
      <c r="B177" t="s">
        <v>844</v>
      </c>
      <c r="C177" t="s">
        <v>877</v>
      </c>
      <c r="D177" s="37">
        <v>41788</v>
      </c>
      <c r="E177">
        <v>164</v>
      </c>
      <c r="F177" s="40">
        <v>462944</v>
      </c>
      <c r="G177">
        <v>3.0489999999999999</v>
      </c>
      <c r="H177" s="42">
        <v>1518.3469990160709</v>
      </c>
    </row>
    <row r="178" spans="1:8">
      <c r="A178" s="39" t="s">
        <v>1060</v>
      </c>
      <c r="B178" t="s">
        <v>847</v>
      </c>
      <c r="C178" t="s">
        <v>860</v>
      </c>
      <c r="D178" s="37">
        <v>41789</v>
      </c>
      <c r="E178">
        <v>163</v>
      </c>
      <c r="F178" s="40">
        <v>167172</v>
      </c>
      <c r="G178">
        <v>2.891</v>
      </c>
      <c r="H178" s="42">
        <v>578.2497405741957</v>
      </c>
    </row>
    <row r="179" spans="1:8">
      <c r="A179" s="39" t="s">
        <v>1017</v>
      </c>
      <c r="B179" t="s">
        <v>873</v>
      </c>
      <c r="C179" t="s">
        <v>862</v>
      </c>
      <c r="D179" s="37">
        <v>41801</v>
      </c>
      <c r="E179">
        <v>151</v>
      </c>
      <c r="F179" s="40">
        <v>412033</v>
      </c>
      <c r="G179">
        <v>3.2709999999999999</v>
      </c>
      <c r="H179" s="42">
        <v>1259.6545398960561</v>
      </c>
    </row>
    <row r="180" spans="1:8">
      <c r="A180" s="39" t="s">
        <v>1065</v>
      </c>
      <c r="B180" t="s">
        <v>882</v>
      </c>
      <c r="C180" t="s">
        <v>883</v>
      </c>
      <c r="D180" s="37">
        <v>41807</v>
      </c>
      <c r="E180">
        <v>145</v>
      </c>
      <c r="F180" s="40">
        <v>151946</v>
      </c>
      <c r="G180">
        <v>2.9590000000000001</v>
      </c>
      <c r="H180" s="42">
        <v>513.50456235214597</v>
      </c>
    </row>
    <row r="181" spans="1:8">
      <c r="A181" s="39" t="s">
        <v>1000</v>
      </c>
      <c r="B181" t="s">
        <v>855</v>
      </c>
      <c r="C181" t="s">
        <v>845</v>
      </c>
      <c r="D181" s="37">
        <v>41809</v>
      </c>
      <c r="E181">
        <v>143</v>
      </c>
      <c r="F181" s="40">
        <v>457315</v>
      </c>
      <c r="G181">
        <v>3.226</v>
      </c>
      <c r="H181" s="42">
        <v>1417.5914445133292</v>
      </c>
    </row>
    <row r="182" spans="1:8">
      <c r="A182" s="39" t="s">
        <v>973</v>
      </c>
      <c r="B182" t="s">
        <v>869</v>
      </c>
      <c r="C182" t="s">
        <v>867</v>
      </c>
      <c r="D182" s="37">
        <v>41809</v>
      </c>
      <c r="E182">
        <v>143</v>
      </c>
      <c r="F182" s="40">
        <v>539890</v>
      </c>
      <c r="G182">
        <v>2.9790000000000001</v>
      </c>
      <c r="H182" s="42">
        <v>1812.3195703256124</v>
      </c>
    </row>
    <row r="183" spans="1:8">
      <c r="A183" s="39" t="s">
        <v>1051</v>
      </c>
      <c r="B183" t="s">
        <v>844</v>
      </c>
      <c r="C183" t="s">
        <v>883</v>
      </c>
      <c r="D183" s="37">
        <v>41812</v>
      </c>
      <c r="E183">
        <v>140</v>
      </c>
      <c r="F183" s="40">
        <v>268501</v>
      </c>
      <c r="G183">
        <v>3.6749999999999998</v>
      </c>
      <c r="H183" s="42">
        <v>730.61496598639451</v>
      </c>
    </row>
    <row r="184" spans="1:8">
      <c r="A184" s="39" t="s">
        <v>1036</v>
      </c>
      <c r="B184" t="s">
        <v>869</v>
      </c>
      <c r="C184" t="s">
        <v>864</v>
      </c>
      <c r="D184" s="37">
        <v>41813</v>
      </c>
      <c r="E184">
        <v>139</v>
      </c>
      <c r="F184" s="40">
        <v>273796</v>
      </c>
      <c r="G184">
        <v>2.992</v>
      </c>
      <c r="H184" s="42">
        <v>915.09358288770045</v>
      </c>
    </row>
    <row r="185" spans="1:8">
      <c r="A185" s="39" t="s">
        <v>843</v>
      </c>
      <c r="B185" t="s">
        <v>844</v>
      </c>
      <c r="C185" t="s">
        <v>845</v>
      </c>
      <c r="D185" s="37">
        <v>41815</v>
      </c>
      <c r="E185">
        <v>137</v>
      </c>
      <c r="F185" s="40">
        <v>111649</v>
      </c>
      <c r="G185">
        <v>3.4889999999999999</v>
      </c>
      <c r="H185" s="42">
        <v>4800.042992261393</v>
      </c>
    </row>
    <row r="186" spans="1:8">
      <c r="A186" s="39" t="s">
        <v>970</v>
      </c>
      <c r="B186" t="s">
        <v>858</v>
      </c>
      <c r="C186" t="s">
        <v>894</v>
      </c>
      <c r="D186" s="37">
        <v>41820</v>
      </c>
      <c r="E186">
        <v>132</v>
      </c>
      <c r="F186" s="40">
        <v>672268</v>
      </c>
      <c r="G186">
        <v>3.6080000000000001</v>
      </c>
      <c r="H186" s="42">
        <v>1863.270509977827</v>
      </c>
    </row>
    <row r="187" spans="1:8">
      <c r="A187" s="39" t="s">
        <v>922</v>
      </c>
      <c r="B187" t="s">
        <v>873</v>
      </c>
      <c r="C187" t="s">
        <v>860</v>
      </c>
      <c r="D187" s="37">
        <v>41830</v>
      </c>
      <c r="E187">
        <v>122</v>
      </c>
      <c r="F187" s="40">
        <v>688914</v>
      </c>
      <c r="G187">
        <v>2.8119999999999998</v>
      </c>
      <c r="H187" s="42">
        <v>2449.9075391180654</v>
      </c>
    </row>
    <row r="188" spans="1:8">
      <c r="A188" s="39" t="s">
        <v>859</v>
      </c>
      <c r="B188" t="s">
        <v>855</v>
      </c>
      <c r="C188" t="s">
        <v>860</v>
      </c>
      <c r="D188" s="37">
        <v>41832</v>
      </c>
      <c r="E188">
        <v>120</v>
      </c>
      <c r="F188" s="40">
        <v>77032</v>
      </c>
      <c r="G188">
        <v>3.089</v>
      </c>
      <c r="H188" s="42">
        <v>3740.6280349627714</v>
      </c>
    </row>
    <row r="189" spans="1:8">
      <c r="A189" s="39" t="s">
        <v>906</v>
      </c>
      <c r="B189" t="s">
        <v>852</v>
      </c>
      <c r="C189" t="s">
        <v>867</v>
      </c>
      <c r="D189" s="37">
        <v>41832</v>
      </c>
      <c r="E189">
        <v>120</v>
      </c>
      <c r="F189" s="40">
        <v>735012</v>
      </c>
      <c r="G189">
        <v>2.8370000000000002</v>
      </c>
      <c r="H189" s="42">
        <v>2590.8071906943956</v>
      </c>
    </row>
    <row r="190" spans="1:8">
      <c r="A190" s="39" t="s">
        <v>1042</v>
      </c>
      <c r="B190" t="s">
        <v>852</v>
      </c>
      <c r="C190" t="s">
        <v>860</v>
      </c>
      <c r="D190" s="37">
        <v>41836</v>
      </c>
      <c r="E190">
        <v>116</v>
      </c>
      <c r="F190" s="40">
        <v>280406</v>
      </c>
      <c r="G190">
        <v>3.419</v>
      </c>
      <c r="H190" s="42">
        <v>820.14039192746418</v>
      </c>
    </row>
    <row r="191" spans="1:8">
      <c r="A191" s="39" t="s">
        <v>1013</v>
      </c>
      <c r="B191" t="s">
        <v>844</v>
      </c>
      <c r="C191" t="s">
        <v>845</v>
      </c>
      <c r="D191" s="37">
        <v>41838</v>
      </c>
      <c r="E191">
        <v>114</v>
      </c>
      <c r="F191" s="40">
        <v>388483</v>
      </c>
      <c r="G191">
        <v>3.052</v>
      </c>
      <c r="H191" s="42">
        <v>1272.8800786369593</v>
      </c>
    </row>
    <row r="192" spans="1:8">
      <c r="A192" s="39" t="s">
        <v>1059</v>
      </c>
      <c r="B192" t="s">
        <v>852</v>
      </c>
      <c r="C192" t="s">
        <v>894</v>
      </c>
      <c r="D192" s="37">
        <v>41840</v>
      </c>
      <c r="E192">
        <v>112</v>
      </c>
      <c r="F192" s="40">
        <v>166635</v>
      </c>
      <c r="G192">
        <v>2.859</v>
      </c>
      <c r="H192" s="42">
        <v>582.84365162644281</v>
      </c>
    </row>
    <row r="193" spans="1:8">
      <c r="A193" s="39" t="s">
        <v>1067</v>
      </c>
      <c r="B193" t="s">
        <v>847</v>
      </c>
      <c r="C193" t="s">
        <v>890</v>
      </c>
      <c r="D193" s="37">
        <v>41848</v>
      </c>
      <c r="E193">
        <v>104</v>
      </c>
      <c r="F193" s="40">
        <v>151790</v>
      </c>
      <c r="G193">
        <v>3.319</v>
      </c>
      <c r="H193" s="42">
        <v>457.33654715275685</v>
      </c>
    </row>
    <row r="194" spans="1:8">
      <c r="A194" s="39" t="s">
        <v>891</v>
      </c>
      <c r="B194" t="s">
        <v>869</v>
      </c>
      <c r="C194" t="s">
        <v>850</v>
      </c>
      <c r="D194" s="37">
        <v>41857</v>
      </c>
      <c r="E194">
        <v>95</v>
      </c>
      <c r="F194" s="40">
        <v>912369</v>
      </c>
      <c r="G194">
        <v>3.1680000000000001</v>
      </c>
      <c r="H194" s="42">
        <v>2879.9526515151515</v>
      </c>
    </row>
    <row r="195" spans="1:8">
      <c r="A195" s="39" t="s">
        <v>915</v>
      </c>
      <c r="B195" t="s">
        <v>866</v>
      </c>
      <c r="C195" t="s">
        <v>848</v>
      </c>
      <c r="D195" s="37">
        <v>41860</v>
      </c>
      <c r="E195">
        <v>92</v>
      </c>
      <c r="F195" s="40">
        <v>893879</v>
      </c>
      <c r="G195">
        <v>3.577</v>
      </c>
      <c r="H195" s="42">
        <v>2498.962818003914</v>
      </c>
    </row>
    <row r="196" spans="1:8">
      <c r="A196" s="39" t="s">
        <v>908</v>
      </c>
      <c r="B196" t="s">
        <v>882</v>
      </c>
      <c r="C196" t="s">
        <v>894</v>
      </c>
      <c r="D196" s="37">
        <v>41873</v>
      </c>
      <c r="E196">
        <v>79</v>
      </c>
      <c r="F196" s="40">
        <v>717896</v>
      </c>
      <c r="G196">
        <v>2.7829999999999999</v>
      </c>
      <c r="H196" s="42">
        <v>2579.5759971254042</v>
      </c>
    </row>
    <row r="197" spans="1:8">
      <c r="A197" s="39" t="s">
        <v>916</v>
      </c>
      <c r="B197" t="s">
        <v>847</v>
      </c>
      <c r="C197" t="s">
        <v>848</v>
      </c>
      <c r="D197" s="37">
        <v>41875</v>
      </c>
      <c r="E197">
        <v>77</v>
      </c>
      <c r="F197" s="40">
        <v>797530</v>
      </c>
      <c r="G197">
        <v>3.1960000000000002</v>
      </c>
      <c r="H197" s="42">
        <v>2495.4005006257821</v>
      </c>
    </row>
    <row r="198" spans="1:8">
      <c r="A198" s="39" t="s">
        <v>990</v>
      </c>
      <c r="B198" t="s">
        <v>847</v>
      </c>
      <c r="C198" t="s">
        <v>894</v>
      </c>
      <c r="D198" s="37">
        <v>41879</v>
      </c>
      <c r="E198">
        <v>73</v>
      </c>
      <c r="F198" s="40">
        <v>490845</v>
      </c>
      <c r="G198">
        <v>3.2160000000000002</v>
      </c>
      <c r="H198" s="42">
        <v>1526.2593283582089</v>
      </c>
    </row>
    <row r="199" spans="1:8">
      <c r="A199" s="39" t="s">
        <v>910</v>
      </c>
      <c r="B199" t="s">
        <v>866</v>
      </c>
      <c r="C199" t="s">
        <v>848</v>
      </c>
      <c r="D199" s="37">
        <v>41882</v>
      </c>
      <c r="E199">
        <v>70</v>
      </c>
      <c r="F199" s="40">
        <v>939565</v>
      </c>
      <c r="G199">
        <v>3.6619999999999999</v>
      </c>
      <c r="H199" s="42">
        <v>2565.7154560349536</v>
      </c>
    </row>
    <row r="200" spans="1:8">
      <c r="A200" s="39" t="s">
        <v>861</v>
      </c>
      <c r="B200" t="s">
        <v>858</v>
      </c>
      <c r="C200" t="s">
        <v>862</v>
      </c>
      <c r="D200" s="37">
        <v>41883</v>
      </c>
      <c r="E200">
        <v>69</v>
      </c>
      <c r="F200" s="40">
        <v>980534</v>
      </c>
      <c r="G200">
        <v>2.7949999999999999</v>
      </c>
      <c r="H200" s="42">
        <v>3508.1717352415026</v>
      </c>
    </row>
    <row r="201" spans="1:8">
      <c r="A201" s="39" t="s">
        <v>938</v>
      </c>
      <c r="B201" t="s">
        <v>888</v>
      </c>
      <c r="C201" t="s">
        <v>848</v>
      </c>
      <c r="D201" s="37">
        <v>41885</v>
      </c>
      <c r="E201">
        <v>67</v>
      </c>
      <c r="F201" s="40">
        <v>672532</v>
      </c>
      <c r="G201">
        <v>3.0379999999999998</v>
      </c>
      <c r="H201" s="42">
        <v>2213.7327188940094</v>
      </c>
    </row>
    <row r="202" spans="1:8">
      <c r="A202" s="39" t="s">
        <v>1014</v>
      </c>
      <c r="B202" t="s">
        <v>855</v>
      </c>
      <c r="C202" t="s">
        <v>860</v>
      </c>
      <c r="D202" s="37">
        <v>41885</v>
      </c>
      <c r="E202">
        <v>67</v>
      </c>
      <c r="F202" s="40">
        <v>22881</v>
      </c>
      <c r="G202">
        <v>2.7130000000000001</v>
      </c>
      <c r="H202" s="42">
        <v>1265.0755621083672</v>
      </c>
    </row>
    <row r="203" spans="1:8">
      <c r="A203" s="39" t="s">
        <v>925</v>
      </c>
      <c r="B203" t="s">
        <v>844</v>
      </c>
      <c r="C203" t="s">
        <v>845</v>
      </c>
      <c r="D203" s="37">
        <v>41885</v>
      </c>
      <c r="E203">
        <v>67</v>
      </c>
      <c r="F203" s="40">
        <v>860456</v>
      </c>
      <c r="G203">
        <v>3.6259999999999999</v>
      </c>
      <c r="H203" s="42">
        <v>2373.0170987313845</v>
      </c>
    </row>
    <row r="204" spans="1:8">
      <c r="A204" s="39" t="s">
        <v>914</v>
      </c>
      <c r="B204" t="s">
        <v>888</v>
      </c>
      <c r="C204" t="s">
        <v>903</v>
      </c>
      <c r="D204" s="37">
        <v>41888</v>
      </c>
      <c r="E204">
        <v>64</v>
      </c>
      <c r="F204" s="40">
        <v>708919</v>
      </c>
      <c r="G204">
        <v>2.8090000000000002</v>
      </c>
      <c r="H204" s="42">
        <v>2523.7415450338199</v>
      </c>
    </row>
    <row r="205" spans="1:8">
      <c r="A205" s="39" t="s">
        <v>1078</v>
      </c>
      <c r="B205" t="s">
        <v>882</v>
      </c>
      <c r="C205" t="s">
        <v>845</v>
      </c>
      <c r="D205" s="37">
        <v>41895</v>
      </c>
      <c r="E205">
        <v>57</v>
      </c>
      <c r="F205" s="40">
        <v>110703</v>
      </c>
      <c r="G205">
        <v>3.2040000000000002</v>
      </c>
      <c r="H205" s="42">
        <v>345.51498127340818</v>
      </c>
    </row>
    <row r="206" spans="1:8">
      <c r="A206" s="39" t="s">
        <v>950</v>
      </c>
      <c r="B206" t="s">
        <v>869</v>
      </c>
      <c r="C206" t="s">
        <v>845</v>
      </c>
      <c r="D206" s="37">
        <v>41898</v>
      </c>
      <c r="E206">
        <v>54</v>
      </c>
      <c r="F206" s="40">
        <v>737307</v>
      </c>
      <c r="G206">
        <v>3.6339999999999999</v>
      </c>
      <c r="H206" s="42">
        <v>2028.9130434782608</v>
      </c>
    </row>
    <row r="207" spans="1:8">
      <c r="A207" s="39" t="s">
        <v>980</v>
      </c>
      <c r="B207" t="s">
        <v>852</v>
      </c>
      <c r="C207" t="s">
        <v>864</v>
      </c>
      <c r="D207" s="37">
        <v>41899</v>
      </c>
      <c r="E207">
        <v>53</v>
      </c>
      <c r="F207" s="40">
        <v>563087</v>
      </c>
      <c r="G207">
        <v>3.27</v>
      </c>
      <c r="H207" s="42">
        <v>1721.9785932721713</v>
      </c>
    </row>
    <row r="208" spans="1:8">
      <c r="A208" s="39" t="s">
        <v>1010</v>
      </c>
      <c r="B208" t="s">
        <v>866</v>
      </c>
      <c r="C208" t="s">
        <v>883</v>
      </c>
      <c r="D208" s="37">
        <v>41917</v>
      </c>
      <c r="E208">
        <v>35</v>
      </c>
      <c r="F208" s="40">
        <v>437698</v>
      </c>
      <c r="G208">
        <v>3.3330000000000002</v>
      </c>
      <c r="H208" s="42">
        <v>1313.2253225322531</v>
      </c>
    </row>
    <row r="209" spans="1:8">
      <c r="A209" s="39" t="s">
        <v>1046</v>
      </c>
      <c r="B209" t="s">
        <v>858</v>
      </c>
      <c r="C209" t="s">
        <v>894</v>
      </c>
      <c r="D209" s="37">
        <v>41917</v>
      </c>
      <c r="E209">
        <v>35</v>
      </c>
      <c r="F209" s="40">
        <v>257217</v>
      </c>
      <c r="G209">
        <v>3.27</v>
      </c>
      <c r="H209" s="42">
        <v>786.59633027522943</v>
      </c>
    </row>
    <row r="210" spans="1:8">
      <c r="A210" s="39" t="s">
        <v>849</v>
      </c>
      <c r="B210" t="s">
        <v>844</v>
      </c>
      <c r="C210" t="s">
        <v>850</v>
      </c>
      <c r="D210" s="37">
        <v>41918</v>
      </c>
      <c r="E210">
        <v>34</v>
      </c>
      <c r="F210" s="40">
        <v>110570</v>
      </c>
      <c r="G210">
        <v>3.6509999999999998</v>
      </c>
      <c r="H210" s="42">
        <v>4542.7280197206246</v>
      </c>
    </row>
    <row r="211" spans="1:8">
      <c r="A211" s="39" t="s">
        <v>1050</v>
      </c>
      <c r="B211" t="s">
        <v>866</v>
      </c>
      <c r="C211" t="s">
        <v>864</v>
      </c>
      <c r="D211" s="37">
        <v>41920</v>
      </c>
      <c r="E211">
        <v>32</v>
      </c>
      <c r="F211" s="40">
        <v>270632</v>
      </c>
      <c r="G211">
        <v>3.6850000000000001</v>
      </c>
      <c r="H211" s="42">
        <v>734.41519674355504</v>
      </c>
    </row>
    <row r="212" spans="1:8">
      <c r="A212" s="39" t="s">
        <v>912</v>
      </c>
      <c r="B212" t="s">
        <v>882</v>
      </c>
      <c r="C212" t="s">
        <v>886</v>
      </c>
      <c r="D212" s="37">
        <v>41920</v>
      </c>
      <c r="E212">
        <v>32</v>
      </c>
      <c r="F212" s="40">
        <v>753880</v>
      </c>
      <c r="G212">
        <v>2.9649999999999999</v>
      </c>
      <c r="H212" s="42">
        <v>2542.5969645868468</v>
      </c>
    </row>
    <row r="213" spans="1:8">
      <c r="A213" s="39" t="s">
        <v>939</v>
      </c>
      <c r="B213" t="s">
        <v>882</v>
      </c>
      <c r="C213" t="s">
        <v>850</v>
      </c>
      <c r="D213" s="37">
        <v>41923</v>
      </c>
      <c r="E213">
        <v>29</v>
      </c>
      <c r="F213" s="40">
        <v>649684</v>
      </c>
      <c r="G213">
        <v>2.9350000000000001</v>
      </c>
      <c r="H213" s="42">
        <v>2213.5741056218058</v>
      </c>
    </row>
    <row r="214" spans="1:8">
      <c r="A214" s="39" t="s">
        <v>989</v>
      </c>
      <c r="B214" t="s">
        <v>847</v>
      </c>
      <c r="C214" t="s">
        <v>883</v>
      </c>
      <c r="D214" s="37">
        <v>41923</v>
      </c>
      <c r="E214">
        <v>29</v>
      </c>
      <c r="F214" s="40">
        <v>537006</v>
      </c>
      <c r="G214">
        <v>3.379</v>
      </c>
      <c r="H214" s="42">
        <v>1589.24533885765</v>
      </c>
    </row>
    <row r="215" spans="1:8">
      <c r="A215" s="39" t="s">
        <v>998</v>
      </c>
      <c r="B215" t="s">
        <v>873</v>
      </c>
      <c r="C215" t="s">
        <v>867</v>
      </c>
      <c r="D215" s="37">
        <v>41926</v>
      </c>
      <c r="E215">
        <v>26</v>
      </c>
      <c r="F215" s="40">
        <v>460989</v>
      </c>
      <c r="G215">
        <v>3.1440000000000001</v>
      </c>
      <c r="H215" s="42">
        <v>1466.25</v>
      </c>
    </row>
    <row r="216" spans="1:8">
      <c r="A216" s="39" t="s">
        <v>945</v>
      </c>
      <c r="B216" t="s">
        <v>866</v>
      </c>
      <c r="C216" t="s">
        <v>848</v>
      </c>
      <c r="D216" s="37">
        <v>41938</v>
      </c>
      <c r="E216">
        <v>14</v>
      </c>
      <c r="F216" s="40">
        <v>728360</v>
      </c>
      <c r="G216">
        <v>3.4430000000000001</v>
      </c>
      <c r="H216" s="42">
        <v>2115.4806854487365</v>
      </c>
    </row>
    <row r="217" spans="1:8">
      <c r="A217" s="39" t="s">
        <v>896</v>
      </c>
      <c r="B217" t="s">
        <v>869</v>
      </c>
      <c r="C217" t="s">
        <v>886</v>
      </c>
      <c r="D217" s="37">
        <v>41938</v>
      </c>
      <c r="E217">
        <v>14</v>
      </c>
      <c r="F217" s="40">
        <v>951078</v>
      </c>
      <c r="G217">
        <v>3.4590000000000001</v>
      </c>
      <c r="H217" s="42">
        <v>2749.5750216825672</v>
      </c>
    </row>
    <row r="218" spans="1:8">
      <c r="A218" s="39" t="s">
        <v>1044</v>
      </c>
      <c r="B218" t="s">
        <v>888</v>
      </c>
      <c r="C218" t="s">
        <v>848</v>
      </c>
      <c r="D218" s="37">
        <v>41943</v>
      </c>
      <c r="E218">
        <v>9</v>
      </c>
      <c r="F218" s="40">
        <v>293277</v>
      </c>
      <c r="G218">
        <v>3.6080000000000001</v>
      </c>
      <c r="H218" s="42">
        <v>812.85199556541022</v>
      </c>
    </row>
    <row r="219" spans="1:8">
      <c r="A219" s="39" t="s">
        <v>964</v>
      </c>
      <c r="B219" t="s">
        <v>869</v>
      </c>
      <c r="C219" t="s">
        <v>894</v>
      </c>
      <c r="D219" s="37">
        <v>41944</v>
      </c>
      <c r="E219">
        <v>8</v>
      </c>
      <c r="F219" s="40">
        <v>707432</v>
      </c>
      <c r="G219">
        <v>3.669</v>
      </c>
      <c r="H219" s="42">
        <v>1928.133006268738</v>
      </c>
    </row>
    <row r="220" spans="1:8">
      <c r="A220" s="39" t="s">
        <v>984</v>
      </c>
      <c r="B220" t="s">
        <v>855</v>
      </c>
      <c r="C220" t="s">
        <v>862</v>
      </c>
      <c r="D220" s="37">
        <v>41947</v>
      </c>
      <c r="E220">
        <v>5</v>
      </c>
      <c r="F220" s="40">
        <v>580301</v>
      </c>
      <c r="G220">
        <v>3.4990000000000001</v>
      </c>
      <c r="H220" s="42">
        <v>1658.4767076307514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9"/>
  <sheetViews>
    <sheetView topLeftCell="E1" workbookViewId="0">
      <selection activeCell="M28" sqref="M28"/>
    </sheetView>
  </sheetViews>
  <sheetFormatPr baseColWidth="10" defaultRowHeight="14.4"/>
  <cols>
    <col min="1" max="1" width="10.109375" bestFit="1" customWidth="1"/>
    <col min="2" max="2" width="12.44140625" bestFit="1" customWidth="1"/>
    <col min="3" max="3" width="12.88671875" bestFit="1" customWidth="1"/>
    <col min="4" max="4" width="17.33203125" bestFit="1" customWidth="1"/>
    <col min="5" max="5" width="13.33203125" bestFit="1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1.88671875" bestFit="1" customWidth="1"/>
    <col min="11" max="11" width="10.33203125" customWidth="1"/>
    <col min="12" max="12" width="16.5546875" customWidth="1"/>
    <col min="13" max="13" width="19.21875" bestFit="1" customWidth="1"/>
  </cols>
  <sheetData>
    <row r="1" spans="1:11" ht="18.75" customHeight="1"/>
    <row r="2" spans="1:11" ht="18.75" customHeight="1"/>
    <row r="3" spans="1:11" ht="18.75" customHeight="1"/>
    <row r="4" spans="1:11" ht="18.75" customHeight="1"/>
    <row r="5" spans="1:11">
      <c r="A5" s="43" t="s">
        <v>595</v>
      </c>
      <c r="B5" s="43" t="s">
        <v>1082</v>
      </c>
      <c r="C5" s="43" t="s">
        <v>1083</v>
      </c>
      <c r="D5" s="43" t="s">
        <v>228</v>
      </c>
      <c r="E5" s="43" t="s">
        <v>1084</v>
      </c>
      <c r="F5" s="43" t="s">
        <v>1085</v>
      </c>
      <c r="G5" s="43" t="s">
        <v>233</v>
      </c>
      <c r="H5" s="43" t="s">
        <v>1086</v>
      </c>
      <c r="I5" s="43" t="s">
        <v>0</v>
      </c>
      <c r="J5" s="43" t="s">
        <v>1087</v>
      </c>
    </row>
    <row r="6" spans="1:11">
      <c r="A6" t="s">
        <v>1088</v>
      </c>
      <c r="B6" t="s">
        <v>1089</v>
      </c>
      <c r="C6" t="s">
        <v>1090</v>
      </c>
      <c r="D6" t="s">
        <v>1091</v>
      </c>
      <c r="E6" s="37">
        <v>29890</v>
      </c>
      <c r="F6" t="s">
        <v>250</v>
      </c>
      <c r="G6" t="s">
        <v>658</v>
      </c>
      <c r="H6" s="37">
        <v>36544</v>
      </c>
      <c r="I6" s="44">
        <v>7876.8496864470735</v>
      </c>
      <c r="J6" s="44">
        <v>393.8424843223537</v>
      </c>
      <c r="K6" s="40"/>
    </row>
    <row r="7" spans="1:11">
      <c r="A7" t="s">
        <v>1092</v>
      </c>
      <c r="B7" t="s">
        <v>1093</v>
      </c>
      <c r="C7" t="s">
        <v>1094</v>
      </c>
      <c r="D7" t="s">
        <v>1095</v>
      </c>
      <c r="E7" s="37">
        <v>30193</v>
      </c>
      <c r="F7" t="s">
        <v>250</v>
      </c>
      <c r="G7" t="s">
        <v>1096</v>
      </c>
      <c r="H7" s="37">
        <v>40097</v>
      </c>
      <c r="I7" s="44">
        <v>6028.515125894337</v>
      </c>
      <c r="J7" s="44">
        <v>301.42575629471685</v>
      </c>
      <c r="K7" s="40"/>
    </row>
    <row r="8" spans="1:11">
      <c r="A8" t="s">
        <v>1097</v>
      </c>
      <c r="B8" t="s">
        <v>1098</v>
      </c>
      <c r="C8" t="s">
        <v>1099</v>
      </c>
      <c r="D8" t="s">
        <v>446</v>
      </c>
      <c r="E8" s="37">
        <v>29690</v>
      </c>
      <c r="F8" t="s">
        <v>1100</v>
      </c>
      <c r="G8" t="s">
        <v>1096</v>
      </c>
      <c r="H8" s="37"/>
      <c r="I8" s="44">
        <v>6373.6382109037795</v>
      </c>
      <c r="J8" s="44">
        <v>318.681910545189</v>
      </c>
      <c r="K8" s="40"/>
    </row>
    <row r="9" spans="1:11">
      <c r="A9" t="s">
        <v>1101</v>
      </c>
      <c r="B9" t="s">
        <v>1102</v>
      </c>
      <c r="C9" t="s">
        <v>1103</v>
      </c>
      <c r="D9" t="s">
        <v>1104</v>
      </c>
      <c r="E9" s="37">
        <v>30863</v>
      </c>
      <c r="F9" t="s">
        <v>1105</v>
      </c>
      <c r="G9" t="s">
        <v>299</v>
      </c>
      <c r="H9" s="37">
        <v>39645</v>
      </c>
      <c r="I9" s="44">
        <v>2191.3298960714255</v>
      </c>
      <c r="J9" s="44">
        <v>109.56649480357129</v>
      </c>
      <c r="K9" s="40"/>
    </row>
    <row r="10" spans="1:11">
      <c r="A10" t="s">
        <v>1106</v>
      </c>
      <c r="B10" t="s">
        <v>1107</v>
      </c>
      <c r="C10" t="s">
        <v>1108</v>
      </c>
      <c r="D10" t="s">
        <v>1109</v>
      </c>
      <c r="E10" s="37">
        <v>30677</v>
      </c>
      <c r="F10" t="s">
        <v>244</v>
      </c>
      <c r="G10" t="s">
        <v>1110</v>
      </c>
      <c r="H10" s="37">
        <v>40671</v>
      </c>
      <c r="I10" s="44">
        <v>2156.7625961217609</v>
      </c>
      <c r="J10" s="44">
        <v>107.83812980608805</v>
      </c>
      <c r="K10" s="40"/>
    </row>
    <row r="11" spans="1:11">
      <c r="A11" t="s">
        <v>1111</v>
      </c>
      <c r="B11" t="s">
        <v>1112</v>
      </c>
      <c r="C11" t="s">
        <v>1113</v>
      </c>
      <c r="D11" t="s">
        <v>1114</v>
      </c>
      <c r="E11" s="37">
        <v>30826</v>
      </c>
      <c r="F11" t="s">
        <v>1100</v>
      </c>
      <c r="G11" t="s">
        <v>1096</v>
      </c>
      <c r="H11" s="37"/>
      <c r="I11" s="44">
        <v>5664.5078862809596</v>
      </c>
      <c r="J11" s="44">
        <v>283.225394314048</v>
      </c>
      <c r="K11" s="40"/>
    </row>
    <row r="12" spans="1:11">
      <c r="A12" t="s">
        <v>1115</v>
      </c>
      <c r="B12" t="s">
        <v>1116</v>
      </c>
      <c r="C12" t="s">
        <v>1117</v>
      </c>
      <c r="D12" t="s">
        <v>1118</v>
      </c>
      <c r="E12" s="37">
        <v>30848</v>
      </c>
      <c r="F12" t="s">
        <v>601</v>
      </c>
      <c r="G12" t="s">
        <v>1096</v>
      </c>
      <c r="H12" s="37">
        <v>40200</v>
      </c>
      <c r="I12" s="44">
        <v>6319.5210076609501</v>
      </c>
      <c r="J12" s="44">
        <v>315.97605038304755</v>
      </c>
      <c r="K12" s="40"/>
    </row>
    <row r="13" spans="1:11">
      <c r="A13" t="s">
        <v>1119</v>
      </c>
      <c r="B13" t="s">
        <v>1120</v>
      </c>
      <c r="C13" t="s">
        <v>1121</v>
      </c>
      <c r="D13" t="s">
        <v>397</v>
      </c>
      <c r="E13" s="37">
        <v>29998</v>
      </c>
      <c r="F13" t="s">
        <v>1100</v>
      </c>
      <c r="G13" t="s">
        <v>658</v>
      </c>
      <c r="H13" s="37">
        <v>43064</v>
      </c>
      <c r="I13" s="44">
        <v>4664.6427366626531</v>
      </c>
      <c r="J13" s="44">
        <v>233.23213683313267</v>
      </c>
      <c r="K13" s="40"/>
    </row>
    <row r="14" spans="1:11">
      <c r="A14" t="s">
        <v>1122</v>
      </c>
      <c r="B14" t="s">
        <v>1123</v>
      </c>
      <c r="C14" t="s">
        <v>1124</v>
      </c>
      <c r="D14" t="s">
        <v>1125</v>
      </c>
      <c r="E14" s="37">
        <v>29691</v>
      </c>
      <c r="F14" t="s">
        <v>601</v>
      </c>
      <c r="G14" t="s">
        <v>1096</v>
      </c>
      <c r="H14" s="37">
        <v>40755</v>
      </c>
      <c r="I14" s="44">
        <v>8336.6155015911627</v>
      </c>
      <c r="J14" s="44">
        <v>416.83077507955818</v>
      </c>
      <c r="K14" s="40"/>
    </row>
    <row r="15" spans="1:11">
      <c r="A15" t="s">
        <v>1126</v>
      </c>
      <c r="B15" t="s">
        <v>1127</v>
      </c>
      <c r="C15" t="s">
        <v>1128</v>
      </c>
      <c r="D15" t="s">
        <v>1129</v>
      </c>
      <c r="E15" s="37">
        <v>30979</v>
      </c>
      <c r="F15" t="s">
        <v>1100</v>
      </c>
      <c r="G15" t="s">
        <v>299</v>
      </c>
      <c r="H15" s="37"/>
      <c r="I15" s="44">
        <v>7425.1670771366553</v>
      </c>
      <c r="J15" s="44">
        <v>371.2583538568328</v>
      </c>
      <c r="K15" s="40"/>
    </row>
    <row r="16" spans="1:11">
      <c r="A16" t="s">
        <v>1130</v>
      </c>
      <c r="B16" t="s">
        <v>1131</v>
      </c>
      <c r="C16" t="s">
        <v>1132</v>
      </c>
      <c r="D16" t="s">
        <v>1133</v>
      </c>
      <c r="E16" s="37">
        <v>29336</v>
      </c>
      <c r="F16" t="s">
        <v>601</v>
      </c>
      <c r="G16" t="s">
        <v>1096</v>
      </c>
      <c r="H16" s="37">
        <v>37646</v>
      </c>
      <c r="I16" s="44">
        <v>2246.990366234847</v>
      </c>
      <c r="J16" s="44">
        <v>112.34951831174236</v>
      </c>
      <c r="K16" s="40"/>
    </row>
    <row r="17" spans="1:11">
      <c r="A17" t="s">
        <v>1134</v>
      </c>
      <c r="B17" t="s">
        <v>1135</v>
      </c>
      <c r="C17" t="s">
        <v>1136</v>
      </c>
      <c r="D17" t="s">
        <v>1137</v>
      </c>
      <c r="E17" s="37">
        <v>30594</v>
      </c>
      <c r="F17" t="s">
        <v>1100</v>
      </c>
      <c r="G17" t="s">
        <v>299</v>
      </c>
      <c r="H17" s="37"/>
      <c r="I17" s="44">
        <v>6130.6399923417375</v>
      </c>
      <c r="J17" s="44">
        <v>306.53199961708691</v>
      </c>
      <c r="K17" s="40"/>
    </row>
    <row r="18" spans="1:11">
      <c r="A18" t="s">
        <v>1138</v>
      </c>
      <c r="B18" t="s">
        <v>1139</v>
      </c>
      <c r="C18" t="s">
        <v>1140</v>
      </c>
      <c r="D18" t="s">
        <v>1141</v>
      </c>
      <c r="E18" s="37">
        <v>30480</v>
      </c>
      <c r="F18" t="s">
        <v>250</v>
      </c>
      <c r="G18" t="s">
        <v>1110</v>
      </c>
      <c r="H18" s="37">
        <v>38293</v>
      </c>
      <c r="I18" s="44">
        <v>3150.7313638604237</v>
      </c>
      <c r="J18" s="44">
        <v>157.5365681930212</v>
      </c>
      <c r="K18" s="40"/>
    </row>
    <row r="19" spans="1:11">
      <c r="A19" t="s">
        <v>1142</v>
      </c>
      <c r="B19" t="s">
        <v>1143</v>
      </c>
      <c r="C19" t="s">
        <v>1144</v>
      </c>
      <c r="D19" t="s">
        <v>1145</v>
      </c>
      <c r="E19" s="37">
        <v>30899</v>
      </c>
      <c r="F19" t="s">
        <v>244</v>
      </c>
      <c r="G19" t="s">
        <v>658</v>
      </c>
      <c r="H19" s="37">
        <v>39156</v>
      </c>
      <c r="I19" s="44">
        <v>3435.7732767238817</v>
      </c>
      <c r="J19" s="44">
        <v>171.7886638361941</v>
      </c>
      <c r="K19" s="40"/>
    </row>
    <row r="20" spans="1:11">
      <c r="A20" t="s">
        <v>1146</v>
      </c>
      <c r="B20" t="s">
        <v>1147</v>
      </c>
      <c r="C20" t="s">
        <v>1148</v>
      </c>
      <c r="D20" t="s">
        <v>1149</v>
      </c>
      <c r="E20" s="37">
        <v>29362</v>
      </c>
      <c r="F20" t="s">
        <v>601</v>
      </c>
      <c r="G20" t="s">
        <v>1110</v>
      </c>
      <c r="H20" s="37">
        <v>38477</v>
      </c>
      <c r="I20" s="44">
        <v>1545.9874720036169</v>
      </c>
      <c r="J20" s="44">
        <v>77.299373600180843</v>
      </c>
      <c r="K20" s="40"/>
    </row>
    <row r="21" spans="1:11">
      <c r="A21" t="s">
        <v>1150</v>
      </c>
      <c r="B21" t="s">
        <v>1151</v>
      </c>
      <c r="C21" t="s">
        <v>1152</v>
      </c>
      <c r="D21" t="s">
        <v>1153</v>
      </c>
      <c r="E21" s="37">
        <v>29485</v>
      </c>
      <c r="F21" t="s">
        <v>601</v>
      </c>
      <c r="G21" t="s">
        <v>299</v>
      </c>
      <c r="H21" s="37">
        <v>38677</v>
      </c>
      <c r="I21" s="44">
        <v>4534.6856240481657</v>
      </c>
      <c r="J21" s="44">
        <v>226.73428120240828</v>
      </c>
      <c r="K21" s="40"/>
    </row>
    <row r="22" spans="1:11">
      <c r="A22" t="s">
        <v>1154</v>
      </c>
      <c r="B22" t="s">
        <v>1155</v>
      </c>
      <c r="C22" t="s">
        <v>1156</v>
      </c>
      <c r="D22" t="s">
        <v>1157</v>
      </c>
      <c r="E22" s="37">
        <v>29266</v>
      </c>
      <c r="F22" t="s">
        <v>250</v>
      </c>
      <c r="G22" t="s">
        <v>1110</v>
      </c>
      <c r="H22" s="37"/>
      <c r="I22" s="44">
        <v>2855.6070692927428</v>
      </c>
      <c r="J22" s="44">
        <v>142.78035346463716</v>
      </c>
      <c r="K22" s="40"/>
    </row>
    <row r="23" spans="1:11">
      <c r="A23" t="s">
        <v>1158</v>
      </c>
      <c r="B23" t="s">
        <v>1159</v>
      </c>
      <c r="C23" t="s">
        <v>1160</v>
      </c>
      <c r="D23" t="s">
        <v>1161</v>
      </c>
      <c r="E23" s="37">
        <v>29762</v>
      </c>
      <c r="F23" t="s">
        <v>1100</v>
      </c>
      <c r="G23" t="s">
        <v>1110</v>
      </c>
      <c r="H23" s="37">
        <v>38338</v>
      </c>
      <c r="I23" s="44">
        <v>6623.8689542145949</v>
      </c>
      <c r="J23" s="44">
        <v>331.19344771072974</v>
      </c>
      <c r="K23" s="40"/>
    </row>
    <row r="24" spans="1:11">
      <c r="A24" t="s">
        <v>1162</v>
      </c>
      <c r="B24" t="s">
        <v>1163</v>
      </c>
      <c r="C24" t="s">
        <v>1164</v>
      </c>
      <c r="D24" t="s">
        <v>1165</v>
      </c>
      <c r="E24" s="37">
        <v>29728</v>
      </c>
      <c r="F24" t="s">
        <v>1100</v>
      </c>
      <c r="G24" t="s">
        <v>1110</v>
      </c>
      <c r="H24" s="37">
        <v>38050</v>
      </c>
      <c r="I24" s="44">
        <v>3531.081394098997</v>
      </c>
      <c r="J24" s="44">
        <v>176.55406970494985</v>
      </c>
      <c r="K24" s="40"/>
    </row>
    <row r="25" spans="1:11">
      <c r="A25" t="s">
        <v>1166</v>
      </c>
      <c r="B25" t="s">
        <v>1167</v>
      </c>
      <c r="C25" t="s">
        <v>1168</v>
      </c>
      <c r="D25" t="s">
        <v>1169</v>
      </c>
      <c r="E25" s="37">
        <v>29298</v>
      </c>
      <c r="F25" t="s">
        <v>1105</v>
      </c>
      <c r="G25" t="s">
        <v>658</v>
      </c>
      <c r="H25" s="37">
        <v>40358</v>
      </c>
      <c r="I25" s="44">
        <v>4737.2028401705566</v>
      </c>
      <c r="J25" s="44">
        <v>236.86014200852784</v>
      </c>
      <c r="K25" s="40"/>
    </row>
    <row r="26" spans="1:11">
      <c r="A26" t="s">
        <v>1170</v>
      </c>
      <c r="B26" t="s">
        <v>1171</v>
      </c>
      <c r="C26" t="s">
        <v>1172</v>
      </c>
      <c r="D26" t="s">
        <v>1173</v>
      </c>
      <c r="E26" s="37">
        <v>30841</v>
      </c>
      <c r="F26" t="s">
        <v>250</v>
      </c>
      <c r="G26" t="s">
        <v>299</v>
      </c>
      <c r="H26" s="37">
        <v>42507</v>
      </c>
      <c r="I26" s="44">
        <v>2556.1751324056322</v>
      </c>
      <c r="J26" s="44">
        <v>127.80875662028161</v>
      </c>
      <c r="K26" s="40"/>
    </row>
    <row r="27" spans="1:11">
      <c r="A27" t="s">
        <v>1174</v>
      </c>
      <c r="B27" t="s">
        <v>1175</v>
      </c>
      <c r="C27" t="s">
        <v>1176</v>
      </c>
      <c r="D27" t="s">
        <v>1177</v>
      </c>
      <c r="E27" s="37">
        <v>29919</v>
      </c>
      <c r="F27" t="s">
        <v>601</v>
      </c>
      <c r="G27" t="s">
        <v>1110</v>
      </c>
      <c r="H27" s="37">
        <v>39917</v>
      </c>
      <c r="I27" s="44">
        <v>5915.7806258968167</v>
      </c>
      <c r="J27" s="44">
        <v>295.78903129484087</v>
      </c>
      <c r="K27" s="40"/>
    </row>
    <row r="28" spans="1:11">
      <c r="I28" s="45"/>
      <c r="J28" s="45"/>
    </row>
    <row r="33" spans="7:13" ht="15.6">
      <c r="G33" s="67"/>
    </row>
    <row r="47" spans="7:13">
      <c r="L47" s="56" t="s">
        <v>1257</v>
      </c>
      <c r="M47" t="s">
        <v>1282</v>
      </c>
    </row>
    <row r="48" spans="7:13">
      <c r="L48" s="58" t="s">
        <v>1283</v>
      </c>
      <c r="M48" s="57"/>
    </row>
    <row r="49" spans="12:13">
      <c r="L49" s="59" t="s">
        <v>1271</v>
      </c>
      <c r="M49" s="45">
        <v>393.8424843223537</v>
      </c>
    </row>
    <row r="50" spans="12:13">
      <c r="L50" s="58" t="s">
        <v>1284</v>
      </c>
      <c r="M50" s="45"/>
    </row>
    <row r="51" spans="12:13">
      <c r="L51" s="59" t="s">
        <v>1271</v>
      </c>
      <c r="M51" s="45">
        <v>112.34951831174236</v>
      </c>
    </row>
    <row r="52" spans="12:13">
      <c r="L52" s="58" t="s">
        <v>1285</v>
      </c>
      <c r="M52" s="45"/>
    </row>
    <row r="53" spans="12:13">
      <c r="L53" s="59" t="s">
        <v>1264</v>
      </c>
      <c r="M53" s="45">
        <v>176.55406970494985</v>
      </c>
    </row>
    <row r="54" spans="12:13">
      <c r="L54" s="59" t="s">
        <v>1269</v>
      </c>
      <c r="M54" s="45">
        <v>157.5365681930212</v>
      </c>
    </row>
    <row r="55" spans="12:13">
      <c r="L55" s="59" t="s">
        <v>1266</v>
      </c>
      <c r="M55" s="45">
        <v>331.19344771072974</v>
      </c>
    </row>
    <row r="56" spans="12:13">
      <c r="L56" s="58" t="s">
        <v>1286</v>
      </c>
      <c r="M56" s="45"/>
    </row>
    <row r="57" spans="12:13">
      <c r="L57" s="59" t="s">
        <v>1272</v>
      </c>
      <c r="M57" s="45">
        <v>77.299373600180843</v>
      </c>
    </row>
    <row r="58" spans="12:13">
      <c r="L58" s="59" t="s">
        <v>1269</v>
      </c>
      <c r="M58" s="45">
        <v>226.73428120240828</v>
      </c>
    </row>
    <row r="59" spans="12:13">
      <c r="L59" s="58" t="s">
        <v>1258</v>
      </c>
      <c r="M59" s="45">
        <v>1475.5097430453859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6:N415"/>
  <sheetViews>
    <sheetView tabSelected="1" topLeftCell="H3" zoomScaleNormal="100" workbookViewId="0">
      <selection activeCell="O8" sqref="O8"/>
    </sheetView>
  </sheetViews>
  <sheetFormatPr baseColWidth="10" defaultColWidth="11.44140625" defaultRowHeight="13.2"/>
  <cols>
    <col min="1" max="1" width="12.33203125" style="46" customWidth="1"/>
    <col min="2" max="2" width="47.6640625" style="46" bestFit="1" customWidth="1"/>
    <col min="3" max="3" width="14.109375" style="46" bestFit="1" customWidth="1"/>
    <col min="4" max="4" width="17.6640625" style="46" customWidth="1"/>
    <col min="5" max="5" width="13.44140625" style="46" bestFit="1" customWidth="1"/>
    <col min="6" max="6" width="11.5546875" style="46" bestFit="1" customWidth="1"/>
    <col min="7" max="7" width="11.44140625" style="46"/>
    <col min="8" max="8" width="13.44140625" style="47" bestFit="1" customWidth="1"/>
    <col min="9" max="9" width="10.33203125" style="48" bestFit="1" customWidth="1"/>
    <col min="10" max="10" width="12.109375" style="46" bestFit="1" customWidth="1"/>
    <col min="11" max="11" width="11.44140625" style="46"/>
    <col min="12" max="12" width="16.5546875" style="46" bestFit="1" customWidth="1"/>
    <col min="13" max="13" width="14" style="46" customWidth="1"/>
    <col min="14" max="14" width="16.44140625" style="46" bestFit="1" customWidth="1"/>
    <col min="15" max="16384" width="11.44140625" style="46"/>
  </cols>
  <sheetData>
    <row r="6" spans="1:10" ht="43.2">
      <c r="A6" s="50" t="s">
        <v>1178</v>
      </c>
      <c r="B6" s="50" t="s">
        <v>1179</v>
      </c>
      <c r="C6" s="50" t="s">
        <v>1180</v>
      </c>
      <c r="D6" s="50" t="s">
        <v>1181</v>
      </c>
      <c r="E6" s="50" t="s">
        <v>1182</v>
      </c>
      <c r="F6" s="50" t="s">
        <v>1183</v>
      </c>
      <c r="G6" s="50" t="s">
        <v>1184</v>
      </c>
      <c r="H6" s="50" t="s">
        <v>1185</v>
      </c>
      <c r="I6" s="50" t="s">
        <v>1186</v>
      </c>
      <c r="J6" s="50" t="s">
        <v>1187</v>
      </c>
    </row>
    <row r="7" spans="1:10">
      <c r="A7" s="51">
        <v>42370</v>
      </c>
      <c r="B7" s="52" t="s">
        <v>1188</v>
      </c>
      <c r="C7" s="52" t="s">
        <v>1189</v>
      </c>
      <c r="D7" s="52" t="s">
        <v>1190</v>
      </c>
      <c r="E7" s="52" t="s">
        <v>1191</v>
      </c>
      <c r="F7" s="52" t="s">
        <v>1192</v>
      </c>
      <c r="G7" s="52" t="s">
        <v>1193</v>
      </c>
      <c r="H7" s="53">
        <v>229</v>
      </c>
      <c r="I7" s="54">
        <v>10</v>
      </c>
      <c r="J7" s="55">
        <f t="shared" ref="J7:J70" si="0">H7*I7</f>
        <v>2290</v>
      </c>
    </row>
    <row r="8" spans="1:10">
      <c r="A8" s="51">
        <v>42376</v>
      </c>
      <c r="B8" s="52" t="s">
        <v>1194</v>
      </c>
      <c r="C8" s="52" t="s">
        <v>1189</v>
      </c>
      <c r="D8" s="52" t="s">
        <v>1195</v>
      </c>
      <c r="E8" s="52" t="s">
        <v>1191</v>
      </c>
      <c r="F8" s="52" t="s">
        <v>1192</v>
      </c>
      <c r="G8" s="52" t="s">
        <v>1196</v>
      </c>
      <c r="H8" s="53">
        <v>869</v>
      </c>
      <c r="I8" s="54">
        <v>10</v>
      </c>
      <c r="J8" s="55">
        <f t="shared" si="0"/>
        <v>8690</v>
      </c>
    </row>
    <row r="9" spans="1:10">
      <c r="A9" s="51">
        <v>42382</v>
      </c>
      <c r="B9" s="52" t="s">
        <v>1197</v>
      </c>
      <c r="C9" s="52" t="s">
        <v>1189</v>
      </c>
      <c r="D9" s="52" t="s">
        <v>1195</v>
      </c>
      <c r="E9" s="52" t="s">
        <v>1191</v>
      </c>
      <c r="F9" s="52" t="s">
        <v>1192</v>
      </c>
      <c r="G9" s="52" t="s">
        <v>1196</v>
      </c>
      <c r="H9" s="53">
        <v>849</v>
      </c>
      <c r="I9" s="54">
        <v>24</v>
      </c>
      <c r="J9" s="55">
        <f t="shared" si="0"/>
        <v>20376</v>
      </c>
    </row>
    <row r="10" spans="1:10">
      <c r="A10" s="51">
        <v>42386</v>
      </c>
      <c r="B10" s="52" t="s">
        <v>1198</v>
      </c>
      <c r="C10" s="52" t="s">
        <v>1189</v>
      </c>
      <c r="D10" s="52" t="s">
        <v>1199</v>
      </c>
      <c r="E10" s="52" t="s">
        <v>1191</v>
      </c>
      <c r="F10" s="52" t="s">
        <v>1192</v>
      </c>
      <c r="G10" s="52" t="s">
        <v>1193</v>
      </c>
      <c r="H10" s="53">
        <v>129</v>
      </c>
      <c r="I10" s="54">
        <v>30</v>
      </c>
      <c r="J10" s="55">
        <f t="shared" si="0"/>
        <v>3870</v>
      </c>
    </row>
    <row r="11" spans="1:10">
      <c r="A11" s="51">
        <v>42392</v>
      </c>
      <c r="B11" s="52" t="s">
        <v>1194</v>
      </c>
      <c r="C11" s="52" t="s">
        <v>1200</v>
      </c>
      <c r="D11" s="52" t="s">
        <v>1195</v>
      </c>
      <c r="E11" s="52" t="s">
        <v>1191</v>
      </c>
      <c r="F11" s="52" t="s">
        <v>1192</v>
      </c>
      <c r="G11" s="52" t="s">
        <v>1193</v>
      </c>
      <c r="H11" s="53">
        <v>1029</v>
      </c>
      <c r="I11" s="54">
        <v>7</v>
      </c>
      <c r="J11" s="55">
        <f t="shared" si="0"/>
        <v>7203</v>
      </c>
    </row>
    <row r="12" spans="1:10">
      <c r="A12" s="51">
        <v>42399</v>
      </c>
      <c r="B12" s="52" t="s">
        <v>1201</v>
      </c>
      <c r="C12" s="52" t="s">
        <v>1189</v>
      </c>
      <c r="D12" s="52" t="s">
        <v>1195</v>
      </c>
      <c r="E12" s="52" t="s">
        <v>1191</v>
      </c>
      <c r="F12" s="52" t="s">
        <v>1192</v>
      </c>
      <c r="G12" s="52" t="s">
        <v>1193</v>
      </c>
      <c r="H12" s="53">
        <v>1249</v>
      </c>
      <c r="I12" s="54">
        <v>10</v>
      </c>
      <c r="J12" s="55">
        <f t="shared" si="0"/>
        <v>12490</v>
      </c>
    </row>
    <row r="13" spans="1:10">
      <c r="A13" s="51">
        <v>42405</v>
      </c>
      <c r="B13" s="52" t="s">
        <v>1188</v>
      </c>
      <c r="C13" s="52" t="s">
        <v>1202</v>
      </c>
      <c r="D13" s="52" t="s">
        <v>1190</v>
      </c>
      <c r="E13" s="52" t="s">
        <v>1191</v>
      </c>
      <c r="F13" s="52" t="s">
        <v>1192</v>
      </c>
      <c r="G13" s="52" t="s">
        <v>1196</v>
      </c>
      <c r="H13" s="53">
        <v>329</v>
      </c>
      <c r="I13" s="54">
        <v>25</v>
      </c>
      <c r="J13" s="55">
        <f t="shared" si="0"/>
        <v>8225</v>
      </c>
    </row>
    <row r="14" spans="1:10">
      <c r="A14" s="51">
        <v>42411</v>
      </c>
      <c r="B14" s="52" t="s">
        <v>1201</v>
      </c>
      <c r="C14" s="52" t="s">
        <v>1203</v>
      </c>
      <c r="D14" s="52" t="s">
        <v>1195</v>
      </c>
      <c r="E14" s="52" t="s">
        <v>1191</v>
      </c>
      <c r="F14" s="52" t="s">
        <v>1192</v>
      </c>
      <c r="G14" s="52" t="s">
        <v>1196</v>
      </c>
      <c r="H14" s="53">
        <v>699</v>
      </c>
      <c r="I14" s="54">
        <v>40</v>
      </c>
      <c r="J14" s="55">
        <f t="shared" si="0"/>
        <v>27960</v>
      </c>
    </row>
    <row r="15" spans="1:10">
      <c r="A15" s="51">
        <v>42417</v>
      </c>
      <c r="B15" s="52" t="s">
        <v>1188</v>
      </c>
      <c r="C15" s="52" t="s">
        <v>1203</v>
      </c>
      <c r="D15" s="52" t="s">
        <v>1190</v>
      </c>
      <c r="E15" s="52" t="s">
        <v>1191</v>
      </c>
      <c r="F15" s="52" t="s">
        <v>1192</v>
      </c>
      <c r="G15" s="52" t="s">
        <v>1196</v>
      </c>
      <c r="H15" s="53">
        <v>229</v>
      </c>
      <c r="I15" s="54">
        <v>10</v>
      </c>
      <c r="J15" s="55">
        <f t="shared" si="0"/>
        <v>2290</v>
      </c>
    </row>
    <row r="16" spans="1:10">
      <c r="A16" s="51">
        <v>42421</v>
      </c>
      <c r="B16" s="52" t="s">
        <v>1204</v>
      </c>
      <c r="C16" s="52" t="s">
        <v>1200</v>
      </c>
      <c r="D16" s="52" t="s">
        <v>1195</v>
      </c>
      <c r="E16" s="52" t="s">
        <v>1191</v>
      </c>
      <c r="F16" s="52" t="s">
        <v>1192</v>
      </c>
      <c r="G16" s="52" t="s">
        <v>1196</v>
      </c>
      <c r="H16" s="53">
        <v>1159</v>
      </c>
      <c r="I16" s="54">
        <v>24</v>
      </c>
      <c r="J16" s="55">
        <f t="shared" si="0"/>
        <v>27816</v>
      </c>
    </row>
    <row r="17" spans="1:10">
      <c r="A17" s="51">
        <v>42428</v>
      </c>
      <c r="B17" s="52" t="s">
        <v>1204</v>
      </c>
      <c r="C17" s="52" t="s">
        <v>1189</v>
      </c>
      <c r="D17" s="52" t="s">
        <v>1195</v>
      </c>
      <c r="E17" s="52" t="s">
        <v>1191</v>
      </c>
      <c r="F17" s="52" t="s">
        <v>1192</v>
      </c>
      <c r="G17" s="52" t="s">
        <v>1196</v>
      </c>
      <c r="H17" s="53">
        <v>259</v>
      </c>
      <c r="I17" s="54">
        <v>30</v>
      </c>
      <c r="J17" s="55">
        <f t="shared" si="0"/>
        <v>7770</v>
      </c>
    </row>
    <row r="18" spans="1:10">
      <c r="A18" s="51">
        <v>42435</v>
      </c>
      <c r="B18" s="52" t="s">
        <v>1204</v>
      </c>
      <c r="C18" s="52" t="s">
        <v>1189</v>
      </c>
      <c r="D18" s="52" t="s">
        <v>1195</v>
      </c>
      <c r="E18" s="52" t="s">
        <v>1191</v>
      </c>
      <c r="F18" s="52" t="s">
        <v>1192</v>
      </c>
      <c r="G18" s="52" t="s">
        <v>1193</v>
      </c>
      <c r="H18" s="53">
        <v>259</v>
      </c>
      <c r="I18" s="54">
        <v>7</v>
      </c>
      <c r="J18" s="55">
        <f t="shared" si="0"/>
        <v>1813</v>
      </c>
    </row>
    <row r="19" spans="1:10">
      <c r="A19" s="51">
        <v>42441</v>
      </c>
      <c r="B19" s="52" t="s">
        <v>1204</v>
      </c>
      <c r="C19" s="52" t="s">
        <v>1203</v>
      </c>
      <c r="D19" s="52" t="s">
        <v>1195</v>
      </c>
      <c r="E19" s="52" t="s">
        <v>1191</v>
      </c>
      <c r="F19" s="52" t="s">
        <v>1192</v>
      </c>
      <c r="G19" s="52" t="s">
        <v>1193</v>
      </c>
      <c r="H19" s="53">
        <v>259</v>
      </c>
      <c r="I19" s="54">
        <v>10</v>
      </c>
      <c r="J19" s="55">
        <f t="shared" si="0"/>
        <v>2590</v>
      </c>
    </row>
    <row r="20" spans="1:10">
      <c r="A20" s="51">
        <v>42447</v>
      </c>
      <c r="B20" s="52" t="s">
        <v>1205</v>
      </c>
      <c r="C20" s="52" t="s">
        <v>1189</v>
      </c>
      <c r="D20" s="52" t="s">
        <v>1206</v>
      </c>
      <c r="E20" s="52" t="s">
        <v>1191</v>
      </c>
      <c r="F20" s="52" t="s">
        <v>1192</v>
      </c>
      <c r="G20" s="52" t="s">
        <v>1193</v>
      </c>
      <c r="H20" s="53">
        <v>899</v>
      </c>
      <c r="I20" s="54">
        <v>25</v>
      </c>
      <c r="J20" s="55">
        <f t="shared" si="0"/>
        <v>22475</v>
      </c>
    </row>
    <row r="21" spans="1:10">
      <c r="A21" s="51">
        <v>42453</v>
      </c>
      <c r="B21" s="52" t="s">
        <v>1188</v>
      </c>
      <c r="C21" s="52" t="s">
        <v>1203</v>
      </c>
      <c r="D21" s="52" t="s">
        <v>1190</v>
      </c>
      <c r="E21" s="52" t="s">
        <v>1191</v>
      </c>
      <c r="F21" s="52" t="s">
        <v>1192</v>
      </c>
      <c r="G21" s="52" t="s">
        <v>1193</v>
      </c>
      <c r="H21" s="53">
        <v>229</v>
      </c>
      <c r="I21" s="54">
        <v>40</v>
      </c>
      <c r="J21" s="55">
        <f t="shared" si="0"/>
        <v>9160</v>
      </c>
    </row>
    <row r="22" spans="1:10">
      <c r="A22" s="51">
        <v>42460</v>
      </c>
      <c r="B22" s="52" t="s">
        <v>1207</v>
      </c>
      <c r="C22" s="52" t="s">
        <v>1203</v>
      </c>
      <c r="D22" s="52" t="s">
        <v>1195</v>
      </c>
      <c r="E22" s="52" t="s">
        <v>1191</v>
      </c>
      <c r="F22" s="52" t="s">
        <v>1192</v>
      </c>
      <c r="G22" s="52" t="s">
        <v>1193</v>
      </c>
      <c r="H22" s="53">
        <v>2279</v>
      </c>
      <c r="I22" s="54">
        <v>10</v>
      </c>
      <c r="J22" s="55">
        <f t="shared" si="0"/>
        <v>22790</v>
      </c>
    </row>
    <row r="23" spans="1:10">
      <c r="A23" s="51">
        <v>42464</v>
      </c>
      <c r="B23" s="52" t="s">
        <v>1207</v>
      </c>
      <c r="C23" s="52" t="s">
        <v>1189</v>
      </c>
      <c r="D23" s="52" t="s">
        <v>1195</v>
      </c>
      <c r="E23" s="52" t="s">
        <v>1191</v>
      </c>
      <c r="F23" s="52" t="s">
        <v>1192</v>
      </c>
      <c r="G23" s="52" t="s">
        <v>1193</v>
      </c>
      <c r="H23" s="53">
        <v>2309</v>
      </c>
      <c r="I23" s="54">
        <v>24</v>
      </c>
      <c r="J23" s="55">
        <f t="shared" si="0"/>
        <v>55416</v>
      </c>
    </row>
    <row r="24" spans="1:10">
      <c r="A24" s="51">
        <v>42470</v>
      </c>
      <c r="B24" s="52" t="s">
        <v>1208</v>
      </c>
      <c r="C24" s="52" t="s">
        <v>1202</v>
      </c>
      <c r="D24" s="52" t="s">
        <v>1195</v>
      </c>
      <c r="E24" s="52" t="s">
        <v>1191</v>
      </c>
      <c r="F24" s="52" t="s">
        <v>1192</v>
      </c>
      <c r="G24" s="52" t="s">
        <v>1193</v>
      </c>
      <c r="H24" s="53">
        <v>1269</v>
      </c>
      <c r="I24" s="54">
        <v>30</v>
      </c>
      <c r="J24" s="55">
        <f t="shared" si="0"/>
        <v>38070</v>
      </c>
    </row>
    <row r="25" spans="1:10">
      <c r="A25" s="51">
        <v>42476</v>
      </c>
      <c r="B25" s="52" t="s">
        <v>1188</v>
      </c>
      <c r="C25" s="52" t="s">
        <v>1189</v>
      </c>
      <c r="D25" s="52" t="s">
        <v>1190</v>
      </c>
      <c r="E25" s="52" t="s">
        <v>1191</v>
      </c>
      <c r="F25" s="52" t="s">
        <v>1192</v>
      </c>
      <c r="G25" s="52" t="s">
        <v>1193</v>
      </c>
      <c r="H25" s="53">
        <v>329</v>
      </c>
      <c r="I25" s="54">
        <v>7</v>
      </c>
      <c r="J25" s="55">
        <f t="shared" si="0"/>
        <v>2303</v>
      </c>
    </row>
    <row r="26" spans="1:10">
      <c r="A26" s="51">
        <v>42482</v>
      </c>
      <c r="B26" s="52" t="s">
        <v>1209</v>
      </c>
      <c r="C26" s="52" t="s">
        <v>1202</v>
      </c>
      <c r="D26" s="52" t="s">
        <v>1190</v>
      </c>
      <c r="E26" s="52" t="s">
        <v>1191</v>
      </c>
      <c r="F26" s="52" t="s">
        <v>1192</v>
      </c>
      <c r="G26" s="52" t="s">
        <v>1196</v>
      </c>
      <c r="H26" s="53">
        <v>1001</v>
      </c>
      <c r="I26" s="54">
        <v>10</v>
      </c>
      <c r="J26" s="55">
        <f t="shared" si="0"/>
        <v>10010</v>
      </c>
    </row>
    <row r="27" spans="1:10">
      <c r="A27" s="51">
        <v>42489</v>
      </c>
      <c r="B27" s="52" t="s">
        <v>1188</v>
      </c>
      <c r="C27" s="52" t="s">
        <v>1189</v>
      </c>
      <c r="D27" s="52" t="s">
        <v>1190</v>
      </c>
      <c r="E27" s="52" t="s">
        <v>1191</v>
      </c>
      <c r="F27" s="52" t="s">
        <v>1192</v>
      </c>
      <c r="G27" s="52" t="s">
        <v>1193</v>
      </c>
      <c r="H27" s="53">
        <v>229</v>
      </c>
      <c r="I27" s="54">
        <v>25</v>
      </c>
      <c r="J27" s="55">
        <f t="shared" si="0"/>
        <v>5725</v>
      </c>
    </row>
    <row r="28" spans="1:10">
      <c r="A28" s="51">
        <v>42495</v>
      </c>
      <c r="B28" s="52" t="s">
        <v>1209</v>
      </c>
      <c r="C28" s="52" t="s">
        <v>1202</v>
      </c>
      <c r="D28" s="52" t="s">
        <v>1190</v>
      </c>
      <c r="E28" s="52" t="s">
        <v>1191</v>
      </c>
      <c r="F28" s="52" t="s">
        <v>1192</v>
      </c>
      <c r="G28" s="52" t="s">
        <v>1193</v>
      </c>
      <c r="H28" s="53">
        <v>1000</v>
      </c>
      <c r="I28" s="54">
        <v>40</v>
      </c>
      <c r="J28" s="55">
        <f t="shared" si="0"/>
        <v>40000</v>
      </c>
    </row>
    <row r="29" spans="1:10">
      <c r="A29" s="51">
        <v>42499</v>
      </c>
      <c r="B29" s="52" t="s">
        <v>1198</v>
      </c>
      <c r="C29" s="52" t="s">
        <v>1189</v>
      </c>
      <c r="D29" s="52" t="s">
        <v>1199</v>
      </c>
      <c r="E29" s="52" t="s">
        <v>1191</v>
      </c>
      <c r="F29" s="52" t="s">
        <v>1192</v>
      </c>
      <c r="G29" s="52" t="s">
        <v>1193</v>
      </c>
      <c r="H29" s="53">
        <v>139</v>
      </c>
      <c r="I29" s="54">
        <v>10</v>
      </c>
      <c r="J29" s="55">
        <f t="shared" si="0"/>
        <v>1390</v>
      </c>
    </row>
    <row r="30" spans="1:10">
      <c r="A30" s="51">
        <v>42505</v>
      </c>
      <c r="B30" s="52" t="s">
        <v>1210</v>
      </c>
      <c r="C30" s="52" t="s">
        <v>1189</v>
      </c>
      <c r="D30" s="52" t="s">
        <v>1199</v>
      </c>
      <c r="E30" s="52" t="s">
        <v>1191</v>
      </c>
      <c r="F30" s="52" t="s">
        <v>1192</v>
      </c>
      <c r="G30" s="52" t="s">
        <v>1193</v>
      </c>
      <c r="H30" s="53">
        <v>39</v>
      </c>
      <c r="I30" s="54">
        <v>24</v>
      </c>
      <c r="J30" s="55">
        <f t="shared" si="0"/>
        <v>936</v>
      </c>
    </row>
    <row r="31" spans="1:10">
      <c r="A31" s="51">
        <v>42511</v>
      </c>
      <c r="B31" s="52" t="s">
        <v>1198</v>
      </c>
      <c r="C31" s="52" t="s">
        <v>1202</v>
      </c>
      <c r="D31" s="52" t="s">
        <v>1199</v>
      </c>
      <c r="E31" s="52" t="s">
        <v>1191</v>
      </c>
      <c r="F31" s="52" t="s">
        <v>1192</v>
      </c>
      <c r="G31" s="52" t="s">
        <v>1193</v>
      </c>
      <c r="H31" s="53">
        <v>139</v>
      </c>
      <c r="I31" s="54">
        <v>30</v>
      </c>
      <c r="J31" s="55">
        <f t="shared" si="0"/>
        <v>4170</v>
      </c>
    </row>
    <row r="32" spans="1:10">
      <c r="A32" s="51">
        <v>42518</v>
      </c>
      <c r="B32" s="52" t="s">
        <v>1194</v>
      </c>
      <c r="C32" s="52" t="s">
        <v>1189</v>
      </c>
      <c r="D32" s="52" t="s">
        <v>1195</v>
      </c>
      <c r="E32" s="52" t="s">
        <v>1191</v>
      </c>
      <c r="F32" s="52" t="s">
        <v>1192</v>
      </c>
      <c r="G32" s="52" t="s">
        <v>1193</v>
      </c>
      <c r="H32" s="53">
        <v>1029</v>
      </c>
      <c r="I32" s="54">
        <v>7</v>
      </c>
      <c r="J32" s="55">
        <f t="shared" si="0"/>
        <v>7203</v>
      </c>
    </row>
    <row r="33" spans="1:10">
      <c r="A33" s="51">
        <v>42524</v>
      </c>
      <c r="B33" s="52" t="s">
        <v>1188</v>
      </c>
      <c r="C33" s="52" t="s">
        <v>1211</v>
      </c>
      <c r="D33" s="52" t="s">
        <v>1190</v>
      </c>
      <c r="E33" s="52" t="s">
        <v>1191</v>
      </c>
      <c r="F33" s="52" t="s">
        <v>1192</v>
      </c>
      <c r="G33" s="52" t="s">
        <v>1196</v>
      </c>
      <c r="H33" s="53">
        <v>229</v>
      </c>
      <c r="I33" s="54">
        <v>10</v>
      </c>
      <c r="J33" s="55">
        <f t="shared" si="0"/>
        <v>2290</v>
      </c>
    </row>
    <row r="34" spans="1:10">
      <c r="A34" s="51">
        <v>42530</v>
      </c>
      <c r="B34" s="52" t="s">
        <v>1201</v>
      </c>
      <c r="C34" s="52" t="s">
        <v>1212</v>
      </c>
      <c r="D34" s="52" t="s">
        <v>1195</v>
      </c>
      <c r="E34" s="52" t="s">
        <v>1191</v>
      </c>
      <c r="F34" s="52" t="s">
        <v>1192</v>
      </c>
      <c r="G34" s="52" t="s">
        <v>1196</v>
      </c>
      <c r="H34" s="53">
        <v>1399</v>
      </c>
      <c r="I34" s="54">
        <v>25</v>
      </c>
      <c r="J34" s="55">
        <f t="shared" si="0"/>
        <v>34975</v>
      </c>
    </row>
    <row r="35" spans="1:10">
      <c r="A35" s="51">
        <v>42538</v>
      </c>
      <c r="B35" s="52" t="s">
        <v>1201</v>
      </c>
      <c r="C35" s="52" t="s">
        <v>1213</v>
      </c>
      <c r="D35" s="52" t="s">
        <v>1195</v>
      </c>
      <c r="E35" s="52" t="s">
        <v>1191</v>
      </c>
      <c r="F35" s="52" t="s">
        <v>1192</v>
      </c>
      <c r="G35" s="52" t="s">
        <v>1196</v>
      </c>
      <c r="H35" s="53">
        <v>1399</v>
      </c>
      <c r="I35" s="54">
        <v>45</v>
      </c>
      <c r="J35" s="55">
        <f t="shared" si="0"/>
        <v>62955</v>
      </c>
    </row>
    <row r="36" spans="1:10">
      <c r="A36" s="51">
        <v>42540</v>
      </c>
      <c r="B36" s="52" t="s">
        <v>1188</v>
      </c>
      <c r="C36" s="52" t="s">
        <v>1213</v>
      </c>
      <c r="D36" s="52" t="s">
        <v>1190</v>
      </c>
      <c r="E36" s="52" t="s">
        <v>1191</v>
      </c>
      <c r="F36" s="52" t="s">
        <v>1214</v>
      </c>
      <c r="G36" s="52" t="s">
        <v>1196</v>
      </c>
      <c r="H36" s="53">
        <v>319</v>
      </c>
      <c r="I36" s="54">
        <v>5</v>
      </c>
      <c r="J36" s="55">
        <f t="shared" si="0"/>
        <v>1595</v>
      </c>
    </row>
    <row r="37" spans="1:10">
      <c r="A37" s="51">
        <v>42547</v>
      </c>
      <c r="B37" s="52" t="s">
        <v>1194</v>
      </c>
      <c r="C37" s="52" t="s">
        <v>1189</v>
      </c>
      <c r="D37" s="52" t="s">
        <v>1195</v>
      </c>
      <c r="E37" s="52" t="s">
        <v>1191</v>
      </c>
      <c r="F37" s="52" t="s">
        <v>1214</v>
      </c>
      <c r="G37" s="52" t="s">
        <v>1193</v>
      </c>
      <c r="H37" s="53">
        <v>1029</v>
      </c>
      <c r="I37" s="54">
        <v>24</v>
      </c>
      <c r="J37" s="55">
        <f t="shared" si="0"/>
        <v>24696</v>
      </c>
    </row>
    <row r="38" spans="1:10">
      <c r="A38" s="51">
        <v>42553</v>
      </c>
      <c r="B38" s="52" t="s">
        <v>1201</v>
      </c>
      <c r="C38" s="52" t="s">
        <v>1202</v>
      </c>
      <c r="D38" s="52" t="s">
        <v>1195</v>
      </c>
      <c r="E38" s="52" t="s">
        <v>1191</v>
      </c>
      <c r="F38" s="52" t="s">
        <v>1214</v>
      </c>
      <c r="G38" s="52" t="s">
        <v>1193</v>
      </c>
      <c r="H38" s="53">
        <v>1399</v>
      </c>
      <c r="I38" s="54">
        <v>30</v>
      </c>
      <c r="J38" s="55">
        <f t="shared" si="0"/>
        <v>41970</v>
      </c>
    </row>
    <row r="39" spans="1:10">
      <c r="A39" s="51">
        <v>42559</v>
      </c>
      <c r="B39" s="52" t="s">
        <v>1208</v>
      </c>
      <c r="C39" s="52" t="s">
        <v>1203</v>
      </c>
      <c r="D39" s="52" t="s">
        <v>1195</v>
      </c>
      <c r="E39" s="52" t="s">
        <v>1191</v>
      </c>
      <c r="F39" s="52" t="s">
        <v>1214</v>
      </c>
      <c r="G39" s="52" t="s">
        <v>1193</v>
      </c>
      <c r="H39" s="53">
        <v>1579</v>
      </c>
      <c r="I39" s="54">
        <v>7</v>
      </c>
      <c r="J39" s="55">
        <f t="shared" si="0"/>
        <v>11053</v>
      </c>
    </row>
    <row r="40" spans="1:10">
      <c r="A40" s="51">
        <v>42567</v>
      </c>
      <c r="B40" s="52" t="s">
        <v>1215</v>
      </c>
      <c r="C40" s="52" t="s">
        <v>1203</v>
      </c>
      <c r="D40" s="52" t="s">
        <v>1195</v>
      </c>
      <c r="E40" s="52" t="s">
        <v>1191</v>
      </c>
      <c r="F40" s="52" t="s">
        <v>1214</v>
      </c>
      <c r="G40" s="52" t="s">
        <v>1193</v>
      </c>
      <c r="H40" s="53">
        <v>1259</v>
      </c>
      <c r="I40" s="54">
        <v>5</v>
      </c>
      <c r="J40" s="55">
        <f t="shared" si="0"/>
        <v>6295</v>
      </c>
    </row>
    <row r="41" spans="1:10">
      <c r="A41" s="51">
        <v>42572</v>
      </c>
      <c r="B41" s="52" t="s">
        <v>1215</v>
      </c>
      <c r="C41" s="52" t="s">
        <v>1189</v>
      </c>
      <c r="D41" s="52" t="s">
        <v>1195</v>
      </c>
      <c r="E41" s="52" t="s">
        <v>1191</v>
      </c>
      <c r="F41" s="52" t="s">
        <v>1214</v>
      </c>
      <c r="G41" s="52" t="s">
        <v>1193</v>
      </c>
      <c r="H41" s="53">
        <v>1069</v>
      </c>
      <c r="I41" s="54">
        <v>36</v>
      </c>
      <c r="J41" s="55">
        <f t="shared" si="0"/>
        <v>38484</v>
      </c>
    </row>
    <row r="42" spans="1:10">
      <c r="A42" s="51">
        <v>42574</v>
      </c>
      <c r="B42" s="52" t="s">
        <v>1215</v>
      </c>
      <c r="C42" s="52" t="s">
        <v>1211</v>
      </c>
      <c r="D42" s="52" t="s">
        <v>1195</v>
      </c>
      <c r="E42" s="52" t="s">
        <v>1191</v>
      </c>
      <c r="F42" s="52" t="s">
        <v>1214</v>
      </c>
      <c r="G42" s="52" t="s">
        <v>1196</v>
      </c>
      <c r="H42" s="53">
        <v>1259</v>
      </c>
      <c r="I42" s="54">
        <v>24</v>
      </c>
      <c r="J42" s="55">
        <f t="shared" si="0"/>
        <v>30216</v>
      </c>
    </row>
    <row r="43" spans="1:10">
      <c r="A43" s="51">
        <v>42576</v>
      </c>
      <c r="B43" s="52" t="s">
        <v>1198</v>
      </c>
      <c r="C43" s="52" t="s">
        <v>1189</v>
      </c>
      <c r="D43" s="52" t="s">
        <v>1199</v>
      </c>
      <c r="E43" s="52" t="s">
        <v>1191</v>
      </c>
      <c r="F43" s="52" t="s">
        <v>1214</v>
      </c>
      <c r="G43" s="52" t="s">
        <v>1196</v>
      </c>
      <c r="H43" s="53">
        <v>129</v>
      </c>
      <c r="I43" s="54">
        <v>40</v>
      </c>
      <c r="J43" s="55">
        <f t="shared" si="0"/>
        <v>5160</v>
      </c>
    </row>
    <row r="44" spans="1:10">
      <c r="A44" s="51">
        <v>42593</v>
      </c>
      <c r="B44" s="52" t="s">
        <v>1207</v>
      </c>
      <c r="C44" s="52" t="s">
        <v>1212</v>
      </c>
      <c r="D44" s="52" t="s">
        <v>1195</v>
      </c>
      <c r="E44" s="52" t="s">
        <v>1191</v>
      </c>
      <c r="F44" s="52" t="s">
        <v>1214</v>
      </c>
      <c r="G44" s="52" t="s">
        <v>1193</v>
      </c>
      <c r="H44" s="53">
        <v>2279</v>
      </c>
      <c r="I44" s="54">
        <v>10</v>
      </c>
      <c r="J44" s="55">
        <f t="shared" si="0"/>
        <v>22790</v>
      </c>
    </row>
    <row r="45" spans="1:10">
      <c r="A45" s="51">
        <v>42596</v>
      </c>
      <c r="B45" s="52" t="s">
        <v>1210</v>
      </c>
      <c r="C45" s="52" t="s">
        <v>1189</v>
      </c>
      <c r="D45" s="52" t="s">
        <v>1199</v>
      </c>
      <c r="E45" s="52" t="s">
        <v>1191</v>
      </c>
      <c r="F45" s="52" t="s">
        <v>1214</v>
      </c>
      <c r="G45" s="52" t="s">
        <v>1193</v>
      </c>
      <c r="H45" s="53">
        <v>39</v>
      </c>
      <c r="I45" s="54">
        <v>25</v>
      </c>
      <c r="J45" s="55">
        <f t="shared" si="0"/>
        <v>975</v>
      </c>
    </row>
    <row r="46" spans="1:10">
      <c r="A46" s="51">
        <v>42602</v>
      </c>
      <c r="B46" s="52" t="s">
        <v>1208</v>
      </c>
      <c r="C46" s="52" t="s">
        <v>1212</v>
      </c>
      <c r="D46" s="52" t="s">
        <v>1195</v>
      </c>
      <c r="E46" s="52" t="s">
        <v>1191</v>
      </c>
      <c r="F46" s="52" t="s">
        <v>1214</v>
      </c>
      <c r="G46" s="52" t="s">
        <v>1193</v>
      </c>
      <c r="H46" s="53">
        <v>1269</v>
      </c>
      <c r="I46" s="54">
        <v>40</v>
      </c>
      <c r="J46" s="55">
        <f t="shared" si="0"/>
        <v>50760</v>
      </c>
    </row>
    <row r="47" spans="1:10">
      <c r="A47" s="51">
        <v>42610</v>
      </c>
      <c r="B47" s="52" t="s">
        <v>1197</v>
      </c>
      <c r="C47" s="52" t="s">
        <v>1202</v>
      </c>
      <c r="D47" s="52" t="s">
        <v>1195</v>
      </c>
      <c r="E47" s="52" t="s">
        <v>1191</v>
      </c>
      <c r="F47" s="52" t="s">
        <v>1214</v>
      </c>
      <c r="G47" s="52" t="s">
        <v>1196</v>
      </c>
      <c r="H47" s="53">
        <v>1049</v>
      </c>
      <c r="I47" s="54">
        <v>7</v>
      </c>
      <c r="J47" s="55">
        <f t="shared" si="0"/>
        <v>7343</v>
      </c>
    </row>
    <row r="48" spans="1:10">
      <c r="A48" s="51">
        <v>42622</v>
      </c>
      <c r="B48" s="52" t="s">
        <v>1208</v>
      </c>
      <c r="C48" s="52" t="s">
        <v>1189</v>
      </c>
      <c r="D48" s="52" t="s">
        <v>1195</v>
      </c>
      <c r="E48" s="52" t="s">
        <v>1191</v>
      </c>
      <c r="F48" s="52" t="s">
        <v>1216</v>
      </c>
      <c r="G48" s="52" t="s">
        <v>1196</v>
      </c>
      <c r="H48" s="53">
        <v>1279</v>
      </c>
      <c r="I48" s="54">
        <v>7</v>
      </c>
      <c r="J48" s="55">
        <f t="shared" si="0"/>
        <v>8953</v>
      </c>
    </row>
    <row r="49" spans="1:14">
      <c r="A49" s="51">
        <v>42628</v>
      </c>
      <c r="B49" s="52" t="s">
        <v>1207</v>
      </c>
      <c r="C49" s="52" t="s">
        <v>1203</v>
      </c>
      <c r="D49" s="52" t="s">
        <v>1195</v>
      </c>
      <c r="E49" s="52" t="s">
        <v>1191</v>
      </c>
      <c r="F49" s="52" t="s">
        <v>1216</v>
      </c>
      <c r="G49" s="52" t="s">
        <v>1193</v>
      </c>
      <c r="H49" s="53">
        <v>2279</v>
      </c>
      <c r="I49" s="54">
        <v>10</v>
      </c>
      <c r="J49" s="55">
        <f t="shared" si="0"/>
        <v>22790</v>
      </c>
    </row>
    <row r="50" spans="1:14">
      <c r="A50" s="51">
        <v>42631</v>
      </c>
      <c r="B50" s="52" t="s">
        <v>1208</v>
      </c>
      <c r="C50" s="52" t="s">
        <v>1189</v>
      </c>
      <c r="D50" s="52" t="s">
        <v>1195</v>
      </c>
      <c r="E50" s="52" t="s">
        <v>1191</v>
      </c>
      <c r="F50" s="52" t="s">
        <v>1216</v>
      </c>
      <c r="G50" s="52" t="s">
        <v>1196</v>
      </c>
      <c r="H50" s="53">
        <v>1279</v>
      </c>
      <c r="I50" s="54">
        <v>25</v>
      </c>
      <c r="J50" s="55">
        <f t="shared" si="0"/>
        <v>31975</v>
      </c>
    </row>
    <row r="51" spans="1:14">
      <c r="A51" s="51">
        <v>42637</v>
      </c>
      <c r="B51" s="52" t="s">
        <v>1208</v>
      </c>
      <c r="C51" s="52" t="s">
        <v>1189</v>
      </c>
      <c r="D51" s="52" t="s">
        <v>1195</v>
      </c>
      <c r="E51" s="52" t="s">
        <v>1191</v>
      </c>
      <c r="F51" s="52" t="s">
        <v>1216</v>
      </c>
      <c r="G51" s="52" t="s">
        <v>1193</v>
      </c>
      <c r="H51" s="53">
        <v>1579</v>
      </c>
      <c r="I51" s="54">
        <v>40</v>
      </c>
      <c r="J51" s="55">
        <f t="shared" si="0"/>
        <v>63160</v>
      </c>
    </row>
    <row r="52" spans="1:14">
      <c r="A52" s="51">
        <v>42643</v>
      </c>
      <c r="B52" s="52" t="s">
        <v>1207</v>
      </c>
      <c r="C52" s="52" t="s">
        <v>1202</v>
      </c>
      <c r="D52" s="52" t="s">
        <v>1195</v>
      </c>
      <c r="E52" s="52" t="s">
        <v>1191</v>
      </c>
      <c r="F52" s="52" t="s">
        <v>1216</v>
      </c>
      <c r="G52" s="52" t="s">
        <v>1196</v>
      </c>
      <c r="H52" s="53">
        <v>1599</v>
      </c>
      <c r="I52" s="54">
        <v>10</v>
      </c>
      <c r="J52" s="55">
        <f t="shared" si="0"/>
        <v>15990</v>
      </c>
    </row>
    <row r="53" spans="1:14">
      <c r="A53" s="51">
        <v>42646</v>
      </c>
      <c r="B53" s="52" t="s">
        <v>1208</v>
      </c>
      <c r="C53" s="52" t="s">
        <v>1202</v>
      </c>
      <c r="D53" s="52" t="s">
        <v>1195</v>
      </c>
      <c r="E53" s="52" t="s">
        <v>1191</v>
      </c>
      <c r="F53" s="52" t="s">
        <v>1216</v>
      </c>
      <c r="G53" s="52" t="s">
        <v>1193</v>
      </c>
      <c r="H53" s="53">
        <v>1279</v>
      </c>
      <c r="I53" s="54">
        <v>24</v>
      </c>
      <c r="J53" s="55">
        <f t="shared" si="0"/>
        <v>30696</v>
      </c>
    </row>
    <row r="54" spans="1:14">
      <c r="A54" s="51">
        <v>42656</v>
      </c>
      <c r="B54" s="52" t="s">
        <v>1205</v>
      </c>
      <c r="C54" s="52" t="s">
        <v>1217</v>
      </c>
      <c r="D54" s="52" t="s">
        <v>1206</v>
      </c>
      <c r="E54" s="52" t="s">
        <v>1191</v>
      </c>
      <c r="F54" s="52" t="s">
        <v>1216</v>
      </c>
      <c r="G54" s="52" t="s">
        <v>1196</v>
      </c>
      <c r="H54" s="53">
        <v>899</v>
      </c>
      <c r="I54" s="54">
        <v>12</v>
      </c>
      <c r="J54" s="55">
        <f t="shared" si="0"/>
        <v>10788</v>
      </c>
    </row>
    <row r="55" spans="1:14">
      <c r="A55" s="51">
        <v>42659</v>
      </c>
      <c r="B55" s="52" t="s">
        <v>1210</v>
      </c>
      <c r="C55" s="52" t="s">
        <v>1217</v>
      </c>
      <c r="D55" s="52" t="s">
        <v>1199</v>
      </c>
      <c r="E55" s="52" t="s">
        <v>1191</v>
      </c>
      <c r="F55" s="52" t="s">
        <v>1216</v>
      </c>
      <c r="G55" s="52" t="s">
        <v>1193</v>
      </c>
      <c r="H55" s="53">
        <v>39</v>
      </c>
      <c r="I55" s="54">
        <v>5</v>
      </c>
      <c r="J55" s="55">
        <f t="shared" si="0"/>
        <v>195</v>
      </c>
    </row>
    <row r="56" spans="1:14" ht="14.4">
      <c r="A56" s="51">
        <v>42665</v>
      </c>
      <c r="B56" s="52" t="s">
        <v>1215</v>
      </c>
      <c r="C56" s="52" t="s">
        <v>1217</v>
      </c>
      <c r="D56" s="52" t="s">
        <v>1195</v>
      </c>
      <c r="E56" s="52" t="s">
        <v>1191</v>
      </c>
      <c r="F56" s="52" t="s">
        <v>1216</v>
      </c>
      <c r="G56" s="52" t="s">
        <v>1193</v>
      </c>
      <c r="H56" s="53">
        <v>1429</v>
      </c>
      <c r="I56" s="54">
        <v>6</v>
      </c>
      <c r="J56" s="55">
        <f t="shared" si="0"/>
        <v>8574</v>
      </c>
      <c r="L56" s="56" t="s">
        <v>1257</v>
      </c>
      <c r="M56" t="s">
        <v>1280</v>
      </c>
      <c r="N56" t="s">
        <v>1287</v>
      </c>
    </row>
    <row r="57" spans="1:14" ht="14.4">
      <c r="A57" s="51">
        <v>42673</v>
      </c>
      <c r="B57" s="52" t="s">
        <v>1218</v>
      </c>
      <c r="C57" s="52" t="s">
        <v>1202</v>
      </c>
      <c r="D57" s="52" t="s">
        <v>1199</v>
      </c>
      <c r="E57" s="52" t="s">
        <v>1191</v>
      </c>
      <c r="F57" s="52" t="s">
        <v>1216</v>
      </c>
      <c r="G57" s="52" t="s">
        <v>1193</v>
      </c>
      <c r="H57" s="53">
        <v>89</v>
      </c>
      <c r="I57" s="54">
        <v>4</v>
      </c>
      <c r="J57" s="55">
        <f t="shared" si="0"/>
        <v>356</v>
      </c>
      <c r="L57" s="58" t="s">
        <v>1230</v>
      </c>
      <c r="M57" s="64">
        <v>537571</v>
      </c>
      <c r="N57" s="57">
        <v>629</v>
      </c>
    </row>
    <row r="58" spans="1:14" ht="14.4">
      <c r="A58" s="51">
        <v>42681</v>
      </c>
      <c r="B58" s="52" t="s">
        <v>1219</v>
      </c>
      <c r="C58" s="52" t="s">
        <v>1202</v>
      </c>
      <c r="D58" s="52" t="s">
        <v>1220</v>
      </c>
      <c r="E58" s="52" t="s">
        <v>1191</v>
      </c>
      <c r="F58" s="52" t="s">
        <v>1216</v>
      </c>
      <c r="G58" s="52" t="s">
        <v>1196</v>
      </c>
      <c r="H58" s="53">
        <v>119</v>
      </c>
      <c r="I58" s="54">
        <v>45</v>
      </c>
      <c r="J58" s="55">
        <f t="shared" si="0"/>
        <v>5355</v>
      </c>
      <c r="L58" s="58" t="s">
        <v>1212</v>
      </c>
      <c r="M58" s="64">
        <v>701022</v>
      </c>
      <c r="N58" s="57">
        <v>684</v>
      </c>
    </row>
    <row r="59" spans="1:14" ht="14.4">
      <c r="A59" s="51">
        <v>42687</v>
      </c>
      <c r="B59" s="52" t="s">
        <v>1221</v>
      </c>
      <c r="C59" s="52" t="s">
        <v>1189</v>
      </c>
      <c r="D59" s="52" t="s">
        <v>1199</v>
      </c>
      <c r="E59" s="52" t="s">
        <v>1191</v>
      </c>
      <c r="F59" s="52" t="s">
        <v>1216</v>
      </c>
      <c r="G59" s="52" t="s">
        <v>1196</v>
      </c>
      <c r="H59" s="53">
        <v>89</v>
      </c>
      <c r="I59" s="54">
        <v>36</v>
      </c>
      <c r="J59" s="55">
        <f t="shared" si="0"/>
        <v>3204</v>
      </c>
      <c r="L59" s="58" t="s">
        <v>1227</v>
      </c>
      <c r="M59" s="64">
        <v>33960</v>
      </c>
      <c r="N59" s="57">
        <v>40</v>
      </c>
    </row>
    <row r="60" spans="1:14" ht="14.4">
      <c r="A60" s="51">
        <v>42688</v>
      </c>
      <c r="B60" s="52" t="s">
        <v>1208</v>
      </c>
      <c r="C60" s="52" t="s">
        <v>1202</v>
      </c>
      <c r="D60" s="52" t="s">
        <v>1195</v>
      </c>
      <c r="E60" s="52" t="s">
        <v>1191</v>
      </c>
      <c r="F60" s="52" t="s">
        <v>1216</v>
      </c>
      <c r="G60" s="52" t="s">
        <v>1196</v>
      </c>
      <c r="H60" s="53">
        <v>1579</v>
      </c>
      <c r="I60" s="54">
        <v>7</v>
      </c>
      <c r="J60" s="55">
        <f t="shared" si="0"/>
        <v>11053</v>
      </c>
      <c r="L60" s="58" t="s">
        <v>1211</v>
      </c>
      <c r="M60" s="64">
        <v>557267</v>
      </c>
      <c r="N60" s="57">
        <v>563</v>
      </c>
    </row>
    <row r="61" spans="1:14" ht="14.4">
      <c r="A61" s="51">
        <v>42693</v>
      </c>
      <c r="B61" s="52" t="s">
        <v>1222</v>
      </c>
      <c r="C61" s="52" t="s">
        <v>1202</v>
      </c>
      <c r="D61" s="52" t="s">
        <v>1223</v>
      </c>
      <c r="E61" s="52" t="s">
        <v>1191</v>
      </c>
      <c r="F61" s="52" t="s">
        <v>1216</v>
      </c>
      <c r="G61" s="52" t="s">
        <v>1196</v>
      </c>
      <c r="H61" s="53">
        <v>195</v>
      </c>
      <c r="I61" s="54">
        <v>10</v>
      </c>
      <c r="J61" s="55">
        <f t="shared" si="0"/>
        <v>1950</v>
      </c>
      <c r="L61" s="58" t="s">
        <v>1239</v>
      </c>
      <c r="M61" s="64">
        <v>63962</v>
      </c>
      <c r="N61" s="57">
        <v>128</v>
      </c>
    </row>
    <row r="62" spans="1:14" ht="14.4">
      <c r="A62" s="51">
        <v>42699</v>
      </c>
      <c r="B62" s="52" t="s">
        <v>1198</v>
      </c>
      <c r="C62" s="52" t="s">
        <v>1189</v>
      </c>
      <c r="D62" s="52" t="s">
        <v>1199</v>
      </c>
      <c r="E62" s="52" t="s">
        <v>1191</v>
      </c>
      <c r="F62" s="52" t="s">
        <v>1216</v>
      </c>
      <c r="G62" s="52" t="s">
        <v>1193</v>
      </c>
      <c r="H62" s="53">
        <v>139</v>
      </c>
      <c r="I62" s="54">
        <v>30</v>
      </c>
      <c r="J62" s="55">
        <f t="shared" si="0"/>
        <v>4170</v>
      </c>
      <c r="L62" s="58" t="s">
        <v>1203</v>
      </c>
      <c r="M62" s="64">
        <v>992922</v>
      </c>
      <c r="N62" s="57">
        <v>1364</v>
      </c>
    </row>
    <row r="63" spans="1:14" ht="14.4">
      <c r="A63" s="51">
        <v>42702</v>
      </c>
      <c r="B63" s="52" t="s">
        <v>1209</v>
      </c>
      <c r="C63" s="52" t="s">
        <v>1202</v>
      </c>
      <c r="D63" s="52" t="s">
        <v>1190</v>
      </c>
      <c r="E63" s="52" t="s">
        <v>1191</v>
      </c>
      <c r="F63" s="52" t="s">
        <v>1216</v>
      </c>
      <c r="G63" s="52" t="s">
        <v>1193</v>
      </c>
      <c r="H63" s="53">
        <v>1050</v>
      </c>
      <c r="I63" s="54">
        <v>35</v>
      </c>
      <c r="J63" s="55">
        <f t="shared" si="0"/>
        <v>36750</v>
      </c>
      <c r="L63" s="58" t="s">
        <v>1213</v>
      </c>
      <c r="M63" s="64">
        <v>330935</v>
      </c>
      <c r="N63" s="57">
        <v>485</v>
      </c>
    </row>
    <row r="64" spans="1:14" ht="14.4">
      <c r="A64" s="51">
        <v>42708</v>
      </c>
      <c r="B64" s="52" t="s">
        <v>1209</v>
      </c>
      <c r="C64" s="52" t="s">
        <v>1202</v>
      </c>
      <c r="D64" s="52" t="s">
        <v>1190</v>
      </c>
      <c r="E64" s="52" t="s">
        <v>1191</v>
      </c>
      <c r="F64" s="52" t="s">
        <v>1216</v>
      </c>
      <c r="G64" s="52" t="s">
        <v>1193</v>
      </c>
      <c r="H64" s="53">
        <v>1050</v>
      </c>
      <c r="I64" s="54">
        <v>8</v>
      </c>
      <c r="J64" s="55">
        <f t="shared" si="0"/>
        <v>8400</v>
      </c>
      <c r="L64" s="58" t="s">
        <v>1200</v>
      </c>
      <c r="M64" s="64">
        <v>122897</v>
      </c>
      <c r="N64" s="57">
        <v>163</v>
      </c>
    </row>
    <row r="65" spans="1:14" ht="14.4">
      <c r="A65" s="51">
        <v>42714</v>
      </c>
      <c r="B65" s="52" t="s">
        <v>1222</v>
      </c>
      <c r="C65" s="52" t="s">
        <v>1203</v>
      </c>
      <c r="D65" s="52" t="s">
        <v>1223</v>
      </c>
      <c r="E65" s="52" t="s">
        <v>1191</v>
      </c>
      <c r="F65" s="52" t="s">
        <v>1216</v>
      </c>
      <c r="G65" s="52" t="s">
        <v>1193</v>
      </c>
      <c r="H65" s="53">
        <v>195</v>
      </c>
      <c r="I65" s="54">
        <v>40</v>
      </c>
      <c r="J65" s="55">
        <f t="shared" si="0"/>
        <v>7800</v>
      </c>
      <c r="L65" s="58" t="s">
        <v>1217</v>
      </c>
      <c r="M65" s="64">
        <v>64002</v>
      </c>
      <c r="N65" s="57">
        <v>78</v>
      </c>
    </row>
    <row r="66" spans="1:14" ht="14.4">
      <c r="A66" s="51">
        <v>42719</v>
      </c>
      <c r="B66" s="52" t="s">
        <v>1224</v>
      </c>
      <c r="C66" s="52" t="s">
        <v>1202</v>
      </c>
      <c r="D66" s="52" t="s">
        <v>1190</v>
      </c>
      <c r="E66" s="52" t="s">
        <v>1191</v>
      </c>
      <c r="F66" s="52" t="s">
        <v>1216</v>
      </c>
      <c r="G66" s="52" t="s">
        <v>1193</v>
      </c>
      <c r="H66" s="53">
        <v>999</v>
      </c>
      <c r="I66" s="54">
        <v>15</v>
      </c>
      <c r="J66" s="55">
        <f t="shared" si="0"/>
        <v>14985</v>
      </c>
      <c r="L66" s="58" t="s">
        <v>1202</v>
      </c>
      <c r="M66" s="64">
        <v>1857322</v>
      </c>
      <c r="N66" s="57">
        <v>2459</v>
      </c>
    </row>
    <row r="67" spans="1:14" ht="14.4">
      <c r="A67" s="51">
        <v>42722</v>
      </c>
      <c r="B67" s="52" t="s">
        <v>1224</v>
      </c>
      <c r="C67" s="52" t="s">
        <v>1202</v>
      </c>
      <c r="D67" s="52" t="s">
        <v>1190</v>
      </c>
      <c r="E67" s="52" t="s">
        <v>1191</v>
      </c>
      <c r="F67" s="52" t="s">
        <v>1216</v>
      </c>
      <c r="G67" s="52" t="s">
        <v>1193</v>
      </c>
      <c r="H67" s="53">
        <v>999</v>
      </c>
      <c r="I67" s="54">
        <v>10</v>
      </c>
      <c r="J67" s="55">
        <f t="shared" si="0"/>
        <v>9990</v>
      </c>
      <c r="L67" s="58" t="s">
        <v>1189</v>
      </c>
      <c r="M67" s="64">
        <v>1195128</v>
      </c>
      <c r="N67" s="57">
        <v>1748</v>
      </c>
    </row>
    <row r="68" spans="1:14" ht="14.4">
      <c r="A68" s="51">
        <v>42726</v>
      </c>
      <c r="B68" s="52" t="s">
        <v>1225</v>
      </c>
      <c r="C68" s="52" t="s">
        <v>1211</v>
      </c>
      <c r="D68" s="52" t="s">
        <v>1223</v>
      </c>
      <c r="E68" s="52" t="s">
        <v>1191</v>
      </c>
      <c r="F68" s="52" t="s">
        <v>1216</v>
      </c>
      <c r="G68" s="52" t="s">
        <v>1193</v>
      </c>
      <c r="H68" s="53">
        <v>99</v>
      </c>
      <c r="I68" s="54">
        <v>30</v>
      </c>
      <c r="J68" s="55">
        <f t="shared" si="0"/>
        <v>2970</v>
      </c>
      <c r="L68" s="58" t="s">
        <v>1258</v>
      </c>
      <c r="M68" s="64">
        <v>6456988</v>
      </c>
      <c r="N68" s="57">
        <v>8341</v>
      </c>
    </row>
    <row r="69" spans="1:14" ht="14.4">
      <c r="A69" s="51">
        <v>42728</v>
      </c>
      <c r="B69" s="52" t="s">
        <v>1208</v>
      </c>
      <c r="C69" s="52" t="s">
        <v>1202</v>
      </c>
      <c r="D69" s="52" t="s">
        <v>1195</v>
      </c>
      <c r="E69" s="52" t="s">
        <v>1191</v>
      </c>
      <c r="F69" s="52" t="s">
        <v>1216</v>
      </c>
      <c r="G69" s="52" t="s">
        <v>1193</v>
      </c>
      <c r="H69" s="53">
        <v>1579</v>
      </c>
      <c r="I69" s="54">
        <v>4</v>
      </c>
      <c r="J69" s="55">
        <f t="shared" si="0"/>
        <v>6316</v>
      </c>
      <c r="L69"/>
      <c r="M69"/>
      <c r="N69"/>
    </row>
    <row r="70" spans="1:14" ht="14.4">
      <c r="A70" s="51">
        <v>42733</v>
      </c>
      <c r="B70" s="52" t="s">
        <v>1226</v>
      </c>
      <c r="C70" s="52" t="s">
        <v>1213</v>
      </c>
      <c r="D70" s="52" t="s">
        <v>1223</v>
      </c>
      <c r="E70" s="52" t="s">
        <v>1191</v>
      </c>
      <c r="F70" s="52" t="s">
        <v>1216</v>
      </c>
      <c r="G70" s="52" t="s">
        <v>1193</v>
      </c>
      <c r="H70" s="53">
        <v>155</v>
      </c>
      <c r="I70" s="54">
        <v>25</v>
      </c>
      <c r="J70" s="55">
        <f t="shared" si="0"/>
        <v>3875</v>
      </c>
      <c r="L70"/>
      <c r="M70"/>
      <c r="N70"/>
    </row>
    <row r="71" spans="1:14" ht="14.4">
      <c r="A71" s="51">
        <v>42370</v>
      </c>
      <c r="B71" s="52" t="s">
        <v>1197</v>
      </c>
      <c r="C71" s="52" t="s">
        <v>1227</v>
      </c>
      <c r="D71" s="52" t="s">
        <v>1195</v>
      </c>
      <c r="E71" s="52" t="s">
        <v>1228</v>
      </c>
      <c r="F71" s="52" t="s">
        <v>1229</v>
      </c>
      <c r="G71" s="52" t="s">
        <v>1196</v>
      </c>
      <c r="H71" s="53">
        <v>849</v>
      </c>
      <c r="I71" s="54">
        <v>40</v>
      </c>
      <c r="J71" s="55">
        <f t="shared" ref="J71:J134" si="1">H71*I71</f>
        <v>33960</v>
      </c>
      <c r="L71"/>
      <c r="M71"/>
      <c r="N71"/>
    </row>
    <row r="72" spans="1:14" ht="14.4">
      <c r="A72" s="51">
        <v>42376</v>
      </c>
      <c r="B72" s="52" t="s">
        <v>1197</v>
      </c>
      <c r="C72" s="52" t="s">
        <v>1203</v>
      </c>
      <c r="D72" s="52" t="s">
        <v>1195</v>
      </c>
      <c r="E72" s="52" t="s">
        <v>1228</v>
      </c>
      <c r="F72" s="52" t="s">
        <v>1229</v>
      </c>
      <c r="G72" s="52" t="s">
        <v>1196</v>
      </c>
      <c r="H72" s="53">
        <v>849</v>
      </c>
      <c r="I72" s="54">
        <v>30</v>
      </c>
      <c r="J72" s="55">
        <f t="shared" si="1"/>
        <v>25470</v>
      </c>
      <c r="L72"/>
      <c r="M72"/>
      <c r="N72"/>
    </row>
    <row r="73" spans="1:14" ht="14.4">
      <c r="A73" s="51">
        <v>42383</v>
      </c>
      <c r="B73" s="52" t="s">
        <v>1197</v>
      </c>
      <c r="C73" s="52" t="s">
        <v>1213</v>
      </c>
      <c r="D73" s="52" t="s">
        <v>1195</v>
      </c>
      <c r="E73" s="52" t="s">
        <v>1228</v>
      </c>
      <c r="F73" s="52" t="s">
        <v>1229</v>
      </c>
      <c r="G73" s="52" t="s">
        <v>1196</v>
      </c>
      <c r="H73" s="53">
        <v>849</v>
      </c>
      <c r="I73" s="54">
        <v>10</v>
      </c>
      <c r="J73" s="55">
        <f t="shared" si="1"/>
        <v>8490</v>
      </c>
      <c r="L73"/>
      <c r="M73"/>
      <c r="N73"/>
    </row>
    <row r="74" spans="1:14">
      <c r="A74" s="51">
        <v>42389</v>
      </c>
      <c r="B74" s="52" t="s">
        <v>1197</v>
      </c>
      <c r="C74" s="52" t="s">
        <v>1203</v>
      </c>
      <c r="D74" s="52" t="s">
        <v>1195</v>
      </c>
      <c r="E74" s="52" t="s">
        <v>1228</v>
      </c>
      <c r="F74" s="52" t="s">
        <v>1229</v>
      </c>
      <c r="G74" s="52" t="s">
        <v>1193</v>
      </c>
      <c r="H74" s="53">
        <v>849</v>
      </c>
      <c r="I74" s="54">
        <v>5</v>
      </c>
      <c r="J74" s="55">
        <f t="shared" si="1"/>
        <v>4245</v>
      </c>
    </row>
    <row r="75" spans="1:14">
      <c r="A75" s="51">
        <v>42393</v>
      </c>
      <c r="B75" s="52" t="s">
        <v>1201</v>
      </c>
      <c r="C75" s="52" t="s">
        <v>1212</v>
      </c>
      <c r="D75" s="52" t="s">
        <v>1195</v>
      </c>
      <c r="E75" s="52" t="s">
        <v>1228</v>
      </c>
      <c r="F75" s="52" t="s">
        <v>1229</v>
      </c>
      <c r="G75" s="52" t="s">
        <v>1193</v>
      </c>
      <c r="H75" s="53">
        <v>699</v>
      </c>
      <c r="I75" s="54">
        <v>6</v>
      </c>
      <c r="J75" s="55">
        <f t="shared" si="1"/>
        <v>4194</v>
      </c>
    </row>
    <row r="76" spans="1:14">
      <c r="A76" s="51">
        <v>42399</v>
      </c>
      <c r="B76" s="52" t="s">
        <v>1194</v>
      </c>
      <c r="C76" s="52" t="s">
        <v>1211</v>
      </c>
      <c r="D76" s="52" t="s">
        <v>1195</v>
      </c>
      <c r="E76" s="52" t="s">
        <v>1228</v>
      </c>
      <c r="F76" s="52" t="s">
        <v>1229</v>
      </c>
      <c r="G76" s="52" t="s">
        <v>1196</v>
      </c>
      <c r="H76" s="53">
        <v>1029</v>
      </c>
      <c r="I76" s="54">
        <v>45</v>
      </c>
      <c r="J76" s="55">
        <f t="shared" si="1"/>
        <v>46305</v>
      </c>
    </row>
    <row r="77" spans="1:14">
      <c r="A77" s="51">
        <v>42405</v>
      </c>
      <c r="B77" s="52" t="s">
        <v>1219</v>
      </c>
      <c r="C77" s="52" t="s">
        <v>1200</v>
      </c>
      <c r="D77" s="52" t="s">
        <v>1220</v>
      </c>
      <c r="E77" s="52" t="s">
        <v>1228</v>
      </c>
      <c r="F77" s="52" t="s">
        <v>1229</v>
      </c>
      <c r="G77" s="52" t="s">
        <v>1196</v>
      </c>
      <c r="H77" s="53">
        <v>169</v>
      </c>
      <c r="I77" s="54">
        <v>36</v>
      </c>
      <c r="J77" s="55">
        <f t="shared" si="1"/>
        <v>6084</v>
      </c>
    </row>
    <row r="78" spans="1:14">
      <c r="A78" s="51">
        <v>42412</v>
      </c>
      <c r="B78" s="52" t="s">
        <v>1204</v>
      </c>
      <c r="C78" s="52" t="s">
        <v>1200</v>
      </c>
      <c r="D78" s="52" t="s">
        <v>1195</v>
      </c>
      <c r="E78" s="52" t="s">
        <v>1228</v>
      </c>
      <c r="F78" s="52" t="s">
        <v>1229</v>
      </c>
      <c r="G78" s="52" t="s">
        <v>1196</v>
      </c>
      <c r="H78" s="53">
        <v>1159</v>
      </c>
      <c r="I78" s="54">
        <v>35</v>
      </c>
      <c r="J78" s="55">
        <f t="shared" si="1"/>
        <v>40565</v>
      </c>
    </row>
    <row r="79" spans="1:14">
      <c r="A79" s="51">
        <v>42418</v>
      </c>
      <c r="B79" s="52" t="s">
        <v>1204</v>
      </c>
      <c r="C79" s="52" t="s">
        <v>1203</v>
      </c>
      <c r="D79" s="52" t="s">
        <v>1195</v>
      </c>
      <c r="E79" s="52" t="s">
        <v>1228</v>
      </c>
      <c r="F79" s="52" t="s">
        <v>1229</v>
      </c>
      <c r="G79" s="52" t="s">
        <v>1196</v>
      </c>
      <c r="H79" s="53">
        <v>1159</v>
      </c>
      <c r="I79" s="54">
        <v>30</v>
      </c>
      <c r="J79" s="55">
        <f t="shared" si="1"/>
        <v>34770</v>
      </c>
    </row>
    <row r="80" spans="1:14">
      <c r="A80" s="51">
        <v>42424</v>
      </c>
      <c r="B80" s="52" t="s">
        <v>1201</v>
      </c>
      <c r="C80" s="52" t="s">
        <v>1203</v>
      </c>
      <c r="D80" s="52" t="s">
        <v>1195</v>
      </c>
      <c r="E80" s="52" t="s">
        <v>1228</v>
      </c>
      <c r="F80" s="52" t="s">
        <v>1229</v>
      </c>
      <c r="G80" s="52" t="s">
        <v>1196</v>
      </c>
      <c r="H80" s="53">
        <v>699</v>
      </c>
      <c r="I80" s="54">
        <v>10</v>
      </c>
      <c r="J80" s="55">
        <f t="shared" si="1"/>
        <v>6990</v>
      </c>
    </row>
    <row r="81" spans="1:10">
      <c r="A81" s="51">
        <v>42428</v>
      </c>
      <c r="B81" s="52" t="s">
        <v>1201</v>
      </c>
      <c r="C81" s="52" t="s">
        <v>1213</v>
      </c>
      <c r="D81" s="52" t="s">
        <v>1195</v>
      </c>
      <c r="E81" s="52" t="s">
        <v>1228</v>
      </c>
      <c r="F81" s="52" t="s">
        <v>1229</v>
      </c>
      <c r="G81" s="52" t="s">
        <v>1196</v>
      </c>
      <c r="H81" s="53">
        <v>1249</v>
      </c>
      <c r="I81" s="54">
        <v>5</v>
      </c>
      <c r="J81" s="55">
        <f t="shared" si="1"/>
        <v>6245</v>
      </c>
    </row>
    <row r="82" spans="1:10">
      <c r="A82" s="51">
        <v>42435</v>
      </c>
      <c r="B82" s="52" t="s">
        <v>1201</v>
      </c>
      <c r="C82" s="52" t="s">
        <v>1211</v>
      </c>
      <c r="D82" s="52" t="s">
        <v>1195</v>
      </c>
      <c r="E82" s="52" t="s">
        <v>1228</v>
      </c>
      <c r="F82" s="52" t="s">
        <v>1229</v>
      </c>
      <c r="G82" s="52" t="s">
        <v>1193</v>
      </c>
      <c r="H82" s="53">
        <v>1249</v>
      </c>
      <c r="I82" s="54">
        <v>6</v>
      </c>
      <c r="J82" s="55">
        <f t="shared" si="1"/>
        <v>7494</v>
      </c>
    </row>
    <row r="83" spans="1:10">
      <c r="A83" s="51">
        <v>42442</v>
      </c>
      <c r="B83" s="52" t="s">
        <v>1204</v>
      </c>
      <c r="C83" s="52" t="s">
        <v>1202</v>
      </c>
      <c r="D83" s="52" t="s">
        <v>1195</v>
      </c>
      <c r="E83" s="52" t="s">
        <v>1228</v>
      </c>
      <c r="F83" s="52" t="s">
        <v>1229</v>
      </c>
      <c r="G83" s="52" t="s">
        <v>1193</v>
      </c>
      <c r="H83" s="53">
        <v>259</v>
      </c>
      <c r="I83" s="54">
        <v>45</v>
      </c>
      <c r="J83" s="55">
        <f t="shared" si="1"/>
        <v>11655</v>
      </c>
    </row>
    <row r="84" spans="1:10">
      <c r="A84" s="51">
        <v>42448</v>
      </c>
      <c r="B84" s="52" t="s">
        <v>1201</v>
      </c>
      <c r="C84" s="52" t="s">
        <v>1202</v>
      </c>
      <c r="D84" s="52" t="s">
        <v>1195</v>
      </c>
      <c r="E84" s="52" t="s">
        <v>1228</v>
      </c>
      <c r="F84" s="52" t="s">
        <v>1229</v>
      </c>
      <c r="G84" s="52" t="s">
        <v>1193</v>
      </c>
      <c r="H84" s="53">
        <v>1249</v>
      </c>
      <c r="I84" s="54">
        <v>36</v>
      </c>
      <c r="J84" s="55">
        <f t="shared" si="1"/>
        <v>44964</v>
      </c>
    </row>
    <row r="85" spans="1:10">
      <c r="A85" s="51">
        <v>42454</v>
      </c>
      <c r="B85" s="52" t="s">
        <v>1215</v>
      </c>
      <c r="C85" s="52" t="s">
        <v>1189</v>
      </c>
      <c r="D85" s="52" t="s">
        <v>1195</v>
      </c>
      <c r="E85" s="52" t="s">
        <v>1228</v>
      </c>
      <c r="F85" s="52" t="s">
        <v>1229</v>
      </c>
      <c r="G85" s="52" t="s">
        <v>1193</v>
      </c>
      <c r="H85" s="53">
        <v>1069</v>
      </c>
      <c r="I85" s="54">
        <v>35</v>
      </c>
      <c r="J85" s="55">
        <f t="shared" si="1"/>
        <v>37415</v>
      </c>
    </row>
    <row r="86" spans="1:10">
      <c r="A86" s="51">
        <v>42460</v>
      </c>
      <c r="B86" s="52" t="s">
        <v>1208</v>
      </c>
      <c r="C86" s="52" t="s">
        <v>1230</v>
      </c>
      <c r="D86" s="52" t="s">
        <v>1195</v>
      </c>
      <c r="E86" s="52" t="s">
        <v>1228</v>
      </c>
      <c r="F86" s="52" t="s">
        <v>1229</v>
      </c>
      <c r="G86" s="52" t="s">
        <v>1196</v>
      </c>
      <c r="H86" s="53">
        <v>1269</v>
      </c>
      <c r="I86" s="54">
        <v>30</v>
      </c>
      <c r="J86" s="55">
        <f t="shared" si="1"/>
        <v>38070</v>
      </c>
    </row>
    <row r="87" spans="1:10">
      <c r="A87" s="51">
        <v>42464</v>
      </c>
      <c r="B87" s="52" t="s">
        <v>1231</v>
      </c>
      <c r="C87" s="52" t="s">
        <v>1189</v>
      </c>
      <c r="D87" s="52" t="s">
        <v>1195</v>
      </c>
      <c r="E87" s="52" t="s">
        <v>1228</v>
      </c>
      <c r="F87" s="52" t="s">
        <v>1229</v>
      </c>
      <c r="G87" s="52" t="s">
        <v>1196</v>
      </c>
      <c r="H87" s="53">
        <v>1169</v>
      </c>
      <c r="I87" s="54">
        <v>10</v>
      </c>
      <c r="J87" s="55">
        <f t="shared" si="1"/>
        <v>11690</v>
      </c>
    </row>
    <row r="88" spans="1:10">
      <c r="A88" s="51">
        <v>42471</v>
      </c>
      <c r="B88" s="52" t="s">
        <v>1232</v>
      </c>
      <c r="C88" s="52" t="s">
        <v>1212</v>
      </c>
      <c r="D88" s="52" t="s">
        <v>1190</v>
      </c>
      <c r="E88" s="52" t="s">
        <v>1228</v>
      </c>
      <c r="F88" s="52" t="s">
        <v>1229</v>
      </c>
      <c r="G88" s="52" t="s">
        <v>1196</v>
      </c>
      <c r="H88" s="53">
        <v>849</v>
      </c>
      <c r="I88" s="54">
        <v>5</v>
      </c>
      <c r="J88" s="55">
        <f t="shared" si="1"/>
        <v>4245</v>
      </c>
    </row>
    <row r="89" spans="1:10">
      <c r="A89" s="51">
        <v>42477</v>
      </c>
      <c r="B89" s="52" t="s">
        <v>1201</v>
      </c>
      <c r="C89" s="52" t="s">
        <v>1213</v>
      </c>
      <c r="D89" s="52" t="s">
        <v>1195</v>
      </c>
      <c r="E89" s="52" t="s">
        <v>1228</v>
      </c>
      <c r="F89" s="52" t="s">
        <v>1229</v>
      </c>
      <c r="G89" s="52" t="s">
        <v>1196</v>
      </c>
      <c r="H89" s="53">
        <v>1249</v>
      </c>
      <c r="I89" s="54">
        <v>6</v>
      </c>
      <c r="J89" s="55">
        <f t="shared" si="1"/>
        <v>7494</v>
      </c>
    </row>
    <row r="90" spans="1:10">
      <c r="A90" s="51">
        <v>42483</v>
      </c>
      <c r="B90" s="52" t="s">
        <v>1209</v>
      </c>
      <c r="C90" s="52" t="s">
        <v>1202</v>
      </c>
      <c r="D90" s="52" t="s">
        <v>1190</v>
      </c>
      <c r="E90" s="52" t="s">
        <v>1228</v>
      </c>
      <c r="F90" s="52" t="s">
        <v>1229</v>
      </c>
      <c r="G90" s="52" t="s">
        <v>1196</v>
      </c>
      <c r="H90" s="53">
        <v>1002</v>
      </c>
      <c r="I90" s="54">
        <v>45</v>
      </c>
      <c r="J90" s="55">
        <f t="shared" si="1"/>
        <v>45090</v>
      </c>
    </row>
    <row r="91" spans="1:10">
      <c r="A91" s="51">
        <v>42489</v>
      </c>
      <c r="B91" s="52" t="s">
        <v>1231</v>
      </c>
      <c r="C91" s="52" t="s">
        <v>1212</v>
      </c>
      <c r="D91" s="52" t="s">
        <v>1195</v>
      </c>
      <c r="E91" s="52" t="s">
        <v>1228</v>
      </c>
      <c r="F91" s="52" t="s">
        <v>1229</v>
      </c>
      <c r="G91" s="52" t="s">
        <v>1193</v>
      </c>
      <c r="H91" s="53">
        <v>1169</v>
      </c>
      <c r="I91" s="54">
        <v>36</v>
      </c>
      <c r="J91" s="55">
        <f t="shared" si="1"/>
        <v>42084</v>
      </c>
    </row>
    <row r="92" spans="1:10">
      <c r="A92" s="51">
        <v>42495</v>
      </c>
      <c r="B92" s="52" t="s">
        <v>1209</v>
      </c>
      <c r="C92" s="52" t="s">
        <v>1202</v>
      </c>
      <c r="D92" s="52" t="s">
        <v>1190</v>
      </c>
      <c r="E92" s="52" t="s">
        <v>1228</v>
      </c>
      <c r="F92" s="52" t="s">
        <v>1229</v>
      </c>
      <c r="G92" s="52" t="s">
        <v>1193</v>
      </c>
      <c r="H92" s="53">
        <v>1001</v>
      </c>
      <c r="I92" s="54">
        <v>35</v>
      </c>
      <c r="J92" s="55">
        <f t="shared" si="1"/>
        <v>35035</v>
      </c>
    </row>
    <row r="93" spans="1:10">
      <c r="A93" s="51">
        <v>42502</v>
      </c>
      <c r="B93" s="52" t="s">
        <v>1207</v>
      </c>
      <c r="C93" s="52" t="s">
        <v>1189</v>
      </c>
      <c r="D93" s="52" t="s">
        <v>1195</v>
      </c>
      <c r="E93" s="52" t="s">
        <v>1228</v>
      </c>
      <c r="F93" s="52" t="s">
        <v>1233</v>
      </c>
      <c r="G93" s="52" t="s">
        <v>1193</v>
      </c>
      <c r="H93" s="53">
        <v>2279</v>
      </c>
      <c r="I93" s="54">
        <v>30</v>
      </c>
      <c r="J93" s="55">
        <f t="shared" si="1"/>
        <v>68370</v>
      </c>
    </row>
    <row r="94" spans="1:10">
      <c r="A94" s="51">
        <v>42506</v>
      </c>
      <c r="B94" s="52" t="s">
        <v>1207</v>
      </c>
      <c r="C94" s="52" t="s">
        <v>1230</v>
      </c>
      <c r="D94" s="52" t="s">
        <v>1195</v>
      </c>
      <c r="E94" s="52" t="s">
        <v>1228</v>
      </c>
      <c r="F94" s="52" t="s">
        <v>1233</v>
      </c>
      <c r="G94" s="52" t="s">
        <v>1193</v>
      </c>
      <c r="H94" s="53">
        <v>2279</v>
      </c>
      <c r="I94" s="54">
        <v>10</v>
      </c>
      <c r="J94" s="55">
        <f t="shared" si="1"/>
        <v>22790</v>
      </c>
    </row>
    <row r="95" spans="1:10">
      <c r="A95" s="51">
        <v>42512</v>
      </c>
      <c r="B95" s="52" t="s">
        <v>1234</v>
      </c>
      <c r="C95" s="52" t="s">
        <v>1202</v>
      </c>
      <c r="D95" s="52" t="s">
        <v>1223</v>
      </c>
      <c r="E95" s="52" t="s">
        <v>1228</v>
      </c>
      <c r="F95" s="52" t="s">
        <v>1233</v>
      </c>
      <c r="G95" s="52" t="s">
        <v>1193</v>
      </c>
      <c r="H95" s="53">
        <v>99</v>
      </c>
      <c r="I95" s="54">
        <v>5</v>
      </c>
      <c r="J95" s="55">
        <f t="shared" si="1"/>
        <v>495</v>
      </c>
    </row>
    <row r="96" spans="1:10">
      <c r="A96" s="51">
        <v>42518</v>
      </c>
      <c r="B96" s="52" t="s">
        <v>1231</v>
      </c>
      <c r="C96" s="52" t="s">
        <v>1212</v>
      </c>
      <c r="D96" s="52" t="s">
        <v>1195</v>
      </c>
      <c r="E96" s="52" t="s">
        <v>1228</v>
      </c>
      <c r="F96" s="52" t="s">
        <v>1233</v>
      </c>
      <c r="G96" s="52" t="s">
        <v>1193</v>
      </c>
      <c r="H96" s="53">
        <v>1169</v>
      </c>
      <c r="I96" s="54">
        <v>6</v>
      </c>
      <c r="J96" s="55">
        <f t="shared" si="1"/>
        <v>7014</v>
      </c>
    </row>
    <row r="97" spans="1:10">
      <c r="A97" s="51">
        <v>42524</v>
      </c>
      <c r="B97" s="52" t="s">
        <v>1188</v>
      </c>
      <c r="C97" s="52" t="s">
        <v>1230</v>
      </c>
      <c r="D97" s="52" t="s">
        <v>1190</v>
      </c>
      <c r="E97" s="52" t="s">
        <v>1228</v>
      </c>
      <c r="F97" s="52" t="s">
        <v>1233</v>
      </c>
      <c r="G97" s="52" t="s">
        <v>1196</v>
      </c>
      <c r="H97" s="53">
        <v>229</v>
      </c>
      <c r="I97" s="54">
        <v>45</v>
      </c>
      <c r="J97" s="55">
        <f t="shared" si="1"/>
        <v>10305</v>
      </c>
    </row>
    <row r="98" spans="1:10">
      <c r="A98" s="51">
        <v>42531</v>
      </c>
      <c r="B98" s="52" t="s">
        <v>1210</v>
      </c>
      <c r="C98" s="52" t="s">
        <v>1189</v>
      </c>
      <c r="D98" s="52" t="s">
        <v>1199</v>
      </c>
      <c r="E98" s="52" t="s">
        <v>1228</v>
      </c>
      <c r="F98" s="52" t="s">
        <v>1233</v>
      </c>
      <c r="G98" s="52" t="s">
        <v>1196</v>
      </c>
      <c r="H98" s="53">
        <v>39</v>
      </c>
      <c r="I98" s="54">
        <v>36</v>
      </c>
      <c r="J98" s="55">
        <f t="shared" si="1"/>
        <v>1404</v>
      </c>
    </row>
    <row r="99" spans="1:10">
      <c r="A99" s="51">
        <v>42540</v>
      </c>
      <c r="B99" s="52" t="s">
        <v>1188</v>
      </c>
      <c r="C99" s="52" t="s">
        <v>1202</v>
      </c>
      <c r="D99" s="52" t="s">
        <v>1190</v>
      </c>
      <c r="E99" s="52" t="s">
        <v>1228</v>
      </c>
      <c r="F99" s="52" t="s">
        <v>1233</v>
      </c>
      <c r="G99" s="52" t="s">
        <v>1193</v>
      </c>
      <c r="H99" s="53">
        <v>319</v>
      </c>
      <c r="I99" s="54">
        <v>10</v>
      </c>
      <c r="J99" s="55">
        <f t="shared" si="1"/>
        <v>3190</v>
      </c>
    </row>
    <row r="100" spans="1:10">
      <c r="A100" s="51">
        <v>42547</v>
      </c>
      <c r="B100" s="52" t="s">
        <v>1231</v>
      </c>
      <c r="C100" s="52" t="s">
        <v>1230</v>
      </c>
      <c r="D100" s="52" t="s">
        <v>1195</v>
      </c>
      <c r="E100" s="52" t="s">
        <v>1228</v>
      </c>
      <c r="F100" s="52" t="s">
        <v>1233</v>
      </c>
      <c r="G100" s="52" t="s">
        <v>1193</v>
      </c>
      <c r="H100" s="53">
        <v>1169</v>
      </c>
      <c r="I100" s="54">
        <v>10</v>
      </c>
      <c r="J100" s="55">
        <f t="shared" si="1"/>
        <v>11690</v>
      </c>
    </row>
    <row r="101" spans="1:10">
      <c r="A101" s="51">
        <v>42553</v>
      </c>
      <c r="B101" s="52" t="s">
        <v>1234</v>
      </c>
      <c r="C101" s="52" t="s">
        <v>1189</v>
      </c>
      <c r="D101" s="52" t="s">
        <v>1223</v>
      </c>
      <c r="E101" s="52" t="s">
        <v>1228</v>
      </c>
      <c r="F101" s="52" t="s">
        <v>1233</v>
      </c>
      <c r="G101" s="52" t="s">
        <v>1193</v>
      </c>
      <c r="H101" s="53">
        <v>99</v>
      </c>
      <c r="I101" s="54">
        <v>5</v>
      </c>
      <c r="J101" s="55">
        <f t="shared" si="1"/>
        <v>495</v>
      </c>
    </row>
    <row r="102" spans="1:10">
      <c r="A102" s="51">
        <v>42560</v>
      </c>
      <c r="B102" s="52" t="s">
        <v>1215</v>
      </c>
      <c r="C102" s="52" t="s">
        <v>1230</v>
      </c>
      <c r="D102" s="52" t="s">
        <v>1195</v>
      </c>
      <c r="E102" s="52" t="s">
        <v>1228</v>
      </c>
      <c r="F102" s="52" t="s">
        <v>1233</v>
      </c>
      <c r="G102" s="52" t="s">
        <v>1193</v>
      </c>
      <c r="H102" s="53">
        <v>1069</v>
      </c>
      <c r="I102" s="54">
        <v>6</v>
      </c>
      <c r="J102" s="55">
        <f t="shared" si="1"/>
        <v>6414</v>
      </c>
    </row>
    <row r="103" spans="1:10">
      <c r="A103" s="51">
        <v>42568</v>
      </c>
      <c r="B103" s="52" t="s">
        <v>1215</v>
      </c>
      <c r="C103" s="52" t="s">
        <v>1212</v>
      </c>
      <c r="D103" s="52" t="s">
        <v>1195</v>
      </c>
      <c r="E103" s="52" t="s">
        <v>1228</v>
      </c>
      <c r="F103" s="52" t="s">
        <v>1233</v>
      </c>
      <c r="G103" s="52" t="s">
        <v>1193</v>
      </c>
      <c r="H103" s="53">
        <v>1069</v>
      </c>
      <c r="I103" s="54">
        <v>10</v>
      </c>
      <c r="J103" s="55">
        <f t="shared" si="1"/>
        <v>10690</v>
      </c>
    </row>
    <row r="104" spans="1:10">
      <c r="A104" s="51">
        <v>42573</v>
      </c>
      <c r="B104" s="52" t="s">
        <v>1201</v>
      </c>
      <c r="C104" s="52" t="s">
        <v>1211</v>
      </c>
      <c r="D104" s="52" t="s">
        <v>1195</v>
      </c>
      <c r="E104" s="52" t="s">
        <v>1228</v>
      </c>
      <c r="F104" s="52" t="s">
        <v>1233</v>
      </c>
      <c r="G104" s="52" t="s">
        <v>1196</v>
      </c>
      <c r="H104" s="53">
        <v>1249</v>
      </c>
      <c r="I104" s="54">
        <v>7</v>
      </c>
      <c r="J104" s="55">
        <f t="shared" si="1"/>
        <v>8743</v>
      </c>
    </row>
    <row r="105" spans="1:10">
      <c r="A105" s="51">
        <v>42575</v>
      </c>
      <c r="B105" s="52" t="s">
        <v>1198</v>
      </c>
      <c r="C105" s="52" t="s">
        <v>1211</v>
      </c>
      <c r="D105" s="52" t="s">
        <v>1199</v>
      </c>
      <c r="E105" s="52" t="s">
        <v>1228</v>
      </c>
      <c r="F105" s="52" t="s">
        <v>1233</v>
      </c>
      <c r="G105" s="52" t="s">
        <v>1193</v>
      </c>
      <c r="H105" s="53">
        <v>129</v>
      </c>
      <c r="I105" s="54">
        <v>10</v>
      </c>
      <c r="J105" s="55">
        <f t="shared" si="1"/>
        <v>1290</v>
      </c>
    </row>
    <row r="106" spans="1:10">
      <c r="A106" s="51">
        <v>42576</v>
      </c>
      <c r="B106" s="52" t="s">
        <v>1215</v>
      </c>
      <c r="C106" s="52" t="s">
        <v>1203</v>
      </c>
      <c r="D106" s="52" t="s">
        <v>1195</v>
      </c>
      <c r="E106" s="52" t="s">
        <v>1228</v>
      </c>
      <c r="F106" s="52" t="s">
        <v>1233</v>
      </c>
      <c r="G106" s="52" t="s">
        <v>1193</v>
      </c>
      <c r="H106" s="53">
        <v>1259</v>
      </c>
      <c r="I106" s="54">
        <v>35</v>
      </c>
      <c r="J106" s="55">
        <f t="shared" si="1"/>
        <v>44065</v>
      </c>
    </row>
    <row r="107" spans="1:10">
      <c r="A107" s="51">
        <v>42593</v>
      </c>
      <c r="B107" s="52" t="s">
        <v>1188</v>
      </c>
      <c r="C107" s="52" t="s">
        <v>1202</v>
      </c>
      <c r="D107" s="52" t="s">
        <v>1190</v>
      </c>
      <c r="E107" s="52" t="s">
        <v>1228</v>
      </c>
      <c r="F107" s="52" t="s">
        <v>1233</v>
      </c>
      <c r="G107" s="52" t="s">
        <v>1193</v>
      </c>
      <c r="H107" s="53">
        <v>249</v>
      </c>
      <c r="I107" s="54">
        <v>45</v>
      </c>
      <c r="J107" s="55">
        <f t="shared" si="1"/>
        <v>11205</v>
      </c>
    </row>
    <row r="108" spans="1:10">
      <c r="A108" s="51">
        <v>42597</v>
      </c>
      <c r="B108" s="52" t="s">
        <v>1215</v>
      </c>
      <c r="C108" s="52" t="s">
        <v>1211</v>
      </c>
      <c r="D108" s="52" t="s">
        <v>1195</v>
      </c>
      <c r="E108" s="52" t="s">
        <v>1228</v>
      </c>
      <c r="F108" s="52" t="s">
        <v>1233</v>
      </c>
      <c r="G108" s="52" t="s">
        <v>1193</v>
      </c>
      <c r="H108" s="53">
        <v>1259</v>
      </c>
      <c r="I108" s="54">
        <v>36</v>
      </c>
      <c r="J108" s="55">
        <f t="shared" si="1"/>
        <v>45324</v>
      </c>
    </row>
    <row r="109" spans="1:10">
      <c r="A109" s="51">
        <v>42602</v>
      </c>
      <c r="B109" s="52" t="s">
        <v>1188</v>
      </c>
      <c r="C109" s="52" t="s">
        <v>1203</v>
      </c>
      <c r="D109" s="52" t="s">
        <v>1190</v>
      </c>
      <c r="E109" s="52" t="s">
        <v>1228</v>
      </c>
      <c r="F109" s="52" t="s">
        <v>1233</v>
      </c>
      <c r="G109" s="52" t="s">
        <v>1193</v>
      </c>
      <c r="H109" s="53">
        <v>249</v>
      </c>
      <c r="I109" s="54">
        <v>35</v>
      </c>
      <c r="J109" s="55">
        <f t="shared" si="1"/>
        <v>8715</v>
      </c>
    </row>
    <row r="110" spans="1:10" ht="13.5" customHeight="1">
      <c r="A110" s="51">
        <v>42610</v>
      </c>
      <c r="B110" s="52" t="s">
        <v>1234</v>
      </c>
      <c r="C110" s="52" t="s">
        <v>1189</v>
      </c>
      <c r="D110" s="52" t="s">
        <v>1223</v>
      </c>
      <c r="E110" s="52" t="s">
        <v>1228</v>
      </c>
      <c r="F110" s="52" t="s">
        <v>1233</v>
      </c>
      <c r="G110" s="52" t="s">
        <v>1196</v>
      </c>
      <c r="H110" s="53">
        <v>99</v>
      </c>
      <c r="I110" s="54">
        <v>6</v>
      </c>
      <c r="J110" s="55">
        <f t="shared" si="1"/>
        <v>594</v>
      </c>
    </row>
    <row r="111" spans="1:10">
      <c r="A111" s="51">
        <v>42623</v>
      </c>
      <c r="B111" s="52" t="s">
        <v>1208</v>
      </c>
      <c r="C111" s="52" t="s">
        <v>1202</v>
      </c>
      <c r="D111" s="52" t="s">
        <v>1195</v>
      </c>
      <c r="E111" s="52" t="s">
        <v>1228</v>
      </c>
      <c r="F111" s="52" t="s">
        <v>1233</v>
      </c>
      <c r="G111" s="52" t="s">
        <v>1196</v>
      </c>
      <c r="H111" s="53">
        <v>1579</v>
      </c>
      <c r="I111" s="54">
        <v>6</v>
      </c>
      <c r="J111" s="55">
        <f t="shared" si="1"/>
        <v>9474</v>
      </c>
    </row>
    <row r="112" spans="1:10">
      <c r="A112" s="51">
        <v>42628</v>
      </c>
      <c r="B112" s="52" t="s">
        <v>1197</v>
      </c>
      <c r="C112" s="52" t="s">
        <v>1230</v>
      </c>
      <c r="D112" s="52" t="s">
        <v>1195</v>
      </c>
      <c r="E112" s="52" t="s">
        <v>1228</v>
      </c>
      <c r="F112" s="52" t="s">
        <v>1233</v>
      </c>
      <c r="G112" s="52" t="s">
        <v>1196</v>
      </c>
      <c r="H112" s="53">
        <v>1049</v>
      </c>
      <c r="I112" s="54">
        <v>45</v>
      </c>
      <c r="J112" s="55">
        <f t="shared" si="1"/>
        <v>47205</v>
      </c>
    </row>
    <row r="113" spans="1:10">
      <c r="A113" s="51">
        <v>42632</v>
      </c>
      <c r="B113" s="52" t="s">
        <v>1208</v>
      </c>
      <c r="C113" s="52" t="s">
        <v>1189</v>
      </c>
      <c r="D113" s="52" t="s">
        <v>1195</v>
      </c>
      <c r="E113" s="52" t="s">
        <v>1228</v>
      </c>
      <c r="F113" s="52" t="s">
        <v>1233</v>
      </c>
      <c r="G113" s="52" t="s">
        <v>1193</v>
      </c>
      <c r="H113" s="53">
        <v>1579</v>
      </c>
      <c r="I113" s="54">
        <v>36</v>
      </c>
      <c r="J113" s="55">
        <f t="shared" si="1"/>
        <v>56844</v>
      </c>
    </row>
    <row r="114" spans="1:10">
      <c r="A114" s="51">
        <v>42638</v>
      </c>
      <c r="B114" s="52" t="s">
        <v>1208</v>
      </c>
      <c r="C114" s="52" t="s">
        <v>1230</v>
      </c>
      <c r="D114" s="52" t="s">
        <v>1195</v>
      </c>
      <c r="E114" s="52" t="s">
        <v>1228</v>
      </c>
      <c r="F114" s="52" t="s">
        <v>1235</v>
      </c>
      <c r="G114" s="52" t="s">
        <v>1196</v>
      </c>
      <c r="H114" s="53">
        <v>1579</v>
      </c>
      <c r="I114" s="54">
        <v>35</v>
      </c>
      <c r="J114" s="55">
        <f t="shared" si="1"/>
        <v>55265</v>
      </c>
    </row>
    <row r="115" spans="1:10">
      <c r="A115" s="51">
        <v>42643</v>
      </c>
      <c r="B115" s="52" t="s">
        <v>1234</v>
      </c>
      <c r="C115" s="52" t="s">
        <v>1189</v>
      </c>
      <c r="D115" s="52" t="s">
        <v>1223</v>
      </c>
      <c r="E115" s="52" t="s">
        <v>1228</v>
      </c>
      <c r="F115" s="52" t="s">
        <v>1235</v>
      </c>
      <c r="G115" s="52" t="s">
        <v>1193</v>
      </c>
      <c r="H115" s="53">
        <v>99</v>
      </c>
      <c r="I115" s="54">
        <v>30</v>
      </c>
      <c r="J115" s="55">
        <f t="shared" si="1"/>
        <v>2970</v>
      </c>
    </row>
    <row r="116" spans="1:10">
      <c r="A116" s="51">
        <v>42649</v>
      </c>
      <c r="B116" s="52" t="s">
        <v>1234</v>
      </c>
      <c r="C116" s="52" t="s">
        <v>1213</v>
      </c>
      <c r="D116" s="52" t="s">
        <v>1223</v>
      </c>
      <c r="E116" s="52" t="s">
        <v>1228</v>
      </c>
      <c r="F116" s="52" t="s">
        <v>1235</v>
      </c>
      <c r="G116" s="52" t="s">
        <v>1196</v>
      </c>
      <c r="H116" s="53">
        <v>99</v>
      </c>
      <c r="I116" s="54">
        <v>10</v>
      </c>
      <c r="J116" s="55">
        <f t="shared" si="1"/>
        <v>990</v>
      </c>
    </row>
    <row r="117" spans="1:10">
      <c r="A117" s="51">
        <v>42656</v>
      </c>
      <c r="B117" s="52" t="s">
        <v>1221</v>
      </c>
      <c r="C117" s="52" t="s">
        <v>1230</v>
      </c>
      <c r="D117" s="52" t="s">
        <v>1199</v>
      </c>
      <c r="E117" s="52" t="s">
        <v>1228</v>
      </c>
      <c r="F117" s="52" t="s">
        <v>1235</v>
      </c>
      <c r="G117" s="52" t="s">
        <v>1196</v>
      </c>
      <c r="H117" s="53">
        <v>89</v>
      </c>
      <c r="I117" s="54">
        <v>21</v>
      </c>
      <c r="J117" s="55">
        <f t="shared" si="1"/>
        <v>1869</v>
      </c>
    </row>
    <row r="118" spans="1:10">
      <c r="A118" s="51">
        <v>42660</v>
      </c>
      <c r="B118" s="52" t="s">
        <v>1221</v>
      </c>
      <c r="C118" s="52" t="s">
        <v>1230</v>
      </c>
      <c r="D118" s="52" t="s">
        <v>1199</v>
      </c>
      <c r="E118" s="52" t="s">
        <v>1228</v>
      </c>
      <c r="F118" s="52" t="s">
        <v>1235</v>
      </c>
      <c r="G118" s="52" t="s">
        <v>1193</v>
      </c>
      <c r="H118" s="53">
        <v>89</v>
      </c>
      <c r="I118" s="54">
        <v>8</v>
      </c>
      <c r="J118" s="55">
        <f t="shared" si="1"/>
        <v>712</v>
      </c>
    </row>
    <row r="119" spans="1:10">
      <c r="A119" s="51">
        <v>42665</v>
      </c>
      <c r="B119" s="52" t="s">
        <v>1221</v>
      </c>
      <c r="C119" s="52" t="s">
        <v>1202</v>
      </c>
      <c r="D119" s="52" t="s">
        <v>1199</v>
      </c>
      <c r="E119" s="52" t="s">
        <v>1228</v>
      </c>
      <c r="F119" s="52" t="s">
        <v>1235</v>
      </c>
      <c r="G119" s="52" t="s">
        <v>1193</v>
      </c>
      <c r="H119" s="53">
        <v>89</v>
      </c>
      <c r="I119" s="54">
        <v>8</v>
      </c>
      <c r="J119" s="55">
        <f t="shared" si="1"/>
        <v>712</v>
      </c>
    </row>
    <row r="120" spans="1:10">
      <c r="A120" s="51">
        <v>42673</v>
      </c>
      <c r="B120" s="52" t="s">
        <v>1201</v>
      </c>
      <c r="C120" s="52" t="s">
        <v>1217</v>
      </c>
      <c r="D120" s="52" t="s">
        <v>1195</v>
      </c>
      <c r="E120" s="52" t="s">
        <v>1228</v>
      </c>
      <c r="F120" s="52" t="s">
        <v>1235</v>
      </c>
      <c r="G120" s="52" t="s">
        <v>1193</v>
      </c>
      <c r="H120" s="53">
        <v>1249</v>
      </c>
      <c r="I120" s="54">
        <v>7</v>
      </c>
      <c r="J120" s="55">
        <f t="shared" si="1"/>
        <v>8743</v>
      </c>
    </row>
    <row r="121" spans="1:10">
      <c r="A121" s="51">
        <v>42674</v>
      </c>
      <c r="B121" s="52" t="s">
        <v>1234</v>
      </c>
      <c r="C121" s="52" t="s">
        <v>1189</v>
      </c>
      <c r="D121" s="52" t="s">
        <v>1223</v>
      </c>
      <c r="E121" s="52" t="s">
        <v>1228</v>
      </c>
      <c r="F121" s="52" t="s">
        <v>1235</v>
      </c>
      <c r="G121" s="52" t="s">
        <v>1193</v>
      </c>
      <c r="H121" s="53">
        <v>75</v>
      </c>
      <c r="I121" s="54">
        <v>5</v>
      </c>
      <c r="J121" s="55">
        <f t="shared" si="1"/>
        <v>375</v>
      </c>
    </row>
    <row r="122" spans="1:10">
      <c r="A122" s="51">
        <v>42684</v>
      </c>
      <c r="B122" s="52" t="s">
        <v>1219</v>
      </c>
      <c r="C122" s="52" t="s">
        <v>1230</v>
      </c>
      <c r="D122" s="52" t="s">
        <v>1220</v>
      </c>
      <c r="E122" s="52" t="s">
        <v>1228</v>
      </c>
      <c r="F122" s="52" t="s">
        <v>1235</v>
      </c>
      <c r="G122" s="52" t="s">
        <v>1196</v>
      </c>
      <c r="H122" s="53">
        <v>119</v>
      </c>
      <c r="I122" s="54">
        <v>30</v>
      </c>
      <c r="J122" s="55">
        <f t="shared" si="1"/>
        <v>3570</v>
      </c>
    </row>
    <row r="123" spans="1:10">
      <c r="A123" s="51">
        <v>42688</v>
      </c>
      <c r="B123" s="52" t="s">
        <v>1222</v>
      </c>
      <c r="C123" s="52" t="s">
        <v>1212</v>
      </c>
      <c r="D123" s="52" t="s">
        <v>1223</v>
      </c>
      <c r="E123" s="52" t="s">
        <v>1228</v>
      </c>
      <c r="F123" s="52" t="s">
        <v>1235</v>
      </c>
      <c r="G123" s="52" t="s">
        <v>1196</v>
      </c>
      <c r="H123" s="53">
        <v>195</v>
      </c>
      <c r="I123" s="54">
        <v>6</v>
      </c>
      <c r="J123" s="55">
        <f t="shared" si="1"/>
        <v>1170</v>
      </c>
    </row>
    <row r="124" spans="1:10">
      <c r="A124" s="51">
        <v>42694</v>
      </c>
      <c r="B124" s="52" t="s">
        <v>1225</v>
      </c>
      <c r="C124" s="52" t="s">
        <v>1211</v>
      </c>
      <c r="D124" s="52" t="s">
        <v>1223</v>
      </c>
      <c r="E124" s="52" t="s">
        <v>1228</v>
      </c>
      <c r="F124" s="52" t="s">
        <v>1235</v>
      </c>
      <c r="G124" s="52" t="s">
        <v>1196</v>
      </c>
      <c r="H124" s="53">
        <v>99</v>
      </c>
      <c r="I124" s="54">
        <v>22</v>
      </c>
      <c r="J124" s="55">
        <f t="shared" si="1"/>
        <v>2178</v>
      </c>
    </row>
    <row r="125" spans="1:10">
      <c r="A125" s="51">
        <v>42699</v>
      </c>
      <c r="B125" s="52" t="s">
        <v>1208</v>
      </c>
      <c r="C125" s="52" t="s">
        <v>1189</v>
      </c>
      <c r="D125" s="52" t="s">
        <v>1195</v>
      </c>
      <c r="E125" s="52" t="s">
        <v>1228</v>
      </c>
      <c r="F125" s="52" t="s">
        <v>1235</v>
      </c>
      <c r="G125" s="52" t="s">
        <v>1196</v>
      </c>
      <c r="H125" s="53">
        <v>1579</v>
      </c>
      <c r="I125" s="54">
        <v>7</v>
      </c>
      <c r="J125" s="55">
        <f t="shared" si="1"/>
        <v>11053</v>
      </c>
    </row>
    <row r="126" spans="1:10">
      <c r="A126" s="51">
        <v>42705</v>
      </c>
      <c r="B126" s="52" t="s">
        <v>1209</v>
      </c>
      <c r="C126" s="52" t="s">
        <v>1202</v>
      </c>
      <c r="D126" s="52" t="s">
        <v>1190</v>
      </c>
      <c r="E126" s="52" t="s">
        <v>1228</v>
      </c>
      <c r="F126" s="52" t="s">
        <v>1235</v>
      </c>
      <c r="G126" s="52" t="s">
        <v>1196</v>
      </c>
      <c r="H126" s="53">
        <v>1050</v>
      </c>
      <c r="I126" s="54">
        <v>10</v>
      </c>
      <c r="J126" s="55">
        <f t="shared" si="1"/>
        <v>10500</v>
      </c>
    </row>
    <row r="127" spans="1:10">
      <c r="A127" s="51">
        <v>42709</v>
      </c>
      <c r="B127" s="52" t="s">
        <v>1225</v>
      </c>
      <c r="C127" s="52" t="s">
        <v>1203</v>
      </c>
      <c r="D127" s="52" t="s">
        <v>1223</v>
      </c>
      <c r="E127" s="52" t="s">
        <v>1228</v>
      </c>
      <c r="F127" s="52" t="s">
        <v>1235</v>
      </c>
      <c r="G127" s="52" t="s">
        <v>1196</v>
      </c>
      <c r="H127" s="53">
        <v>99</v>
      </c>
      <c r="I127" s="54">
        <v>30</v>
      </c>
      <c r="J127" s="55">
        <f t="shared" si="1"/>
        <v>2970</v>
      </c>
    </row>
    <row r="128" spans="1:10">
      <c r="A128" s="51">
        <v>42714</v>
      </c>
      <c r="B128" s="52" t="s">
        <v>1208</v>
      </c>
      <c r="C128" s="52" t="s">
        <v>1202</v>
      </c>
      <c r="D128" s="52" t="s">
        <v>1195</v>
      </c>
      <c r="E128" s="52" t="s">
        <v>1228</v>
      </c>
      <c r="F128" s="52" t="s">
        <v>1235</v>
      </c>
      <c r="G128" s="52" t="s">
        <v>1196</v>
      </c>
      <c r="H128" s="53">
        <v>1269</v>
      </c>
      <c r="I128" s="54">
        <v>35</v>
      </c>
      <c r="J128" s="55">
        <f t="shared" si="1"/>
        <v>44415</v>
      </c>
    </row>
    <row r="129" spans="1:10">
      <c r="A129" s="51">
        <v>42720</v>
      </c>
      <c r="B129" s="52" t="s">
        <v>1224</v>
      </c>
      <c r="C129" s="52" t="s">
        <v>1202</v>
      </c>
      <c r="D129" s="52" t="s">
        <v>1190</v>
      </c>
      <c r="E129" s="52" t="s">
        <v>1228</v>
      </c>
      <c r="F129" s="52" t="s">
        <v>1235</v>
      </c>
      <c r="G129" s="52" t="s">
        <v>1196</v>
      </c>
      <c r="H129" s="53">
        <v>999</v>
      </c>
      <c r="I129" s="54">
        <v>8</v>
      </c>
      <c r="J129" s="55">
        <f t="shared" si="1"/>
        <v>7992</v>
      </c>
    </row>
    <row r="130" spans="1:10">
      <c r="A130" s="51">
        <v>42722</v>
      </c>
      <c r="B130" s="52" t="s">
        <v>1234</v>
      </c>
      <c r="C130" s="52" t="s">
        <v>1212</v>
      </c>
      <c r="D130" s="52" t="s">
        <v>1223</v>
      </c>
      <c r="E130" s="52" t="s">
        <v>1228</v>
      </c>
      <c r="F130" s="52" t="s">
        <v>1235</v>
      </c>
      <c r="G130" s="52" t="s">
        <v>1196</v>
      </c>
      <c r="H130" s="53">
        <v>75</v>
      </c>
      <c r="I130" s="54">
        <v>40</v>
      </c>
      <c r="J130" s="55">
        <f t="shared" si="1"/>
        <v>3000</v>
      </c>
    </row>
    <row r="131" spans="1:10">
      <c r="A131" s="51">
        <v>42726</v>
      </c>
      <c r="B131" s="52" t="s">
        <v>1198</v>
      </c>
      <c r="C131" s="52" t="s">
        <v>1203</v>
      </c>
      <c r="D131" s="52" t="s">
        <v>1199</v>
      </c>
      <c r="E131" s="52" t="s">
        <v>1228</v>
      </c>
      <c r="F131" s="52" t="s">
        <v>1235</v>
      </c>
      <c r="G131" s="52" t="s">
        <v>1196</v>
      </c>
      <c r="H131" s="53">
        <v>129</v>
      </c>
      <c r="I131" s="54">
        <v>15</v>
      </c>
      <c r="J131" s="55">
        <f t="shared" si="1"/>
        <v>1935</v>
      </c>
    </row>
    <row r="132" spans="1:10">
      <c r="A132" s="51">
        <v>42729</v>
      </c>
      <c r="B132" s="52" t="s">
        <v>1234</v>
      </c>
      <c r="C132" s="52" t="s">
        <v>1202</v>
      </c>
      <c r="D132" s="52" t="s">
        <v>1223</v>
      </c>
      <c r="E132" s="52" t="s">
        <v>1228</v>
      </c>
      <c r="F132" s="52" t="s">
        <v>1235</v>
      </c>
      <c r="G132" s="52" t="s">
        <v>1196</v>
      </c>
      <c r="H132" s="53">
        <v>75</v>
      </c>
      <c r="I132" s="54">
        <v>50</v>
      </c>
      <c r="J132" s="55">
        <f t="shared" si="1"/>
        <v>3750</v>
      </c>
    </row>
    <row r="133" spans="1:10">
      <c r="A133" s="51">
        <v>42733</v>
      </c>
      <c r="B133" s="52" t="s">
        <v>1198</v>
      </c>
      <c r="C133" s="52" t="s">
        <v>1202</v>
      </c>
      <c r="D133" s="52" t="s">
        <v>1199</v>
      </c>
      <c r="E133" s="52" t="s">
        <v>1228</v>
      </c>
      <c r="F133" s="52" t="s">
        <v>1235</v>
      </c>
      <c r="G133" s="52" t="s">
        <v>1193</v>
      </c>
      <c r="H133" s="53">
        <v>139</v>
      </c>
      <c r="I133" s="54">
        <v>15</v>
      </c>
      <c r="J133" s="55">
        <f t="shared" si="1"/>
        <v>2085</v>
      </c>
    </row>
    <row r="134" spans="1:10">
      <c r="A134" s="51">
        <v>42372</v>
      </c>
      <c r="B134" s="52" t="s">
        <v>1194</v>
      </c>
      <c r="C134" s="52" t="s">
        <v>1189</v>
      </c>
      <c r="D134" s="52" t="s">
        <v>1195</v>
      </c>
      <c r="E134" s="52" t="s">
        <v>1236</v>
      </c>
      <c r="F134" s="52" t="s">
        <v>1237</v>
      </c>
      <c r="G134" s="52" t="s">
        <v>1196</v>
      </c>
      <c r="H134" s="53">
        <v>909</v>
      </c>
      <c r="I134" s="54">
        <v>30</v>
      </c>
      <c r="J134" s="55">
        <f t="shared" si="1"/>
        <v>27270</v>
      </c>
    </row>
    <row r="135" spans="1:10">
      <c r="A135" s="51">
        <v>42379</v>
      </c>
      <c r="B135" s="52" t="s">
        <v>1188</v>
      </c>
      <c r="C135" s="52" t="s">
        <v>1212</v>
      </c>
      <c r="D135" s="52" t="s">
        <v>1190</v>
      </c>
      <c r="E135" s="52" t="s">
        <v>1236</v>
      </c>
      <c r="F135" s="52" t="s">
        <v>1237</v>
      </c>
      <c r="G135" s="52" t="s">
        <v>1196</v>
      </c>
      <c r="H135" s="53">
        <v>319</v>
      </c>
      <c r="I135" s="54">
        <v>7</v>
      </c>
      <c r="J135" s="55">
        <f t="shared" ref="J135:J198" si="2">H135*I135</f>
        <v>2233</v>
      </c>
    </row>
    <row r="136" spans="1:10">
      <c r="A136" s="51">
        <v>42385</v>
      </c>
      <c r="B136" s="52" t="s">
        <v>1197</v>
      </c>
      <c r="C136" s="52" t="s">
        <v>1189</v>
      </c>
      <c r="D136" s="52" t="s">
        <v>1195</v>
      </c>
      <c r="E136" s="52" t="s">
        <v>1236</v>
      </c>
      <c r="F136" s="52" t="s">
        <v>1237</v>
      </c>
      <c r="G136" s="52" t="s">
        <v>1193</v>
      </c>
      <c r="H136" s="53">
        <v>849</v>
      </c>
      <c r="I136" s="54">
        <v>10</v>
      </c>
      <c r="J136" s="55">
        <f t="shared" si="2"/>
        <v>8490</v>
      </c>
    </row>
    <row r="137" spans="1:10">
      <c r="A137" s="51">
        <v>42391</v>
      </c>
      <c r="B137" s="52" t="s">
        <v>1201</v>
      </c>
      <c r="C137" s="52" t="s">
        <v>1213</v>
      </c>
      <c r="D137" s="52" t="s">
        <v>1195</v>
      </c>
      <c r="E137" s="52" t="s">
        <v>1236</v>
      </c>
      <c r="F137" s="52" t="s">
        <v>1237</v>
      </c>
      <c r="G137" s="52" t="s">
        <v>1193</v>
      </c>
      <c r="H137" s="53">
        <v>1249</v>
      </c>
      <c r="I137" s="54">
        <v>25</v>
      </c>
      <c r="J137" s="55">
        <f t="shared" si="2"/>
        <v>31225</v>
      </c>
    </row>
    <row r="138" spans="1:10">
      <c r="A138" s="51">
        <v>42397</v>
      </c>
      <c r="B138" s="52" t="s">
        <v>1194</v>
      </c>
      <c r="C138" s="52" t="s">
        <v>1211</v>
      </c>
      <c r="D138" s="52" t="s">
        <v>1195</v>
      </c>
      <c r="E138" s="52" t="s">
        <v>1236</v>
      </c>
      <c r="F138" s="52" t="s">
        <v>1237</v>
      </c>
      <c r="G138" s="52" t="s">
        <v>1193</v>
      </c>
      <c r="H138" s="53">
        <v>1029</v>
      </c>
      <c r="I138" s="54">
        <v>40</v>
      </c>
      <c r="J138" s="55">
        <f t="shared" si="2"/>
        <v>41160</v>
      </c>
    </row>
    <row r="139" spans="1:10">
      <c r="A139" s="51">
        <v>42403</v>
      </c>
      <c r="B139" s="52" t="s">
        <v>1194</v>
      </c>
      <c r="C139" s="52" t="s">
        <v>1200</v>
      </c>
      <c r="D139" s="52" t="s">
        <v>1195</v>
      </c>
      <c r="E139" s="52" t="s">
        <v>1236</v>
      </c>
      <c r="F139" s="52" t="s">
        <v>1237</v>
      </c>
      <c r="G139" s="52" t="s">
        <v>1196</v>
      </c>
      <c r="H139" s="53">
        <v>1029</v>
      </c>
      <c r="I139" s="54">
        <v>10</v>
      </c>
      <c r="J139" s="55">
        <f t="shared" si="2"/>
        <v>10290</v>
      </c>
    </row>
    <row r="140" spans="1:10">
      <c r="A140" s="51">
        <v>42410</v>
      </c>
      <c r="B140" s="52" t="s">
        <v>1219</v>
      </c>
      <c r="C140" s="52" t="s">
        <v>1211</v>
      </c>
      <c r="D140" s="52" t="s">
        <v>1220</v>
      </c>
      <c r="E140" s="52" t="s">
        <v>1236</v>
      </c>
      <c r="F140" s="52" t="s">
        <v>1237</v>
      </c>
      <c r="G140" s="52" t="s">
        <v>1196</v>
      </c>
      <c r="H140" s="53">
        <v>169</v>
      </c>
      <c r="I140" s="54">
        <v>24</v>
      </c>
      <c r="J140" s="55">
        <f t="shared" si="2"/>
        <v>4056</v>
      </c>
    </row>
    <row r="141" spans="1:10">
      <c r="A141" s="51">
        <v>42414</v>
      </c>
      <c r="B141" s="52" t="s">
        <v>1208</v>
      </c>
      <c r="C141" s="52" t="s">
        <v>1203</v>
      </c>
      <c r="D141" s="52" t="s">
        <v>1195</v>
      </c>
      <c r="E141" s="52" t="s">
        <v>1236</v>
      </c>
      <c r="F141" s="52" t="s">
        <v>1237</v>
      </c>
      <c r="G141" s="52" t="s">
        <v>1196</v>
      </c>
      <c r="H141" s="53">
        <v>1269</v>
      </c>
      <c r="I141" s="54">
        <v>30</v>
      </c>
      <c r="J141" s="55">
        <f t="shared" si="2"/>
        <v>38070</v>
      </c>
    </row>
    <row r="142" spans="1:10">
      <c r="A142" s="51">
        <v>42420</v>
      </c>
      <c r="B142" s="52" t="s">
        <v>1204</v>
      </c>
      <c r="C142" s="52" t="s">
        <v>1203</v>
      </c>
      <c r="D142" s="52" t="s">
        <v>1195</v>
      </c>
      <c r="E142" s="52" t="s">
        <v>1236</v>
      </c>
      <c r="F142" s="52" t="s">
        <v>1237</v>
      </c>
      <c r="G142" s="52" t="s">
        <v>1196</v>
      </c>
      <c r="H142" s="53">
        <v>1159</v>
      </c>
      <c r="I142" s="54">
        <v>7</v>
      </c>
      <c r="J142" s="55">
        <f t="shared" si="2"/>
        <v>8113</v>
      </c>
    </row>
    <row r="143" spans="1:10">
      <c r="A143" s="51">
        <v>42426</v>
      </c>
      <c r="B143" s="52" t="s">
        <v>1204</v>
      </c>
      <c r="C143" s="52" t="s">
        <v>1212</v>
      </c>
      <c r="D143" s="52" t="s">
        <v>1195</v>
      </c>
      <c r="E143" s="52" t="s">
        <v>1236</v>
      </c>
      <c r="F143" s="52" t="s">
        <v>1237</v>
      </c>
      <c r="G143" s="52" t="s">
        <v>1196</v>
      </c>
      <c r="H143" s="53">
        <v>259</v>
      </c>
      <c r="I143" s="54">
        <v>10</v>
      </c>
      <c r="J143" s="55">
        <f t="shared" si="2"/>
        <v>2590</v>
      </c>
    </row>
    <row r="144" spans="1:10">
      <c r="A144" s="51">
        <v>42433</v>
      </c>
      <c r="B144" s="52" t="s">
        <v>1204</v>
      </c>
      <c r="C144" s="52" t="s">
        <v>1211</v>
      </c>
      <c r="D144" s="52" t="s">
        <v>1195</v>
      </c>
      <c r="E144" s="52" t="s">
        <v>1236</v>
      </c>
      <c r="F144" s="52" t="s">
        <v>1237</v>
      </c>
      <c r="G144" s="52" t="s">
        <v>1193</v>
      </c>
      <c r="H144" s="53">
        <v>259</v>
      </c>
      <c r="I144" s="54">
        <v>25</v>
      </c>
      <c r="J144" s="55">
        <f t="shared" si="2"/>
        <v>6475</v>
      </c>
    </row>
    <row r="145" spans="1:10">
      <c r="A145" s="51">
        <v>42440</v>
      </c>
      <c r="B145" s="52" t="s">
        <v>1201</v>
      </c>
      <c r="C145" s="52" t="s">
        <v>1203</v>
      </c>
      <c r="D145" s="52" t="s">
        <v>1195</v>
      </c>
      <c r="E145" s="52" t="s">
        <v>1236</v>
      </c>
      <c r="F145" s="52" t="s">
        <v>1237</v>
      </c>
      <c r="G145" s="52" t="s">
        <v>1193</v>
      </c>
      <c r="H145" s="53">
        <v>699</v>
      </c>
      <c r="I145" s="54">
        <v>40</v>
      </c>
      <c r="J145" s="55">
        <f t="shared" si="2"/>
        <v>27960</v>
      </c>
    </row>
    <row r="146" spans="1:10">
      <c r="A146" s="51">
        <v>42446</v>
      </c>
      <c r="B146" s="52" t="s">
        <v>1198</v>
      </c>
      <c r="C146" s="52" t="s">
        <v>1189</v>
      </c>
      <c r="D146" s="52" t="s">
        <v>1199</v>
      </c>
      <c r="E146" s="52" t="s">
        <v>1236</v>
      </c>
      <c r="F146" s="52" t="s">
        <v>1237</v>
      </c>
      <c r="G146" s="52" t="s">
        <v>1193</v>
      </c>
      <c r="H146" s="53">
        <v>139</v>
      </c>
      <c r="I146" s="54">
        <v>10</v>
      </c>
      <c r="J146" s="55">
        <f t="shared" si="2"/>
        <v>1390</v>
      </c>
    </row>
    <row r="147" spans="1:10">
      <c r="A147" s="51">
        <v>42450</v>
      </c>
      <c r="B147" s="52" t="s">
        <v>1208</v>
      </c>
      <c r="C147" s="52" t="s">
        <v>1189</v>
      </c>
      <c r="D147" s="52" t="s">
        <v>1195</v>
      </c>
      <c r="E147" s="52" t="s">
        <v>1236</v>
      </c>
      <c r="F147" s="52" t="s">
        <v>1237</v>
      </c>
      <c r="G147" s="52" t="s">
        <v>1193</v>
      </c>
      <c r="H147" s="53">
        <v>1579</v>
      </c>
      <c r="I147" s="54">
        <v>24</v>
      </c>
      <c r="J147" s="55">
        <f t="shared" si="2"/>
        <v>37896</v>
      </c>
    </row>
    <row r="148" spans="1:10">
      <c r="A148" s="51">
        <v>42456</v>
      </c>
      <c r="B148" s="52" t="s">
        <v>1198</v>
      </c>
      <c r="C148" s="52" t="s">
        <v>1189</v>
      </c>
      <c r="D148" s="52" t="s">
        <v>1199</v>
      </c>
      <c r="E148" s="52" t="s">
        <v>1236</v>
      </c>
      <c r="F148" s="52" t="s">
        <v>1237</v>
      </c>
      <c r="G148" s="52" t="s">
        <v>1193</v>
      </c>
      <c r="H148" s="53">
        <v>139</v>
      </c>
      <c r="I148" s="54">
        <v>30</v>
      </c>
      <c r="J148" s="55">
        <f t="shared" si="2"/>
        <v>4170</v>
      </c>
    </row>
    <row r="149" spans="1:10">
      <c r="A149" s="51">
        <v>42462</v>
      </c>
      <c r="B149" s="52" t="s">
        <v>1207</v>
      </c>
      <c r="C149" s="52" t="s">
        <v>1200</v>
      </c>
      <c r="D149" s="52" t="s">
        <v>1195</v>
      </c>
      <c r="E149" s="52" t="s">
        <v>1236</v>
      </c>
      <c r="F149" s="52" t="s">
        <v>1237</v>
      </c>
      <c r="G149" s="52" t="s">
        <v>1193</v>
      </c>
      <c r="H149" s="53">
        <v>2309</v>
      </c>
      <c r="I149" s="54">
        <v>7</v>
      </c>
      <c r="J149" s="55">
        <f t="shared" si="2"/>
        <v>16163</v>
      </c>
    </row>
    <row r="150" spans="1:10">
      <c r="A150" s="51">
        <v>42469</v>
      </c>
      <c r="B150" s="52" t="s">
        <v>1231</v>
      </c>
      <c r="C150" s="52" t="s">
        <v>1202</v>
      </c>
      <c r="D150" s="52" t="s">
        <v>1195</v>
      </c>
      <c r="E150" s="52" t="s">
        <v>1236</v>
      </c>
      <c r="F150" s="52" t="s">
        <v>1237</v>
      </c>
      <c r="G150" s="52" t="s">
        <v>1193</v>
      </c>
      <c r="H150" s="53">
        <v>1169</v>
      </c>
      <c r="I150" s="54">
        <v>10</v>
      </c>
      <c r="J150" s="55">
        <f t="shared" si="2"/>
        <v>11690</v>
      </c>
    </row>
    <row r="151" spans="1:10">
      <c r="A151" s="51">
        <v>42475</v>
      </c>
      <c r="B151" s="52" t="s">
        <v>1215</v>
      </c>
      <c r="C151" s="52" t="s">
        <v>1189</v>
      </c>
      <c r="D151" s="52" t="s">
        <v>1195</v>
      </c>
      <c r="E151" s="52" t="s">
        <v>1236</v>
      </c>
      <c r="F151" s="52" t="s">
        <v>1237</v>
      </c>
      <c r="G151" s="52" t="s">
        <v>1193</v>
      </c>
      <c r="H151" s="53">
        <v>1069</v>
      </c>
      <c r="I151" s="54">
        <v>25</v>
      </c>
      <c r="J151" s="55">
        <f t="shared" si="2"/>
        <v>26725</v>
      </c>
    </row>
    <row r="152" spans="1:10">
      <c r="A152" s="51">
        <v>42481</v>
      </c>
      <c r="B152" s="52" t="s">
        <v>1209</v>
      </c>
      <c r="C152" s="52" t="s">
        <v>1202</v>
      </c>
      <c r="D152" s="52" t="s">
        <v>1190</v>
      </c>
      <c r="E152" s="52" t="s">
        <v>1236</v>
      </c>
      <c r="F152" s="52" t="s">
        <v>1237</v>
      </c>
      <c r="G152" s="52" t="s">
        <v>1196</v>
      </c>
      <c r="H152" s="53">
        <v>999</v>
      </c>
      <c r="I152" s="54">
        <v>40</v>
      </c>
      <c r="J152" s="55">
        <f t="shared" si="2"/>
        <v>39960</v>
      </c>
    </row>
    <row r="153" spans="1:10">
      <c r="A153" s="51">
        <v>42485</v>
      </c>
      <c r="B153" s="52" t="s">
        <v>1209</v>
      </c>
      <c r="C153" s="52" t="s">
        <v>1203</v>
      </c>
      <c r="D153" s="52" t="s">
        <v>1190</v>
      </c>
      <c r="E153" s="52" t="s">
        <v>1236</v>
      </c>
      <c r="F153" s="52" t="s">
        <v>1237</v>
      </c>
      <c r="G153" s="52" t="s">
        <v>1193</v>
      </c>
      <c r="H153" s="53">
        <v>1005</v>
      </c>
      <c r="I153" s="54">
        <v>10</v>
      </c>
      <c r="J153" s="55">
        <f t="shared" si="2"/>
        <v>10050</v>
      </c>
    </row>
    <row r="154" spans="1:10">
      <c r="A154" s="51">
        <v>42491</v>
      </c>
      <c r="B154" s="52" t="s">
        <v>1231</v>
      </c>
      <c r="C154" s="52" t="s">
        <v>1202</v>
      </c>
      <c r="D154" s="52" t="s">
        <v>1195</v>
      </c>
      <c r="E154" s="52" t="s">
        <v>1236</v>
      </c>
      <c r="F154" s="52" t="s">
        <v>1237</v>
      </c>
      <c r="G154" s="52" t="s">
        <v>1193</v>
      </c>
      <c r="H154" s="53">
        <v>1169</v>
      </c>
      <c r="I154" s="54">
        <v>24</v>
      </c>
      <c r="J154" s="55">
        <f t="shared" si="2"/>
        <v>28056</v>
      </c>
    </row>
    <row r="155" spans="1:10">
      <c r="A155" s="51">
        <v>42498</v>
      </c>
      <c r="B155" s="52" t="s">
        <v>1209</v>
      </c>
      <c r="C155" s="52" t="s">
        <v>1202</v>
      </c>
      <c r="D155" s="52" t="s">
        <v>1190</v>
      </c>
      <c r="E155" s="52" t="s">
        <v>1236</v>
      </c>
      <c r="F155" s="52" t="s">
        <v>1237</v>
      </c>
      <c r="G155" s="52" t="s">
        <v>1193</v>
      </c>
      <c r="H155" s="53">
        <v>1004</v>
      </c>
      <c r="I155" s="54">
        <v>30</v>
      </c>
      <c r="J155" s="55">
        <f t="shared" si="2"/>
        <v>30120</v>
      </c>
    </row>
    <row r="156" spans="1:10">
      <c r="A156" s="51">
        <v>42504</v>
      </c>
      <c r="B156" s="52" t="s">
        <v>1234</v>
      </c>
      <c r="C156" s="52" t="s">
        <v>1189</v>
      </c>
      <c r="D156" s="52" t="s">
        <v>1223</v>
      </c>
      <c r="E156" s="52" t="s">
        <v>1236</v>
      </c>
      <c r="F156" s="52" t="s">
        <v>1237</v>
      </c>
      <c r="G156" s="52" t="s">
        <v>1193</v>
      </c>
      <c r="H156" s="53">
        <v>99</v>
      </c>
      <c r="I156" s="54">
        <v>7</v>
      </c>
      <c r="J156" s="55">
        <f t="shared" si="2"/>
        <v>693</v>
      </c>
    </row>
    <row r="157" spans="1:10">
      <c r="A157" s="51">
        <v>42510</v>
      </c>
      <c r="B157" s="52" t="s">
        <v>1201</v>
      </c>
      <c r="C157" s="52" t="s">
        <v>1202</v>
      </c>
      <c r="D157" s="52" t="s">
        <v>1195</v>
      </c>
      <c r="E157" s="52" t="s">
        <v>1236</v>
      </c>
      <c r="F157" s="52" t="s">
        <v>1238</v>
      </c>
      <c r="G157" s="52" t="s">
        <v>1193</v>
      </c>
      <c r="H157" s="53">
        <v>1399</v>
      </c>
      <c r="I157" s="54">
        <v>10</v>
      </c>
      <c r="J157" s="55">
        <f t="shared" si="2"/>
        <v>13990</v>
      </c>
    </row>
    <row r="158" spans="1:10">
      <c r="A158" s="51">
        <v>42516</v>
      </c>
      <c r="B158" s="52" t="s">
        <v>1207</v>
      </c>
      <c r="C158" s="52" t="s">
        <v>1230</v>
      </c>
      <c r="D158" s="52" t="s">
        <v>1195</v>
      </c>
      <c r="E158" s="52" t="s">
        <v>1236</v>
      </c>
      <c r="F158" s="52" t="s">
        <v>1238</v>
      </c>
      <c r="G158" s="52" t="s">
        <v>1193</v>
      </c>
      <c r="H158" s="53">
        <v>2309</v>
      </c>
      <c r="I158" s="54">
        <v>25</v>
      </c>
      <c r="J158" s="55">
        <f t="shared" si="2"/>
        <v>57725</v>
      </c>
    </row>
    <row r="159" spans="1:10">
      <c r="A159" s="51">
        <v>42520</v>
      </c>
      <c r="B159" s="52" t="s">
        <v>1201</v>
      </c>
      <c r="C159" s="52" t="s">
        <v>1189</v>
      </c>
      <c r="D159" s="52" t="s">
        <v>1195</v>
      </c>
      <c r="E159" s="52" t="s">
        <v>1236</v>
      </c>
      <c r="F159" s="52" t="s">
        <v>1238</v>
      </c>
      <c r="G159" s="52" t="s">
        <v>1196</v>
      </c>
      <c r="H159" s="53">
        <v>1399</v>
      </c>
      <c r="I159" s="54">
        <v>40</v>
      </c>
      <c r="J159" s="55">
        <f t="shared" si="2"/>
        <v>55960</v>
      </c>
    </row>
    <row r="160" spans="1:10">
      <c r="A160" s="51">
        <v>42527</v>
      </c>
      <c r="B160" s="52" t="s">
        <v>1207</v>
      </c>
      <c r="C160" s="52" t="s">
        <v>1203</v>
      </c>
      <c r="D160" s="52" t="s">
        <v>1195</v>
      </c>
      <c r="E160" s="52" t="s">
        <v>1236</v>
      </c>
      <c r="F160" s="52" t="s">
        <v>1238</v>
      </c>
      <c r="G160" s="52" t="s">
        <v>1196</v>
      </c>
      <c r="H160" s="53">
        <v>2309</v>
      </c>
      <c r="I160" s="54">
        <v>10</v>
      </c>
      <c r="J160" s="55">
        <f t="shared" si="2"/>
        <v>23090</v>
      </c>
    </row>
    <row r="161" spans="1:10">
      <c r="A161" s="51">
        <v>42533</v>
      </c>
      <c r="B161" s="52" t="s">
        <v>1194</v>
      </c>
      <c r="C161" s="52" t="s">
        <v>1212</v>
      </c>
      <c r="D161" s="52" t="s">
        <v>1195</v>
      </c>
      <c r="E161" s="52" t="s">
        <v>1236</v>
      </c>
      <c r="F161" s="52" t="s">
        <v>1238</v>
      </c>
      <c r="G161" s="52" t="s">
        <v>1196</v>
      </c>
      <c r="H161" s="53">
        <v>1029</v>
      </c>
      <c r="I161" s="54">
        <v>24</v>
      </c>
      <c r="J161" s="55">
        <f t="shared" si="2"/>
        <v>24696</v>
      </c>
    </row>
    <row r="162" spans="1:10">
      <c r="A162" s="51">
        <v>42539</v>
      </c>
      <c r="B162" s="52" t="s">
        <v>1188</v>
      </c>
      <c r="C162" s="52" t="s">
        <v>1213</v>
      </c>
      <c r="D162" s="52" t="s">
        <v>1190</v>
      </c>
      <c r="E162" s="52" t="s">
        <v>1236</v>
      </c>
      <c r="F162" s="52" t="s">
        <v>1238</v>
      </c>
      <c r="G162" s="52" t="s">
        <v>1196</v>
      </c>
      <c r="H162" s="53">
        <v>319</v>
      </c>
      <c r="I162" s="54">
        <v>30</v>
      </c>
      <c r="J162" s="55">
        <f t="shared" si="2"/>
        <v>9570</v>
      </c>
    </row>
    <row r="163" spans="1:10">
      <c r="A163" s="51">
        <v>42544</v>
      </c>
      <c r="B163" s="52" t="s">
        <v>1201</v>
      </c>
      <c r="C163" s="52" t="s">
        <v>1212</v>
      </c>
      <c r="D163" s="52" t="s">
        <v>1195</v>
      </c>
      <c r="E163" s="52" t="s">
        <v>1236</v>
      </c>
      <c r="F163" s="52" t="s">
        <v>1238</v>
      </c>
      <c r="G163" s="52" t="s">
        <v>1193</v>
      </c>
      <c r="H163" s="53">
        <v>1399</v>
      </c>
      <c r="I163" s="54">
        <v>36</v>
      </c>
      <c r="J163" s="55">
        <f t="shared" si="2"/>
        <v>50364</v>
      </c>
    </row>
    <row r="164" spans="1:10">
      <c r="A164" s="51">
        <v>42546</v>
      </c>
      <c r="B164" s="52" t="s">
        <v>1201</v>
      </c>
      <c r="C164" s="52" t="s">
        <v>1189</v>
      </c>
      <c r="D164" s="52" t="s">
        <v>1195</v>
      </c>
      <c r="E164" s="52" t="s">
        <v>1236</v>
      </c>
      <c r="F164" s="52" t="s">
        <v>1238</v>
      </c>
      <c r="G164" s="52" t="s">
        <v>1193</v>
      </c>
      <c r="H164" s="53">
        <v>1399</v>
      </c>
      <c r="I164" s="54">
        <v>6</v>
      </c>
      <c r="J164" s="55">
        <f t="shared" si="2"/>
        <v>8394</v>
      </c>
    </row>
    <row r="165" spans="1:10">
      <c r="A165" s="51">
        <v>42551</v>
      </c>
      <c r="B165" s="52" t="s">
        <v>1210</v>
      </c>
      <c r="C165" s="52" t="s">
        <v>1189</v>
      </c>
      <c r="D165" s="52" t="s">
        <v>1199</v>
      </c>
      <c r="E165" s="52" t="s">
        <v>1236</v>
      </c>
      <c r="F165" s="52" t="s">
        <v>1238</v>
      </c>
      <c r="G165" s="52" t="s">
        <v>1193</v>
      </c>
      <c r="H165" s="53">
        <v>39</v>
      </c>
      <c r="I165" s="54">
        <v>10</v>
      </c>
      <c r="J165" s="55">
        <f t="shared" si="2"/>
        <v>390</v>
      </c>
    </row>
    <row r="166" spans="1:10">
      <c r="A166" s="51">
        <v>42558</v>
      </c>
      <c r="B166" s="52" t="s">
        <v>1231</v>
      </c>
      <c r="C166" s="52" t="s">
        <v>1212</v>
      </c>
      <c r="D166" s="52" t="s">
        <v>1195</v>
      </c>
      <c r="E166" s="52" t="s">
        <v>1236</v>
      </c>
      <c r="F166" s="52" t="s">
        <v>1238</v>
      </c>
      <c r="G166" s="52" t="s">
        <v>1193</v>
      </c>
      <c r="H166" s="53">
        <v>1169</v>
      </c>
      <c r="I166" s="54">
        <v>25</v>
      </c>
      <c r="J166" s="55">
        <f t="shared" si="2"/>
        <v>29225</v>
      </c>
    </row>
    <row r="167" spans="1:10">
      <c r="A167" s="51">
        <v>42562</v>
      </c>
      <c r="B167" s="52" t="s">
        <v>1215</v>
      </c>
      <c r="C167" s="52" t="s">
        <v>1202</v>
      </c>
      <c r="D167" s="52" t="s">
        <v>1195</v>
      </c>
      <c r="E167" s="52" t="s">
        <v>1236</v>
      </c>
      <c r="F167" s="52" t="s">
        <v>1238</v>
      </c>
      <c r="G167" s="52" t="s">
        <v>1193</v>
      </c>
      <c r="H167" s="53">
        <v>1069</v>
      </c>
      <c r="I167" s="54">
        <v>40</v>
      </c>
      <c r="J167" s="55">
        <f t="shared" si="2"/>
        <v>42760</v>
      </c>
    </row>
    <row r="168" spans="1:10">
      <c r="A168" s="51">
        <v>42565</v>
      </c>
      <c r="B168" s="52" t="s">
        <v>1198</v>
      </c>
      <c r="C168" s="52" t="s">
        <v>1189</v>
      </c>
      <c r="D168" s="52" t="s">
        <v>1199</v>
      </c>
      <c r="E168" s="52" t="s">
        <v>1236</v>
      </c>
      <c r="F168" s="52" t="s">
        <v>1238</v>
      </c>
      <c r="G168" s="52" t="s">
        <v>1193</v>
      </c>
      <c r="H168" s="53">
        <v>139</v>
      </c>
      <c r="I168" s="54">
        <v>10</v>
      </c>
      <c r="J168" s="55">
        <f t="shared" si="2"/>
        <v>1390</v>
      </c>
    </row>
    <row r="169" spans="1:10">
      <c r="A169" s="51">
        <v>42566</v>
      </c>
      <c r="B169" s="52" t="s">
        <v>1231</v>
      </c>
      <c r="C169" s="52" t="s">
        <v>1203</v>
      </c>
      <c r="D169" s="52" t="s">
        <v>1195</v>
      </c>
      <c r="E169" s="52" t="s">
        <v>1236</v>
      </c>
      <c r="F169" s="52" t="s">
        <v>1238</v>
      </c>
      <c r="G169" s="52" t="s">
        <v>1193</v>
      </c>
      <c r="H169" s="53">
        <v>1169</v>
      </c>
      <c r="I169" s="54">
        <v>45</v>
      </c>
      <c r="J169" s="55">
        <f t="shared" si="2"/>
        <v>52605</v>
      </c>
    </row>
    <row r="170" spans="1:10">
      <c r="A170" s="51">
        <v>42569</v>
      </c>
      <c r="B170" s="52" t="s">
        <v>1188</v>
      </c>
      <c r="C170" s="52" t="s">
        <v>1202</v>
      </c>
      <c r="D170" s="52" t="s">
        <v>1190</v>
      </c>
      <c r="E170" s="52" t="s">
        <v>1236</v>
      </c>
      <c r="F170" s="52" t="s">
        <v>1238</v>
      </c>
      <c r="G170" s="52" t="s">
        <v>1193</v>
      </c>
      <c r="H170" s="53">
        <v>249</v>
      </c>
      <c r="I170" s="54">
        <v>30</v>
      </c>
      <c r="J170" s="55">
        <f t="shared" si="2"/>
        <v>7470</v>
      </c>
    </row>
    <row r="171" spans="1:10">
      <c r="A171" s="51">
        <v>42580</v>
      </c>
      <c r="B171" s="52" t="s">
        <v>1215</v>
      </c>
      <c r="C171" s="52" t="s">
        <v>1212</v>
      </c>
      <c r="D171" s="52" t="s">
        <v>1195</v>
      </c>
      <c r="E171" s="52" t="s">
        <v>1236</v>
      </c>
      <c r="F171" s="52" t="s">
        <v>1238</v>
      </c>
      <c r="G171" s="52" t="s">
        <v>1196</v>
      </c>
      <c r="H171" s="53">
        <v>1069</v>
      </c>
      <c r="I171" s="54">
        <v>30</v>
      </c>
      <c r="J171" s="55">
        <f t="shared" si="2"/>
        <v>32070</v>
      </c>
    </row>
    <row r="172" spans="1:10">
      <c r="A172" s="51">
        <v>42583</v>
      </c>
      <c r="B172" s="52" t="s">
        <v>1224</v>
      </c>
      <c r="C172" s="52" t="s">
        <v>1202</v>
      </c>
      <c r="D172" s="52" t="s">
        <v>1190</v>
      </c>
      <c r="E172" s="52" t="s">
        <v>1236</v>
      </c>
      <c r="F172" s="52" t="s">
        <v>1238</v>
      </c>
      <c r="G172" s="52" t="s">
        <v>1196</v>
      </c>
      <c r="H172" s="53">
        <v>999</v>
      </c>
      <c r="I172" s="54">
        <v>25</v>
      </c>
      <c r="J172" s="55">
        <f t="shared" si="2"/>
        <v>24975</v>
      </c>
    </row>
    <row r="173" spans="1:10">
      <c r="A173" s="51">
        <v>42588</v>
      </c>
      <c r="B173" s="52" t="s">
        <v>1207</v>
      </c>
      <c r="C173" s="52" t="s">
        <v>1212</v>
      </c>
      <c r="D173" s="52" t="s">
        <v>1195</v>
      </c>
      <c r="E173" s="52" t="s">
        <v>1236</v>
      </c>
      <c r="F173" s="52" t="s">
        <v>1238</v>
      </c>
      <c r="G173" s="52" t="s">
        <v>1196</v>
      </c>
      <c r="H173" s="53">
        <v>2279</v>
      </c>
      <c r="I173" s="54">
        <v>24</v>
      </c>
      <c r="J173" s="55">
        <f t="shared" si="2"/>
        <v>54696</v>
      </c>
    </row>
    <row r="174" spans="1:10">
      <c r="A174" s="51">
        <v>42590</v>
      </c>
      <c r="B174" s="52" t="s">
        <v>1198</v>
      </c>
      <c r="C174" s="52" t="s">
        <v>1189</v>
      </c>
      <c r="D174" s="52" t="s">
        <v>1199</v>
      </c>
      <c r="E174" s="52" t="s">
        <v>1236</v>
      </c>
      <c r="F174" s="52" t="s">
        <v>1238</v>
      </c>
      <c r="G174" s="52" t="s">
        <v>1193</v>
      </c>
      <c r="H174" s="53">
        <v>139</v>
      </c>
      <c r="I174" s="54">
        <v>35</v>
      </c>
      <c r="J174" s="55">
        <f t="shared" si="2"/>
        <v>4865</v>
      </c>
    </row>
    <row r="175" spans="1:10">
      <c r="A175" s="51">
        <v>42595</v>
      </c>
      <c r="B175" s="52" t="s">
        <v>1234</v>
      </c>
      <c r="C175" s="52" t="s">
        <v>1189</v>
      </c>
      <c r="D175" s="52" t="s">
        <v>1223</v>
      </c>
      <c r="E175" s="52" t="s">
        <v>1236</v>
      </c>
      <c r="F175" s="52" t="s">
        <v>1238</v>
      </c>
      <c r="G175" s="52" t="s">
        <v>1193</v>
      </c>
      <c r="H175" s="53">
        <v>75</v>
      </c>
      <c r="I175" s="54">
        <v>10</v>
      </c>
      <c r="J175" s="55">
        <f t="shared" si="2"/>
        <v>750</v>
      </c>
    </row>
    <row r="176" spans="1:10">
      <c r="A176" s="51">
        <v>42601</v>
      </c>
      <c r="B176" s="52" t="s">
        <v>1208</v>
      </c>
      <c r="C176" s="52" t="s">
        <v>1203</v>
      </c>
      <c r="D176" s="52" t="s">
        <v>1195</v>
      </c>
      <c r="E176" s="52" t="s">
        <v>1236</v>
      </c>
      <c r="F176" s="52" t="s">
        <v>1238</v>
      </c>
      <c r="G176" s="52" t="s">
        <v>1193</v>
      </c>
      <c r="H176" s="53">
        <v>1269</v>
      </c>
      <c r="I176" s="54">
        <v>24</v>
      </c>
      <c r="J176" s="55">
        <f t="shared" si="2"/>
        <v>30456</v>
      </c>
    </row>
    <row r="177" spans="1:10">
      <c r="A177" s="51">
        <v>42604</v>
      </c>
      <c r="B177" s="52" t="s">
        <v>1224</v>
      </c>
      <c r="C177" s="52" t="s">
        <v>1202</v>
      </c>
      <c r="D177" s="52" t="s">
        <v>1190</v>
      </c>
      <c r="E177" s="52" t="s">
        <v>1236</v>
      </c>
      <c r="F177" s="52" t="s">
        <v>1238</v>
      </c>
      <c r="G177" s="52" t="s">
        <v>1196</v>
      </c>
      <c r="H177" s="53">
        <v>999</v>
      </c>
      <c r="I177" s="54">
        <v>30</v>
      </c>
      <c r="J177" s="55">
        <f t="shared" si="2"/>
        <v>29970</v>
      </c>
    </row>
    <row r="178" spans="1:10">
      <c r="A178" s="51">
        <v>42609</v>
      </c>
      <c r="B178" s="52" t="s">
        <v>1198</v>
      </c>
      <c r="C178" s="52" t="s">
        <v>1189</v>
      </c>
      <c r="D178" s="52" t="s">
        <v>1199</v>
      </c>
      <c r="E178" s="52" t="s">
        <v>1236</v>
      </c>
      <c r="F178" s="52" t="s">
        <v>1238</v>
      </c>
      <c r="G178" s="52" t="s">
        <v>1196</v>
      </c>
      <c r="H178" s="53">
        <v>129</v>
      </c>
      <c r="I178" s="54">
        <v>25</v>
      </c>
      <c r="J178" s="55">
        <f t="shared" si="2"/>
        <v>3225</v>
      </c>
    </row>
    <row r="179" spans="1:10">
      <c r="A179" s="51">
        <v>42609</v>
      </c>
      <c r="B179" s="52" t="s">
        <v>1205</v>
      </c>
      <c r="C179" s="52" t="s">
        <v>1203</v>
      </c>
      <c r="D179" s="52" t="s">
        <v>1206</v>
      </c>
      <c r="E179" s="52" t="s">
        <v>1236</v>
      </c>
      <c r="F179" s="52" t="s">
        <v>1238</v>
      </c>
      <c r="G179" s="52" t="s">
        <v>1196</v>
      </c>
      <c r="H179" s="53">
        <v>899</v>
      </c>
      <c r="I179" s="54">
        <v>36</v>
      </c>
      <c r="J179" s="55">
        <f t="shared" si="2"/>
        <v>32364</v>
      </c>
    </row>
    <row r="180" spans="1:10">
      <c r="A180" s="51">
        <v>42614</v>
      </c>
      <c r="B180" s="52" t="s">
        <v>1215</v>
      </c>
      <c r="C180" s="52" t="s">
        <v>1212</v>
      </c>
      <c r="D180" s="52" t="s">
        <v>1195</v>
      </c>
      <c r="E180" s="52" t="s">
        <v>1236</v>
      </c>
      <c r="F180" s="52" t="s">
        <v>1238</v>
      </c>
      <c r="G180" s="52" t="s">
        <v>1196</v>
      </c>
      <c r="H180" s="53">
        <v>1259</v>
      </c>
      <c r="I180" s="54">
        <v>40</v>
      </c>
      <c r="J180" s="55">
        <f t="shared" si="2"/>
        <v>50360</v>
      </c>
    </row>
    <row r="181" spans="1:10">
      <c r="A181" s="51">
        <v>42617</v>
      </c>
      <c r="B181" s="52" t="s">
        <v>1234</v>
      </c>
      <c r="C181" s="52" t="s">
        <v>1211</v>
      </c>
      <c r="D181" s="52" t="s">
        <v>1223</v>
      </c>
      <c r="E181" s="52" t="s">
        <v>1236</v>
      </c>
      <c r="F181" s="52" t="s">
        <v>1238</v>
      </c>
      <c r="G181" s="52" t="s">
        <v>1196</v>
      </c>
      <c r="H181" s="53">
        <v>99</v>
      </c>
      <c r="I181" s="54">
        <v>5</v>
      </c>
      <c r="J181" s="55">
        <f t="shared" si="2"/>
        <v>495</v>
      </c>
    </row>
    <row r="182" spans="1:10">
      <c r="A182" s="51">
        <v>42618</v>
      </c>
      <c r="B182" s="52" t="s">
        <v>1198</v>
      </c>
      <c r="C182" s="52" t="s">
        <v>1202</v>
      </c>
      <c r="D182" s="52" t="s">
        <v>1199</v>
      </c>
      <c r="E182" s="52" t="s">
        <v>1236</v>
      </c>
      <c r="F182" s="52" t="s">
        <v>1238</v>
      </c>
      <c r="G182" s="52" t="s">
        <v>1196</v>
      </c>
      <c r="H182" s="53">
        <v>129</v>
      </c>
      <c r="I182" s="54">
        <v>10</v>
      </c>
      <c r="J182" s="55">
        <f t="shared" si="2"/>
        <v>1290</v>
      </c>
    </row>
    <row r="183" spans="1:10">
      <c r="A183" s="51">
        <v>42618</v>
      </c>
      <c r="B183" s="52" t="s">
        <v>1234</v>
      </c>
      <c r="C183" s="52" t="s">
        <v>1212</v>
      </c>
      <c r="D183" s="52" t="s">
        <v>1223</v>
      </c>
      <c r="E183" s="52" t="s">
        <v>1236</v>
      </c>
      <c r="F183" s="52" t="s">
        <v>1238</v>
      </c>
      <c r="G183" s="52" t="s">
        <v>1196</v>
      </c>
      <c r="H183" s="53">
        <v>75</v>
      </c>
      <c r="I183" s="54">
        <v>30</v>
      </c>
      <c r="J183" s="55">
        <f t="shared" si="2"/>
        <v>2250</v>
      </c>
    </row>
    <row r="184" spans="1:10">
      <c r="A184" s="51">
        <v>42621</v>
      </c>
      <c r="B184" s="52" t="s">
        <v>1188</v>
      </c>
      <c r="C184" s="52" t="s">
        <v>1202</v>
      </c>
      <c r="D184" s="52" t="s">
        <v>1190</v>
      </c>
      <c r="E184" s="52" t="s">
        <v>1236</v>
      </c>
      <c r="F184" s="52" t="s">
        <v>1238</v>
      </c>
      <c r="G184" s="52" t="s">
        <v>1196</v>
      </c>
      <c r="H184" s="53">
        <v>249</v>
      </c>
      <c r="I184" s="54">
        <v>25</v>
      </c>
      <c r="J184" s="55">
        <f t="shared" si="2"/>
        <v>6225</v>
      </c>
    </row>
    <row r="185" spans="1:10">
      <c r="A185" s="51">
        <v>42622</v>
      </c>
      <c r="B185" s="52" t="s">
        <v>1225</v>
      </c>
      <c r="C185" s="52" t="s">
        <v>1239</v>
      </c>
      <c r="D185" s="52" t="s">
        <v>1223</v>
      </c>
      <c r="E185" s="52" t="s">
        <v>1236</v>
      </c>
      <c r="F185" s="52" t="s">
        <v>1238</v>
      </c>
      <c r="G185" s="52" t="s">
        <v>1196</v>
      </c>
      <c r="H185" s="53">
        <v>99</v>
      </c>
      <c r="I185" s="54">
        <v>36</v>
      </c>
      <c r="J185" s="55">
        <f t="shared" si="2"/>
        <v>3564</v>
      </c>
    </row>
    <row r="186" spans="1:10">
      <c r="A186" s="51">
        <v>42625</v>
      </c>
      <c r="B186" s="52" t="s">
        <v>1188</v>
      </c>
      <c r="C186" s="52" t="s">
        <v>1202</v>
      </c>
      <c r="D186" s="52" t="s">
        <v>1190</v>
      </c>
      <c r="E186" s="52" t="s">
        <v>1236</v>
      </c>
      <c r="F186" s="52" t="s">
        <v>1238</v>
      </c>
      <c r="G186" s="52" t="s">
        <v>1193</v>
      </c>
      <c r="H186" s="53">
        <v>329</v>
      </c>
      <c r="I186" s="54">
        <v>40</v>
      </c>
      <c r="J186" s="55">
        <f t="shared" si="2"/>
        <v>13160</v>
      </c>
    </row>
    <row r="187" spans="1:10">
      <c r="A187" s="51">
        <v>42630</v>
      </c>
      <c r="B187" s="52" t="s">
        <v>1188</v>
      </c>
      <c r="C187" s="52" t="s">
        <v>1202</v>
      </c>
      <c r="D187" s="52" t="s">
        <v>1190</v>
      </c>
      <c r="E187" s="52" t="s">
        <v>1236</v>
      </c>
      <c r="F187" s="52" t="s">
        <v>1238</v>
      </c>
      <c r="G187" s="52" t="s">
        <v>1193</v>
      </c>
      <c r="H187" s="53">
        <v>249</v>
      </c>
      <c r="I187" s="54">
        <v>10</v>
      </c>
      <c r="J187" s="55">
        <f t="shared" si="2"/>
        <v>2490</v>
      </c>
    </row>
    <row r="188" spans="1:10">
      <c r="A188" s="51">
        <v>42636</v>
      </c>
      <c r="B188" s="52" t="s">
        <v>1201</v>
      </c>
      <c r="C188" s="52" t="s">
        <v>1211</v>
      </c>
      <c r="D188" s="52" t="s">
        <v>1195</v>
      </c>
      <c r="E188" s="52" t="s">
        <v>1236</v>
      </c>
      <c r="F188" s="52" t="s">
        <v>1238</v>
      </c>
      <c r="G188" s="52" t="s">
        <v>1196</v>
      </c>
      <c r="H188" s="53">
        <v>1249</v>
      </c>
      <c r="I188" s="54">
        <v>24</v>
      </c>
      <c r="J188" s="55">
        <f t="shared" si="2"/>
        <v>29976</v>
      </c>
    </row>
    <row r="189" spans="1:10">
      <c r="A189" s="51">
        <v>42639</v>
      </c>
      <c r="B189" s="52" t="s">
        <v>1188</v>
      </c>
      <c r="C189" s="52" t="s">
        <v>1203</v>
      </c>
      <c r="D189" s="52" t="s">
        <v>1190</v>
      </c>
      <c r="E189" s="52" t="s">
        <v>1236</v>
      </c>
      <c r="F189" s="52" t="s">
        <v>1238</v>
      </c>
      <c r="G189" s="52" t="s">
        <v>1193</v>
      </c>
      <c r="H189" s="53">
        <v>249</v>
      </c>
      <c r="I189" s="54">
        <v>30</v>
      </c>
      <c r="J189" s="55">
        <f t="shared" si="2"/>
        <v>7470</v>
      </c>
    </row>
    <row r="190" spans="1:10">
      <c r="A190" s="51">
        <v>42645</v>
      </c>
      <c r="B190" s="52" t="s">
        <v>1224</v>
      </c>
      <c r="C190" s="52" t="s">
        <v>1202</v>
      </c>
      <c r="D190" s="52" t="s">
        <v>1190</v>
      </c>
      <c r="E190" s="52" t="s">
        <v>1236</v>
      </c>
      <c r="F190" s="52" t="s">
        <v>1238</v>
      </c>
      <c r="G190" s="52" t="s">
        <v>1196</v>
      </c>
      <c r="H190" s="53">
        <v>999</v>
      </c>
      <c r="I190" s="54">
        <v>7</v>
      </c>
      <c r="J190" s="55">
        <f t="shared" si="2"/>
        <v>6993</v>
      </c>
    </row>
    <row r="191" spans="1:10">
      <c r="A191" s="51">
        <v>42651</v>
      </c>
      <c r="B191" s="52" t="s">
        <v>1205</v>
      </c>
      <c r="C191" s="52" t="s">
        <v>1189</v>
      </c>
      <c r="D191" s="52" t="s">
        <v>1206</v>
      </c>
      <c r="E191" s="52" t="s">
        <v>1236</v>
      </c>
      <c r="F191" s="52" t="s">
        <v>1238</v>
      </c>
      <c r="G191" s="52" t="s">
        <v>1193</v>
      </c>
      <c r="H191" s="53">
        <v>899</v>
      </c>
      <c r="I191" s="54">
        <v>2</v>
      </c>
      <c r="J191" s="55">
        <f t="shared" si="2"/>
        <v>1798</v>
      </c>
    </row>
    <row r="192" spans="1:10">
      <c r="A192" s="51">
        <v>42653</v>
      </c>
      <c r="B192" s="52" t="s">
        <v>1208</v>
      </c>
      <c r="C192" s="52" t="s">
        <v>1189</v>
      </c>
      <c r="D192" s="52" t="s">
        <v>1195</v>
      </c>
      <c r="E192" s="52" t="s">
        <v>1236</v>
      </c>
      <c r="F192" s="52" t="s">
        <v>1238</v>
      </c>
      <c r="G192" s="52" t="s">
        <v>1193</v>
      </c>
      <c r="H192" s="53">
        <v>1279</v>
      </c>
      <c r="I192" s="54">
        <v>10</v>
      </c>
      <c r="J192" s="55">
        <f t="shared" si="2"/>
        <v>12790</v>
      </c>
    </row>
    <row r="193" spans="1:10">
      <c r="A193" s="51">
        <v>42658</v>
      </c>
      <c r="B193" s="52" t="s">
        <v>1221</v>
      </c>
      <c r="C193" s="52" t="s">
        <v>1189</v>
      </c>
      <c r="D193" s="52" t="s">
        <v>1199</v>
      </c>
      <c r="E193" s="52" t="s">
        <v>1236</v>
      </c>
      <c r="F193" s="52" t="s">
        <v>1238</v>
      </c>
      <c r="G193" s="52" t="s">
        <v>1196</v>
      </c>
      <c r="H193" s="53">
        <v>89</v>
      </c>
      <c r="I193" s="54">
        <v>12</v>
      </c>
      <c r="J193" s="55">
        <f t="shared" si="2"/>
        <v>1068</v>
      </c>
    </row>
    <row r="194" spans="1:10">
      <c r="A194" s="51">
        <v>42664</v>
      </c>
      <c r="B194" s="52" t="s">
        <v>1188</v>
      </c>
      <c r="C194" s="52" t="s">
        <v>1230</v>
      </c>
      <c r="D194" s="52" t="s">
        <v>1190</v>
      </c>
      <c r="E194" s="52" t="s">
        <v>1236</v>
      </c>
      <c r="F194" s="52" t="s">
        <v>1238</v>
      </c>
      <c r="G194" s="52" t="s">
        <v>1193</v>
      </c>
      <c r="H194" s="53">
        <v>249</v>
      </c>
      <c r="I194" s="54">
        <v>10</v>
      </c>
      <c r="J194" s="55">
        <f t="shared" si="2"/>
        <v>2490</v>
      </c>
    </row>
    <row r="195" spans="1:10">
      <c r="A195" s="51">
        <v>42667</v>
      </c>
      <c r="B195" s="52" t="s">
        <v>1209</v>
      </c>
      <c r="C195" s="52" t="s">
        <v>1202</v>
      </c>
      <c r="D195" s="52" t="s">
        <v>1190</v>
      </c>
      <c r="E195" s="52" t="s">
        <v>1236</v>
      </c>
      <c r="F195" s="52" t="s">
        <v>1238</v>
      </c>
      <c r="G195" s="52" t="s">
        <v>1193</v>
      </c>
      <c r="H195" s="53">
        <v>999</v>
      </c>
      <c r="I195" s="54">
        <v>2</v>
      </c>
      <c r="J195" s="55">
        <f t="shared" si="2"/>
        <v>1998</v>
      </c>
    </row>
    <row r="196" spans="1:10">
      <c r="A196" s="51">
        <v>42678</v>
      </c>
      <c r="B196" s="52" t="s">
        <v>1188</v>
      </c>
      <c r="C196" s="52" t="s">
        <v>1217</v>
      </c>
      <c r="D196" s="52" t="s">
        <v>1190</v>
      </c>
      <c r="E196" s="52" t="s">
        <v>1236</v>
      </c>
      <c r="F196" s="52" t="s">
        <v>1238</v>
      </c>
      <c r="G196" s="52" t="s">
        <v>1193</v>
      </c>
      <c r="H196" s="53">
        <v>249</v>
      </c>
      <c r="I196" s="54">
        <v>3</v>
      </c>
      <c r="J196" s="55">
        <f t="shared" si="2"/>
        <v>747</v>
      </c>
    </row>
    <row r="197" spans="1:10">
      <c r="A197" s="51">
        <v>42686</v>
      </c>
      <c r="B197" s="52" t="s">
        <v>1222</v>
      </c>
      <c r="C197" s="52" t="s">
        <v>1202</v>
      </c>
      <c r="D197" s="52" t="s">
        <v>1223</v>
      </c>
      <c r="E197" s="52" t="s">
        <v>1236</v>
      </c>
      <c r="F197" s="52" t="s">
        <v>1238</v>
      </c>
      <c r="G197" s="52" t="s">
        <v>1196</v>
      </c>
      <c r="H197" s="53">
        <v>195</v>
      </c>
      <c r="I197" s="54">
        <v>30</v>
      </c>
      <c r="J197" s="55">
        <f t="shared" si="2"/>
        <v>5850</v>
      </c>
    </row>
    <row r="198" spans="1:10">
      <c r="A198" s="51">
        <v>42692</v>
      </c>
      <c r="B198" s="52" t="s">
        <v>1219</v>
      </c>
      <c r="C198" s="52" t="s">
        <v>1202</v>
      </c>
      <c r="D198" s="52" t="s">
        <v>1220</v>
      </c>
      <c r="E198" s="52" t="s">
        <v>1236</v>
      </c>
      <c r="F198" s="52" t="s">
        <v>1238</v>
      </c>
      <c r="G198" s="52" t="s">
        <v>1196</v>
      </c>
      <c r="H198" s="53">
        <v>119</v>
      </c>
      <c r="I198" s="54">
        <v>40</v>
      </c>
      <c r="J198" s="55">
        <f t="shared" si="2"/>
        <v>4760</v>
      </c>
    </row>
    <row r="199" spans="1:10">
      <c r="A199" s="51">
        <v>42698</v>
      </c>
      <c r="B199" s="52" t="s">
        <v>1222</v>
      </c>
      <c r="C199" s="52" t="s">
        <v>1230</v>
      </c>
      <c r="D199" s="52" t="s">
        <v>1223</v>
      </c>
      <c r="E199" s="52" t="s">
        <v>1236</v>
      </c>
      <c r="F199" s="52" t="s">
        <v>1238</v>
      </c>
      <c r="G199" s="52" t="s">
        <v>1193</v>
      </c>
      <c r="H199" s="53">
        <v>195</v>
      </c>
      <c r="I199" s="54">
        <v>15</v>
      </c>
      <c r="J199" s="55">
        <f t="shared" ref="J199:J262" si="3">H199*I199</f>
        <v>2925</v>
      </c>
    </row>
    <row r="200" spans="1:10">
      <c r="A200" s="51">
        <v>42701</v>
      </c>
      <c r="B200" s="52" t="s">
        <v>1222</v>
      </c>
      <c r="C200" s="52" t="s">
        <v>1212</v>
      </c>
      <c r="D200" s="52" t="s">
        <v>1223</v>
      </c>
      <c r="E200" s="52" t="s">
        <v>1236</v>
      </c>
      <c r="F200" s="52" t="s">
        <v>1238</v>
      </c>
      <c r="G200" s="52" t="s">
        <v>1193</v>
      </c>
      <c r="H200" s="53">
        <v>195</v>
      </c>
      <c r="I200" s="54">
        <v>10</v>
      </c>
      <c r="J200" s="55">
        <f t="shared" si="3"/>
        <v>1950</v>
      </c>
    </row>
    <row r="201" spans="1:10">
      <c r="A201" s="51">
        <v>42707</v>
      </c>
      <c r="B201" s="52" t="s">
        <v>1209</v>
      </c>
      <c r="C201" s="52" t="s">
        <v>1202</v>
      </c>
      <c r="D201" s="52" t="s">
        <v>1190</v>
      </c>
      <c r="E201" s="52" t="s">
        <v>1236</v>
      </c>
      <c r="F201" s="52" t="s">
        <v>1238</v>
      </c>
      <c r="G201" s="52" t="s">
        <v>1193</v>
      </c>
      <c r="H201" s="53">
        <v>1050</v>
      </c>
      <c r="I201" s="54">
        <v>30</v>
      </c>
      <c r="J201" s="55">
        <f t="shared" si="3"/>
        <v>31500</v>
      </c>
    </row>
    <row r="202" spans="1:10">
      <c r="A202" s="51">
        <v>42712</v>
      </c>
      <c r="B202" s="52" t="s">
        <v>1225</v>
      </c>
      <c r="C202" s="52" t="s">
        <v>1212</v>
      </c>
      <c r="D202" s="52" t="s">
        <v>1223</v>
      </c>
      <c r="E202" s="52" t="s">
        <v>1236</v>
      </c>
      <c r="F202" s="52" t="s">
        <v>1238</v>
      </c>
      <c r="G202" s="52" t="s">
        <v>1193</v>
      </c>
      <c r="H202" s="53">
        <v>99</v>
      </c>
      <c r="I202" s="54">
        <v>24</v>
      </c>
      <c r="J202" s="55">
        <f t="shared" si="3"/>
        <v>2376</v>
      </c>
    </row>
    <row r="203" spans="1:10">
      <c r="A203" s="51">
        <v>42716</v>
      </c>
      <c r="B203" s="52" t="s">
        <v>1224</v>
      </c>
      <c r="C203" s="52" t="s">
        <v>1202</v>
      </c>
      <c r="D203" s="52" t="s">
        <v>1190</v>
      </c>
      <c r="E203" s="52" t="s">
        <v>1236</v>
      </c>
      <c r="F203" s="52" t="s">
        <v>1238</v>
      </c>
      <c r="G203" s="52" t="s">
        <v>1193</v>
      </c>
      <c r="H203" s="53">
        <v>999</v>
      </c>
      <c r="I203" s="54">
        <v>10</v>
      </c>
      <c r="J203" s="55">
        <f t="shared" si="3"/>
        <v>9990</v>
      </c>
    </row>
    <row r="204" spans="1:10">
      <c r="A204" s="51">
        <v>42721</v>
      </c>
      <c r="B204" s="52" t="s">
        <v>1224</v>
      </c>
      <c r="C204" s="52" t="s">
        <v>1202</v>
      </c>
      <c r="D204" s="52" t="s">
        <v>1190</v>
      </c>
      <c r="E204" s="52" t="s">
        <v>1236</v>
      </c>
      <c r="F204" s="52" t="s">
        <v>1238</v>
      </c>
      <c r="G204" s="52" t="s">
        <v>1193</v>
      </c>
      <c r="H204" s="53">
        <v>999</v>
      </c>
      <c r="I204" s="54">
        <v>6</v>
      </c>
      <c r="J204" s="55">
        <f t="shared" si="3"/>
        <v>5994</v>
      </c>
    </row>
    <row r="205" spans="1:10">
      <c r="A205" s="51">
        <v>42723</v>
      </c>
      <c r="B205" s="52" t="s">
        <v>1208</v>
      </c>
      <c r="C205" s="52" t="s">
        <v>1202</v>
      </c>
      <c r="D205" s="52" t="s">
        <v>1195</v>
      </c>
      <c r="E205" s="52" t="s">
        <v>1236</v>
      </c>
      <c r="F205" s="52" t="s">
        <v>1238</v>
      </c>
      <c r="G205" s="52" t="s">
        <v>1193</v>
      </c>
      <c r="H205" s="53">
        <v>1279</v>
      </c>
      <c r="I205" s="54">
        <v>22</v>
      </c>
      <c r="J205" s="55">
        <f t="shared" si="3"/>
        <v>28138</v>
      </c>
    </row>
    <row r="206" spans="1:10">
      <c r="A206" s="51">
        <v>42728</v>
      </c>
      <c r="B206" s="52" t="s">
        <v>1234</v>
      </c>
      <c r="C206" s="52" t="s">
        <v>1212</v>
      </c>
      <c r="D206" s="52" t="s">
        <v>1223</v>
      </c>
      <c r="E206" s="52" t="s">
        <v>1236</v>
      </c>
      <c r="F206" s="52" t="s">
        <v>1238</v>
      </c>
      <c r="G206" s="52" t="s">
        <v>1193</v>
      </c>
      <c r="H206" s="53">
        <v>75</v>
      </c>
      <c r="I206" s="54">
        <v>45</v>
      </c>
      <c r="J206" s="55">
        <f t="shared" si="3"/>
        <v>3375</v>
      </c>
    </row>
    <row r="207" spans="1:10">
      <c r="A207" s="51">
        <v>42730</v>
      </c>
      <c r="B207" s="52" t="s">
        <v>1224</v>
      </c>
      <c r="C207" s="52" t="s">
        <v>1239</v>
      </c>
      <c r="D207" s="52" t="s">
        <v>1190</v>
      </c>
      <c r="E207" s="52" t="s">
        <v>1236</v>
      </c>
      <c r="F207" s="52" t="s">
        <v>1238</v>
      </c>
      <c r="G207" s="52" t="s">
        <v>1196</v>
      </c>
      <c r="H207" s="53">
        <v>999</v>
      </c>
      <c r="I207" s="54">
        <v>9</v>
      </c>
      <c r="J207" s="55">
        <f t="shared" si="3"/>
        <v>8991</v>
      </c>
    </row>
    <row r="208" spans="1:10">
      <c r="A208" s="51">
        <v>42734</v>
      </c>
      <c r="B208" s="52" t="s">
        <v>1208</v>
      </c>
      <c r="C208" s="52" t="s">
        <v>1239</v>
      </c>
      <c r="D208" s="52" t="s">
        <v>1195</v>
      </c>
      <c r="E208" s="52" t="s">
        <v>1236</v>
      </c>
      <c r="F208" s="52" t="s">
        <v>1238</v>
      </c>
      <c r="G208" s="52" t="s">
        <v>1193</v>
      </c>
      <c r="H208" s="53">
        <v>1579</v>
      </c>
      <c r="I208" s="54">
        <v>6</v>
      </c>
      <c r="J208" s="55">
        <f t="shared" si="3"/>
        <v>9474</v>
      </c>
    </row>
    <row r="209" spans="1:10">
      <c r="A209" s="51">
        <v>42371</v>
      </c>
      <c r="B209" s="52" t="s">
        <v>1240</v>
      </c>
      <c r="C209" s="52" t="s">
        <v>1203</v>
      </c>
      <c r="D209" s="52" t="s">
        <v>1199</v>
      </c>
      <c r="E209" s="52" t="s">
        <v>1241</v>
      </c>
      <c r="F209" s="52" t="s">
        <v>1242</v>
      </c>
      <c r="G209" s="52" t="s">
        <v>1193</v>
      </c>
      <c r="H209" s="53">
        <v>29</v>
      </c>
      <c r="I209" s="54">
        <v>10</v>
      </c>
      <c r="J209" s="55">
        <f t="shared" si="3"/>
        <v>290</v>
      </c>
    </row>
    <row r="210" spans="1:10">
      <c r="A210" s="51">
        <v>42377</v>
      </c>
      <c r="B210" s="52" t="s">
        <v>1194</v>
      </c>
      <c r="C210" s="52" t="s">
        <v>1189</v>
      </c>
      <c r="D210" s="52" t="s">
        <v>1195</v>
      </c>
      <c r="E210" s="52" t="s">
        <v>1241</v>
      </c>
      <c r="F210" s="52" t="s">
        <v>1242</v>
      </c>
      <c r="G210" s="52" t="s">
        <v>1196</v>
      </c>
      <c r="H210" s="53">
        <v>869</v>
      </c>
      <c r="I210" s="54">
        <v>25</v>
      </c>
      <c r="J210" s="55">
        <f t="shared" si="3"/>
        <v>21725</v>
      </c>
    </row>
    <row r="211" spans="1:10">
      <c r="A211" s="51">
        <v>42383</v>
      </c>
      <c r="B211" s="52" t="s">
        <v>1188</v>
      </c>
      <c r="C211" s="52" t="s">
        <v>1213</v>
      </c>
      <c r="D211" s="52" t="s">
        <v>1190</v>
      </c>
      <c r="E211" s="52" t="s">
        <v>1241</v>
      </c>
      <c r="F211" s="52" t="s">
        <v>1242</v>
      </c>
      <c r="G211" s="52" t="s">
        <v>1196</v>
      </c>
      <c r="H211" s="53">
        <v>319</v>
      </c>
      <c r="I211" s="54">
        <v>40</v>
      </c>
      <c r="J211" s="55">
        <f t="shared" si="3"/>
        <v>12760</v>
      </c>
    </row>
    <row r="212" spans="1:10">
      <c r="A212" s="51">
        <v>42390</v>
      </c>
      <c r="B212" s="52" t="s">
        <v>1208</v>
      </c>
      <c r="C212" s="52" t="s">
        <v>1189</v>
      </c>
      <c r="D212" s="52" t="s">
        <v>1195</v>
      </c>
      <c r="E212" s="52" t="s">
        <v>1241</v>
      </c>
      <c r="F212" s="52" t="s">
        <v>1242</v>
      </c>
      <c r="G212" s="52" t="s">
        <v>1193</v>
      </c>
      <c r="H212" s="53">
        <v>1269</v>
      </c>
      <c r="I212" s="54">
        <v>10</v>
      </c>
      <c r="J212" s="55">
        <f t="shared" si="3"/>
        <v>12690</v>
      </c>
    </row>
    <row r="213" spans="1:10">
      <c r="A213" s="51">
        <v>42396</v>
      </c>
      <c r="B213" s="52" t="s">
        <v>1188</v>
      </c>
      <c r="C213" s="52" t="s">
        <v>1189</v>
      </c>
      <c r="D213" s="52" t="s">
        <v>1190</v>
      </c>
      <c r="E213" s="52" t="s">
        <v>1241</v>
      </c>
      <c r="F213" s="52" t="s">
        <v>1242</v>
      </c>
      <c r="G213" s="52" t="s">
        <v>1193</v>
      </c>
      <c r="H213" s="53">
        <v>249</v>
      </c>
      <c r="I213" s="54">
        <v>24</v>
      </c>
      <c r="J213" s="55">
        <f t="shared" si="3"/>
        <v>5976</v>
      </c>
    </row>
    <row r="214" spans="1:10">
      <c r="A214" s="51">
        <v>42400</v>
      </c>
      <c r="B214" s="52" t="s">
        <v>1198</v>
      </c>
      <c r="C214" s="52" t="s">
        <v>1189</v>
      </c>
      <c r="D214" s="52" t="s">
        <v>1199</v>
      </c>
      <c r="E214" s="52" t="s">
        <v>1241</v>
      </c>
      <c r="F214" s="52" t="s">
        <v>1242</v>
      </c>
      <c r="G214" s="52" t="s">
        <v>1193</v>
      </c>
      <c r="H214" s="53">
        <v>129</v>
      </c>
      <c r="I214" s="54">
        <v>30</v>
      </c>
      <c r="J214" s="55">
        <f t="shared" si="3"/>
        <v>3870</v>
      </c>
    </row>
    <row r="215" spans="1:10">
      <c r="A215" s="51">
        <v>42406</v>
      </c>
      <c r="B215" s="52" t="s">
        <v>1201</v>
      </c>
      <c r="C215" s="52" t="s">
        <v>1202</v>
      </c>
      <c r="D215" s="52" t="s">
        <v>1195</v>
      </c>
      <c r="E215" s="52" t="s">
        <v>1241</v>
      </c>
      <c r="F215" s="52" t="s">
        <v>1242</v>
      </c>
      <c r="G215" s="52" t="s">
        <v>1196</v>
      </c>
      <c r="H215" s="53">
        <v>699</v>
      </c>
      <c r="I215" s="54">
        <v>7</v>
      </c>
      <c r="J215" s="55">
        <f t="shared" si="3"/>
        <v>4893</v>
      </c>
    </row>
    <row r="216" spans="1:10">
      <c r="A216" s="51">
        <v>42412</v>
      </c>
      <c r="B216" s="52" t="s">
        <v>1201</v>
      </c>
      <c r="C216" s="52" t="s">
        <v>1203</v>
      </c>
      <c r="D216" s="52" t="s">
        <v>1195</v>
      </c>
      <c r="E216" s="52" t="s">
        <v>1241</v>
      </c>
      <c r="F216" s="52" t="s">
        <v>1242</v>
      </c>
      <c r="G216" s="52" t="s">
        <v>1196</v>
      </c>
      <c r="H216" s="53">
        <v>699</v>
      </c>
      <c r="I216" s="54">
        <v>10</v>
      </c>
      <c r="J216" s="55">
        <f t="shared" si="3"/>
        <v>6990</v>
      </c>
    </row>
    <row r="217" spans="1:10">
      <c r="A217" s="51">
        <v>42419</v>
      </c>
      <c r="B217" s="52" t="s">
        <v>1204</v>
      </c>
      <c r="C217" s="52" t="s">
        <v>1213</v>
      </c>
      <c r="D217" s="52" t="s">
        <v>1195</v>
      </c>
      <c r="E217" s="52" t="s">
        <v>1241</v>
      </c>
      <c r="F217" s="52" t="s">
        <v>1242</v>
      </c>
      <c r="G217" s="52" t="s">
        <v>1196</v>
      </c>
      <c r="H217" s="53">
        <v>1159</v>
      </c>
      <c r="I217" s="54">
        <v>25</v>
      </c>
      <c r="J217" s="55">
        <f t="shared" si="3"/>
        <v>28975</v>
      </c>
    </row>
    <row r="218" spans="1:10">
      <c r="A218" s="51">
        <v>42425</v>
      </c>
      <c r="B218" s="52" t="s">
        <v>1204</v>
      </c>
      <c r="C218" s="52" t="s">
        <v>1202</v>
      </c>
      <c r="D218" s="52" t="s">
        <v>1195</v>
      </c>
      <c r="E218" s="52" t="s">
        <v>1241</v>
      </c>
      <c r="F218" s="52" t="s">
        <v>1242</v>
      </c>
      <c r="G218" s="52" t="s">
        <v>1196</v>
      </c>
      <c r="H218" s="53">
        <v>1159</v>
      </c>
      <c r="I218" s="54">
        <v>40</v>
      </c>
      <c r="J218" s="55">
        <f t="shared" si="3"/>
        <v>46360</v>
      </c>
    </row>
    <row r="219" spans="1:10">
      <c r="A219" s="51">
        <v>42432</v>
      </c>
      <c r="B219" s="52" t="s">
        <v>1198</v>
      </c>
      <c r="C219" s="52" t="s">
        <v>1189</v>
      </c>
      <c r="D219" s="52" t="s">
        <v>1199</v>
      </c>
      <c r="E219" s="52" t="s">
        <v>1241</v>
      </c>
      <c r="F219" s="52" t="s">
        <v>1242</v>
      </c>
      <c r="G219" s="52" t="s">
        <v>1193</v>
      </c>
      <c r="H219" s="53">
        <v>139</v>
      </c>
      <c r="I219" s="54">
        <v>10</v>
      </c>
      <c r="J219" s="55">
        <f t="shared" si="3"/>
        <v>1390</v>
      </c>
    </row>
    <row r="220" spans="1:10">
      <c r="A220" s="51">
        <v>42436</v>
      </c>
      <c r="B220" s="52" t="s">
        <v>1188</v>
      </c>
      <c r="C220" s="52" t="s">
        <v>1200</v>
      </c>
      <c r="D220" s="52" t="s">
        <v>1190</v>
      </c>
      <c r="E220" s="52" t="s">
        <v>1241</v>
      </c>
      <c r="F220" s="52" t="s">
        <v>1242</v>
      </c>
      <c r="G220" s="52" t="s">
        <v>1193</v>
      </c>
      <c r="H220" s="53">
        <v>229</v>
      </c>
      <c r="I220" s="54">
        <v>24</v>
      </c>
      <c r="J220" s="55">
        <f t="shared" si="3"/>
        <v>5496</v>
      </c>
    </row>
    <row r="221" spans="1:10">
      <c r="A221" s="51">
        <v>42442</v>
      </c>
      <c r="B221" s="52" t="s">
        <v>1243</v>
      </c>
      <c r="C221" s="52" t="s">
        <v>1203</v>
      </c>
      <c r="D221" s="52" t="s">
        <v>1190</v>
      </c>
      <c r="E221" s="52" t="s">
        <v>1241</v>
      </c>
      <c r="F221" s="52" t="s">
        <v>1242</v>
      </c>
      <c r="G221" s="52" t="s">
        <v>1193</v>
      </c>
      <c r="H221" s="53">
        <v>599</v>
      </c>
      <c r="I221" s="54">
        <v>30</v>
      </c>
      <c r="J221" s="55">
        <f t="shared" si="3"/>
        <v>17970</v>
      </c>
    </row>
    <row r="222" spans="1:10">
      <c r="A222" s="51">
        <v>42449</v>
      </c>
      <c r="B222" s="52" t="s">
        <v>1188</v>
      </c>
      <c r="C222" s="52" t="s">
        <v>1189</v>
      </c>
      <c r="D222" s="52" t="s">
        <v>1190</v>
      </c>
      <c r="E222" s="52" t="s">
        <v>1241</v>
      </c>
      <c r="F222" s="52" t="s">
        <v>1242</v>
      </c>
      <c r="G222" s="52" t="s">
        <v>1193</v>
      </c>
      <c r="H222" s="53">
        <v>329</v>
      </c>
      <c r="I222" s="54">
        <v>7</v>
      </c>
      <c r="J222" s="55">
        <f t="shared" si="3"/>
        <v>2303</v>
      </c>
    </row>
    <row r="223" spans="1:10">
      <c r="A223" s="51">
        <v>42455</v>
      </c>
      <c r="B223" s="52" t="s">
        <v>1194</v>
      </c>
      <c r="C223" s="52" t="s">
        <v>1213</v>
      </c>
      <c r="D223" s="52" t="s">
        <v>1195</v>
      </c>
      <c r="E223" s="52" t="s">
        <v>1241</v>
      </c>
      <c r="F223" s="52" t="s">
        <v>1242</v>
      </c>
      <c r="G223" s="52" t="s">
        <v>1193</v>
      </c>
      <c r="H223" s="53">
        <v>1029</v>
      </c>
      <c r="I223" s="54">
        <v>10</v>
      </c>
      <c r="J223" s="55">
        <f t="shared" si="3"/>
        <v>10290</v>
      </c>
    </row>
    <row r="224" spans="1:10">
      <c r="A224" s="51">
        <v>42461</v>
      </c>
      <c r="B224" s="52" t="s">
        <v>1207</v>
      </c>
      <c r="C224" s="52" t="s">
        <v>1211</v>
      </c>
      <c r="D224" s="52" t="s">
        <v>1195</v>
      </c>
      <c r="E224" s="52" t="s">
        <v>1241</v>
      </c>
      <c r="F224" s="52" t="s">
        <v>1242</v>
      </c>
      <c r="G224" s="52" t="s">
        <v>1193</v>
      </c>
      <c r="H224" s="53">
        <v>2309</v>
      </c>
      <c r="I224" s="54">
        <v>25</v>
      </c>
      <c r="J224" s="55">
        <f t="shared" si="3"/>
        <v>57725</v>
      </c>
    </row>
    <row r="225" spans="1:10">
      <c r="A225" s="51">
        <v>42467</v>
      </c>
      <c r="B225" s="52" t="s">
        <v>1231</v>
      </c>
      <c r="C225" s="52" t="s">
        <v>1211</v>
      </c>
      <c r="D225" s="52" t="s">
        <v>1195</v>
      </c>
      <c r="E225" s="52" t="s">
        <v>1241</v>
      </c>
      <c r="F225" s="52" t="s">
        <v>1242</v>
      </c>
      <c r="G225" s="52" t="s">
        <v>1193</v>
      </c>
      <c r="H225" s="53">
        <v>1169</v>
      </c>
      <c r="I225" s="54">
        <v>40</v>
      </c>
      <c r="J225" s="55">
        <f t="shared" si="3"/>
        <v>46760</v>
      </c>
    </row>
    <row r="226" spans="1:10">
      <c r="A226" s="51">
        <v>42471</v>
      </c>
      <c r="B226" s="52" t="s">
        <v>1210</v>
      </c>
      <c r="C226" s="52" t="s">
        <v>1189</v>
      </c>
      <c r="D226" s="52" t="s">
        <v>1199</v>
      </c>
      <c r="E226" s="52" t="s">
        <v>1241</v>
      </c>
      <c r="F226" s="52" t="s">
        <v>1242</v>
      </c>
      <c r="G226" s="52" t="s">
        <v>1193</v>
      </c>
      <c r="H226" s="53">
        <v>39</v>
      </c>
      <c r="I226" s="54">
        <v>10</v>
      </c>
      <c r="J226" s="55">
        <f t="shared" si="3"/>
        <v>390</v>
      </c>
    </row>
    <row r="227" spans="1:10">
      <c r="A227" s="51">
        <v>42478</v>
      </c>
      <c r="B227" s="52" t="s">
        <v>1198</v>
      </c>
      <c r="C227" s="52" t="s">
        <v>1230</v>
      </c>
      <c r="D227" s="52" t="s">
        <v>1199</v>
      </c>
      <c r="E227" s="52" t="s">
        <v>1241</v>
      </c>
      <c r="F227" s="52" t="s">
        <v>1242</v>
      </c>
      <c r="G227" s="52" t="s">
        <v>1193</v>
      </c>
      <c r="H227" s="53">
        <v>139</v>
      </c>
      <c r="I227" s="54">
        <v>24</v>
      </c>
      <c r="J227" s="55">
        <f t="shared" si="3"/>
        <v>3336</v>
      </c>
    </row>
    <row r="228" spans="1:10">
      <c r="A228" s="51">
        <v>42484</v>
      </c>
      <c r="B228" s="52" t="s">
        <v>1209</v>
      </c>
      <c r="C228" s="52" t="s">
        <v>1202</v>
      </c>
      <c r="D228" s="52" t="s">
        <v>1190</v>
      </c>
      <c r="E228" s="52" t="s">
        <v>1241</v>
      </c>
      <c r="F228" s="52" t="s">
        <v>1242</v>
      </c>
      <c r="G228" s="52" t="s">
        <v>1193</v>
      </c>
      <c r="H228" s="53">
        <v>1003</v>
      </c>
      <c r="I228" s="54">
        <v>30</v>
      </c>
      <c r="J228" s="55">
        <f t="shared" si="3"/>
        <v>30090</v>
      </c>
    </row>
    <row r="229" spans="1:10">
      <c r="A229" s="51">
        <v>42490</v>
      </c>
      <c r="B229" s="52" t="s">
        <v>1210</v>
      </c>
      <c r="C229" s="52" t="s">
        <v>1189</v>
      </c>
      <c r="D229" s="52" t="s">
        <v>1199</v>
      </c>
      <c r="E229" s="52" t="s">
        <v>1241</v>
      </c>
      <c r="F229" s="52" t="s">
        <v>1244</v>
      </c>
      <c r="G229" s="52" t="s">
        <v>1193</v>
      </c>
      <c r="H229" s="53">
        <v>39</v>
      </c>
      <c r="I229" s="54">
        <v>7</v>
      </c>
      <c r="J229" s="55">
        <f t="shared" si="3"/>
        <v>273</v>
      </c>
    </row>
    <row r="230" spans="1:10">
      <c r="A230" s="51">
        <v>42496</v>
      </c>
      <c r="B230" s="52" t="s">
        <v>1209</v>
      </c>
      <c r="C230" s="52" t="s">
        <v>1202</v>
      </c>
      <c r="D230" s="52" t="s">
        <v>1190</v>
      </c>
      <c r="E230" s="52" t="s">
        <v>1241</v>
      </c>
      <c r="F230" s="52" t="s">
        <v>1244</v>
      </c>
      <c r="G230" s="52" t="s">
        <v>1193</v>
      </c>
      <c r="H230" s="53">
        <v>1002</v>
      </c>
      <c r="I230" s="54">
        <v>10</v>
      </c>
      <c r="J230" s="55">
        <f t="shared" si="3"/>
        <v>10020</v>
      </c>
    </row>
    <row r="231" spans="1:10">
      <c r="A231" s="51">
        <v>42502</v>
      </c>
      <c r="B231" s="52" t="s">
        <v>1201</v>
      </c>
      <c r="C231" s="52" t="s">
        <v>1211</v>
      </c>
      <c r="D231" s="52" t="s">
        <v>1195</v>
      </c>
      <c r="E231" s="52" t="s">
        <v>1241</v>
      </c>
      <c r="F231" s="52" t="s">
        <v>1244</v>
      </c>
      <c r="G231" s="52" t="s">
        <v>1193</v>
      </c>
      <c r="H231" s="53">
        <v>1249</v>
      </c>
      <c r="I231" s="54">
        <v>25</v>
      </c>
      <c r="J231" s="55">
        <f t="shared" si="3"/>
        <v>31225</v>
      </c>
    </row>
    <row r="232" spans="1:10">
      <c r="A232" s="51">
        <v>42509</v>
      </c>
      <c r="B232" s="52" t="s">
        <v>1201</v>
      </c>
      <c r="C232" s="52" t="s">
        <v>1203</v>
      </c>
      <c r="D232" s="52" t="s">
        <v>1195</v>
      </c>
      <c r="E232" s="52" t="s">
        <v>1241</v>
      </c>
      <c r="F232" s="52" t="s">
        <v>1244</v>
      </c>
      <c r="G232" s="52" t="s">
        <v>1193</v>
      </c>
      <c r="H232" s="53">
        <v>1399</v>
      </c>
      <c r="I232" s="54">
        <v>40</v>
      </c>
      <c r="J232" s="55">
        <f t="shared" si="3"/>
        <v>55960</v>
      </c>
    </row>
    <row r="233" spans="1:10">
      <c r="A233" s="51">
        <v>42513</v>
      </c>
      <c r="B233" s="52" t="s">
        <v>1188</v>
      </c>
      <c r="C233" s="52" t="s">
        <v>1211</v>
      </c>
      <c r="D233" s="52" t="s">
        <v>1190</v>
      </c>
      <c r="E233" s="52" t="s">
        <v>1241</v>
      </c>
      <c r="F233" s="52" t="s">
        <v>1244</v>
      </c>
      <c r="G233" s="52" t="s">
        <v>1193</v>
      </c>
      <c r="H233" s="53">
        <v>329</v>
      </c>
      <c r="I233" s="54">
        <v>10</v>
      </c>
      <c r="J233" s="55">
        <f t="shared" si="3"/>
        <v>3290</v>
      </c>
    </row>
    <row r="234" spans="1:10">
      <c r="A234" s="51">
        <v>42519</v>
      </c>
      <c r="B234" s="52" t="s">
        <v>1188</v>
      </c>
      <c r="C234" s="52" t="s">
        <v>1202</v>
      </c>
      <c r="D234" s="52" t="s">
        <v>1190</v>
      </c>
      <c r="E234" s="52" t="s">
        <v>1241</v>
      </c>
      <c r="F234" s="52" t="s">
        <v>1244</v>
      </c>
      <c r="G234" s="52" t="s">
        <v>1193</v>
      </c>
      <c r="H234" s="53">
        <v>249</v>
      </c>
      <c r="I234" s="54">
        <v>24</v>
      </c>
      <c r="J234" s="55">
        <f t="shared" si="3"/>
        <v>5976</v>
      </c>
    </row>
    <row r="235" spans="1:10">
      <c r="A235" s="51">
        <v>42525</v>
      </c>
      <c r="B235" s="52" t="s">
        <v>1207</v>
      </c>
      <c r="C235" s="52" t="s">
        <v>1213</v>
      </c>
      <c r="D235" s="52" t="s">
        <v>1195</v>
      </c>
      <c r="E235" s="52" t="s">
        <v>1241</v>
      </c>
      <c r="F235" s="52" t="s">
        <v>1244</v>
      </c>
      <c r="G235" s="52" t="s">
        <v>1196</v>
      </c>
      <c r="H235" s="53">
        <v>2309</v>
      </c>
      <c r="I235" s="54">
        <v>30</v>
      </c>
      <c r="J235" s="55">
        <f t="shared" si="3"/>
        <v>69270</v>
      </c>
    </row>
    <row r="236" spans="1:10">
      <c r="A236" s="51">
        <v>42531</v>
      </c>
      <c r="B236" s="52" t="s">
        <v>1201</v>
      </c>
      <c r="C236" s="52" t="s">
        <v>1202</v>
      </c>
      <c r="D236" s="52" t="s">
        <v>1195</v>
      </c>
      <c r="E236" s="52" t="s">
        <v>1241</v>
      </c>
      <c r="F236" s="52" t="s">
        <v>1244</v>
      </c>
      <c r="G236" s="52" t="s">
        <v>1196</v>
      </c>
      <c r="H236" s="53">
        <v>1249</v>
      </c>
      <c r="I236" s="54">
        <v>7</v>
      </c>
      <c r="J236" s="55">
        <f t="shared" si="3"/>
        <v>8743</v>
      </c>
    </row>
    <row r="237" spans="1:10">
      <c r="A237" s="51">
        <v>42541</v>
      </c>
      <c r="B237" s="52" t="s">
        <v>1234</v>
      </c>
      <c r="C237" s="52" t="s">
        <v>1212</v>
      </c>
      <c r="D237" s="52" t="s">
        <v>1223</v>
      </c>
      <c r="E237" s="52" t="s">
        <v>1241</v>
      </c>
      <c r="F237" s="52" t="s">
        <v>1244</v>
      </c>
      <c r="G237" s="52" t="s">
        <v>1193</v>
      </c>
      <c r="H237" s="53">
        <v>99</v>
      </c>
      <c r="I237" s="54">
        <v>30</v>
      </c>
      <c r="J237" s="55">
        <f t="shared" si="3"/>
        <v>2970</v>
      </c>
    </row>
    <row r="238" spans="1:10">
      <c r="A238" s="51">
        <v>42548</v>
      </c>
      <c r="B238" s="52" t="s">
        <v>1201</v>
      </c>
      <c r="C238" s="52" t="s">
        <v>1203</v>
      </c>
      <c r="D238" s="52" t="s">
        <v>1195</v>
      </c>
      <c r="E238" s="52" t="s">
        <v>1241</v>
      </c>
      <c r="F238" s="52" t="s">
        <v>1244</v>
      </c>
      <c r="G238" s="52" t="s">
        <v>1193</v>
      </c>
      <c r="H238" s="53">
        <v>1399</v>
      </c>
      <c r="I238" s="54">
        <v>40</v>
      </c>
      <c r="J238" s="55">
        <f t="shared" si="3"/>
        <v>55960</v>
      </c>
    </row>
    <row r="239" spans="1:10">
      <c r="A239" s="51">
        <v>42554</v>
      </c>
      <c r="B239" s="52" t="s">
        <v>1208</v>
      </c>
      <c r="C239" s="52" t="s">
        <v>1202</v>
      </c>
      <c r="D239" s="52" t="s">
        <v>1195</v>
      </c>
      <c r="E239" s="52" t="s">
        <v>1241</v>
      </c>
      <c r="F239" s="52" t="s">
        <v>1244</v>
      </c>
      <c r="G239" s="52" t="s">
        <v>1193</v>
      </c>
      <c r="H239" s="53">
        <v>1579</v>
      </c>
      <c r="I239" s="54">
        <v>10</v>
      </c>
      <c r="J239" s="55">
        <f t="shared" si="3"/>
        <v>15790</v>
      </c>
    </row>
    <row r="240" spans="1:10">
      <c r="A240" s="51">
        <v>42560</v>
      </c>
      <c r="B240" s="52" t="s">
        <v>1201</v>
      </c>
      <c r="C240" s="52" t="s">
        <v>1202</v>
      </c>
      <c r="D240" s="52" t="s">
        <v>1195</v>
      </c>
      <c r="E240" s="52" t="s">
        <v>1241</v>
      </c>
      <c r="F240" s="52" t="s">
        <v>1244</v>
      </c>
      <c r="G240" s="52" t="s">
        <v>1193</v>
      </c>
      <c r="H240" s="53">
        <v>1399</v>
      </c>
      <c r="I240" s="54">
        <v>24</v>
      </c>
      <c r="J240" s="55">
        <f t="shared" si="3"/>
        <v>33576</v>
      </c>
    </row>
    <row r="241" spans="1:10">
      <c r="A241" s="51">
        <v>42579</v>
      </c>
      <c r="B241" s="52" t="s">
        <v>1197</v>
      </c>
      <c r="C241" s="52" t="s">
        <v>1202</v>
      </c>
      <c r="D241" s="52" t="s">
        <v>1195</v>
      </c>
      <c r="E241" s="52" t="s">
        <v>1241</v>
      </c>
      <c r="F241" s="52" t="s">
        <v>1244</v>
      </c>
      <c r="G241" s="52" t="s">
        <v>1196</v>
      </c>
      <c r="H241" s="53">
        <v>1049</v>
      </c>
      <c r="I241" s="54">
        <v>10</v>
      </c>
      <c r="J241" s="55">
        <f t="shared" si="3"/>
        <v>10490</v>
      </c>
    </row>
    <row r="242" spans="1:10">
      <c r="A242" s="51">
        <v>42594</v>
      </c>
      <c r="B242" s="52" t="s">
        <v>1234</v>
      </c>
      <c r="C242" s="52" t="s">
        <v>1203</v>
      </c>
      <c r="D242" s="52" t="s">
        <v>1223</v>
      </c>
      <c r="E242" s="52" t="s">
        <v>1241</v>
      </c>
      <c r="F242" s="52" t="s">
        <v>1244</v>
      </c>
      <c r="G242" s="52" t="s">
        <v>1193</v>
      </c>
      <c r="H242" s="53">
        <v>99</v>
      </c>
      <c r="I242" s="54">
        <v>30</v>
      </c>
      <c r="J242" s="55">
        <f t="shared" si="3"/>
        <v>2970</v>
      </c>
    </row>
    <row r="243" spans="1:10">
      <c r="A243" s="51">
        <v>42597</v>
      </c>
      <c r="B243" s="52" t="s">
        <v>1198</v>
      </c>
      <c r="C243" s="52" t="s">
        <v>1189</v>
      </c>
      <c r="D243" s="52" t="s">
        <v>1199</v>
      </c>
      <c r="E243" s="52" t="s">
        <v>1241</v>
      </c>
      <c r="F243" s="52" t="s">
        <v>1244</v>
      </c>
      <c r="G243" s="52" t="s">
        <v>1193</v>
      </c>
      <c r="H243" s="53">
        <v>129</v>
      </c>
      <c r="I243" s="54">
        <v>7</v>
      </c>
      <c r="J243" s="55">
        <f t="shared" si="3"/>
        <v>903</v>
      </c>
    </row>
    <row r="244" spans="1:10">
      <c r="A244" s="51">
        <v>42603</v>
      </c>
      <c r="B244" s="52" t="s">
        <v>1197</v>
      </c>
      <c r="C244" s="52" t="s">
        <v>1239</v>
      </c>
      <c r="D244" s="52" t="s">
        <v>1195</v>
      </c>
      <c r="E244" s="52" t="s">
        <v>1241</v>
      </c>
      <c r="F244" s="52" t="s">
        <v>1244</v>
      </c>
      <c r="G244" s="52" t="s">
        <v>1193</v>
      </c>
      <c r="H244" s="53">
        <v>1049</v>
      </c>
      <c r="I244" s="54">
        <v>10</v>
      </c>
      <c r="J244" s="55">
        <f t="shared" si="3"/>
        <v>10490</v>
      </c>
    </row>
    <row r="245" spans="1:10">
      <c r="A245" s="51">
        <v>42611</v>
      </c>
      <c r="B245" s="52" t="s">
        <v>1215</v>
      </c>
      <c r="C245" s="52" t="s">
        <v>1212</v>
      </c>
      <c r="D245" s="52" t="s">
        <v>1195</v>
      </c>
      <c r="E245" s="52" t="s">
        <v>1241</v>
      </c>
      <c r="F245" s="52" t="s">
        <v>1244</v>
      </c>
      <c r="G245" s="52" t="s">
        <v>1196</v>
      </c>
      <c r="H245" s="53">
        <v>1259</v>
      </c>
      <c r="I245" s="54">
        <v>24</v>
      </c>
      <c r="J245" s="55">
        <f t="shared" si="3"/>
        <v>30216</v>
      </c>
    </row>
    <row r="246" spans="1:10">
      <c r="A246" s="51">
        <v>42623</v>
      </c>
      <c r="B246" s="52" t="s">
        <v>1188</v>
      </c>
      <c r="C246" s="52" t="s">
        <v>1202</v>
      </c>
      <c r="D246" s="52" t="s">
        <v>1190</v>
      </c>
      <c r="E246" s="52" t="s">
        <v>1241</v>
      </c>
      <c r="F246" s="52" t="s">
        <v>1244</v>
      </c>
      <c r="G246" s="52" t="s">
        <v>1193</v>
      </c>
      <c r="H246" s="53">
        <v>329</v>
      </c>
      <c r="I246" s="54">
        <v>24</v>
      </c>
      <c r="J246" s="55">
        <f t="shared" si="3"/>
        <v>7896</v>
      </c>
    </row>
    <row r="247" spans="1:10">
      <c r="A247" s="51">
        <v>42629</v>
      </c>
      <c r="B247" s="52" t="s">
        <v>1207</v>
      </c>
      <c r="C247" s="52" t="s">
        <v>1189</v>
      </c>
      <c r="D247" s="52" t="s">
        <v>1195</v>
      </c>
      <c r="E247" s="52" t="s">
        <v>1241</v>
      </c>
      <c r="F247" s="52" t="s">
        <v>1245</v>
      </c>
      <c r="G247" s="52" t="s">
        <v>1193</v>
      </c>
      <c r="H247" s="53">
        <v>1599</v>
      </c>
      <c r="I247" s="54">
        <v>30</v>
      </c>
      <c r="J247" s="55">
        <f t="shared" si="3"/>
        <v>47970</v>
      </c>
    </row>
    <row r="248" spans="1:10">
      <c r="A248" s="51">
        <v>42635</v>
      </c>
      <c r="B248" s="52" t="s">
        <v>1207</v>
      </c>
      <c r="C248" s="52" t="s">
        <v>1189</v>
      </c>
      <c r="D248" s="52" t="s">
        <v>1195</v>
      </c>
      <c r="E248" s="52" t="s">
        <v>1241</v>
      </c>
      <c r="F248" s="52" t="s">
        <v>1245</v>
      </c>
      <c r="G248" s="52" t="s">
        <v>1193</v>
      </c>
      <c r="H248" s="53">
        <v>2279</v>
      </c>
      <c r="I248" s="54">
        <v>7</v>
      </c>
      <c r="J248" s="55">
        <f t="shared" si="3"/>
        <v>15953</v>
      </c>
    </row>
    <row r="249" spans="1:10">
      <c r="A249" s="51">
        <v>42638</v>
      </c>
      <c r="B249" s="52" t="s">
        <v>1207</v>
      </c>
      <c r="C249" s="52" t="s">
        <v>1189</v>
      </c>
      <c r="D249" s="52" t="s">
        <v>1195</v>
      </c>
      <c r="E249" s="52" t="s">
        <v>1241</v>
      </c>
      <c r="F249" s="52" t="s">
        <v>1245</v>
      </c>
      <c r="G249" s="52" t="s">
        <v>1196</v>
      </c>
      <c r="H249" s="53">
        <v>1599</v>
      </c>
      <c r="I249" s="54">
        <v>10</v>
      </c>
      <c r="J249" s="55">
        <f t="shared" si="3"/>
        <v>15990</v>
      </c>
    </row>
    <row r="250" spans="1:10">
      <c r="A250" s="51">
        <v>42644</v>
      </c>
      <c r="B250" s="52" t="s">
        <v>1207</v>
      </c>
      <c r="C250" s="52" t="s">
        <v>1202</v>
      </c>
      <c r="D250" s="52" t="s">
        <v>1195</v>
      </c>
      <c r="E250" s="52" t="s">
        <v>1241</v>
      </c>
      <c r="F250" s="52" t="s">
        <v>1245</v>
      </c>
      <c r="G250" s="52" t="s">
        <v>1193</v>
      </c>
      <c r="H250" s="53">
        <v>2279</v>
      </c>
      <c r="I250" s="54">
        <v>25</v>
      </c>
      <c r="J250" s="55">
        <f t="shared" si="3"/>
        <v>56975</v>
      </c>
    </row>
    <row r="251" spans="1:10">
      <c r="A251" s="51">
        <v>42649</v>
      </c>
      <c r="B251" s="52" t="s">
        <v>1198</v>
      </c>
      <c r="C251" s="52" t="s">
        <v>1202</v>
      </c>
      <c r="D251" s="52" t="s">
        <v>1199</v>
      </c>
      <c r="E251" s="52" t="s">
        <v>1241</v>
      </c>
      <c r="F251" s="52" t="s">
        <v>1245</v>
      </c>
      <c r="G251" s="52" t="s">
        <v>1196</v>
      </c>
      <c r="H251" s="53">
        <v>139</v>
      </c>
      <c r="I251" s="54">
        <v>40</v>
      </c>
      <c r="J251" s="55">
        <f t="shared" si="3"/>
        <v>5560</v>
      </c>
    </row>
    <row r="252" spans="1:10">
      <c r="A252" s="51">
        <v>42652</v>
      </c>
      <c r="B252" s="52" t="s">
        <v>1201</v>
      </c>
      <c r="C252" s="52" t="s">
        <v>1212</v>
      </c>
      <c r="D252" s="52" t="s">
        <v>1195</v>
      </c>
      <c r="E252" s="52" t="s">
        <v>1241</v>
      </c>
      <c r="F252" s="52" t="s">
        <v>1245</v>
      </c>
      <c r="G252" s="52" t="s">
        <v>1196</v>
      </c>
      <c r="H252" s="53">
        <v>1249</v>
      </c>
      <c r="I252" s="54">
        <v>5</v>
      </c>
      <c r="J252" s="55">
        <f t="shared" si="3"/>
        <v>6245</v>
      </c>
    </row>
    <row r="253" spans="1:10">
      <c r="A253" s="51">
        <v>42652</v>
      </c>
      <c r="B253" s="52" t="s">
        <v>1188</v>
      </c>
      <c r="C253" s="52" t="s">
        <v>1239</v>
      </c>
      <c r="D253" s="52" t="s">
        <v>1190</v>
      </c>
      <c r="E253" s="52" t="s">
        <v>1241</v>
      </c>
      <c r="F253" s="52" t="s">
        <v>1245</v>
      </c>
      <c r="G253" s="52" t="s">
        <v>1193</v>
      </c>
      <c r="H253" s="53">
        <v>249</v>
      </c>
      <c r="I253" s="54">
        <v>6</v>
      </c>
      <c r="J253" s="55">
        <f t="shared" si="3"/>
        <v>1494</v>
      </c>
    </row>
    <row r="254" spans="1:10">
      <c r="A254" s="51">
        <v>42657</v>
      </c>
      <c r="B254" s="52" t="s">
        <v>1207</v>
      </c>
      <c r="C254" s="52" t="s">
        <v>1230</v>
      </c>
      <c r="D254" s="52" t="s">
        <v>1195</v>
      </c>
      <c r="E254" s="52" t="s">
        <v>1241</v>
      </c>
      <c r="F254" s="52" t="s">
        <v>1245</v>
      </c>
      <c r="G254" s="52" t="s">
        <v>1193</v>
      </c>
      <c r="H254" s="53">
        <v>1599</v>
      </c>
      <c r="I254" s="54">
        <v>18</v>
      </c>
      <c r="J254" s="55">
        <f t="shared" si="3"/>
        <v>28782</v>
      </c>
    </row>
    <row r="255" spans="1:10">
      <c r="A255" s="51">
        <v>42660</v>
      </c>
      <c r="B255" s="52" t="s">
        <v>1215</v>
      </c>
      <c r="C255" s="52" t="s">
        <v>1230</v>
      </c>
      <c r="D255" s="52" t="s">
        <v>1195</v>
      </c>
      <c r="E255" s="52" t="s">
        <v>1241</v>
      </c>
      <c r="F255" s="52" t="s">
        <v>1245</v>
      </c>
      <c r="G255" s="52" t="s">
        <v>1193</v>
      </c>
      <c r="H255" s="53">
        <v>1429</v>
      </c>
      <c r="I255" s="54">
        <v>7</v>
      </c>
      <c r="J255" s="55">
        <f t="shared" si="3"/>
        <v>10003</v>
      </c>
    </row>
    <row r="256" spans="1:10">
      <c r="A256" s="51">
        <v>42666</v>
      </c>
      <c r="B256" s="52" t="s">
        <v>1219</v>
      </c>
      <c r="C256" s="52" t="s">
        <v>1202</v>
      </c>
      <c r="D256" s="52" t="s">
        <v>1220</v>
      </c>
      <c r="E256" s="52" t="s">
        <v>1241</v>
      </c>
      <c r="F256" s="52" t="s">
        <v>1245</v>
      </c>
      <c r="G256" s="52" t="s">
        <v>1193</v>
      </c>
      <c r="H256" s="53">
        <v>119</v>
      </c>
      <c r="I256" s="54">
        <v>4</v>
      </c>
      <c r="J256" s="55">
        <f t="shared" si="3"/>
        <v>476</v>
      </c>
    </row>
    <row r="257" spans="1:10">
      <c r="A257" s="51">
        <v>42670</v>
      </c>
      <c r="B257" s="52" t="s">
        <v>1209</v>
      </c>
      <c r="C257" s="52" t="s">
        <v>1202</v>
      </c>
      <c r="D257" s="52" t="s">
        <v>1190</v>
      </c>
      <c r="E257" s="52" t="s">
        <v>1241</v>
      </c>
      <c r="F257" s="52" t="s">
        <v>1245</v>
      </c>
      <c r="G257" s="52" t="s">
        <v>1193</v>
      </c>
      <c r="H257" s="53">
        <v>999</v>
      </c>
      <c r="I257" s="54">
        <v>6</v>
      </c>
      <c r="J257" s="55">
        <f t="shared" si="3"/>
        <v>5994</v>
      </c>
    </row>
    <row r="258" spans="1:10">
      <c r="A258" s="51">
        <v>42671</v>
      </c>
      <c r="B258" s="52" t="s">
        <v>1209</v>
      </c>
      <c r="C258" s="52" t="s">
        <v>1202</v>
      </c>
      <c r="D258" s="52" t="s">
        <v>1190</v>
      </c>
      <c r="E258" s="52" t="s">
        <v>1241</v>
      </c>
      <c r="F258" s="52" t="s">
        <v>1245</v>
      </c>
      <c r="G258" s="52" t="s">
        <v>1193</v>
      </c>
      <c r="H258" s="53">
        <v>999</v>
      </c>
      <c r="I258" s="54">
        <v>5</v>
      </c>
      <c r="J258" s="55">
        <f t="shared" si="3"/>
        <v>4995</v>
      </c>
    </row>
    <row r="259" spans="1:10">
      <c r="A259" s="51">
        <v>42672</v>
      </c>
      <c r="B259" s="52" t="s">
        <v>1209</v>
      </c>
      <c r="C259" s="52" t="s">
        <v>1202</v>
      </c>
      <c r="D259" s="52" t="s">
        <v>1190</v>
      </c>
      <c r="E259" s="52" t="s">
        <v>1241</v>
      </c>
      <c r="F259" s="52" t="s">
        <v>1245</v>
      </c>
      <c r="G259" s="52" t="s">
        <v>1193</v>
      </c>
      <c r="H259" s="53">
        <v>999</v>
      </c>
      <c r="I259" s="54">
        <v>9</v>
      </c>
      <c r="J259" s="55">
        <f t="shared" si="3"/>
        <v>8991</v>
      </c>
    </row>
    <row r="260" spans="1:10">
      <c r="A260" s="51">
        <v>42677</v>
      </c>
      <c r="B260" s="52" t="s">
        <v>1201</v>
      </c>
      <c r="C260" s="52" t="s">
        <v>1230</v>
      </c>
      <c r="D260" s="52" t="s">
        <v>1195</v>
      </c>
      <c r="E260" s="52" t="s">
        <v>1241</v>
      </c>
      <c r="F260" s="52" t="s">
        <v>1245</v>
      </c>
      <c r="G260" s="52" t="s">
        <v>1193</v>
      </c>
      <c r="H260" s="53">
        <v>1349</v>
      </c>
      <c r="I260" s="54">
        <v>6</v>
      </c>
      <c r="J260" s="55">
        <f t="shared" si="3"/>
        <v>8094</v>
      </c>
    </row>
    <row r="261" spans="1:10">
      <c r="A261" s="51">
        <v>42685</v>
      </c>
      <c r="B261" s="52" t="s">
        <v>1207</v>
      </c>
      <c r="C261" s="52" t="s">
        <v>1217</v>
      </c>
      <c r="D261" s="52" t="s">
        <v>1195</v>
      </c>
      <c r="E261" s="52" t="s">
        <v>1241</v>
      </c>
      <c r="F261" s="52" t="s">
        <v>1245</v>
      </c>
      <c r="G261" s="52" t="s">
        <v>1196</v>
      </c>
      <c r="H261" s="53">
        <v>1599</v>
      </c>
      <c r="I261" s="54">
        <v>5</v>
      </c>
      <c r="J261" s="55">
        <f t="shared" si="3"/>
        <v>7995</v>
      </c>
    </row>
    <row r="262" spans="1:10">
      <c r="A262" s="51">
        <v>42691</v>
      </c>
      <c r="B262" s="52" t="s">
        <v>1188</v>
      </c>
      <c r="C262" s="52" t="s">
        <v>1189</v>
      </c>
      <c r="D262" s="52" t="s">
        <v>1190</v>
      </c>
      <c r="E262" s="52" t="s">
        <v>1241</v>
      </c>
      <c r="F262" s="52" t="s">
        <v>1245</v>
      </c>
      <c r="G262" s="52" t="s">
        <v>1196</v>
      </c>
      <c r="H262" s="53">
        <v>249</v>
      </c>
      <c r="I262" s="54">
        <v>24</v>
      </c>
      <c r="J262" s="55">
        <f t="shared" si="3"/>
        <v>5976</v>
      </c>
    </row>
    <row r="263" spans="1:10">
      <c r="A263" s="51">
        <v>42694</v>
      </c>
      <c r="B263" s="52" t="s">
        <v>1198</v>
      </c>
      <c r="C263" s="52" t="s">
        <v>1202</v>
      </c>
      <c r="D263" s="52" t="s">
        <v>1199</v>
      </c>
      <c r="E263" s="52" t="s">
        <v>1241</v>
      </c>
      <c r="F263" s="52" t="s">
        <v>1245</v>
      </c>
      <c r="G263" s="52" t="s">
        <v>1193</v>
      </c>
      <c r="H263" s="53">
        <v>129</v>
      </c>
      <c r="I263" s="54">
        <v>10</v>
      </c>
      <c r="J263" s="55">
        <f t="shared" ref="J263:J326" si="4">H263*I263</f>
        <v>1290</v>
      </c>
    </row>
    <row r="264" spans="1:10">
      <c r="A264" s="51">
        <v>42700</v>
      </c>
      <c r="B264" s="52" t="s">
        <v>1208</v>
      </c>
      <c r="C264" s="52" t="s">
        <v>1202</v>
      </c>
      <c r="D264" s="52" t="s">
        <v>1195</v>
      </c>
      <c r="E264" s="52" t="s">
        <v>1241</v>
      </c>
      <c r="F264" s="52" t="s">
        <v>1245</v>
      </c>
      <c r="G264" s="52" t="s">
        <v>1193</v>
      </c>
      <c r="H264" s="53">
        <v>1579</v>
      </c>
      <c r="I264" s="54">
        <v>6</v>
      </c>
      <c r="J264" s="55">
        <f t="shared" si="4"/>
        <v>9474</v>
      </c>
    </row>
    <row r="265" spans="1:10">
      <c r="A265" s="51">
        <v>42706</v>
      </c>
      <c r="B265" s="52" t="s">
        <v>1209</v>
      </c>
      <c r="C265" s="52" t="s">
        <v>1202</v>
      </c>
      <c r="D265" s="52" t="s">
        <v>1190</v>
      </c>
      <c r="E265" s="52" t="s">
        <v>1241</v>
      </c>
      <c r="F265" s="52" t="s">
        <v>1245</v>
      </c>
      <c r="G265" s="52" t="s">
        <v>1193</v>
      </c>
      <c r="H265" s="53">
        <v>1050</v>
      </c>
      <c r="I265" s="54">
        <v>22</v>
      </c>
      <c r="J265" s="55">
        <f t="shared" si="4"/>
        <v>23100</v>
      </c>
    </row>
    <row r="266" spans="1:10">
      <c r="A266" s="51">
        <v>42709</v>
      </c>
      <c r="B266" s="52" t="s">
        <v>1208</v>
      </c>
      <c r="C266" s="52" t="s">
        <v>1239</v>
      </c>
      <c r="D266" s="52" t="s">
        <v>1195</v>
      </c>
      <c r="E266" s="52" t="s">
        <v>1241</v>
      </c>
      <c r="F266" s="52" t="s">
        <v>1245</v>
      </c>
      <c r="G266" s="52" t="s">
        <v>1193</v>
      </c>
      <c r="H266" s="53">
        <v>1269</v>
      </c>
      <c r="I266" s="54">
        <v>7</v>
      </c>
      <c r="J266" s="55">
        <f t="shared" si="4"/>
        <v>8883</v>
      </c>
    </row>
    <row r="267" spans="1:10">
      <c r="A267" s="51">
        <v>42715</v>
      </c>
      <c r="B267" s="52" t="s">
        <v>1222</v>
      </c>
      <c r="C267" s="52" t="s">
        <v>1202</v>
      </c>
      <c r="D267" s="52" t="s">
        <v>1223</v>
      </c>
      <c r="E267" s="52" t="s">
        <v>1241</v>
      </c>
      <c r="F267" s="52" t="s">
        <v>1245</v>
      </c>
      <c r="G267" s="52" t="s">
        <v>1193</v>
      </c>
      <c r="H267" s="53">
        <v>195</v>
      </c>
      <c r="I267" s="54">
        <v>10</v>
      </c>
      <c r="J267" s="55">
        <f t="shared" si="4"/>
        <v>1950</v>
      </c>
    </row>
    <row r="268" spans="1:10">
      <c r="A268" s="51">
        <v>42720</v>
      </c>
      <c r="B268" s="52" t="s">
        <v>1224</v>
      </c>
      <c r="C268" s="52" t="s">
        <v>1202</v>
      </c>
      <c r="D268" s="52" t="s">
        <v>1190</v>
      </c>
      <c r="E268" s="52" t="s">
        <v>1241</v>
      </c>
      <c r="F268" s="52" t="s">
        <v>1245</v>
      </c>
      <c r="G268" s="52" t="s">
        <v>1193</v>
      </c>
      <c r="H268" s="53">
        <v>999</v>
      </c>
      <c r="I268" s="54">
        <v>30</v>
      </c>
      <c r="J268" s="55">
        <f t="shared" si="4"/>
        <v>29970</v>
      </c>
    </row>
    <row r="269" spans="1:10">
      <c r="A269" s="51">
        <v>42722</v>
      </c>
      <c r="B269" s="52" t="s">
        <v>1188</v>
      </c>
      <c r="C269" s="52" t="s">
        <v>1202</v>
      </c>
      <c r="D269" s="52" t="s">
        <v>1190</v>
      </c>
      <c r="E269" s="52" t="s">
        <v>1241</v>
      </c>
      <c r="F269" s="52" t="s">
        <v>1245</v>
      </c>
      <c r="G269" s="52" t="s">
        <v>1193</v>
      </c>
      <c r="H269" s="53">
        <v>249</v>
      </c>
      <c r="I269" s="54">
        <v>35</v>
      </c>
      <c r="J269" s="55">
        <f t="shared" si="4"/>
        <v>8715</v>
      </c>
    </row>
    <row r="270" spans="1:10">
      <c r="A270" s="51">
        <v>42727</v>
      </c>
      <c r="B270" s="52" t="s">
        <v>1208</v>
      </c>
      <c r="C270" s="52" t="s">
        <v>1239</v>
      </c>
      <c r="D270" s="52" t="s">
        <v>1195</v>
      </c>
      <c r="E270" s="52" t="s">
        <v>1241</v>
      </c>
      <c r="F270" s="52" t="s">
        <v>1245</v>
      </c>
      <c r="G270" s="52" t="s">
        <v>1193</v>
      </c>
      <c r="H270" s="53">
        <v>1269</v>
      </c>
      <c r="I270" s="54">
        <v>8</v>
      </c>
      <c r="J270" s="55">
        <f t="shared" si="4"/>
        <v>10152</v>
      </c>
    </row>
    <row r="271" spans="1:10">
      <c r="A271" s="51">
        <v>42729</v>
      </c>
      <c r="B271" s="52" t="s">
        <v>1224</v>
      </c>
      <c r="C271" s="52" t="s">
        <v>1202</v>
      </c>
      <c r="D271" s="52" t="s">
        <v>1190</v>
      </c>
      <c r="E271" s="52" t="s">
        <v>1241</v>
      </c>
      <c r="F271" s="52" t="s">
        <v>1245</v>
      </c>
      <c r="G271" s="52" t="s">
        <v>1196</v>
      </c>
      <c r="H271" s="53">
        <v>999</v>
      </c>
      <c r="I271" s="54">
        <v>8</v>
      </c>
      <c r="J271" s="55">
        <f t="shared" si="4"/>
        <v>7992</v>
      </c>
    </row>
    <row r="272" spans="1:10">
      <c r="A272" s="51">
        <v>42734</v>
      </c>
      <c r="B272" s="52" t="s">
        <v>1226</v>
      </c>
      <c r="C272" s="52" t="s">
        <v>1203</v>
      </c>
      <c r="D272" s="52" t="s">
        <v>1223</v>
      </c>
      <c r="E272" s="52" t="s">
        <v>1241</v>
      </c>
      <c r="F272" s="52" t="s">
        <v>1245</v>
      </c>
      <c r="G272" s="52" t="s">
        <v>1193</v>
      </c>
      <c r="H272" s="53">
        <v>155</v>
      </c>
      <c r="I272" s="54">
        <v>26</v>
      </c>
      <c r="J272" s="55">
        <f t="shared" si="4"/>
        <v>4030</v>
      </c>
    </row>
    <row r="273" spans="1:10">
      <c r="A273" s="51">
        <v>42372</v>
      </c>
      <c r="B273" s="52" t="s">
        <v>1194</v>
      </c>
      <c r="C273" s="52" t="s">
        <v>1203</v>
      </c>
      <c r="D273" s="52" t="s">
        <v>1195</v>
      </c>
      <c r="E273" s="52" t="s">
        <v>1246</v>
      </c>
      <c r="F273" s="52" t="s">
        <v>1247</v>
      </c>
      <c r="G273" s="52" t="s">
        <v>1196</v>
      </c>
      <c r="H273" s="53">
        <v>869</v>
      </c>
      <c r="I273" s="54">
        <v>45</v>
      </c>
      <c r="J273" s="55">
        <f t="shared" si="4"/>
        <v>39105</v>
      </c>
    </row>
    <row r="274" spans="1:10">
      <c r="A274" s="51">
        <v>42378</v>
      </c>
      <c r="B274" s="52" t="s">
        <v>1197</v>
      </c>
      <c r="C274" s="52" t="s">
        <v>1213</v>
      </c>
      <c r="D274" s="52" t="s">
        <v>1195</v>
      </c>
      <c r="E274" s="52" t="s">
        <v>1246</v>
      </c>
      <c r="F274" s="52" t="s">
        <v>1247</v>
      </c>
      <c r="G274" s="52" t="s">
        <v>1196</v>
      </c>
      <c r="H274" s="53">
        <v>849</v>
      </c>
      <c r="I274" s="54">
        <v>36</v>
      </c>
      <c r="J274" s="55">
        <f t="shared" si="4"/>
        <v>30564</v>
      </c>
    </row>
    <row r="275" spans="1:10">
      <c r="A275" s="51">
        <v>42384</v>
      </c>
      <c r="B275" s="52" t="s">
        <v>1188</v>
      </c>
      <c r="C275" s="52" t="s">
        <v>1189</v>
      </c>
      <c r="D275" s="52" t="s">
        <v>1190</v>
      </c>
      <c r="E275" s="52" t="s">
        <v>1246</v>
      </c>
      <c r="F275" s="52" t="s">
        <v>1248</v>
      </c>
      <c r="G275" s="52" t="s">
        <v>1193</v>
      </c>
      <c r="H275" s="53">
        <v>319</v>
      </c>
      <c r="I275" s="54">
        <v>35</v>
      </c>
      <c r="J275" s="55">
        <f t="shared" si="4"/>
        <v>11165</v>
      </c>
    </row>
    <row r="276" spans="1:10">
      <c r="A276" s="51">
        <v>42390</v>
      </c>
      <c r="B276" s="52" t="s">
        <v>1194</v>
      </c>
      <c r="C276" s="52" t="s">
        <v>1189</v>
      </c>
      <c r="D276" s="52" t="s">
        <v>1195</v>
      </c>
      <c r="E276" s="52" t="s">
        <v>1246</v>
      </c>
      <c r="F276" s="52" t="s">
        <v>1249</v>
      </c>
      <c r="G276" s="52" t="s">
        <v>1193</v>
      </c>
      <c r="H276" s="53">
        <v>1029</v>
      </c>
      <c r="I276" s="54">
        <v>30</v>
      </c>
      <c r="J276" s="55">
        <f t="shared" si="4"/>
        <v>30870</v>
      </c>
    </row>
    <row r="277" spans="1:10">
      <c r="A277" s="51">
        <v>42396</v>
      </c>
      <c r="B277" s="52" t="s">
        <v>1201</v>
      </c>
      <c r="C277" s="52" t="s">
        <v>1189</v>
      </c>
      <c r="D277" s="52" t="s">
        <v>1195</v>
      </c>
      <c r="E277" s="52" t="s">
        <v>1246</v>
      </c>
      <c r="F277" s="52" t="s">
        <v>1247</v>
      </c>
      <c r="G277" s="52" t="s">
        <v>1193</v>
      </c>
      <c r="H277" s="53">
        <v>1249</v>
      </c>
      <c r="I277" s="54">
        <v>10</v>
      </c>
      <c r="J277" s="55">
        <f t="shared" si="4"/>
        <v>12490</v>
      </c>
    </row>
    <row r="278" spans="1:10">
      <c r="A278" s="51">
        <v>42403</v>
      </c>
      <c r="B278" s="52" t="s">
        <v>1201</v>
      </c>
      <c r="C278" s="52" t="s">
        <v>1189</v>
      </c>
      <c r="D278" s="52" t="s">
        <v>1195</v>
      </c>
      <c r="E278" s="52" t="s">
        <v>1246</v>
      </c>
      <c r="F278" s="52" t="s">
        <v>1248</v>
      </c>
      <c r="G278" s="52" t="s">
        <v>1193</v>
      </c>
      <c r="H278" s="53">
        <v>1249</v>
      </c>
      <c r="I278" s="54">
        <v>5</v>
      </c>
      <c r="J278" s="55">
        <f t="shared" si="4"/>
        <v>6245</v>
      </c>
    </row>
    <row r="279" spans="1:10">
      <c r="A279" s="51">
        <v>42407</v>
      </c>
      <c r="B279" s="52" t="s">
        <v>1219</v>
      </c>
      <c r="C279" s="52" t="s">
        <v>1202</v>
      </c>
      <c r="D279" s="52" t="s">
        <v>1220</v>
      </c>
      <c r="E279" s="52" t="s">
        <v>1246</v>
      </c>
      <c r="F279" s="52" t="s">
        <v>1249</v>
      </c>
      <c r="G279" s="52" t="s">
        <v>1196</v>
      </c>
      <c r="H279" s="53">
        <v>169</v>
      </c>
      <c r="I279" s="54">
        <v>6</v>
      </c>
      <c r="J279" s="55">
        <f t="shared" si="4"/>
        <v>1014</v>
      </c>
    </row>
    <row r="280" spans="1:10">
      <c r="A280" s="51">
        <v>42413</v>
      </c>
      <c r="B280" s="52" t="s">
        <v>1204</v>
      </c>
      <c r="C280" s="52" t="s">
        <v>1203</v>
      </c>
      <c r="D280" s="52" t="s">
        <v>1195</v>
      </c>
      <c r="E280" s="52" t="s">
        <v>1246</v>
      </c>
      <c r="F280" s="52" t="s">
        <v>1247</v>
      </c>
      <c r="G280" s="52" t="s">
        <v>1196</v>
      </c>
      <c r="H280" s="53">
        <v>1159</v>
      </c>
      <c r="I280" s="54">
        <v>45</v>
      </c>
      <c r="J280" s="55">
        <f t="shared" si="4"/>
        <v>52155</v>
      </c>
    </row>
    <row r="281" spans="1:10">
      <c r="A281" s="51">
        <v>42419</v>
      </c>
      <c r="B281" s="52" t="s">
        <v>1198</v>
      </c>
      <c r="C281" s="52" t="s">
        <v>1203</v>
      </c>
      <c r="D281" s="52" t="s">
        <v>1199</v>
      </c>
      <c r="E281" s="52" t="s">
        <v>1246</v>
      </c>
      <c r="F281" s="52" t="s">
        <v>1247</v>
      </c>
      <c r="G281" s="52" t="s">
        <v>1196</v>
      </c>
      <c r="H281" s="53">
        <v>139</v>
      </c>
      <c r="I281" s="54">
        <v>36</v>
      </c>
      <c r="J281" s="55">
        <f t="shared" si="4"/>
        <v>5004</v>
      </c>
    </row>
    <row r="282" spans="1:10">
      <c r="A282" s="51">
        <v>42425</v>
      </c>
      <c r="B282" s="52" t="s">
        <v>1188</v>
      </c>
      <c r="C282" s="52" t="s">
        <v>1203</v>
      </c>
      <c r="D282" s="52" t="s">
        <v>1190</v>
      </c>
      <c r="E282" s="52" t="s">
        <v>1246</v>
      </c>
      <c r="F282" s="52" t="s">
        <v>1249</v>
      </c>
      <c r="G282" s="52" t="s">
        <v>1196</v>
      </c>
      <c r="H282" s="53">
        <v>329</v>
      </c>
      <c r="I282" s="54">
        <v>35</v>
      </c>
      <c r="J282" s="55">
        <f t="shared" si="4"/>
        <v>11515</v>
      </c>
    </row>
    <row r="283" spans="1:10">
      <c r="A283" s="51">
        <v>42433</v>
      </c>
      <c r="B283" s="52" t="s">
        <v>1201</v>
      </c>
      <c r="C283" s="52" t="s">
        <v>1203</v>
      </c>
      <c r="D283" s="52" t="s">
        <v>1195</v>
      </c>
      <c r="E283" s="52" t="s">
        <v>1246</v>
      </c>
      <c r="F283" s="52" t="s">
        <v>1248</v>
      </c>
      <c r="G283" s="52" t="s">
        <v>1193</v>
      </c>
      <c r="H283" s="53">
        <v>1249</v>
      </c>
      <c r="I283" s="54">
        <v>30</v>
      </c>
      <c r="J283" s="55">
        <f t="shared" si="4"/>
        <v>37470</v>
      </c>
    </row>
    <row r="284" spans="1:10">
      <c r="A284" s="51">
        <v>42439</v>
      </c>
      <c r="B284" s="52" t="s">
        <v>1201</v>
      </c>
      <c r="C284" s="52" t="s">
        <v>1200</v>
      </c>
      <c r="D284" s="52" t="s">
        <v>1195</v>
      </c>
      <c r="E284" s="52" t="s">
        <v>1246</v>
      </c>
      <c r="F284" s="52" t="s">
        <v>1248</v>
      </c>
      <c r="G284" s="52" t="s">
        <v>1193</v>
      </c>
      <c r="H284" s="53">
        <v>699</v>
      </c>
      <c r="I284" s="54">
        <v>10</v>
      </c>
      <c r="J284" s="55">
        <f t="shared" si="4"/>
        <v>6990</v>
      </c>
    </row>
    <row r="285" spans="1:10">
      <c r="A285" s="51">
        <v>42443</v>
      </c>
      <c r="B285" s="52" t="s">
        <v>1204</v>
      </c>
      <c r="C285" s="52" t="s">
        <v>1213</v>
      </c>
      <c r="D285" s="52" t="s">
        <v>1195</v>
      </c>
      <c r="E285" s="52" t="s">
        <v>1246</v>
      </c>
      <c r="F285" s="52" t="s">
        <v>1248</v>
      </c>
      <c r="G285" s="52" t="s">
        <v>1193</v>
      </c>
      <c r="H285" s="53">
        <v>259</v>
      </c>
      <c r="I285" s="54">
        <v>5</v>
      </c>
      <c r="J285" s="55">
        <f t="shared" si="4"/>
        <v>1295</v>
      </c>
    </row>
    <row r="286" spans="1:10">
      <c r="A286" s="51">
        <v>42449</v>
      </c>
      <c r="B286" s="52" t="s">
        <v>1201</v>
      </c>
      <c r="C286" s="52" t="s">
        <v>1189</v>
      </c>
      <c r="D286" s="52" t="s">
        <v>1195</v>
      </c>
      <c r="E286" s="52" t="s">
        <v>1246</v>
      </c>
      <c r="F286" s="52" t="s">
        <v>1248</v>
      </c>
      <c r="G286" s="52" t="s">
        <v>1193</v>
      </c>
      <c r="H286" s="53">
        <v>1249</v>
      </c>
      <c r="I286" s="54">
        <v>6</v>
      </c>
      <c r="J286" s="55">
        <f t="shared" si="4"/>
        <v>7494</v>
      </c>
    </row>
    <row r="287" spans="1:10">
      <c r="A287" s="51">
        <v>42455</v>
      </c>
      <c r="B287" s="52" t="s">
        <v>1198</v>
      </c>
      <c r="C287" s="52" t="s">
        <v>1213</v>
      </c>
      <c r="D287" s="52" t="s">
        <v>1199</v>
      </c>
      <c r="E287" s="52" t="s">
        <v>1246</v>
      </c>
      <c r="F287" s="52" t="s">
        <v>1248</v>
      </c>
      <c r="G287" s="52" t="s">
        <v>1193</v>
      </c>
      <c r="H287" s="53">
        <v>139</v>
      </c>
      <c r="I287" s="54">
        <v>45</v>
      </c>
      <c r="J287" s="55">
        <f t="shared" si="4"/>
        <v>6255</v>
      </c>
    </row>
    <row r="288" spans="1:10">
      <c r="A288" s="51">
        <v>42462</v>
      </c>
      <c r="B288" s="52" t="s">
        <v>1188</v>
      </c>
      <c r="C288" s="52" t="s">
        <v>1230</v>
      </c>
      <c r="D288" s="52" t="s">
        <v>1190</v>
      </c>
      <c r="E288" s="52" t="s">
        <v>1246</v>
      </c>
      <c r="F288" s="52" t="s">
        <v>1248</v>
      </c>
      <c r="G288" s="52" t="s">
        <v>1196</v>
      </c>
      <c r="H288" s="53">
        <v>229</v>
      </c>
      <c r="I288" s="54">
        <v>36</v>
      </c>
      <c r="J288" s="55">
        <f t="shared" si="4"/>
        <v>8244</v>
      </c>
    </row>
    <row r="289" spans="1:10">
      <c r="A289" s="51">
        <v>42468</v>
      </c>
      <c r="B289" s="52" t="s">
        <v>1188</v>
      </c>
      <c r="C289" s="52" t="s">
        <v>1189</v>
      </c>
      <c r="D289" s="52" t="s">
        <v>1190</v>
      </c>
      <c r="E289" s="52" t="s">
        <v>1246</v>
      </c>
      <c r="F289" s="52" t="s">
        <v>1248</v>
      </c>
      <c r="G289" s="52" t="s">
        <v>1196</v>
      </c>
      <c r="H289" s="53">
        <v>229</v>
      </c>
      <c r="I289" s="54">
        <v>35</v>
      </c>
      <c r="J289" s="55">
        <f t="shared" si="4"/>
        <v>8015</v>
      </c>
    </row>
    <row r="290" spans="1:10">
      <c r="A290" s="51">
        <v>42474</v>
      </c>
      <c r="B290" s="52" t="s">
        <v>1194</v>
      </c>
      <c r="C290" s="52" t="s">
        <v>1203</v>
      </c>
      <c r="D290" s="52" t="s">
        <v>1195</v>
      </c>
      <c r="E290" s="52" t="s">
        <v>1246</v>
      </c>
      <c r="F290" s="52" t="s">
        <v>1248</v>
      </c>
      <c r="G290" s="52" t="s">
        <v>1196</v>
      </c>
      <c r="H290" s="53">
        <v>1029</v>
      </c>
      <c r="I290" s="54">
        <v>30</v>
      </c>
      <c r="J290" s="55">
        <f t="shared" si="4"/>
        <v>30870</v>
      </c>
    </row>
    <row r="291" spans="1:10">
      <c r="A291" s="51">
        <v>42478</v>
      </c>
      <c r="B291" s="52" t="s">
        <v>1207</v>
      </c>
      <c r="C291" s="52" t="s">
        <v>1202</v>
      </c>
      <c r="D291" s="52" t="s">
        <v>1195</v>
      </c>
      <c r="E291" s="52" t="s">
        <v>1246</v>
      </c>
      <c r="F291" s="52" t="s">
        <v>1248</v>
      </c>
      <c r="G291" s="52" t="s">
        <v>1196</v>
      </c>
      <c r="H291" s="53">
        <v>2309</v>
      </c>
      <c r="I291" s="54">
        <v>10</v>
      </c>
      <c r="J291" s="55">
        <f t="shared" si="4"/>
        <v>23090</v>
      </c>
    </row>
    <row r="292" spans="1:10">
      <c r="A292" s="51">
        <v>42484</v>
      </c>
      <c r="B292" s="52" t="s">
        <v>1209</v>
      </c>
      <c r="C292" s="52" t="s">
        <v>1202</v>
      </c>
      <c r="D292" s="52" t="s">
        <v>1190</v>
      </c>
      <c r="E292" s="52" t="s">
        <v>1246</v>
      </c>
      <c r="F292" s="52" t="s">
        <v>1248</v>
      </c>
      <c r="G292" s="52" t="s">
        <v>1193</v>
      </c>
      <c r="H292" s="53">
        <v>1004</v>
      </c>
      <c r="I292" s="54">
        <v>5</v>
      </c>
      <c r="J292" s="55">
        <f t="shared" si="4"/>
        <v>5020</v>
      </c>
    </row>
    <row r="293" spans="1:10">
      <c r="A293" s="51">
        <v>42491</v>
      </c>
      <c r="B293" s="52" t="s">
        <v>1231</v>
      </c>
      <c r="C293" s="52" t="s">
        <v>1189</v>
      </c>
      <c r="D293" s="52" t="s">
        <v>1195</v>
      </c>
      <c r="E293" s="52" t="s">
        <v>1246</v>
      </c>
      <c r="F293" s="52" t="s">
        <v>1248</v>
      </c>
      <c r="G293" s="52" t="s">
        <v>1193</v>
      </c>
      <c r="H293" s="53">
        <v>1169</v>
      </c>
      <c r="I293" s="54">
        <v>6</v>
      </c>
      <c r="J293" s="55">
        <f t="shared" si="4"/>
        <v>7014</v>
      </c>
    </row>
    <row r="294" spans="1:10">
      <c r="A294" s="51">
        <v>42497</v>
      </c>
      <c r="B294" s="52" t="s">
        <v>1209</v>
      </c>
      <c r="C294" s="52" t="s">
        <v>1202</v>
      </c>
      <c r="D294" s="52" t="s">
        <v>1190</v>
      </c>
      <c r="E294" s="52" t="s">
        <v>1246</v>
      </c>
      <c r="F294" s="52" t="s">
        <v>1248</v>
      </c>
      <c r="G294" s="52" t="s">
        <v>1193</v>
      </c>
      <c r="H294" s="53">
        <v>1003</v>
      </c>
      <c r="I294" s="54">
        <v>45</v>
      </c>
      <c r="J294" s="55">
        <f t="shared" si="4"/>
        <v>45135</v>
      </c>
    </row>
    <row r="295" spans="1:10">
      <c r="A295" s="51">
        <v>42503</v>
      </c>
      <c r="B295" s="52" t="s">
        <v>1188</v>
      </c>
      <c r="C295" s="52" t="s">
        <v>1202</v>
      </c>
      <c r="D295" s="52" t="s">
        <v>1190</v>
      </c>
      <c r="E295" s="52" t="s">
        <v>1246</v>
      </c>
      <c r="F295" s="52" t="s">
        <v>1248</v>
      </c>
      <c r="G295" s="52" t="s">
        <v>1193</v>
      </c>
      <c r="H295" s="53">
        <v>229</v>
      </c>
      <c r="I295" s="54">
        <v>36</v>
      </c>
      <c r="J295" s="55">
        <f t="shared" si="4"/>
        <v>8244</v>
      </c>
    </row>
    <row r="296" spans="1:10">
      <c r="A296" s="51">
        <v>42509</v>
      </c>
      <c r="B296" s="52" t="s">
        <v>1194</v>
      </c>
      <c r="C296" s="52" t="s">
        <v>1230</v>
      </c>
      <c r="D296" s="52" t="s">
        <v>1195</v>
      </c>
      <c r="E296" s="52" t="s">
        <v>1246</v>
      </c>
      <c r="F296" s="52" t="s">
        <v>1248</v>
      </c>
      <c r="G296" s="52" t="s">
        <v>1193</v>
      </c>
      <c r="H296" s="53">
        <v>909</v>
      </c>
      <c r="I296" s="54">
        <v>35</v>
      </c>
      <c r="J296" s="55">
        <f t="shared" si="4"/>
        <v>31815</v>
      </c>
    </row>
    <row r="297" spans="1:10">
      <c r="A297" s="51">
        <v>42513</v>
      </c>
      <c r="B297" s="52" t="s">
        <v>1188</v>
      </c>
      <c r="C297" s="52" t="s">
        <v>1230</v>
      </c>
      <c r="D297" s="52" t="s">
        <v>1190</v>
      </c>
      <c r="E297" s="52" t="s">
        <v>1246</v>
      </c>
      <c r="F297" s="52" t="s">
        <v>1248</v>
      </c>
      <c r="G297" s="52" t="s">
        <v>1193</v>
      </c>
      <c r="H297" s="53">
        <v>229</v>
      </c>
      <c r="I297" s="54">
        <v>30</v>
      </c>
      <c r="J297" s="55">
        <f t="shared" si="4"/>
        <v>6870</v>
      </c>
    </row>
    <row r="298" spans="1:10">
      <c r="A298" s="51">
        <v>42520</v>
      </c>
      <c r="B298" s="52" t="s">
        <v>1234</v>
      </c>
      <c r="C298" s="52" t="s">
        <v>1230</v>
      </c>
      <c r="D298" s="52" t="s">
        <v>1223</v>
      </c>
      <c r="E298" s="52" t="s">
        <v>1246</v>
      </c>
      <c r="F298" s="52" t="s">
        <v>1248</v>
      </c>
      <c r="G298" s="52" t="s">
        <v>1196</v>
      </c>
      <c r="H298" s="53">
        <v>99</v>
      </c>
      <c r="I298" s="54">
        <v>10</v>
      </c>
      <c r="J298" s="55">
        <f t="shared" si="4"/>
        <v>990</v>
      </c>
    </row>
    <row r="299" spans="1:10">
      <c r="A299" s="51">
        <v>42526</v>
      </c>
      <c r="B299" s="52" t="s">
        <v>1198</v>
      </c>
      <c r="C299" s="52" t="s">
        <v>1230</v>
      </c>
      <c r="D299" s="52" t="s">
        <v>1199</v>
      </c>
      <c r="E299" s="52" t="s">
        <v>1246</v>
      </c>
      <c r="F299" s="52" t="s">
        <v>1248</v>
      </c>
      <c r="G299" s="52" t="s">
        <v>1196</v>
      </c>
      <c r="H299" s="53">
        <v>139</v>
      </c>
      <c r="I299" s="54">
        <v>5</v>
      </c>
      <c r="J299" s="55">
        <f t="shared" si="4"/>
        <v>695</v>
      </c>
    </row>
    <row r="300" spans="1:10">
      <c r="A300" s="51">
        <v>42532</v>
      </c>
      <c r="B300" s="52" t="s">
        <v>1234</v>
      </c>
      <c r="C300" s="52" t="s">
        <v>1189</v>
      </c>
      <c r="D300" s="52" t="s">
        <v>1223</v>
      </c>
      <c r="E300" s="52" t="s">
        <v>1246</v>
      </c>
      <c r="F300" s="52" t="s">
        <v>1248</v>
      </c>
      <c r="G300" s="52" t="s">
        <v>1196</v>
      </c>
      <c r="H300" s="53">
        <v>99</v>
      </c>
      <c r="I300" s="54">
        <v>6</v>
      </c>
      <c r="J300" s="55">
        <f t="shared" si="4"/>
        <v>594</v>
      </c>
    </row>
    <row r="301" spans="1:10">
      <c r="A301" s="51">
        <v>42534</v>
      </c>
      <c r="B301" s="52" t="s">
        <v>1231</v>
      </c>
      <c r="C301" s="52" t="s">
        <v>1203</v>
      </c>
      <c r="D301" s="52" t="s">
        <v>1195</v>
      </c>
      <c r="E301" s="52" t="s">
        <v>1246</v>
      </c>
      <c r="F301" s="52" t="s">
        <v>1248</v>
      </c>
      <c r="G301" s="52" t="s">
        <v>1196</v>
      </c>
      <c r="H301" s="53">
        <v>1169</v>
      </c>
      <c r="I301" s="54">
        <v>40</v>
      </c>
      <c r="J301" s="55">
        <f t="shared" si="4"/>
        <v>46760</v>
      </c>
    </row>
    <row r="302" spans="1:10">
      <c r="A302" s="51">
        <v>42537</v>
      </c>
      <c r="B302" s="52" t="s">
        <v>1208</v>
      </c>
      <c r="C302" s="52" t="s">
        <v>1230</v>
      </c>
      <c r="D302" s="52" t="s">
        <v>1195</v>
      </c>
      <c r="E302" s="52" t="s">
        <v>1246</v>
      </c>
      <c r="F302" s="52" t="s">
        <v>1248</v>
      </c>
      <c r="G302" s="52" t="s">
        <v>1196</v>
      </c>
      <c r="H302" s="53">
        <v>1269</v>
      </c>
      <c r="I302" s="54">
        <v>35</v>
      </c>
      <c r="J302" s="55">
        <f t="shared" si="4"/>
        <v>44415</v>
      </c>
    </row>
    <row r="303" spans="1:10">
      <c r="A303" s="51">
        <v>42538</v>
      </c>
      <c r="B303" s="52" t="s">
        <v>1201</v>
      </c>
      <c r="C303" s="52" t="s">
        <v>1230</v>
      </c>
      <c r="D303" s="52" t="s">
        <v>1195</v>
      </c>
      <c r="E303" s="52" t="s">
        <v>1246</v>
      </c>
      <c r="F303" s="52" t="s">
        <v>1248</v>
      </c>
      <c r="G303" s="52" t="s">
        <v>1196</v>
      </c>
      <c r="H303" s="53">
        <v>1399</v>
      </c>
      <c r="I303" s="54">
        <v>10</v>
      </c>
      <c r="J303" s="55">
        <f t="shared" si="4"/>
        <v>13990</v>
      </c>
    </row>
    <row r="304" spans="1:10">
      <c r="A304" s="51">
        <v>42544</v>
      </c>
      <c r="B304" s="52" t="s">
        <v>1188</v>
      </c>
      <c r="C304" s="52" t="s">
        <v>1230</v>
      </c>
      <c r="D304" s="52" t="s">
        <v>1190</v>
      </c>
      <c r="E304" s="52" t="s">
        <v>1246</v>
      </c>
      <c r="F304" s="52" t="s">
        <v>1248</v>
      </c>
      <c r="G304" s="52" t="s">
        <v>1193</v>
      </c>
      <c r="H304" s="53">
        <v>249</v>
      </c>
      <c r="I304" s="54">
        <v>25</v>
      </c>
      <c r="J304" s="55">
        <f t="shared" si="4"/>
        <v>6225</v>
      </c>
    </row>
    <row r="305" spans="1:10">
      <c r="A305" s="51">
        <v>42551</v>
      </c>
      <c r="B305" s="52" t="s">
        <v>1197</v>
      </c>
      <c r="C305" s="52" t="s">
        <v>1212</v>
      </c>
      <c r="D305" s="52" t="s">
        <v>1195</v>
      </c>
      <c r="E305" s="52" t="s">
        <v>1246</v>
      </c>
      <c r="F305" s="52" t="s">
        <v>1248</v>
      </c>
      <c r="G305" s="52" t="s">
        <v>1193</v>
      </c>
      <c r="H305" s="53">
        <v>1049</v>
      </c>
      <c r="I305" s="54">
        <v>35</v>
      </c>
      <c r="J305" s="55">
        <f t="shared" si="4"/>
        <v>36715</v>
      </c>
    </row>
    <row r="306" spans="1:10">
      <c r="A306" s="51">
        <v>42555</v>
      </c>
      <c r="B306" s="52" t="s">
        <v>1188</v>
      </c>
      <c r="C306" s="52" t="s">
        <v>1189</v>
      </c>
      <c r="D306" s="52" t="s">
        <v>1190</v>
      </c>
      <c r="E306" s="52" t="s">
        <v>1246</v>
      </c>
      <c r="F306" s="52" t="s">
        <v>1248</v>
      </c>
      <c r="G306" s="52" t="s">
        <v>1193</v>
      </c>
      <c r="H306" s="53">
        <v>329</v>
      </c>
      <c r="I306" s="54">
        <v>30</v>
      </c>
      <c r="J306" s="55">
        <f t="shared" si="4"/>
        <v>9870</v>
      </c>
    </row>
    <row r="307" spans="1:10">
      <c r="A307" s="51">
        <v>42561</v>
      </c>
      <c r="B307" s="52" t="s">
        <v>1188</v>
      </c>
      <c r="C307" s="52" t="s">
        <v>1203</v>
      </c>
      <c r="D307" s="52" t="s">
        <v>1190</v>
      </c>
      <c r="E307" s="52" t="s">
        <v>1246</v>
      </c>
      <c r="F307" s="52" t="s">
        <v>1248</v>
      </c>
      <c r="G307" s="52" t="s">
        <v>1193</v>
      </c>
      <c r="H307" s="53">
        <v>329</v>
      </c>
      <c r="I307" s="54">
        <v>10</v>
      </c>
      <c r="J307" s="55">
        <f t="shared" si="4"/>
        <v>3290</v>
      </c>
    </row>
    <row r="308" spans="1:10">
      <c r="A308" s="51">
        <v>42580</v>
      </c>
      <c r="B308" s="52" t="s">
        <v>1234</v>
      </c>
      <c r="C308" s="52" t="s">
        <v>1203</v>
      </c>
      <c r="D308" s="52" t="s">
        <v>1223</v>
      </c>
      <c r="E308" s="52" t="s">
        <v>1246</v>
      </c>
      <c r="F308" s="52" t="s">
        <v>1248</v>
      </c>
      <c r="G308" s="52" t="s">
        <v>1193</v>
      </c>
      <c r="H308" s="53">
        <v>99</v>
      </c>
      <c r="I308" s="54">
        <v>45</v>
      </c>
      <c r="J308" s="55">
        <f t="shared" si="4"/>
        <v>4455</v>
      </c>
    </row>
    <row r="309" spans="1:10">
      <c r="A309" s="51">
        <v>42582</v>
      </c>
      <c r="B309" s="52" t="s">
        <v>1231</v>
      </c>
      <c r="C309" s="52" t="s">
        <v>1203</v>
      </c>
      <c r="D309" s="52" t="s">
        <v>1195</v>
      </c>
      <c r="E309" s="52" t="s">
        <v>1246</v>
      </c>
      <c r="F309" s="52" t="s">
        <v>1247</v>
      </c>
      <c r="G309" s="52" t="s">
        <v>1196</v>
      </c>
      <c r="H309" s="53">
        <v>1169</v>
      </c>
      <c r="I309" s="54">
        <v>10</v>
      </c>
      <c r="J309" s="55">
        <f t="shared" si="4"/>
        <v>11690</v>
      </c>
    </row>
    <row r="310" spans="1:10">
      <c r="A310" s="51">
        <v>42582</v>
      </c>
      <c r="B310" s="52" t="s">
        <v>1197</v>
      </c>
      <c r="C310" s="52" t="s">
        <v>1202</v>
      </c>
      <c r="D310" s="52" t="s">
        <v>1195</v>
      </c>
      <c r="E310" s="52" t="s">
        <v>1246</v>
      </c>
      <c r="F310" s="52" t="s">
        <v>1247</v>
      </c>
      <c r="G310" s="52" t="s">
        <v>1193</v>
      </c>
      <c r="H310" s="53">
        <v>1049</v>
      </c>
      <c r="I310" s="54">
        <v>30</v>
      </c>
      <c r="J310" s="55">
        <f t="shared" si="4"/>
        <v>31470</v>
      </c>
    </row>
    <row r="311" spans="1:10">
      <c r="A311" s="51">
        <v>42586</v>
      </c>
      <c r="B311" s="52" t="s">
        <v>1224</v>
      </c>
      <c r="C311" s="52" t="s">
        <v>1202</v>
      </c>
      <c r="D311" s="52" t="s">
        <v>1190</v>
      </c>
      <c r="E311" s="52" t="s">
        <v>1246</v>
      </c>
      <c r="F311" s="52" t="s">
        <v>1247</v>
      </c>
      <c r="G311" s="52" t="s">
        <v>1193</v>
      </c>
      <c r="H311" s="53">
        <v>999</v>
      </c>
      <c r="I311" s="54">
        <v>36</v>
      </c>
      <c r="J311" s="55">
        <f t="shared" si="4"/>
        <v>35964</v>
      </c>
    </row>
    <row r="312" spans="1:10">
      <c r="A312" s="51">
        <v>42587</v>
      </c>
      <c r="B312" s="52" t="s">
        <v>1224</v>
      </c>
      <c r="C312" s="52" t="s">
        <v>1202</v>
      </c>
      <c r="D312" s="52" t="s">
        <v>1190</v>
      </c>
      <c r="E312" s="52" t="s">
        <v>1246</v>
      </c>
      <c r="F312" s="52" t="s">
        <v>1247</v>
      </c>
      <c r="G312" s="52" t="s">
        <v>1196</v>
      </c>
      <c r="H312" s="53">
        <v>999</v>
      </c>
      <c r="I312" s="54">
        <v>7</v>
      </c>
      <c r="J312" s="55">
        <f t="shared" si="4"/>
        <v>6993</v>
      </c>
    </row>
    <row r="313" spans="1:10">
      <c r="A313" s="51">
        <v>42587</v>
      </c>
      <c r="B313" s="52" t="s">
        <v>1234</v>
      </c>
      <c r="C313" s="52" t="s">
        <v>1189</v>
      </c>
      <c r="D313" s="52" t="s">
        <v>1223</v>
      </c>
      <c r="E313" s="52" t="s">
        <v>1246</v>
      </c>
      <c r="F313" s="52" t="s">
        <v>1247</v>
      </c>
      <c r="G313" s="52" t="s">
        <v>1193</v>
      </c>
      <c r="H313" s="53">
        <v>75</v>
      </c>
      <c r="I313" s="54">
        <v>6</v>
      </c>
      <c r="J313" s="55">
        <f t="shared" si="4"/>
        <v>450</v>
      </c>
    </row>
    <row r="314" spans="1:10">
      <c r="A314" s="51">
        <v>42589</v>
      </c>
      <c r="B314" s="52" t="s">
        <v>1210</v>
      </c>
      <c r="C314" s="52" t="s">
        <v>1202</v>
      </c>
      <c r="D314" s="52" t="s">
        <v>1199</v>
      </c>
      <c r="E314" s="52" t="s">
        <v>1246</v>
      </c>
      <c r="F314" s="52" t="s">
        <v>1247</v>
      </c>
      <c r="G314" s="52" t="s">
        <v>1193</v>
      </c>
      <c r="H314" s="53">
        <v>39</v>
      </c>
      <c r="I314" s="54">
        <v>10</v>
      </c>
      <c r="J314" s="55">
        <f t="shared" si="4"/>
        <v>390</v>
      </c>
    </row>
    <row r="315" spans="1:10">
      <c r="A315" s="51">
        <v>42589</v>
      </c>
      <c r="B315" s="52" t="s">
        <v>1234</v>
      </c>
      <c r="C315" s="52" t="s">
        <v>1213</v>
      </c>
      <c r="D315" s="52" t="s">
        <v>1223</v>
      </c>
      <c r="E315" s="52" t="s">
        <v>1246</v>
      </c>
      <c r="F315" s="52" t="s">
        <v>1247</v>
      </c>
      <c r="G315" s="52" t="s">
        <v>1196</v>
      </c>
      <c r="H315" s="53">
        <v>75</v>
      </c>
      <c r="I315" s="54">
        <v>40</v>
      </c>
      <c r="J315" s="55">
        <f t="shared" si="4"/>
        <v>3000</v>
      </c>
    </row>
    <row r="316" spans="1:10">
      <c r="A316" s="51">
        <v>42594</v>
      </c>
      <c r="B316" s="52" t="s">
        <v>1197</v>
      </c>
      <c r="C316" s="52" t="s">
        <v>1202</v>
      </c>
      <c r="D316" s="52" t="s">
        <v>1195</v>
      </c>
      <c r="E316" s="52" t="s">
        <v>1246</v>
      </c>
      <c r="F316" s="52" t="s">
        <v>1247</v>
      </c>
      <c r="G316" s="52" t="s">
        <v>1193</v>
      </c>
      <c r="H316" s="53">
        <v>1049</v>
      </c>
      <c r="I316" s="54">
        <v>5</v>
      </c>
      <c r="J316" s="55">
        <f t="shared" si="4"/>
        <v>5245</v>
      </c>
    </row>
    <row r="317" spans="1:10">
      <c r="A317" s="51">
        <v>42600</v>
      </c>
      <c r="B317" s="52" t="s">
        <v>1215</v>
      </c>
      <c r="C317" s="52" t="s">
        <v>1203</v>
      </c>
      <c r="D317" s="52" t="s">
        <v>1195</v>
      </c>
      <c r="E317" s="52" t="s">
        <v>1246</v>
      </c>
      <c r="F317" s="52" t="s">
        <v>1247</v>
      </c>
      <c r="G317" s="52" t="s">
        <v>1193</v>
      </c>
      <c r="H317" s="53">
        <v>1259</v>
      </c>
      <c r="I317" s="54">
        <v>6</v>
      </c>
      <c r="J317" s="55">
        <f t="shared" si="4"/>
        <v>7554</v>
      </c>
    </row>
    <row r="318" spans="1:10">
      <c r="A318" s="51">
        <v>42604</v>
      </c>
      <c r="B318" s="52" t="s">
        <v>1208</v>
      </c>
      <c r="C318" s="52" t="s">
        <v>1202</v>
      </c>
      <c r="D318" s="52" t="s">
        <v>1195</v>
      </c>
      <c r="E318" s="52" t="s">
        <v>1246</v>
      </c>
      <c r="F318" s="52" t="s">
        <v>1247</v>
      </c>
      <c r="G318" s="52" t="s">
        <v>1193</v>
      </c>
      <c r="H318" s="53">
        <v>1279</v>
      </c>
      <c r="I318" s="54">
        <v>45</v>
      </c>
      <c r="J318" s="55">
        <f t="shared" si="4"/>
        <v>57555</v>
      </c>
    </row>
    <row r="319" spans="1:10">
      <c r="A319" s="51">
        <v>42607</v>
      </c>
      <c r="B319" s="52" t="s">
        <v>1224</v>
      </c>
      <c r="C319" s="52" t="s">
        <v>1189</v>
      </c>
      <c r="D319" s="52" t="s">
        <v>1190</v>
      </c>
      <c r="E319" s="52" t="s">
        <v>1246</v>
      </c>
      <c r="F319" s="52" t="s">
        <v>1247</v>
      </c>
      <c r="G319" s="52" t="s">
        <v>1196</v>
      </c>
      <c r="H319" s="53">
        <v>999</v>
      </c>
      <c r="I319" s="54">
        <v>10</v>
      </c>
      <c r="J319" s="55">
        <f t="shared" si="4"/>
        <v>9990</v>
      </c>
    </row>
    <row r="320" spans="1:10">
      <c r="A320" s="51">
        <v>42608</v>
      </c>
      <c r="B320" s="52" t="s">
        <v>1201</v>
      </c>
      <c r="C320" s="52" t="s">
        <v>1211</v>
      </c>
      <c r="D320" s="52" t="s">
        <v>1195</v>
      </c>
      <c r="E320" s="52" t="s">
        <v>1246</v>
      </c>
      <c r="F320" s="52" t="s">
        <v>1247</v>
      </c>
      <c r="G320" s="52" t="s">
        <v>1196</v>
      </c>
      <c r="H320" s="53">
        <v>1249</v>
      </c>
      <c r="I320" s="54">
        <v>30</v>
      </c>
      <c r="J320" s="55">
        <f t="shared" si="4"/>
        <v>37470</v>
      </c>
    </row>
    <row r="321" spans="1:10">
      <c r="A321" s="51">
        <v>42614</v>
      </c>
      <c r="B321" s="52" t="s">
        <v>1188</v>
      </c>
      <c r="C321" s="52" t="s">
        <v>1189</v>
      </c>
      <c r="D321" s="52" t="s">
        <v>1190</v>
      </c>
      <c r="E321" s="52" t="s">
        <v>1246</v>
      </c>
      <c r="F321" s="52" t="s">
        <v>1247</v>
      </c>
      <c r="G321" s="52" t="s">
        <v>1196</v>
      </c>
      <c r="H321" s="53">
        <v>249</v>
      </c>
      <c r="I321" s="54">
        <v>10</v>
      </c>
      <c r="J321" s="55">
        <f t="shared" si="4"/>
        <v>2490</v>
      </c>
    </row>
    <row r="322" spans="1:10">
      <c r="A322" s="51">
        <v>42615</v>
      </c>
      <c r="B322" s="52" t="s">
        <v>1225</v>
      </c>
      <c r="C322" s="52" t="s">
        <v>1189</v>
      </c>
      <c r="D322" s="52" t="s">
        <v>1223</v>
      </c>
      <c r="E322" s="52" t="s">
        <v>1246</v>
      </c>
      <c r="F322" s="52" t="s">
        <v>1247</v>
      </c>
      <c r="G322" s="52" t="s">
        <v>1196</v>
      </c>
      <c r="H322" s="53">
        <v>99</v>
      </c>
      <c r="I322" s="54">
        <v>10</v>
      </c>
      <c r="J322" s="55">
        <f t="shared" si="4"/>
        <v>990</v>
      </c>
    </row>
    <row r="323" spans="1:10">
      <c r="A323" s="51">
        <v>42616</v>
      </c>
      <c r="B323" s="52" t="s">
        <v>1205</v>
      </c>
      <c r="C323" s="52" t="s">
        <v>1203</v>
      </c>
      <c r="D323" s="52" t="s">
        <v>1206</v>
      </c>
      <c r="E323" s="52" t="s">
        <v>1246</v>
      </c>
      <c r="F323" s="52" t="s">
        <v>1247</v>
      </c>
      <c r="G323" s="52" t="s">
        <v>1196</v>
      </c>
      <c r="H323" s="53">
        <v>899</v>
      </c>
      <c r="I323" s="54">
        <v>45</v>
      </c>
      <c r="J323" s="55">
        <f t="shared" si="4"/>
        <v>40455</v>
      </c>
    </row>
    <row r="324" spans="1:10">
      <c r="A324" s="51">
        <v>42617</v>
      </c>
      <c r="B324" s="52" t="s">
        <v>1197</v>
      </c>
      <c r="C324" s="52" t="s">
        <v>1202</v>
      </c>
      <c r="D324" s="52" t="s">
        <v>1195</v>
      </c>
      <c r="E324" s="52" t="s">
        <v>1246</v>
      </c>
      <c r="F324" s="52" t="s">
        <v>1247</v>
      </c>
      <c r="G324" s="52" t="s">
        <v>1196</v>
      </c>
      <c r="H324" s="53">
        <v>1049</v>
      </c>
      <c r="I324" s="54">
        <v>30</v>
      </c>
      <c r="J324" s="55">
        <f t="shared" si="4"/>
        <v>31470</v>
      </c>
    </row>
    <row r="325" spans="1:10">
      <c r="A325" s="51">
        <v>42624</v>
      </c>
      <c r="B325" s="52" t="s">
        <v>1188</v>
      </c>
      <c r="C325" s="52" t="s">
        <v>1202</v>
      </c>
      <c r="D325" s="52" t="s">
        <v>1190</v>
      </c>
      <c r="E325" s="52" t="s">
        <v>1246</v>
      </c>
      <c r="F325" s="52" t="s">
        <v>1247</v>
      </c>
      <c r="G325" s="52" t="s">
        <v>1196</v>
      </c>
      <c r="H325" s="53">
        <v>329</v>
      </c>
      <c r="I325" s="54">
        <v>10</v>
      </c>
      <c r="J325" s="55">
        <f t="shared" si="4"/>
        <v>3290</v>
      </c>
    </row>
    <row r="326" spans="1:10">
      <c r="A326" s="51">
        <v>42630</v>
      </c>
      <c r="B326" s="52" t="s">
        <v>1207</v>
      </c>
      <c r="C326" s="52" t="s">
        <v>1212</v>
      </c>
      <c r="D326" s="52" t="s">
        <v>1195</v>
      </c>
      <c r="E326" s="52" t="s">
        <v>1246</v>
      </c>
      <c r="F326" s="52" t="s">
        <v>1247</v>
      </c>
      <c r="G326" s="52" t="s">
        <v>1196</v>
      </c>
      <c r="H326" s="53">
        <v>2279</v>
      </c>
      <c r="I326" s="54">
        <v>5</v>
      </c>
      <c r="J326" s="55">
        <f t="shared" si="4"/>
        <v>11395</v>
      </c>
    </row>
    <row r="327" spans="1:10">
      <c r="A327" s="51">
        <v>42635</v>
      </c>
      <c r="B327" s="52" t="s">
        <v>1208</v>
      </c>
      <c r="C327" s="52" t="s">
        <v>1189</v>
      </c>
      <c r="D327" s="52" t="s">
        <v>1195</v>
      </c>
      <c r="E327" s="52" t="s">
        <v>1246</v>
      </c>
      <c r="F327" s="52" t="s">
        <v>1247</v>
      </c>
      <c r="G327" s="52" t="s">
        <v>1196</v>
      </c>
      <c r="H327" s="53">
        <v>1579</v>
      </c>
      <c r="I327" s="54">
        <v>6</v>
      </c>
      <c r="J327" s="55">
        <f t="shared" ref="J327:J390" si="5">H327*I327</f>
        <v>9474</v>
      </c>
    </row>
    <row r="328" spans="1:10">
      <c r="A328" s="51">
        <v>42639</v>
      </c>
      <c r="B328" s="52" t="s">
        <v>1207</v>
      </c>
      <c r="C328" s="52" t="s">
        <v>1212</v>
      </c>
      <c r="D328" s="52" t="s">
        <v>1195</v>
      </c>
      <c r="E328" s="52" t="s">
        <v>1246</v>
      </c>
      <c r="F328" s="52" t="s">
        <v>1247</v>
      </c>
      <c r="G328" s="52" t="s">
        <v>1193</v>
      </c>
      <c r="H328" s="53">
        <v>2279</v>
      </c>
      <c r="I328" s="54">
        <v>45</v>
      </c>
      <c r="J328" s="55">
        <f t="shared" si="5"/>
        <v>102555</v>
      </c>
    </row>
    <row r="329" spans="1:10">
      <c r="A329" s="51">
        <v>42644</v>
      </c>
      <c r="B329" s="52" t="s">
        <v>1224</v>
      </c>
      <c r="C329" s="52" t="s">
        <v>1202</v>
      </c>
      <c r="D329" s="52" t="s">
        <v>1190</v>
      </c>
      <c r="E329" s="52" t="s">
        <v>1246</v>
      </c>
      <c r="F329" s="52" t="s">
        <v>1249</v>
      </c>
      <c r="G329" s="52" t="s">
        <v>1196</v>
      </c>
      <c r="H329" s="53">
        <v>999</v>
      </c>
      <c r="I329" s="54">
        <v>36</v>
      </c>
      <c r="J329" s="55">
        <f t="shared" si="5"/>
        <v>35964</v>
      </c>
    </row>
    <row r="330" spans="1:10">
      <c r="A330" s="51">
        <v>42650</v>
      </c>
      <c r="B330" s="52" t="s">
        <v>1234</v>
      </c>
      <c r="C330" s="52" t="s">
        <v>1189</v>
      </c>
      <c r="D330" s="52" t="s">
        <v>1223</v>
      </c>
      <c r="E330" s="52" t="s">
        <v>1246</v>
      </c>
      <c r="F330" s="52" t="s">
        <v>1249</v>
      </c>
      <c r="G330" s="52" t="s">
        <v>1193</v>
      </c>
      <c r="H330" s="53">
        <v>99</v>
      </c>
      <c r="I330" s="54">
        <v>35</v>
      </c>
      <c r="J330" s="55">
        <f t="shared" si="5"/>
        <v>3465</v>
      </c>
    </row>
    <row r="331" spans="1:10">
      <c r="A331" s="51">
        <v>42657</v>
      </c>
      <c r="B331" s="52" t="s">
        <v>1207</v>
      </c>
      <c r="C331" s="52" t="s">
        <v>1217</v>
      </c>
      <c r="D331" s="52" t="s">
        <v>1195</v>
      </c>
      <c r="E331" s="52" t="s">
        <v>1246</v>
      </c>
      <c r="F331" s="52" t="s">
        <v>1249</v>
      </c>
      <c r="G331" s="52" t="s">
        <v>1193</v>
      </c>
      <c r="H331" s="53">
        <v>1599</v>
      </c>
      <c r="I331" s="54">
        <v>15</v>
      </c>
      <c r="J331" s="55">
        <f t="shared" si="5"/>
        <v>23985</v>
      </c>
    </row>
    <row r="332" spans="1:10">
      <c r="A332" s="51">
        <v>42663</v>
      </c>
      <c r="B332" s="52" t="s">
        <v>1215</v>
      </c>
      <c r="C332" s="52" t="s">
        <v>1212</v>
      </c>
      <c r="D332" s="52" t="s">
        <v>1195</v>
      </c>
      <c r="E332" s="52" t="s">
        <v>1246</v>
      </c>
      <c r="F332" s="52" t="s">
        <v>1249</v>
      </c>
      <c r="G332" s="52" t="s">
        <v>1193</v>
      </c>
      <c r="H332" s="53">
        <v>1429</v>
      </c>
      <c r="I332" s="54">
        <v>9</v>
      </c>
      <c r="J332" s="55">
        <f t="shared" si="5"/>
        <v>12861</v>
      </c>
    </row>
    <row r="333" spans="1:10">
      <c r="A333" s="51">
        <v>42667</v>
      </c>
      <c r="B333" s="52" t="s">
        <v>1209</v>
      </c>
      <c r="C333" s="52" t="s">
        <v>1202</v>
      </c>
      <c r="D333" s="52" t="s">
        <v>1190</v>
      </c>
      <c r="E333" s="52" t="s">
        <v>1246</v>
      </c>
      <c r="F333" s="52" t="s">
        <v>1249</v>
      </c>
      <c r="G333" s="52" t="s">
        <v>1193</v>
      </c>
      <c r="H333" s="53">
        <v>999</v>
      </c>
      <c r="I333" s="54">
        <v>3</v>
      </c>
      <c r="J333" s="55">
        <f t="shared" si="5"/>
        <v>2997</v>
      </c>
    </row>
    <row r="334" spans="1:10">
      <c r="A334" s="51">
        <v>42677</v>
      </c>
      <c r="B334" s="52" t="s">
        <v>1207</v>
      </c>
      <c r="C334" s="52" t="s">
        <v>1212</v>
      </c>
      <c r="D334" s="52" t="s">
        <v>1195</v>
      </c>
      <c r="E334" s="52" t="s">
        <v>1246</v>
      </c>
      <c r="F334" s="52" t="s">
        <v>1249</v>
      </c>
      <c r="G334" s="52" t="s">
        <v>1193</v>
      </c>
      <c r="H334" s="53">
        <v>1599</v>
      </c>
      <c r="I334" s="54">
        <v>2</v>
      </c>
      <c r="J334" s="55">
        <f t="shared" si="5"/>
        <v>3198</v>
      </c>
    </row>
    <row r="335" spans="1:10">
      <c r="A335" s="51">
        <v>42685</v>
      </c>
      <c r="B335" s="52" t="s">
        <v>1221</v>
      </c>
      <c r="C335" s="52" t="s">
        <v>1202</v>
      </c>
      <c r="D335" s="52" t="s">
        <v>1199</v>
      </c>
      <c r="E335" s="52" t="s">
        <v>1246</v>
      </c>
      <c r="F335" s="52" t="s">
        <v>1249</v>
      </c>
      <c r="G335" s="52" t="s">
        <v>1196</v>
      </c>
      <c r="H335" s="53">
        <v>89</v>
      </c>
      <c r="I335" s="54">
        <v>10</v>
      </c>
      <c r="J335" s="55">
        <f t="shared" si="5"/>
        <v>890</v>
      </c>
    </row>
    <row r="336" spans="1:10">
      <c r="A336" s="51">
        <v>42691</v>
      </c>
      <c r="B336" s="52" t="s">
        <v>1208</v>
      </c>
      <c r="C336" s="52" t="s">
        <v>1202</v>
      </c>
      <c r="D336" s="52" t="s">
        <v>1195</v>
      </c>
      <c r="E336" s="52" t="s">
        <v>1246</v>
      </c>
      <c r="F336" s="52" t="s">
        <v>1249</v>
      </c>
      <c r="G336" s="52" t="s">
        <v>1196</v>
      </c>
      <c r="H336" s="53">
        <v>1579</v>
      </c>
      <c r="I336" s="54">
        <v>10</v>
      </c>
      <c r="J336" s="55">
        <f t="shared" si="5"/>
        <v>15790</v>
      </c>
    </row>
    <row r="337" spans="1:10">
      <c r="A337" s="51">
        <v>42695</v>
      </c>
      <c r="B337" s="52" t="s">
        <v>1225</v>
      </c>
      <c r="C337" s="52" t="s">
        <v>1202</v>
      </c>
      <c r="D337" s="52" t="s">
        <v>1223</v>
      </c>
      <c r="E337" s="52" t="s">
        <v>1246</v>
      </c>
      <c r="F337" s="52" t="s">
        <v>1249</v>
      </c>
      <c r="G337" s="52" t="s">
        <v>1196</v>
      </c>
      <c r="H337" s="53">
        <v>99</v>
      </c>
      <c r="I337" s="54">
        <v>30</v>
      </c>
      <c r="J337" s="55">
        <f t="shared" si="5"/>
        <v>2970</v>
      </c>
    </row>
    <row r="338" spans="1:10">
      <c r="A338" s="51">
        <v>42701</v>
      </c>
      <c r="B338" s="52" t="s">
        <v>1234</v>
      </c>
      <c r="C338" s="52" t="s">
        <v>1202</v>
      </c>
      <c r="D338" s="52" t="s">
        <v>1223</v>
      </c>
      <c r="E338" s="52" t="s">
        <v>1246</v>
      </c>
      <c r="F338" s="52" t="s">
        <v>1249</v>
      </c>
      <c r="G338" s="52" t="s">
        <v>1196</v>
      </c>
      <c r="H338" s="53">
        <v>75</v>
      </c>
      <c r="I338" s="54">
        <v>24</v>
      </c>
      <c r="J338" s="55">
        <f t="shared" si="5"/>
        <v>1800</v>
      </c>
    </row>
    <row r="339" spans="1:10">
      <c r="A339" s="51">
        <v>42706</v>
      </c>
      <c r="B339" s="52" t="s">
        <v>1209</v>
      </c>
      <c r="C339" s="52" t="s">
        <v>1202</v>
      </c>
      <c r="D339" s="52" t="s">
        <v>1190</v>
      </c>
      <c r="E339" s="52" t="s">
        <v>1246</v>
      </c>
      <c r="F339" s="52" t="s">
        <v>1249</v>
      </c>
      <c r="G339" s="52" t="s">
        <v>1196</v>
      </c>
      <c r="H339" s="53">
        <v>1050</v>
      </c>
      <c r="I339" s="54">
        <v>10</v>
      </c>
      <c r="J339" s="55">
        <f t="shared" si="5"/>
        <v>10500</v>
      </c>
    </row>
    <row r="340" spans="1:10">
      <c r="A340" s="51">
        <v>42712</v>
      </c>
      <c r="B340" s="52" t="s">
        <v>1208</v>
      </c>
      <c r="C340" s="52" t="s">
        <v>1202</v>
      </c>
      <c r="D340" s="52" t="s">
        <v>1195</v>
      </c>
      <c r="E340" s="52" t="s">
        <v>1246</v>
      </c>
      <c r="F340" s="52" t="s">
        <v>1249</v>
      </c>
      <c r="G340" s="52" t="s">
        <v>1196</v>
      </c>
      <c r="H340" s="53">
        <v>1279</v>
      </c>
      <c r="I340" s="54">
        <v>6</v>
      </c>
      <c r="J340" s="55">
        <f t="shared" si="5"/>
        <v>7674</v>
      </c>
    </row>
    <row r="341" spans="1:10">
      <c r="A341" s="51">
        <v>42715</v>
      </c>
      <c r="B341" s="52" t="s">
        <v>1222</v>
      </c>
      <c r="C341" s="52" t="s">
        <v>1202</v>
      </c>
      <c r="D341" s="52" t="s">
        <v>1223</v>
      </c>
      <c r="E341" s="52" t="s">
        <v>1246</v>
      </c>
      <c r="F341" s="52" t="s">
        <v>1249</v>
      </c>
      <c r="G341" s="52" t="s">
        <v>1196</v>
      </c>
      <c r="H341" s="53">
        <v>195</v>
      </c>
      <c r="I341" s="54">
        <v>22</v>
      </c>
      <c r="J341" s="55">
        <f t="shared" si="5"/>
        <v>4290</v>
      </c>
    </row>
    <row r="342" spans="1:10">
      <c r="A342" s="51">
        <v>42720</v>
      </c>
      <c r="B342" s="52" t="s">
        <v>1224</v>
      </c>
      <c r="C342" s="52" t="s">
        <v>1202</v>
      </c>
      <c r="D342" s="52" t="s">
        <v>1190</v>
      </c>
      <c r="E342" s="52" t="s">
        <v>1246</v>
      </c>
      <c r="F342" s="52" t="s">
        <v>1249</v>
      </c>
      <c r="G342" s="52" t="s">
        <v>1196</v>
      </c>
      <c r="H342" s="53">
        <v>999</v>
      </c>
      <c r="I342" s="54">
        <v>7</v>
      </c>
      <c r="J342" s="55">
        <f t="shared" si="5"/>
        <v>6993</v>
      </c>
    </row>
    <row r="343" spans="1:10">
      <c r="A343" s="51">
        <v>42723</v>
      </c>
      <c r="B343" s="52" t="s">
        <v>1222</v>
      </c>
      <c r="C343" s="52" t="s">
        <v>1239</v>
      </c>
      <c r="D343" s="52" t="s">
        <v>1223</v>
      </c>
      <c r="E343" s="52" t="s">
        <v>1246</v>
      </c>
      <c r="F343" s="52" t="s">
        <v>1249</v>
      </c>
      <c r="G343" s="52" t="s">
        <v>1196</v>
      </c>
      <c r="H343" s="53">
        <v>195</v>
      </c>
      <c r="I343" s="54">
        <v>10</v>
      </c>
      <c r="J343" s="55">
        <f t="shared" si="5"/>
        <v>1950</v>
      </c>
    </row>
    <row r="344" spans="1:10">
      <c r="A344" s="51">
        <v>42727</v>
      </c>
      <c r="B344" s="52" t="s">
        <v>1208</v>
      </c>
      <c r="C344" s="52" t="s">
        <v>1202</v>
      </c>
      <c r="D344" s="52" t="s">
        <v>1195</v>
      </c>
      <c r="E344" s="52" t="s">
        <v>1246</v>
      </c>
      <c r="F344" s="52" t="s">
        <v>1249</v>
      </c>
      <c r="G344" s="52" t="s">
        <v>1196</v>
      </c>
      <c r="H344" s="53">
        <v>1279</v>
      </c>
      <c r="I344" s="54">
        <v>30</v>
      </c>
      <c r="J344" s="55">
        <f t="shared" si="5"/>
        <v>38370</v>
      </c>
    </row>
    <row r="345" spans="1:10">
      <c r="A345" s="51">
        <v>42730</v>
      </c>
      <c r="B345" s="52" t="s">
        <v>1224</v>
      </c>
      <c r="C345" s="52" t="s">
        <v>1202</v>
      </c>
      <c r="D345" s="52" t="s">
        <v>1190</v>
      </c>
      <c r="E345" s="52" t="s">
        <v>1246</v>
      </c>
      <c r="F345" s="52" t="s">
        <v>1249</v>
      </c>
      <c r="G345" s="52" t="s">
        <v>1196</v>
      </c>
      <c r="H345" s="53">
        <v>999</v>
      </c>
      <c r="I345" s="54">
        <v>7</v>
      </c>
      <c r="J345" s="55">
        <f t="shared" si="5"/>
        <v>6993</v>
      </c>
    </row>
    <row r="346" spans="1:10">
      <c r="A346" s="51">
        <v>42734</v>
      </c>
      <c r="B346" s="52" t="s">
        <v>1208</v>
      </c>
      <c r="C346" s="52" t="s">
        <v>1189</v>
      </c>
      <c r="D346" s="52" t="s">
        <v>1195</v>
      </c>
      <c r="E346" s="52" t="s">
        <v>1246</v>
      </c>
      <c r="F346" s="52" t="s">
        <v>1249</v>
      </c>
      <c r="G346" s="52" t="s">
        <v>1193</v>
      </c>
      <c r="H346" s="53">
        <v>1269</v>
      </c>
      <c r="I346" s="54">
        <v>4</v>
      </c>
      <c r="J346" s="55">
        <f t="shared" si="5"/>
        <v>5076</v>
      </c>
    </row>
    <row r="347" spans="1:10">
      <c r="A347" s="51">
        <v>42735</v>
      </c>
      <c r="B347" s="52" t="s">
        <v>1226</v>
      </c>
      <c r="C347" s="52" t="s">
        <v>1250</v>
      </c>
      <c r="D347" s="52" t="s">
        <v>1223</v>
      </c>
      <c r="E347" s="52" t="s">
        <v>1246</v>
      </c>
      <c r="F347" s="52" t="s">
        <v>1247</v>
      </c>
      <c r="G347" s="52" t="s">
        <v>1196</v>
      </c>
      <c r="H347" s="53">
        <v>155</v>
      </c>
      <c r="I347" s="54">
        <v>30</v>
      </c>
      <c r="J347" s="55">
        <f t="shared" si="5"/>
        <v>4650</v>
      </c>
    </row>
    <row r="348" spans="1:10">
      <c r="A348" s="51">
        <v>42375</v>
      </c>
      <c r="B348" s="52" t="s">
        <v>1197</v>
      </c>
      <c r="C348" s="52" t="s">
        <v>1203</v>
      </c>
      <c r="D348" s="52" t="s">
        <v>1195</v>
      </c>
      <c r="E348" s="52" t="s">
        <v>1251</v>
      </c>
      <c r="F348" s="52" t="s">
        <v>1252</v>
      </c>
      <c r="G348" s="52" t="s">
        <v>1196</v>
      </c>
      <c r="H348" s="53">
        <v>849</v>
      </c>
      <c r="I348" s="54">
        <v>5</v>
      </c>
      <c r="J348" s="55">
        <f t="shared" si="5"/>
        <v>4245</v>
      </c>
    </row>
    <row r="349" spans="1:10">
      <c r="A349" s="51">
        <v>42379</v>
      </c>
      <c r="B349" s="52" t="s">
        <v>1188</v>
      </c>
      <c r="C349" s="52" t="s">
        <v>1189</v>
      </c>
      <c r="D349" s="52" t="s">
        <v>1190</v>
      </c>
      <c r="E349" s="52" t="s">
        <v>1251</v>
      </c>
      <c r="F349" s="52" t="s">
        <v>1252</v>
      </c>
      <c r="G349" s="52" t="s">
        <v>1196</v>
      </c>
      <c r="H349" s="53">
        <v>249</v>
      </c>
      <c r="I349" s="54">
        <v>6</v>
      </c>
      <c r="J349" s="55">
        <f t="shared" si="5"/>
        <v>1494</v>
      </c>
    </row>
    <row r="350" spans="1:10">
      <c r="A350" s="51">
        <v>42385</v>
      </c>
      <c r="B350" s="52" t="s">
        <v>1201</v>
      </c>
      <c r="C350" s="52" t="s">
        <v>1211</v>
      </c>
      <c r="D350" s="52" t="s">
        <v>1195</v>
      </c>
      <c r="E350" s="52" t="s">
        <v>1251</v>
      </c>
      <c r="F350" s="52" t="s">
        <v>1252</v>
      </c>
      <c r="G350" s="52" t="s">
        <v>1193</v>
      </c>
      <c r="H350" s="53">
        <v>1249</v>
      </c>
      <c r="I350" s="54">
        <v>45</v>
      </c>
      <c r="J350" s="55">
        <f t="shared" si="5"/>
        <v>56205</v>
      </c>
    </row>
    <row r="351" spans="1:10">
      <c r="A351" s="51">
        <v>42392</v>
      </c>
      <c r="B351" s="52" t="s">
        <v>1198</v>
      </c>
      <c r="C351" s="52" t="s">
        <v>1189</v>
      </c>
      <c r="D351" s="52" t="s">
        <v>1199</v>
      </c>
      <c r="E351" s="52" t="s">
        <v>1251</v>
      </c>
      <c r="F351" s="52" t="s">
        <v>1252</v>
      </c>
      <c r="G351" s="52" t="s">
        <v>1193</v>
      </c>
      <c r="H351" s="53">
        <v>139</v>
      </c>
      <c r="I351" s="54">
        <v>36</v>
      </c>
      <c r="J351" s="55">
        <f t="shared" si="5"/>
        <v>5004</v>
      </c>
    </row>
    <row r="352" spans="1:10">
      <c r="A352" s="51">
        <v>42398</v>
      </c>
      <c r="B352" s="52" t="s">
        <v>1198</v>
      </c>
      <c r="C352" s="52" t="s">
        <v>1189</v>
      </c>
      <c r="D352" s="52" t="s">
        <v>1199</v>
      </c>
      <c r="E352" s="52" t="s">
        <v>1251</v>
      </c>
      <c r="F352" s="52" t="s">
        <v>1252</v>
      </c>
      <c r="G352" s="52" t="s">
        <v>1196</v>
      </c>
      <c r="H352" s="53">
        <v>129</v>
      </c>
      <c r="I352" s="54">
        <v>35</v>
      </c>
      <c r="J352" s="55">
        <f t="shared" si="5"/>
        <v>4515</v>
      </c>
    </row>
    <row r="353" spans="1:10">
      <c r="A353" s="51">
        <v>42404</v>
      </c>
      <c r="B353" s="52" t="s">
        <v>1201</v>
      </c>
      <c r="C353" s="52" t="s">
        <v>1202</v>
      </c>
      <c r="D353" s="52" t="s">
        <v>1195</v>
      </c>
      <c r="E353" s="52" t="s">
        <v>1251</v>
      </c>
      <c r="F353" s="52" t="s">
        <v>1252</v>
      </c>
      <c r="G353" s="52" t="s">
        <v>1196</v>
      </c>
      <c r="H353" s="53">
        <v>699</v>
      </c>
      <c r="I353" s="54">
        <v>30</v>
      </c>
      <c r="J353" s="55">
        <f t="shared" si="5"/>
        <v>20970</v>
      </c>
    </row>
    <row r="354" spans="1:10">
      <c r="A354" s="51">
        <v>42410</v>
      </c>
      <c r="B354" s="52" t="s">
        <v>1188</v>
      </c>
      <c r="C354" s="52" t="s">
        <v>1200</v>
      </c>
      <c r="D354" s="52" t="s">
        <v>1190</v>
      </c>
      <c r="E354" s="52" t="s">
        <v>1251</v>
      </c>
      <c r="F354" s="52" t="s">
        <v>1252</v>
      </c>
      <c r="G354" s="52" t="s">
        <v>1196</v>
      </c>
      <c r="H354" s="53">
        <v>229</v>
      </c>
      <c r="I354" s="54">
        <v>10</v>
      </c>
      <c r="J354" s="55">
        <f t="shared" si="5"/>
        <v>2290</v>
      </c>
    </row>
    <row r="355" spans="1:10">
      <c r="A355" s="51">
        <v>42414</v>
      </c>
      <c r="B355" s="52" t="s">
        <v>1208</v>
      </c>
      <c r="C355" s="52" t="s">
        <v>1211</v>
      </c>
      <c r="D355" s="52" t="s">
        <v>1195</v>
      </c>
      <c r="E355" s="52" t="s">
        <v>1251</v>
      </c>
      <c r="F355" s="52" t="s">
        <v>1252</v>
      </c>
      <c r="G355" s="52" t="s">
        <v>1196</v>
      </c>
      <c r="H355" s="53">
        <v>1269</v>
      </c>
      <c r="I355" s="54">
        <v>5</v>
      </c>
      <c r="J355" s="55">
        <f t="shared" si="5"/>
        <v>6345</v>
      </c>
    </row>
    <row r="356" spans="1:10">
      <c r="A356" s="51">
        <v>42421</v>
      </c>
      <c r="B356" s="52" t="s">
        <v>1208</v>
      </c>
      <c r="C356" s="52" t="s">
        <v>1203</v>
      </c>
      <c r="D356" s="52" t="s">
        <v>1195</v>
      </c>
      <c r="E356" s="52" t="s">
        <v>1251</v>
      </c>
      <c r="F356" s="52" t="s">
        <v>1252</v>
      </c>
      <c r="G356" s="52" t="s">
        <v>1196</v>
      </c>
      <c r="H356" s="53">
        <v>1269</v>
      </c>
      <c r="I356" s="54">
        <v>6</v>
      </c>
      <c r="J356" s="55">
        <f t="shared" si="5"/>
        <v>7614</v>
      </c>
    </row>
    <row r="357" spans="1:10">
      <c r="A357" s="51">
        <v>42427</v>
      </c>
      <c r="B357" s="52" t="s">
        <v>1188</v>
      </c>
      <c r="C357" s="52" t="s">
        <v>1203</v>
      </c>
      <c r="D357" s="52" t="s">
        <v>1190</v>
      </c>
      <c r="E357" s="52" t="s">
        <v>1251</v>
      </c>
      <c r="F357" s="52" t="s">
        <v>1252</v>
      </c>
      <c r="G357" s="52" t="s">
        <v>1196</v>
      </c>
      <c r="H357" s="53">
        <v>249</v>
      </c>
      <c r="I357" s="54">
        <v>45</v>
      </c>
      <c r="J357" s="55">
        <f t="shared" si="5"/>
        <v>11205</v>
      </c>
    </row>
    <row r="358" spans="1:10">
      <c r="A358" s="51">
        <v>42434</v>
      </c>
      <c r="B358" s="52" t="s">
        <v>1188</v>
      </c>
      <c r="C358" s="52" t="s">
        <v>1203</v>
      </c>
      <c r="D358" s="52" t="s">
        <v>1190</v>
      </c>
      <c r="E358" s="52" t="s">
        <v>1251</v>
      </c>
      <c r="F358" s="52" t="s">
        <v>1252</v>
      </c>
      <c r="G358" s="52" t="s">
        <v>1193</v>
      </c>
      <c r="H358" s="53">
        <v>229</v>
      </c>
      <c r="I358" s="54">
        <v>36</v>
      </c>
      <c r="J358" s="55">
        <f t="shared" si="5"/>
        <v>8244</v>
      </c>
    </row>
    <row r="359" spans="1:10">
      <c r="A359" s="51">
        <v>42440</v>
      </c>
      <c r="B359" s="52" t="s">
        <v>1204</v>
      </c>
      <c r="C359" s="52" t="s">
        <v>1203</v>
      </c>
      <c r="D359" s="52" t="s">
        <v>1195</v>
      </c>
      <c r="E359" s="52" t="s">
        <v>1251</v>
      </c>
      <c r="F359" s="52" t="s">
        <v>1252</v>
      </c>
      <c r="G359" s="52" t="s">
        <v>1193</v>
      </c>
      <c r="H359" s="53">
        <v>259</v>
      </c>
      <c r="I359" s="54">
        <v>35</v>
      </c>
      <c r="J359" s="55">
        <f t="shared" si="5"/>
        <v>9065</v>
      </c>
    </row>
    <row r="360" spans="1:10">
      <c r="A360" s="51">
        <v>42446</v>
      </c>
      <c r="B360" s="52" t="s">
        <v>1208</v>
      </c>
      <c r="C360" s="52" t="s">
        <v>1189</v>
      </c>
      <c r="D360" s="52" t="s">
        <v>1195</v>
      </c>
      <c r="E360" s="52" t="s">
        <v>1251</v>
      </c>
      <c r="F360" s="52" t="s">
        <v>1252</v>
      </c>
      <c r="G360" s="52" t="s">
        <v>1193</v>
      </c>
      <c r="H360" s="53">
        <v>1579</v>
      </c>
      <c r="I360" s="54">
        <v>30</v>
      </c>
      <c r="J360" s="55">
        <f t="shared" si="5"/>
        <v>47370</v>
      </c>
    </row>
    <row r="361" spans="1:10">
      <c r="A361" s="51">
        <v>42453</v>
      </c>
      <c r="B361" s="52" t="s">
        <v>1194</v>
      </c>
      <c r="C361" s="52" t="s">
        <v>1211</v>
      </c>
      <c r="D361" s="52" t="s">
        <v>1195</v>
      </c>
      <c r="E361" s="52" t="s">
        <v>1251</v>
      </c>
      <c r="F361" s="52" t="s">
        <v>1252</v>
      </c>
      <c r="G361" s="52" t="s">
        <v>1193</v>
      </c>
      <c r="H361" s="53">
        <v>1029</v>
      </c>
      <c r="I361" s="54">
        <v>10</v>
      </c>
      <c r="J361" s="55">
        <f t="shared" si="5"/>
        <v>10290</v>
      </c>
    </row>
    <row r="362" spans="1:10">
      <c r="A362" s="51">
        <v>42457</v>
      </c>
      <c r="B362" s="52" t="s">
        <v>1231</v>
      </c>
      <c r="C362" s="52" t="s">
        <v>1189</v>
      </c>
      <c r="D362" s="52" t="s">
        <v>1195</v>
      </c>
      <c r="E362" s="52" t="s">
        <v>1251</v>
      </c>
      <c r="F362" s="52" t="s">
        <v>1252</v>
      </c>
      <c r="G362" s="52" t="s">
        <v>1193</v>
      </c>
      <c r="H362" s="53">
        <v>1169</v>
      </c>
      <c r="I362" s="54">
        <v>5</v>
      </c>
      <c r="J362" s="55">
        <f t="shared" si="5"/>
        <v>5845</v>
      </c>
    </row>
    <row r="363" spans="1:10">
      <c r="A363" s="51">
        <v>42463</v>
      </c>
      <c r="B363" s="52" t="s">
        <v>1201</v>
      </c>
      <c r="C363" s="52" t="s">
        <v>1230</v>
      </c>
      <c r="D363" s="52" t="s">
        <v>1195</v>
      </c>
      <c r="E363" s="52" t="s">
        <v>1251</v>
      </c>
      <c r="F363" s="52" t="s">
        <v>1252</v>
      </c>
      <c r="G363" s="52" t="s">
        <v>1196</v>
      </c>
      <c r="H363" s="53">
        <v>699</v>
      </c>
      <c r="I363" s="54">
        <v>6</v>
      </c>
      <c r="J363" s="55">
        <f t="shared" si="5"/>
        <v>4194</v>
      </c>
    </row>
    <row r="364" spans="1:10">
      <c r="A364" s="51">
        <v>42469</v>
      </c>
      <c r="B364" s="52" t="s">
        <v>1253</v>
      </c>
      <c r="C364" s="52" t="s">
        <v>1203</v>
      </c>
      <c r="D364" s="52" t="s">
        <v>1190</v>
      </c>
      <c r="E364" s="52" t="s">
        <v>1251</v>
      </c>
      <c r="F364" s="52" t="s">
        <v>1252</v>
      </c>
      <c r="G364" s="52" t="s">
        <v>1196</v>
      </c>
      <c r="H364" s="53">
        <v>685</v>
      </c>
      <c r="I364" s="54">
        <v>45</v>
      </c>
      <c r="J364" s="55">
        <f t="shared" si="5"/>
        <v>30825</v>
      </c>
    </row>
    <row r="365" spans="1:10">
      <c r="A365" s="51">
        <v>42475</v>
      </c>
      <c r="B365" s="52" t="s">
        <v>1201</v>
      </c>
      <c r="C365" s="52" t="s">
        <v>1202</v>
      </c>
      <c r="D365" s="52" t="s">
        <v>1195</v>
      </c>
      <c r="E365" s="52" t="s">
        <v>1251</v>
      </c>
      <c r="F365" s="52" t="s">
        <v>1252</v>
      </c>
      <c r="G365" s="52" t="s">
        <v>1196</v>
      </c>
      <c r="H365" s="53">
        <v>1249</v>
      </c>
      <c r="I365" s="54">
        <v>36</v>
      </c>
      <c r="J365" s="55">
        <f t="shared" si="5"/>
        <v>44964</v>
      </c>
    </row>
    <row r="366" spans="1:10">
      <c r="A366" s="51">
        <v>42482</v>
      </c>
      <c r="B366" s="52" t="s">
        <v>1209</v>
      </c>
      <c r="C366" s="52" t="s">
        <v>1202</v>
      </c>
      <c r="D366" s="52" t="s">
        <v>1190</v>
      </c>
      <c r="E366" s="52" t="s">
        <v>1251</v>
      </c>
      <c r="F366" s="52" t="s">
        <v>1252</v>
      </c>
      <c r="G366" s="52" t="s">
        <v>1196</v>
      </c>
      <c r="H366" s="53">
        <v>1000</v>
      </c>
      <c r="I366" s="54">
        <v>35</v>
      </c>
      <c r="J366" s="55">
        <f t="shared" si="5"/>
        <v>35000</v>
      </c>
    </row>
    <row r="367" spans="1:10">
      <c r="A367" s="51">
        <v>42488</v>
      </c>
      <c r="B367" s="52" t="s">
        <v>1208</v>
      </c>
      <c r="C367" s="52" t="s">
        <v>1211</v>
      </c>
      <c r="D367" s="52" t="s">
        <v>1195</v>
      </c>
      <c r="E367" s="52" t="s">
        <v>1251</v>
      </c>
      <c r="F367" s="52" t="s">
        <v>1252</v>
      </c>
      <c r="G367" s="52" t="s">
        <v>1193</v>
      </c>
      <c r="H367" s="53">
        <v>1269</v>
      </c>
      <c r="I367" s="54">
        <v>30</v>
      </c>
      <c r="J367" s="55">
        <f t="shared" si="5"/>
        <v>38070</v>
      </c>
    </row>
    <row r="368" spans="1:10">
      <c r="A368" s="51">
        <v>42492</v>
      </c>
      <c r="B368" s="52" t="s">
        <v>1209</v>
      </c>
      <c r="C368" s="52" t="s">
        <v>1202</v>
      </c>
      <c r="D368" s="52" t="s">
        <v>1190</v>
      </c>
      <c r="E368" s="52" t="s">
        <v>1251</v>
      </c>
      <c r="F368" s="52" t="s">
        <v>1252</v>
      </c>
      <c r="G368" s="52" t="s">
        <v>1193</v>
      </c>
      <c r="H368" s="53">
        <v>999</v>
      </c>
      <c r="I368" s="54">
        <v>10</v>
      </c>
      <c r="J368" s="55">
        <f t="shared" si="5"/>
        <v>9990</v>
      </c>
    </row>
    <row r="369" spans="1:10">
      <c r="A369" s="51">
        <v>42498</v>
      </c>
      <c r="B369" s="52" t="s">
        <v>1209</v>
      </c>
      <c r="C369" s="52" t="s">
        <v>1213</v>
      </c>
      <c r="D369" s="52" t="s">
        <v>1190</v>
      </c>
      <c r="E369" s="52" t="s">
        <v>1251</v>
      </c>
      <c r="F369" s="52" t="s">
        <v>1252</v>
      </c>
      <c r="G369" s="52" t="s">
        <v>1193</v>
      </c>
      <c r="H369" s="53">
        <v>1005</v>
      </c>
      <c r="I369" s="54">
        <v>5</v>
      </c>
      <c r="J369" s="55">
        <f t="shared" si="5"/>
        <v>5025</v>
      </c>
    </row>
    <row r="370" spans="1:10">
      <c r="A370" s="51">
        <v>42504</v>
      </c>
      <c r="B370" s="52" t="s">
        <v>1207</v>
      </c>
      <c r="C370" s="52" t="s">
        <v>1212</v>
      </c>
      <c r="D370" s="52" t="s">
        <v>1195</v>
      </c>
      <c r="E370" s="52" t="s">
        <v>1251</v>
      </c>
      <c r="F370" s="52" t="s">
        <v>1252</v>
      </c>
      <c r="G370" s="52" t="s">
        <v>1193</v>
      </c>
      <c r="H370" s="53">
        <v>2279</v>
      </c>
      <c r="I370" s="54">
        <v>6</v>
      </c>
      <c r="J370" s="55">
        <f t="shared" si="5"/>
        <v>13674</v>
      </c>
    </row>
    <row r="371" spans="1:10">
      <c r="A371" s="51">
        <v>42511</v>
      </c>
      <c r="B371" s="52" t="s">
        <v>1188</v>
      </c>
      <c r="C371" s="52" t="s">
        <v>1213</v>
      </c>
      <c r="D371" s="52" t="s">
        <v>1190</v>
      </c>
      <c r="E371" s="52" t="s">
        <v>1251</v>
      </c>
      <c r="F371" s="52" t="s">
        <v>1254</v>
      </c>
      <c r="G371" s="52" t="s">
        <v>1193</v>
      </c>
      <c r="H371" s="53">
        <v>329</v>
      </c>
      <c r="I371" s="54">
        <v>45</v>
      </c>
      <c r="J371" s="55">
        <f t="shared" si="5"/>
        <v>14805</v>
      </c>
    </row>
    <row r="372" spans="1:10">
      <c r="A372" s="51">
        <v>42517</v>
      </c>
      <c r="B372" s="52" t="s">
        <v>1207</v>
      </c>
      <c r="C372" s="52" t="s">
        <v>1189</v>
      </c>
      <c r="D372" s="52" t="s">
        <v>1195</v>
      </c>
      <c r="E372" s="52" t="s">
        <v>1251</v>
      </c>
      <c r="F372" s="52" t="s">
        <v>1254</v>
      </c>
      <c r="G372" s="52" t="s">
        <v>1193</v>
      </c>
      <c r="H372" s="53">
        <v>2309</v>
      </c>
      <c r="I372" s="54">
        <v>36</v>
      </c>
      <c r="J372" s="55">
        <f t="shared" si="5"/>
        <v>83124</v>
      </c>
    </row>
    <row r="373" spans="1:10">
      <c r="A373" s="51">
        <v>42523</v>
      </c>
      <c r="B373" s="52" t="s">
        <v>1231</v>
      </c>
      <c r="C373" s="52" t="s">
        <v>1211</v>
      </c>
      <c r="D373" s="52" t="s">
        <v>1195</v>
      </c>
      <c r="E373" s="52" t="s">
        <v>1251</v>
      </c>
      <c r="F373" s="52" t="s">
        <v>1254</v>
      </c>
      <c r="G373" s="52" t="s">
        <v>1196</v>
      </c>
      <c r="H373" s="53">
        <v>1169</v>
      </c>
      <c r="I373" s="54">
        <v>35</v>
      </c>
      <c r="J373" s="55">
        <f t="shared" si="5"/>
        <v>40915</v>
      </c>
    </row>
    <row r="374" spans="1:10">
      <c r="A374" s="51">
        <v>42527</v>
      </c>
      <c r="B374" s="52" t="s">
        <v>1208</v>
      </c>
      <c r="C374" s="52" t="s">
        <v>1230</v>
      </c>
      <c r="D374" s="52" t="s">
        <v>1195</v>
      </c>
      <c r="E374" s="52" t="s">
        <v>1251</v>
      </c>
      <c r="F374" s="52" t="s">
        <v>1254</v>
      </c>
      <c r="G374" s="52" t="s">
        <v>1196</v>
      </c>
      <c r="H374" s="53">
        <v>1269</v>
      </c>
      <c r="I374" s="54">
        <v>30</v>
      </c>
      <c r="J374" s="55">
        <f t="shared" si="5"/>
        <v>38070</v>
      </c>
    </row>
    <row r="375" spans="1:10">
      <c r="A375" s="51">
        <v>42533</v>
      </c>
      <c r="B375" s="52" t="s">
        <v>1188</v>
      </c>
      <c r="C375" s="52" t="s">
        <v>1189</v>
      </c>
      <c r="D375" s="52" t="s">
        <v>1190</v>
      </c>
      <c r="E375" s="52" t="s">
        <v>1251</v>
      </c>
      <c r="F375" s="52" t="s">
        <v>1254</v>
      </c>
      <c r="G375" s="52" t="s">
        <v>1196</v>
      </c>
      <c r="H375" s="53">
        <v>249</v>
      </c>
      <c r="I375" s="54">
        <v>10</v>
      </c>
      <c r="J375" s="55">
        <f t="shared" si="5"/>
        <v>2490</v>
      </c>
    </row>
    <row r="376" spans="1:10">
      <c r="A376" s="51">
        <v>42545</v>
      </c>
      <c r="B376" s="52" t="s">
        <v>1210</v>
      </c>
      <c r="C376" s="52" t="s">
        <v>1230</v>
      </c>
      <c r="D376" s="52" t="s">
        <v>1199</v>
      </c>
      <c r="E376" s="52" t="s">
        <v>1251</v>
      </c>
      <c r="F376" s="52" t="s">
        <v>1254</v>
      </c>
      <c r="G376" s="52" t="s">
        <v>1193</v>
      </c>
      <c r="H376" s="53">
        <v>39</v>
      </c>
      <c r="I376" s="54">
        <v>7</v>
      </c>
      <c r="J376" s="55">
        <f t="shared" si="5"/>
        <v>273</v>
      </c>
    </row>
    <row r="377" spans="1:10">
      <c r="A377" s="51">
        <v>42552</v>
      </c>
      <c r="B377" s="52" t="s">
        <v>1201</v>
      </c>
      <c r="C377" s="52" t="s">
        <v>1230</v>
      </c>
      <c r="D377" s="52" t="s">
        <v>1195</v>
      </c>
      <c r="E377" s="52" t="s">
        <v>1251</v>
      </c>
      <c r="F377" s="52" t="s">
        <v>1254</v>
      </c>
      <c r="G377" s="52" t="s">
        <v>1193</v>
      </c>
      <c r="H377" s="53">
        <v>1249</v>
      </c>
      <c r="I377" s="54">
        <v>45</v>
      </c>
      <c r="J377" s="55">
        <f t="shared" si="5"/>
        <v>56205</v>
      </c>
    </row>
    <row r="378" spans="1:10">
      <c r="A378" s="51">
        <v>42558</v>
      </c>
      <c r="B378" s="52" t="s">
        <v>1188</v>
      </c>
      <c r="C378" s="52" t="s">
        <v>1189</v>
      </c>
      <c r="D378" s="52" t="s">
        <v>1190</v>
      </c>
      <c r="E378" s="52" t="s">
        <v>1251</v>
      </c>
      <c r="F378" s="52" t="s">
        <v>1254</v>
      </c>
      <c r="G378" s="52" t="s">
        <v>1193</v>
      </c>
      <c r="H378" s="53">
        <v>249</v>
      </c>
      <c r="I378" s="54">
        <v>36</v>
      </c>
      <c r="J378" s="55">
        <f t="shared" si="5"/>
        <v>8964</v>
      </c>
    </row>
    <row r="379" spans="1:10">
      <c r="A379" s="51">
        <v>42562</v>
      </c>
      <c r="B379" s="52" t="s">
        <v>1234</v>
      </c>
      <c r="C379" s="52" t="s">
        <v>1213</v>
      </c>
      <c r="D379" s="52" t="s">
        <v>1223</v>
      </c>
      <c r="E379" s="52" t="s">
        <v>1251</v>
      </c>
      <c r="F379" s="52" t="s">
        <v>1254</v>
      </c>
      <c r="G379" s="52" t="s">
        <v>1193</v>
      </c>
      <c r="H379" s="53">
        <v>99</v>
      </c>
      <c r="I379" s="54">
        <v>35</v>
      </c>
      <c r="J379" s="55">
        <f t="shared" si="5"/>
        <v>3465</v>
      </c>
    </row>
    <row r="380" spans="1:10">
      <c r="A380" s="51">
        <v>42567</v>
      </c>
      <c r="B380" s="52" t="s">
        <v>1215</v>
      </c>
      <c r="C380" s="52" t="s">
        <v>1189</v>
      </c>
      <c r="D380" s="52" t="s">
        <v>1195</v>
      </c>
      <c r="E380" s="52" t="s">
        <v>1251</v>
      </c>
      <c r="F380" s="52" t="s">
        <v>1254</v>
      </c>
      <c r="G380" s="52" t="s">
        <v>1193</v>
      </c>
      <c r="H380" s="53">
        <v>1069</v>
      </c>
      <c r="I380" s="54">
        <v>30</v>
      </c>
      <c r="J380" s="55">
        <f t="shared" si="5"/>
        <v>32070</v>
      </c>
    </row>
    <row r="381" spans="1:10">
      <c r="A381" s="51">
        <v>42569</v>
      </c>
      <c r="B381" s="52" t="s">
        <v>1234</v>
      </c>
      <c r="C381" s="52" t="s">
        <v>1203</v>
      </c>
      <c r="D381" s="52" t="s">
        <v>1223</v>
      </c>
      <c r="E381" s="52" t="s">
        <v>1251</v>
      </c>
      <c r="F381" s="52" t="s">
        <v>1254</v>
      </c>
      <c r="G381" s="52" t="s">
        <v>1196</v>
      </c>
      <c r="H381" s="53">
        <v>99</v>
      </c>
      <c r="I381" s="54">
        <v>25</v>
      </c>
      <c r="J381" s="55">
        <f t="shared" si="5"/>
        <v>2475</v>
      </c>
    </row>
    <row r="382" spans="1:10">
      <c r="A382" s="51">
        <v>42573</v>
      </c>
      <c r="B382" s="52" t="s">
        <v>1198</v>
      </c>
      <c r="C382" s="52" t="s">
        <v>1189</v>
      </c>
      <c r="D382" s="52" t="s">
        <v>1199</v>
      </c>
      <c r="E382" s="52" t="s">
        <v>1251</v>
      </c>
      <c r="F382" s="52" t="s">
        <v>1254</v>
      </c>
      <c r="G382" s="52" t="s">
        <v>1193</v>
      </c>
      <c r="H382" s="53">
        <v>129</v>
      </c>
      <c r="I382" s="54">
        <v>6</v>
      </c>
      <c r="J382" s="55">
        <f t="shared" si="5"/>
        <v>774</v>
      </c>
    </row>
    <row r="383" spans="1:10">
      <c r="A383" s="51">
        <v>42581</v>
      </c>
      <c r="B383" s="52" t="s">
        <v>1188</v>
      </c>
      <c r="C383" s="52" t="s">
        <v>1189</v>
      </c>
      <c r="D383" s="52" t="s">
        <v>1190</v>
      </c>
      <c r="E383" s="52" t="s">
        <v>1251</v>
      </c>
      <c r="F383" s="52" t="s">
        <v>1254</v>
      </c>
      <c r="G383" s="52" t="s">
        <v>1193</v>
      </c>
      <c r="H383" s="53">
        <v>249</v>
      </c>
      <c r="I383" s="54">
        <v>5</v>
      </c>
      <c r="J383" s="55">
        <f t="shared" si="5"/>
        <v>1245</v>
      </c>
    </row>
    <row r="384" spans="1:10">
      <c r="A384" s="51">
        <v>42596</v>
      </c>
      <c r="B384" s="52" t="s">
        <v>1215</v>
      </c>
      <c r="C384" s="52" t="s">
        <v>1212</v>
      </c>
      <c r="D384" s="52" t="s">
        <v>1195</v>
      </c>
      <c r="E384" s="52" t="s">
        <v>1251</v>
      </c>
      <c r="F384" s="52" t="s">
        <v>1254</v>
      </c>
      <c r="G384" s="52" t="s">
        <v>1193</v>
      </c>
      <c r="H384" s="53">
        <v>1259</v>
      </c>
      <c r="I384" s="54">
        <v>30</v>
      </c>
      <c r="J384" s="55">
        <f t="shared" si="5"/>
        <v>37770</v>
      </c>
    </row>
    <row r="385" spans="1:10">
      <c r="A385" s="51">
        <v>42601</v>
      </c>
      <c r="B385" s="52" t="s">
        <v>1208</v>
      </c>
      <c r="C385" s="52" t="s">
        <v>1203</v>
      </c>
      <c r="D385" s="52" t="s">
        <v>1195</v>
      </c>
      <c r="E385" s="52" t="s">
        <v>1251</v>
      </c>
      <c r="F385" s="52" t="s">
        <v>1254</v>
      </c>
      <c r="G385" s="52" t="s">
        <v>1193</v>
      </c>
      <c r="H385" s="53">
        <v>1269</v>
      </c>
      <c r="I385" s="54">
        <v>10</v>
      </c>
      <c r="J385" s="55">
        <f t="shared" si="5"/>
        <v>12690</v>
      </c>
    </row>
    <row r="386" spans="1:10">
      <c r="A386" s="51">
        <v>42607</v>
      </c>
      <c r="B386" s="52" t="s">
        <v>1224</v>
      </c>
      <c r="C386" s="52" t="s">
        <v>1202</v>
      </c>
      <c r="D386" s="52" t="s">
        <v>1190</v>
      </c>
      <c r="E386" s="52" t="s">
        <v>1251</v>
      </c>
      <c r="F386" s="52" t="s">
        <v>1254</v>
      </c>
      <c r="G386" s="52" t="s">
        <v>1196</v>
      </c>
      <c r="H386" s="53">
        <v>999</v>
      </c>
      <c r="I386" s="54">
        <v>5</v>
      </c>
      <c r="J386" s="55">
        <f t="shared" si="5"/>
        <v>4995</v>
      </c>
    </row>
    <row r="387" spans="1:10">
      <c r="A387" s="51">
        <v>42615</v>
      </c>
      <c r="B387" s="52" t="s">
        <v>1210</v>
      </c>
      <c r="C387" s="52" t="s">
        <v>1202</v>
      </c>
      <c r="D387" s="52" t="s">
        <v>1199</v>
      </c>
      <c r="E387" s="52" t="s">
        <v>1251</v>
      </c>
      <c r="F387" s="52" t="s">
        <v>1254</v>
      </c>
      <c r="G387" s="52" t="s">
        <v>1196</v>
      </c>
      <c r="H387" s="53">
        <v>39</v>
      </c>
      <c r="I387" s="54">
        <v>35</v>
      </c>
      <c r="J387" s="55">
        <f t="shared" si="5"/>
        <v>1365</v>
      </c>
    </row>
    <row r="388" spans="1:10">
      <c r="A388" s="51">
        <v>42625</v>
      </c>
      <c r="B388" s="52" t="s">
        <v>1234</v>
      </c>
      <c r="C388" s="52" t="s">
        <v>1189</v>
      </c>
      <c r="D388" s="52" t="s">
        <v>1223</v>
      </c>
      <c r="E388" s="52" t="s">
        <v>1251</v>
      </c>
      <c r="F388" s="52" t="s">
        <v>1254</v>
      </c>
      <c r="G388" s="52" t="s">
        <v>1196</v>
      </c>
      <c r="H388" s="53">
        <v>75</v>
      </c>
      <c r="I388" s="54">
        <v>35</v>
      </c>
      <c r="J388" s="55">
        <f t="shared" si="5"/>
        <v>2625</v>
      </c>
    </row>
    <row r="389" spans="1:10">
      <c r="A389" s="51">
        <v>42631</v>
      </c>
      <c r="B389" s="52" t="s">
        <v>1234</v>
      </c>
      <c r="C389" s="52" t="s">
        <v>1239</v>
      </c>
      <c r="D389" s="52" t="s">
        <v>1223</v>
      </c>
      <c r="E389" s="52" t="s">
        <v>1251</v>
      </c>
      <c r="F389" s="52" t="s">
        <v>1254</v>
      </c>
      <c r="G389" s="52" t="s">
        <v>1196</v>
      </c>
      <c r="H389" s="53">
        <v>99</v>
      </c>
      <c r="I389" s="54">
        <v>30</v>
      </c>
      <c r="J389" s="55">
        <f t="shared" si="5"/>
        <v>2970</v>
      </c>
    </row>
    <row r="390" spans="1:10">
      <c r="A390" s="51">
        <v>42636</v>
      </c>
      <c r="B390" s="52" t="s">
        <v>1198</v>
      </c>
      <c r="C390" s="52" t="s">
        <v>1189</v>
      </c>
      <c r="D390" s="52" t="s">
        <v>1199</v>
      </c>
      <c r="E390" s="52" t="s">
        <v>1251</v>
      </c>
      <c r="F390" s="52" t="s">
        <v>1254</v>
      </c>
      <c r="G390" s="52" t="s">
        <v>1193</v>
      </c>
      <c r="H390" s="53">
        <v>129</v>
      </c>
      <c r="I390" s="54">
        <v>10</v>
      </c>
      <c r="J390" s="55">
        <f t="shared" si="5"/>
        <v>1290</v>
      </c>
    </row>
    <row r="391" spans="1:10">
      <c r="A391" s="51">
        <v>42642</v>
      </c>
      <c r="B391" s="52" t="s">
        <v>1208</v>
      </c>
      <c r="C391" s="52" t="s">
        <v>1230</v>
      </c>
      <c r="D391" s="52" t="s">
        <v>1195</v>
      </c>
      <c r="E391" s="52" t="s">
        <v>1251</v>
      </c>
      <c r="F391" s="52" t="s">
        <v>1254</v>
      </c>
      <c r="G391" s="52" t="s">
        <v>1196</v>
      </c>
      <c r="H391" s="53">
        <v>1269</v>
      </c>
      <c r="I391" s="54">
        <v>5</v>
      </c>
      <c r="J391" s="55">
        <f t="shared" ref="J391:J414" si="6">H391*I391</f>
        <v>6345</v>
      </c>
    </row>
    <row r="392" spans="1:10">
      <c r="A392" s="51">
        <v>42646</v>
      </c>
      <c r="B392" s="52" t="s">
        <v>1224</v>
      </c>
      <c r="C392" s="52" t="s">
        <v>1239</v>
      </c>
      <c r="D392" s="52" t="s">
        <v>1190</v>
      </c>
      <c r="E392" s="52" t="s">
        <v>1251</v>
      </c>
      <c r="F392" s="52" t="s">
        <v>1254</v>
      </c>
      <c r="G392" s="52" t="s">
        <v>1193</v>
      </c>
      <c r="H392" s="53">
        <v>999</v>
      </c>
      <c r="I392" s="54">
        <v>6</v>
      </c>
      <c r="J392" s="55">
        <f t="shared" si="6"/>
        <v>5994</v>
      </c>
    </row>
    <row r="393" spans="1:10">
      <c r="A393" s="51">
        <v>42651</v>
      </c>
      <c r="B393" s="52" t="s">
        <v>1208</v>
      </c>
      <c r="C393" s="52" t="s">
        <v>1189</v>
      </c>
      <c r="D393" s="52" t="s">
        <v>1195</v>
      </c>
      <c r="E393" s="52" t="s">
        <v>1251</v>
      </c>
      <c r="F393" s="52" t="s">
        <v>1254</v>
      </c>
      <c r="G393" s="52" t="s">
        <v>1196</v>
      </c>
      <c r="H393" s="53">
        <v>1579</v>
      </c>
      <c r="I393" s="54">
        <v>3</v>
      </c>
      <c r="J393" s="55">
        <f t="shared" si="6"/>
        <v>4737</v>
      </c>
    </row>
    <row r="394" spans="1:10">
      <c r="A394" s="51">
        <v>42659</v>
      </c>
      <c r="B394" s="52" t="s">
        <v>1208</v>
      </c>
      <c r="C394" s="52" t="s">
        <v>1212</v>
      </c>
      <c r="D394" s="52" t="s">
        <v>1195</v>
      </c>
      <c r="E394" s="52" t="s">
        <v>1251</v>
      </c>
      <c r="F394" s="52" t="s">
        <v>1254</v>
      </c>
      <c r="G394" s="52" t="s">
        <v>1196</v>
      </c>
      <c r="H394" s="53">
        <v>1579</v>
      </c>
      <c r="I394" s="54">
        <v>4</v>
      </c>
      <c r="J394" s="55">
        <f t="shared" si="6"/>
        <v>6316</v>
      </c>
    </row>
    <row r="395" spans="1:10">
      <c r="A395" s="51">
        <v>42664</v>
      </c>
      <c r="B395" s="52" t="s">
        <v>1207</v>
      </c>
      <c r="C395" s="52" t="s">
        <v>1230</v>
      </c>
      <c r="D395" s="52" t="s">
        <v>1195</v>
      </c>
      <c r="E395" s="52" t="s">
        <v>1251</v>
      </c>
      <c r="F395" s="52" t="s">
        <v>1254</v>
      </c>
      <c r="G395" s="52" t="s">
        <v>1193</v>
      </c>
      <c r="H395" s="53">
        <v>1599</v>
      </c>
      <c r="I395" s="54">
        <v>5</v>
      </c>
      <c r="J395" s="55">
        <f t="shared" si="6"/>
        <v>7995</v>
      </c>
    </row>
    <row r="396" spans="1:10">
      <c r="A396" s="51">
        <v>42670</v>
      </c>
      <c r="B396" s="52" t="s">
        <v>1209</v>
      </c>
      <c r="C396" s="52" t="s">
        <v>1202</v>
      </c>
      <c r="D396" s="52" t="s">
        <v>1190</v>
      </c>
      <c r="E396" s="52" t="s">
        <v>1251</v>
      </c>
      <c r="F396" s="52" t="s">
        <v>1254</v>
      </c>
      <c r="G396" s="52" t="s">
        <v>1193</v>
      </c>
      <c r="H396" s="53">
        <v>999</v>
      </c>
      <c r="I396" s="54">
        <v>1</v>
      </c>
      <c r="J396" s="55">
        <f t="shared" si="6"/>
        <v>999</v>
      </c>
    </row>
    <row r="397" spans="1:10">
      <c r="A397" s="51">
        <v>42672</v>
      </c>
      <c r="B397" s="52" t="s">
        <v>1209</v>
      </c>
      <c r="C397" s="52" t="s">
        <v>1189</v>
      </c>
      <c r="D397" s="52" t="s">
        <v>1190</v>
      </c>
      <c r="E397" s="52" t="s">
        <v>1251</v>
      </c>
      <c r="F397" s="52" t="s">
        <v>1254</v>
      </c>
      <c r="G397" s="52" t="s">
        <v>1193</v>
      </c>
      <c r="H397" s="53">
        <v>999</v>
      </c>
      <c r="I397" s="54">
        <v>8</v>
      </c>
      <c r="J397" s="55">
        <f t="shared" si="6"/>
        <v>7992</v>
      </c>
    </row>
    <row r="398" spans="1:10">
      <c r="A398" s="51">
        <v>42678</v>
      </c>
      <c r="B398" s="52" t="s">
        <v>1221</v>
      </c>
      <c r="C398" s="52" t="s">
        <v>1202</v>
      </c>
      <c r="D398" s="52" t="s">
        <v>1199</v>
      </c>
      <c r="E398" s="52" t="s">
        <v>1251</v>
      </c>
      <c r="F398" s="52" t="s">
        <v>1254</v>
      </c>
      <c r="G398" s="52" t="s">
        <v>1193</v>
      </c>
      <c r="H398" s="53">
        <v>89</v>
      </c>
      <c r="I398" s="54">
        <v>25</v>
      </c>
      <c r="J398" s="55">
        <f t="shared" si="6"/>
        <v>2225</v>
      </c>
    </row>
    <row r="399" spans="1:10">
      <c r="A399" s="51">
        <v>42679</v>
      </c>
      <c r="B399" s="52" t="s">
        <v>1234</v>
      </c>
      <c r="C399" s="52" t="s">
        <v>1202</v>
      </c>
      <c r="D399" s="52" t="s">
        <v>1223</v>
      </c>
      <c r="E399" s="52" t="s">
        <v>1251</v>
      </c>
      <c r="F399" s="52" t="s">
        <v>1254</v>
      </c>
      <c r="G399" s="52" t="s">
        <v>1193</v>
      </c>
      <c r="H399" s="53">
        <v>75</v>
      </c>
      <c r="I399" s="54">
        <v>15</v>
      </c>
      <c r="J399" s="55">
        <f t="shared" si="6"/>
        <v>1125</v>
      </c>
    </row>
    <row r="400" spans="1:10">
      <c r="A400" s="51">
        <v>42680</v>
      </c>
      <c r="B400" s="52" t="s">
        <v>1224</v>
      </c>
      <c r="C400" s="52" t="s">
        <v>1202</v>
      </c>
      <c r="D400" s="52" t="s">
        <v>1190</v>
      </c>
      <c r="E400" s="52" t="s">
        <v>1251</v>
      </c>
      <c r="F400" s="52" t="s">
        <v>1254</v>
      </c>
      <c r="G400" s="52" t="s">
        <v>1193</v>
      </c>
      <c r="H400" s="53">
        <v>999</v>
      </c>
      <c r="I400" s="54">
        <v>8</v>
      </c>
      <c r="J400" s="55">
        <f t="shared" si="6"/>
        <v>7992</v>
      </c>
    </row>
    <row r="401" spans="1:10">
      <c r="A401" s="51">
        <v>42680</v>
      </c>
      <c r="B401" s="52" t="s">
        <v>1224</v>
      </c>
      <c r="C401" s="52" t="s">
        <v>1202</v>
      </c>
      <c r="D401" s="52" t="s">
        <v>1190</v>
      </c>
      <c r="E401" s="52" t="s">
        <v>1251</v>
      </c>
      <c r="F401" s="52" t="s">
        <v>1254</v>
      </c>
      <c r="G401" s="52" t="s">
        <v>1193</v>
      </c>
      <c r="H401" s="53">
        <v>999</v>
      </c>
      <c r="I401" s="54">
        <v>9</v>
      </c>
      <c r="J401" s="55">
        <f t="shared" si="6"/>
        <v>8991</v>
      </c>
    </row>
    <row r="402" spans="1:10">
      <c r="A402" s="51">
        <v>42681</v>
      </c>
      <c r="B402" s="52" t="s">
        <v>1224</v>
      </c>
      <c r="C402" s="52" t="s">
        <v>1202</v>
      </c>
      <c r="D402" s="52" t="s">
        <v>1190</v>
      </c>
      <c r="E402" s="52" t="s">
        <v>1251</v>
      </c>
      <c r="F402" s="52" t="s">
        <v>1254</v>
      </c>
      <c r="G402" s="52" t="s">
        <v>1193</v>
      </c>
      <c r="H402" s="53">
        <v>999</v>
      </c>
      <c r="I402" s="54">
        <v>10</v>
      </c>
      <c r="J402" s="55">
        <f t="shared" si="6"/>
        <v>9990</v>
      </c>
    </row>
    <row r="403" spans="1:10">
      <c r="A403" s="51">
        <v>42686</v>
      </c>
      <c r="B403" s="52" t="s">
        <v>1219</v>
      </c>
      <c r="C403" s="52" t="s">
        <v>1217</v>
      </c>
      <c r="D403" s="52" t="s">
        <v>1220</v>
      </c>
      <c r="E403" s="52" t="s">
        <v>1251</v>
      </c>
      <c r="F403" s="52" t="s">
        <v>1254</v>
      </c>
      <c r="G403" s="52" t="s">
        <v>1196</v>
      </c>
      <c r="H403" s="53">
        <v>119</v>
      </c>
      <c r="I403" s="54">
        <v>25</v>
      </c>
      <c r="J403" s="55">
        <f t="shared" si="6"/>
        <v>2975</v>
      </c>
    </row>
    <row r="404" spans="1:10">
      <c r="A404" s="51">
        <v>42693</v>
      </c>
      <c r="B404" s="52" t="s">
        <v>1222</v>
      </c>
      <c r="C404" s="52" t="s">
        <v>1202</v>
      </c>
      <c r="D404" s="52" t="s">
        <v>1223</v>
      </c>
      <c r="E404" s="52" t="s">
        <v>1251</v>
      </c>
      <c r="F404" s="52" t="s">
        <v>1254</v>
      </c>
      <c r="G404" s="52" t="s">
        <v>1196</v>
      </c>
      <c r="H404" s="53">
        <v>195</v>
      </c>
      <c r="I404" s="54">
        <v>35</v>
      </c>
      <c r="J404" s="55">
        <f t="shared" si="6"/>
        <v>6825</v>
      </c>
    </row>
    <row r="405" spans="1:10">
      <c r="A405" s="51">
        <v>42698</v>
      </c>
      <c r="B405" s="52" t="s">
        <v>1207</v>
      </c>
      <c r="C405" s="52" t="s">
        <v>1213</v>
      </c>
      <c r="D405" s="52" t="s">
        <v>1195</v>
      </c>
      <c r="E405" s="52" t="s">
        <v>1251</v>
      </c>
      <c r="F405" s="52" t="s">
        <v>1254</v>
      </c>
      <c r="G405" s="52" t="s">
        <v>1196</v>
      </c>
      <c r="H405" s="53">
        <v>1599</v>
      </c>
      <c r="I405" s="54">
        <v>8</v>
      </c>
      <c r="J405" s="55">
        <f t="shared" si="6"/>
        <v>12792</v>
      </c>
    </row>
    <row r="406" spans="1:10">
      <c r="A406" s="51">
        <v>42702</v>
      </c>
      <c r="B406" s="52" t="s">
        <v>1188</v>
      </c>
      <c r="C406" s="52" t="s">
        <v>1202</v>
      </c>
      <c r="D406" s="52" t="s">
        <v>1190</v>
      </c>
      <c r="E406" s="52" t="s">
        <v>1251</v>
      </c>
      <c r="F406" s="52" t="s">
        <v>1255</v>
      </c>
      <c r="G406" s="52" t="s">
        <v>1196</v>
      </c>
      <c r="H406" s="53">
        <v>249</v>
      </c>
      <c r="I406" s="54">
        <v>40</v>
      </c>
      <c r="J406" s="55">
        <f t="shared" si="6"/>
        <v>9960</v>
      </c>
    </row>
    <row r="407" spans="1:10">
      <c r="A407" s="51">
        <v>42707</v>
      </c>
      <c r="B407" s="52" t="s">
        <v>1209</v>
      </c>
      <c r="C407" s="52" t="s">
        <v>1202</v>
      </c>
      <c r="D407" s="52" t="s">
        <v>1190</v>
      </c>
      <c r="E407" s="52" t="s">
        <v>1251</v>
      </c>
      <c r="F407" s="52" t="s">
        <v>1255</v>
      </c>
      <c r="G407" s="52" t="s">
        <v>1196</v>
      </c>
      <c r="H407" s="53">
        <v>1050</v>
      </c>
      <c r="I407" s="54">
        <v>15</v>
      </c>
      <c r="J407" s="55">
        <f t="shared" si="6"/>
        <v>15750</v>
      </c>
    </row>
    <row r="408" spans="1:10">
      <c r="A408" s="51">
        <v>42713</v>
      </c>
      <c r="B408" s="52" t="s">
        <v>1188</v>
      </c>
      <c r="C408" s="52" t="s">
        <v>1202</v>
      </c>
      <c r="D408" s="52" t="s">
        <v>1190</v>
      </c>
      <c r="E408" s="52" t="s">
        <v>1251</v>
      </c>
      <c r="F408" s="52" t="s">
        <v>1255</v>
      </c>
      <c r="G408" s="52" t="s">
        <v>1196</v>
      </c>
      <c r="H408" s="53">
        <v>249</v>
      </c>
      <c r="I408" s="54">
        <v>10</v>
      </c>
      <c r="J408" s="55">
        <f t="shared" si="6"/>
        <v>2490</v>
      </c>
    </row>
    <row r="409" spans="1:10">
      <c r="A409" s="51">
        <v>42719</v>
      </c>
      <c r="B409" s="52" t="s">
        <v>1224</v>
      </c>
      <c r="C409" s="52" t="s">
        <v>1202</v>
      </c>
      <c r="D409" s="52" t="s">
        <v>1190</v>
      </c>
      <c r="E409" s="52" t="s">
        <v>1251</v>
      </c>
      <c r="F409" s="52" t="s">
        <v>1255</v>
      </c>
      <c r="G409" s="52" t="s">
        <v>1196</v>
      </c>
      <c r="H409" s="53">
        <v>999</v>
      </c>
      <c r="I409" s="54">
        <v>30</v>
      </c>
      <c r="J409" s="55">
        <f t="shared" si="6"/>
        <v>29970</v>
      </c>
    </row>
    <row r="410" spans="1:10">
      <c r="A410" s="51">
        <v>42721</v>
      </c>
      <c r="B410" s="52" t="s">
        <v>1224</v>
      </c>
      <c r="C410" s="52" t="s">
        <v>1202</v>
      </c>
      <c r="D410" s="52" t="s">
        <v>1190</v>
      </c>
      <c r="E410" s="52" t="s">
        <v>1251</v>
      </c>
      <c r="F410" s="52" t="s">
        <v>1255</v>
      </c>
      <c r="G410" s="52" t="s">
        <v>1196</v>
      </c>
      <c r="H410" s="53">
        <v>999</v>
      </c>
      <c r="I410" s="54">
        <v>24</v>
      </c>
      <c r="J410" s="55">
        <f t="shared" si="6"/>
        <v>23976</v>
      </c>
    </row>
    <row r="411" spans="1:10">
      <c r="A411" s="51">
        <v>42726</v>
      </c>
      <c r="B411" s="52" t="s">
        <v>1234</v>
      </c>
      <c r="C411" s="52" t="s">
        <v>1202</v>
      </c>
      <c r="D411" s="52" t="s">
        <v>1223</v>
      </c>
      <c r="E411" s="52" t="s">
        <v>1251</v>
      </c>
      <c r="F411" s="52" t="s">
        <v>1255</v>
      </c>
      <c r="G411" s="52" t="s">
        <v>1196</v>
      </c>
      <c r="H411" s="53">
        <v>75</v>
      </c>
      <c r="I411" s="54">
        <v>10</v>
      </c>
      <c r="J411" s="55">
        <f t="shared" si="6"/>
        <v>750</v>
      </c>
    </row>
    <row r="412" spans="1:10">
      <c r="A412" s="51">
        <v>42728</v>
      </c>
      <c r="B412" s="52" t="s">
        <v>1188</v>
      </c>
      <c r="C412" s="52" t="s">
        <v>1189</v>
      </c>
      <c r="D412" s="52" t="s">
        <v>1190</v>
      </c>
      <c r="E412" s="52" t="s">
        <v>1251</v>
      </c>
      <c r="F412" s="52" t="s">
        <v>1255</v>
      </c>
      <c r="G412" s="52" t="s">
        <v>1196</v>
      </c>
      <c r="H412" s="53">
        <v>249</v>
      </c>
      <c r="I412" s="54">
        <v>10</v>
      </c>
      <c r="J412" s="55">
        <f t="shared" si="6"/>
        <v>2490</v>
      </c>
    </row>
    <row r="413" spans="1:10">
      <c r="A413" s="51">
        <v>42730</v>
      </c>
      <c r="B413" s="52" t="s">
        <v>1208</v>
      </c>
      <c r="C413" s="52" t="s">
        <v>1202</v>
      </c>
      <c r="D413" s="52" t="s">
        <v>1195</v>
      </c>
      <c r="E413" s="52" t="s">
        <v>1251</v>
      </c>
      <c r="F413" s="52" t="s">
        <v>1255</v>
      </c>
      <c r="G413" s="52" t="s">
        <v>1196</v>
      </c>
      <c r="H413" s="53">
        <v>1279</v>
      </c>
      <c r="I413" s="54">
        <v>5</v>
      </c>
      <c r="J413" s="55">
        <f t="shared" si="6"/>
        <v>6395</v>
      </c>
    </row>
    <row r="414" spans="1:10">
      <c r="A414" s="51">
        <v>42735</v>
      </c>
      <c r="B414" s="52" t="s">
        <v>1208</v>
      </c>
      <c r="C414" s="52" t="s">
        <v>1202</v>
      </c>
      <c r="D414" s="52" t="s">
        <v>1195</v>
      </c>
      <c r="E414" s="52" t="s">
        <v>1251</v>
      </c>
      <c r="F414" s="52" t="s">
        <v>1255</v>
      </c>
      <c r="G414" s="52" t="s">
        <v>1193</v>
      </c>
      <c r="H414" s="53">
        <v>1279</v>
      </c>
      <c r="I414" s="54">
        <v>7</v>
      </c>
      <c r="J414" s="55">
        <f t="shared" si="6"/>
        <v>8953</v>
      </c>
    </row>
    <row r="415" spans="1:10">
      <c r="D415" s="52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Graf_Dinamicos_01</vt:lpstr>
      <vt:lpstr>Graf_Dinamicos_02</vt:lpstr>
      <vt:lpstr>Graf_Dinamicos_04</vt:lpstr>
      <vt:lpstr>Graf_Dinamicos_05</vt:lpstr>
      <vt:lpstr>Graf_Dinamicos_06</vt:lpstr>
      <vt:lpstr>Graf_Dinamicos_07</vt:lpstr>
      <vt:lpstr>Graf_Dinamicos_08</vt:lpstr>
      <vt:lpstr>Graf_Dinamicos_09</vt:lpstr>
      <vt:lpstr>Graf_Dinamicos_10</vt:lpstr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Erickson Rufino Hernandez</cp:lastModifiedBy>
  <dcterms:created xsi:type="dcterms:W3CDTF">2013-08-20T01:56:31Z</dcterms:created>
  <dcterms:modified xsi:type="dcterms:W3CDTF">2025-08-08T20:41:24Z</dcterms:modified>
</cp:coreProperties>
</file>