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ElsaSSD2022/4.LSCE/PhD/Data/Michael_Wentraub_data/"/>
    </mc:Choice>
  </mc:AlternateContent>
  <xr:revisionPtr revIDLastSave="0" documentId="13_ncr:1_{E414D25B-8178-9C49-BBF7-A5DC5ED9FAFC}" xr6:coauthVersionLast="47" xr6:coauthVersionMax="47" xr10:uidLastSave="{00000000-0000-0000-0000-000000000000}"/>
  <bookViews>
    <workbookView xWindow="33900" yWindow="500" windowWidth="32660" windowHeight="21520" xr2:uid="{00000000-000D-0000-FFFF-FFFF00000000}"/>
  </bookViews>
  <sheets>
    <sheet name="Activity summary" sheetId="12" r:id="rId1"/>
  </sheets>
  <definedNames>
    <definedName name="_xlnm._FilterDatabase" localSheetId="0" hidden="1">'Activity summary'!$B$1:$L$435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2" l="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" i="12"/>
</calcChain>
</file>

<file path=xl/sharedStrings.xml><?xml version="1.0" encoding="utf-8"?>
<sst xmlns="http://schemas.openxmlformats.org/spreadsheetml/2006/main" count="231" uniqueCount="69">
  <si>
    <t>sample</t>
  </si>
  <si>
    <t>date</t>
  </si>
  <si>
    <t>C2</t>
  </si>
  <si>
    <t>H4</t>
  </si>
  <si>
    <t>C5</t>
  </si>
  <si>
    <t>H2</t>
  </si>
  <si>
    <t>C4</t>
  </si>
  <si>
    <t>H5</t>
  </si>
  <si>
    <t>assay</t>
  </si>
  <si>
    <t>#</t>
  </si>
  <si>
    <t>C2-4-L</t>
  </si>
  <si>
    <t>H2-4-L</t>
  </si>
  <si>
    <t>C4-4-L</t>
  </si>
  <si>
    <t>H4-4-L</t>
  </si>
  <si>
    <t>C5-4-L</t>
  </si>
  <si>
    <t>H5-4-L</t>
  </si>
  <si>
    <t>C2-11-L</t>
  </si>
  <si>
    <t>H2-11-L</t>
  </si>
  <si>
    <t>C4-11-L</t>
  </si>
  <si>
    <t>H4-11-L</t>
  </si>
  <si>
    <t>C5-11-L</t>
  </si>
  <si>
    <t>H5-11-L</t>
  </si>
  <si>
    <t>C2-18-L</t>
  </si>
  <si>
    <t>H2-18-L</t>
  </si>
  <si>
    <t>C4-18-L</t>
  </si>
  <si>
    <t>H4-18-L</t>
  </si>
  <si>
    <t>C5-18-L</t>
  </si>
  <si>
    <t>H5-18-L</t>
  </si>
  <si>
    <t>C2-25-L</t>
  </si>
  <si>
    <t>H2-25-L</t>
  </si>
  <si>
    <t>C4-25-L</t>
  </si>
  <si>
    <t>H4-25-L</t>
  </si>
  <si>
    <t>C5-25-L</t>
  </si>
  <si>
    <t>H5-25-L</t>
  </si>
  <si>
    <t>C2-4+L</t>
  </si>
  <si>
    <t>H2-4+L</t>
  </si>
  <si>
    <t>C4-4+L</t>
  </si>
  <si>
    <t>H4-4+L</t>
  </si>
  <si>
    <t>C5-4+L</t>
  </si>
  <si>
    <t>H5-4+L</t>
  </si>
  <si>
    <t>C2-11+L</t>
  </si>
  <si>
    <t>H2-11+L</t>
  </si>
  <si>
    <t>C4-11+L</t>
  </si>
  <si>
    <t>H4-11+L</t>
  </si>
  <si>
    <t>C5-11+L</t>
  </si>
  <si>
    <t>H5-11+L</t>
  </si>
  <si>
    <t>C2-18+L</t>
  </si>
  <si>
    <t>H2-18+L</t>
  </si>
  <si>
    <t>C4-18+L</t>
  </si>
  <si>
    <t>H4-18+L</t>
  </si>
  <si>
    <t>C5-18+L</t>
  </si>
  <si>
    <t>H5-18+L</t>
  </si>
  <si>
    <t>C2-25+L</t>
  </si>
  <si>
    <t>H2-25+L</t>
  </si>
  <si>
    <t>C4-25+L</t>
  </si>
  <si>
    <t>H4-25+L</t>
  </si>
  <si>
    <t>C5-25+L</t>
  </si>
  <si>
    <t>H5-25+L</t>
  </si>
  <si>
    <t>assay_temp</t>
  </si>
  <si>
    <t>NAG</t>
  </si>
  <si>
    <t>BG</t>
  </si>
  <si>
    <t>LAP</t>
  </si>
  <si>
    <t>PHOS</t>
  </si>
  <si>
    <t>PHENOX</t>
  </si>
  <si>
    <t>PEROX</t>
  </si>
  <si>
    <t>NETPEROX</t>
  </si>
  <si>
    <t>Biomass (ug C/ g dry soil)</t>
  </si>
  <si>
    <t>Biomass (ug N/g dry soil)</t>
  </si>
  <si>
    <t>total_biomass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</si>
</sst>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0" fillId="0" borderId="0" xfId="0" applyBorder="1"/>
    <xf numFmtId="0" fontId="3" fillId="0" borderId="0" xfId="1"/>
    <xf numFmtId="0" fontId="3" fillId="0" borderId="0" xfId="1" applyFill="1" applyBorder="1"/>
    <xf numFmtId="0" fontId="3" fillId="0" borderId="2" xfId="1" applyBorder="1"/>
    <xf numFmtId="0" fontId="4" fillId="0" borderId="0" xfId="1" applyFont="1" applyFill="1"/>
    <xf numFmtId="0" fontId="3" fillId="0" borderId="0" xfId="1" applyFill="1"/>
    <xf numFmtId="0" fontId="4" fillId="0" borderId="0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3" fillId="0" borderId="0" xfId="1" applyBorder="1"/>
    <xf numFmtId="0" fontId="4" fillId="0" borderId="0" xfId="1" applyFont="1" applyBorder="1"/>
    <xf numFmtId="0" fontId="4" fillId="0" borderId="0" xfId="1" applyFont="1" applyFill="1" applyBorder="1"/>
    <xf numFmtId="0" fontId="3" fillId="0" borderId="0" xfId="1" applyFont="1" applyFill="1" applyBorder="1"/>
    <xf numFmtId="0" fontId="4" fillId="0" borderId="0" xfId="1" applyFont="1"/>
    <xf numFmtId="2" fontId="3" fillId="0" borderId="0" xfId="1" applyNumberFormat="1" applyFill="1" applyBorder="1"/>
    <xf numFmtId="14" fontId="3" fillId="0" borderId="0" xfId="1" applyNumberFormat="1"/>
    <xf numFmtId="14" fontId="3" fillId="2" borderId="0" xfId="1" applyNumberFormat="1" applyFill="1"/>
    <xf numFmtId="0" fontId="3" fillId="2" borderId="0" xfId="1" applyFill="1"/>
    <xf numFmtId="14" fontId="3" fillId="3" borderId="0" xfId="1" applyNumberFormat="1" applyFill="1"/>
    <xf numFmtId="0" fontId="3" fillId="3" borderId="0" xfId="1" applyFill="1"/>
    <xf numFmtId="0" fontId="3" fillId="0" borderId="0" xfId="1" applyNumberFormat="1"/>
    <xf numFmtId="0" fontId="3" fillId="4" borderId="0" xfId="1" applyNumberFormat="1" applyFill="1"/>
    <xf numFmtId="0" fontId="0" fillId="4" borderId="0" xfId="0" applyFill="1"/>
    <xf numFmtId="0" fontId="1" fillId="0" borderId="2" xfId="1" applyFont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3" fillId="0" borderId="0" xfId="1" applyNumberFormat="1" applyFill="1"/>
    <xf numFmtId="0" fontId="3" fillId="5" borderId="0" xfId="1" applyFill="1" applyBorder="1"/>
    <xf numFmtId="14" fontId="3" fillId="5" borderId="0" xfId="1" applyNumberFormat="1" applyFill="1"/>
    <xf numFmtId="0" fontId="0" fillId="5" borderId="0" xfId="0" applyFill="1" applyAlignment="1">
      <alignment horizontal="center" vertical="center"/>
    </xf>
    <xf numFmtId="0" fontId="3" fillId="5" borderId="0" xfId="1" applyFill="1"/>
    <xf numFmtId="0" fontId="3" fillId="6" borderId="0" xfId="1" applyFill="1" applyBorder="1"/>
    <xf numFmtId="14" fontId="3" fillId="6" borderId="0" xfId="1" applyNumberFormat="1" applyFill="1"/>
    <xf numFmtId="0" fontId="5" fillId="6" borderId="0" xfId="1" applyFont="1" applyFill="1"/>
    <xf numFmtId="0" fontId="0" fillId="6" borderId="0" xfId="0" applyFill="1" applyAlignment="1">
      <alignment horizontal="center" vertical="center"/>
    </xf>
    <xf numFmtId="0" fontId="3" fillId="6" borderId="0" xfId="1" applyFill="1"/>
    <xf numFmtId="164" fontId="0" fillId="6" borderId="0" xfId="0" applyNumberFormat="1" applyFill="1" applyAlignment="1">
      <alignment horizontal="right"/>
    </xf>
    <xf numFmtId="2" fontId="3" fillId="6" borderId="0" xfId="1" applyNumberFormat="1" applyFill="1"/>
    <xf numFmtId="165" fontId="0" fillId="5" borderId="0" xfId="0" applyNumberFormat="1" applyFill="1" applyAlignment="1">
      <alignment horizontal="right"/>
    </xf>
    <xf numFmtId="0" fontId="5" fillId="4" borderId="0" xfId="1" applyFont="1" applyFill="1"/>
    <xf numFmtId="0" fontId="0" fillId="4" borderId="0" xfId="0" applyFill="1" applyAlignment="1">
      <alignment horizontal="center" vertical="center"/>
    </xf>
    <xf numFmtId="0" fontId="3" fillId="4" borderId="0" xfId="1" applyFill="1"/>
    <xf numFmtId="0" fontId="3" fillId="0" borderId="0" xfId="1" applyFont="1" applyBorder="1"/>
    <xf numFmtId="0" fontId="3" fillId="4" borderId="0" xfId="1" applyFont="1" applyFill="1" applyBorder="1"/>
    <xf numFmtId="0" fontId="3" fillId="4" borderId="0" xfId="1" applyFill="1" applyBorder="1"/>
    <xf numFmtId="0" fontId="4" fillId="0" borderId="2" xfId="1" applyFont="1" applyBorder="1"/>
    <xf numFmtId="0" fontId="4" fillId="0" borderId="2" xfId="1" applyNumberFormat="1" applyFont="1" applyBorder="1"/>
    <xf numFmtId="0" fontId="4" fillId="7" borderId="2" xfId="1" applyFont="1" applyFill="1" applyBorder="1"/>
    <xf numFmtId="0" fontId="4" fillId="8" borderId="0" xfId="1" applyFont="1" applyFill="1" applyBorder="1"/>
    <xf numFmtId="2" fontId="3" fillId="0" borderId="0" xfId="1" applyNumberFormat="1" applyFont="1" applyBorder="1"/>
  </cellXfs>
  <cellStyles count="2">
    <cellStyle name="Normal" xfId="0" builtinId="0"/>
    <cellStyle name="Normal_Book1" xfId="1" xr:uid="{00000000-0005-0000-0000-000001000000}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M225"/>
  <sheetViews>
    <sheetView tabSelected="1" topLeftCell="M1" zoomScale="110" zoomScaleNormal="110" workbookViewId="0">
      <pane ySplit="1" topLeftCell="A130" activePane="bottomLeft" state="frozen"/>
      <selection pane="bottomLeft" activeCell="P170" sqref="P170:V225"/>
    </sheetView>
  </sheetViews>
  <sheetFormatPr baseColWidth="10" defaultColWidth="8.83203125" defaultRowHeight="14" x14ac:dyDescent="0.2"/>
  <cols>
    <col min="1" max="1" width="8.83203125" style="2"/>
    <col min="2" max="2" width="9.83203125" style="2" customWidth="1"/>
    <col min="3" max="3" width="9.83203125" style="23" customWidth="1"/>
    <col min="5" max="5" width="17.1640625" style="2" customWidth="1"/>
    <col min="6" max="6" width="15" style="6" customWidth="1"/>
    <col min="7" max="7" width="13.6640625" style="6" customWidth="1"/>
    <col min="8" max="8" width="14.33203125" style="6" customWidth="1"/>
    <col min="9" max="9" width="15.83203125" style="6" customWidth="1"/>
    <col min="10" max="10" width="18.1640625" style="6" customWidth="1"/>
    <col min="11" max="11" width="17.5" style="6" customWidth="1"/>
    <col min="12" max="12" width="20" style="6" customWidth="1"/>
    <col min="13" max="13" width="24.5" style="12" customWidth="1"/>
    <col min="14" max="14" width="23.5" style="12" customWidth="1"/>
    <col min="15" max="19" width="17" style="12" customWidth="1"/>
    <col min="20" max="20" width="12.6640625" style="12" customWidth="1"/>
    <col min="21" max="24" width="8.83203125" style="12"/>
    <col min="25" max="25" width="10.5" style="12" customWidth="1"/>
    <col min="26" max="27" width="8.83203125" style="12"/>
    <col min="28" max="29" width="11" style="12" customWidth="1"/>
    <col min="30" max="32" width="8.83203125" style="12"/>
    <col min="33" max="16384" width="8.83203125" style="2"/>
  </cols>
  <sheetData>
    <row r="1" spans="1:39" x14ac:dyDescent="0.2">
      <c r="A1" s="16" t="s">
        <v>8</v>
      </c>
      <c r="B1" s="50" t="s">
        <v>1</v>
      </c>
      <c r="C1" s="51" t="s">
        <v>9</v>
      </c>
      <c r="D1" s="50" t="s">
        <v>0</v>
      </c>
      <c r="E1" s="26" t="s">
        <v>58</v>
      </c>
      <c r="F1" s="52" t="s">
        <v>59</v>
      </c>
      <c r="G1" s="52" t="s">
        <v>60</v>
      </c>
      <c r="H1" s="52" t="s">
        <v>61</v>
      </c>
      <c r="I1" s="52" t="s">
        <v>62</v>
      </c>
      <c r="J1" s="52" t="s">
        <v>63</v>
      </c>
      <c r="K1" s="52" t="s">
        <v>64</v>
      </c>
      <c r="L1" s="52" t="s">
        <v>65</v>
      </c>
      <c r="M1" s="53" t="s">
        <v>66</v>
      </c>
      <c r="N1" s="53" t="s">
        <v>67</v>
      </c>
      <c r="O1" s="53" t="s">
        <v>68</v>
      </c>
      <c r="P1" s="14"/>
      <c r="R1" s="14"/>
      <c r="S1" s="14"/>
      <c r="T1" s="14"/>
      <c r="AF1" s="7"/>
      <c r="AG1" s="8"/>
      <c r="AH1" s="9"/>
      <c r="AI1" s="8"/>
      <c r="AJ1" s="9"/>
      <c r="AK1" s="8"/>
      <c r="AL1" s="9"/>
      <c r="AM1" s="8"/>
    </row>
    <row r="2" spans="1:39" x14ac:dyDescent="0.2">
      <c r="A2" s="2">
        <v>1</v>
      </c>
      <c r="B2" s="18">
        <v>40148</v>
      </c>
      <c r="C2" s="24">
        <v>1</v>
      </c>
      <c r="D2" s="25" t="s">
        <v>2</v>
      </c>
      <c r="E2" s="15">
        <v>4</v>
      </c>
      <c r="F2" s="6">
        <v>27.995653082323333</v>
      </c>
      <c r="G2" s="6">
        <v>88.444626012538748</v>
      </c>
      <c r="H2" s="6">
        <v>86.738718455967472</v>
      </c>
      <c r="I2" s="6">
        <v>124.13081177216787</v>
      </c>
      <c r="J2" s="6">
        <v>0.28497748039054349</v>
      </c>
      <c r="K2" s="6">
        <v>4.0282633675728965</v>
      </c>
      <c r="L2" s="6">
        <v>3.7432858871823531</v>
      </c>
      <c r="M2" s="48">
        <v>271.18204521127473</v>
      </c>
      <c r="N2" s="48">
        <v>60.827819192067551</v>
      </c>
      <c r="O2" s="47">
        <f>M2+N2</f>
        <v>332.00986440334225</v>
      </c>
      <c r="P2" s="47"/>
      <c r="Q2" s="47"/>
      <c r="R2" s="47"/>
      <c r="S2" s="47"/>
      <c r="T2" s="54"/>
      <c r="U2" s="5"/>
      <c r="V2" s="5"/>
      <c r="W2" s="5"/>
      <c r="X2" s="5"/>
      <c r="Y2" s="5"/>
      <c r="Z2" s="14"/>
      <c r="AA2" s="14"/>
      <c r="AB2" s="14"/>
      <c r="AC2" s="14"/>
      <c r="AD2" s="14"/>
      <c r="AE2" s="14"/>
      <c r="AF2" s="7"/>
      <c r="AG2" s="7"/>
      <c r="AH2" s="9"/>
      <c r="AI2" s="7"/>
      <c r="AJ2" s="9"/>
      <c r="AK2" s="8"/>
      <c r="AL2" s="9"/>
      <c r="AM2" s="7"/>
    </row>
    <row r="3" spans="1:39" s="4" customFormat="1" x14ac:dyDescent="0.2">
      <c r="A3" s="12">
        <v>1</v>
      </c>
      <c r="B3" s="18">
        <v>40148</v>
      </c>
      <c r="C3" s="24">
        <v>2</v>
      </c>
      <c r="D3" s="25" t="s">
        <v>3</v>
      </c>
      <c r="E3" s="15">
        <v>4</v>
      </c>
      <c r="F3" s="3">
        <v>28.050126921304173</v>
      </c>
      <c r="G3" s="3">
        <v>111.75898234873245</v>
      </c>
      <c r="H3" s="3">
        <v>62.002064763398728</v>
      </c>
      <c r="I3" s="3">
        <v>104.344937366167</v>
      </c>
      <c r="J3" s="6">
        <v>1.0015003180261963</v>
      </c>
      <c r="K3" s="3">
        <v>4.6909513182970279</v>
      </c>
      <c r="L3" s="6">
        <v>3.6894510002708314</v>
      </c>
      <c r="M3" s="48">
        <v>296.27807484512709</v>
      </c>
      <c r="N3" s="48">
        <v>69.763430765961928</v>
      </c>
      <c r="O3" s="47">
        <f t="shared" ref="O3:O66" si="0">M3+N3</f>
        <v>366.04150561108901</v>
      </c>
      <c r="P3" s="47"/>
      <c r="Q3" s="47"/>
      <c r="R3" s="47"/>
      <c r="S3" s="47"/>
      <c r="T3" s="47"/>
      <c r="U3" s="12"/>
      <c r="V3" s="12"/>
      <c r="W3" s="12"/>
      <c r="X3" s="12"/>
      <c r="Y3" s="12"/>
      <c r="Z3" s="13"/>
      <c r="AA3" s="13"/>
      <c r="AB3" s="13"/>
      <c r="AC3" s="13"/>
      <c r="AD3" s="13"/>
      <c r="AE3" s="13"/>
      <c r="AF3" s="7"/>
      <c r="AG3" s="10"/>
      <c r="AH3" s="11"/>
      <c r="AI3" s="10"/>
      <c r="AJ3" s="11"/>
      <c r="AK3" s="10"/>
      <c r="AL3" s="11"/>
      <c r="AM3" s="10"/>
    </row>
    <row r="4" spans="1:39" x14ac:dyDescent="0.2">
      <c r="A4" s="2">
        <v>1</v>
      </c>
      <c r="B4" s="18">
        <v>40148</v>
      </c>
      <c r="C4" s="24">
        <v>3</v>
      </c>
      <c r="D4" s="25" t="s">
        <v>4</v>
      </c>
      <c r="E4" s="15">
        <v>4</v>
      </c>
      <c r="F4" s="3">
        <v>20.477644393588303</v>
      </c>
      <c r="G4" s="3">
        <v>58.304312249118148</v>
      </c>
      <c r="H4" s="3">
        <v>49.752192758261295</v>
      </c>
      <c r="I4" s="3">
        <v>92.119592507056907</v>
      </c>
      <c r="J4" s="6">
        <v>8.5382095922624632</v>
      </c>
      <c r="K4" s="3">
        <v>6.5091223852418292</v>
      </c>
      <c r="L4" s="6">
        <v>0</v>
      </c>
      <c r="M4" s="48">
        <v>269.43982331987979</v>
      </c>
      <c r="N4" s="48">
        <v>62.184869808697286</v>
      </c>
      <c r="O4" s="47">
        <f t="shared" si="0"/>
        <v>331.62469312857706</v>
      </c>
      <c r="P4" s="47"/>
      <c r="Q4" s="47"/>
      <c r="R4" s="47"/>
      <c r="S4" s="47"/>
      <c r="T4" s="47"/>
      <c r="AF4" s="1"/>
      <c r="AG4"/>
      <c r="AH4"/>
      <c r="AI4"/>
      <c r="AJ4"/>
      <c r="AK4"/>
      <c r="AL4"/>
      <c r="AM4"/>
    </row>
    <row r="5" spans="1:39" s="12" customFormat="1" x14ac:dyDescent="0.2">
      <c r="A5" s="12">
        <v>1</v>
      </c>
      <c r="B5" s="18">
        <v>40148</v>
      </c>
      <c r="C5" s="24">
        <v>4</v>
      </c>
      <c r="D5" s="25" t="s">
        <v>5</v>
      </c>
      <c r="E5" s="15">
        <v>4</v>
      </c>
      <c r="F5" s="3">
        <v>19.589156904710347</v>
      </c>
      <c r="G5" s="3">
        <v>74.543267714422228</v>
      </c>
      <c r="H5" s="3">
        <v>43.840279720710157</v>
      </c>
      <c r="I5" s="3">
        <v>129.83414590608106</v>
      </c>
      <c r="J5" s="17">
        <v>0</v>
      </c>
      <c r="K5" s="17">
        <v>2.9842750635281208</v>
      </c>
      <c r="L5" s="6">
        <v>2.9842750635281208</v>
      </c>
      <c r="M5" s="48">
        <v>274.01253585896512</v>
      </c>
      <c r="N5" s="48">
        <v>57.541319973433431</v>
      </c>
      <c r="O5" s="47">
        <f t="shared" si="0"/>
        <v>331.55385583239854</v>
      </c>
      <c r="P5" s="47"/>
      <c r="Q5" s="47"/>
      <c r="R5" s="47"/>
      <c r="S5" s="47"/>
      <c r="T5" s="47"/>
      <c r="AF5" s="1"/>
      <c r="AG5" s="1"/>
      <c r="AH5" s="1"/>
      <c r="AI5" s="1"/>
      <c r="AJ5" s="1"/>
      <c r="AK5" s="1"/>
      <c r="AL5" s="1"/>
      <c r="AM5" s="1"/>
    </row>
    <row r="6" spans="1:39" s="12" customFormat="1" x14ac:dyDescent="0.2">
      <c r="A6" s="2">
        <v>1</v>
      </c>
      <c r="B6" s="18">
        <v>40148</v>
      </c>
      <c r="C6" s="24">
        <v>5</v>
      </c>
      <c r="D6" s="25" t="s">
        <v>6</v>
      </c>
      <c r="E6" s="15">
        <v>4</v>
      </c>
      <c r="F6" s="3">
        <v>23.795818847299213</v>
      </c>
      <c r="G6" s="3">
        <v>79.856555854237527</v>
      </c>
      <c r="H6" s="3">
        <v>47.559594129653966</v>
      </c>
      <c r="I6" s="3">
        <v>117.71287228440825</v>
      </c>
      <c r="J6" s="17">
        <v>1.1854104599171804</v>
      </c>
      <c r="K6" s="17">
        <v>4.4694941283109362</v>
      </c>
      <c r="L6" s="6">
        <v>3.2840836683937558</v>
      </c>
      <c r="M6" s="48">
        <v>303.01658706399758</v>
      </c>
      <c r="N6" s="48">
        <v>62.422717385990929</v>
      </c>
      <c r="O6" s="47">
        <f t="shared" si="0"/>
        <v>365.43930444998853</v>
      </c>
      <c r="P6" s="47"/>
      <c r="Q6" s="47"/>
      <c r="R6" s="47"/>
      <c r="S6" s="47"/>
      <c r="T6" s="47"/>
      <c r="AF6" s="1"/>
      <c r="AG6" s="1"/>
      <c r="AH6" s="1"/>
      <c r="AI6" s="1"/>
      <c r="AJ6" s="1"/>
      <c r="AK6" s="1"/>
      <c r="AL6" s="1"/>
      <c r="AM6" s="1"/>
    </row>
    <row r="7" spans="1:39" s="12" customFormat="1" x14ac:dyDescent="0.2">
      <c r="A7" s="12">
        <v>1</v>
      </c>
      <c r="B7" s="18">
        <v>40148</v>
      </c>
      <c r="C7" s="24">
        <v>6</v>
      </c>
      <c r="D7" s="25" t="s">
        <v>7</v>
      </c>
      <c r="E7" s="15">
        <v>4</v>
      </c>
      <c r="F7" s="3">
        <v>13.825695385061268</v>
      </c>
      <c r="G7" s="3">
        <v>51.105026439270361</v>
      </c>
      <c r="H7" s="3">
        <v>41.712623902198203</v>
      </c>
      <c r="I7" s="3">
        <v>83.671467295696743</v>
      </c>
      <c r="J7" s="17">
        <v>1.4107619659810153</v>
      </c>
      <c r="K7" s="17">
        <v>2.5278313497196376</v>
      </c>
      <c r="L7" s="6">
        <v>1.1170693837386223</v>
      </c>
      <c r="M7" s="48">
        <v>265.30110999257039</v>
      </c>
      <c r="N7" s="48">
        <v>55.089459529521804</v>
      </c>
      <c r="O7" s="47">
        <f t="shared" si="0"/>
        <v>320.39056952209216</v>
      </c>
      <c r="P7" s="47"/>
      <c r="Q7" s="47"/>
      <c r="R7" s="47"/>
      <c r="S7" s="47"/>
      <c r="T7" s="47"/>
      <c r="AF7" s="1"/>
      <c r="AG7" s="1"/>
      <c r="AH7" s="1"/>
      <c r="AI7" s="1"/>
      <c r="AJ7" s="1"/>
      <c r="AK7" s="1"/>
      <c r="AL7" s="1"/>
      <c r="AM7" s="1"/>
    </row>
    <row r="8" spans="1:39" s="12" customFormat="1" x14ac:dyDescent="0.2">
      <c r="A8" s="2">
        <v>1</v>
      </c>
      <c r="B8" s="18">
        <v>40148</v>
      </c>
      <c r="C8" s="23">
        <v>1</v>
      </c>
      <c r="D8" t="s">
        <v>2</v>
      </c>
      <c r="E8" s="3">
        <v>11</v>
      </c>
      <c r="F8" s="3">
        <v>27.258872665890014</v>
      </c>
      <c r="G8" s="3">
        <v>96.011450745003813</v>
      </c>
      <c r="H8" s="3">
        <v>58.103238898688126</v>
      </c>
      <c r="I8" s="3">
        <v>138.98845072007569</v>
      </c>
      <c r="J8" s="17">
        <v>0.84615759180767591</v>
      </c>
      <c r="K8" s="17">
        <v>3.7034034185750762</v>
      </c>
      <c r="L8" s="6">
        <v>2.8572458267674001</v>
      </c>
      <c r="M8" s="47">
        <v>271.18204521127473</v>
      </c>
      <c r="N8" s="47">
        <v>60.827819192067551</v>
      </c>
      <c r="O8" s="48">
        <f t="shared" si="0"/>
        <v>332.00986440334225</v>
      </c>
      <c r="P8" s="47"/>
      <c r="Q8" s="47"/>
      <c r="R8" s="47"/>
      <c r="S8" s="47"/>
      <c r="T8" s="47"/>
      <c r="AF8" s="1"/>
      <c r="AG8" s="1"/>
      <c r="AH8" s="1"/>
      <c r="AI8" s="1"/>
      <c r="AJ8" s="1"/>
      <c r="AK8" s="1"/>
      <c r="AL8" s="1"/>
      <c r="AM8" s="1"/>
    </row>
    <row r="9" spans="1:39" s="12" customFormat="1" x14ac:dyDescent="0.2">
      <c r="A9" s="12">
        <v>1</v>
      </c>
      <c r="B9" s="18">
        <v>40148</v>
      </c>
      <c r="C9" s="23">
        <v>2</v>
      </c>
      <c r="D9" t="s">
        <v>3</v>
      </c>
      <c r="E9" s="3">
        <v>11</v>
      </c>
      <c r="F9" s="3">
        <v>27.716697505868382</v>
      </c>
      <c r="G9" s="3">
        <v>102.24609309386508</v>
      </c>
      <c r="H9" s="3">
        <v>71.826398975042181</v>
      </c>
      <c r="I9" s="3">
        <v>130.65841617561185</v>
      </c>
      <c r="J9" s="17">
        <v>0.530588649056006</v>
      </c>
      <c r="K9" s="17">
        <v>1.2420009926536038</v>
      </c>
      <c r="L9" s="6">
        <v>0.71141234359759775</v>
      </c>
      <c r="M9" s="47">
        <v>296.27807484512709</v>
      </c>
      <c r="N9" s="47">
        <v>69.763430765961928</v>
      </c>
      <c r="O9" s="48">
        <f t="shared" si="0"/>
        <v>366.04150561108901</v>
      </c>
      <c r="P9" s="47"/>
      <c r="Q9" s="47"/>
      <c r="R9" s="47"/>
      <c r="S9" s="47"/>
      <c r="T9" s="47"/>
      <c r="AF9" s="1"/>
      <c r="AG9" s="1"/>
      <c r="AH9" s="1"/>
      <c r="AI9" s="1"/>
      <c r="AJ9" s="1"/>
      <c r="AK9" s="1"/>
      <c r="AL9" s="1"/>
      <c r="AM9" s="1"/>
    </row>
    <row r="10" spans="1:39" s="12" customFormat="1" x14ac:dyDescent="0.2">
      <c r="A10" s="2">
        <v>1</v>
      </c>
      <c r="B10" s="18">
        <v>40148</v>
      </c>
      <c r="C10" s="23">
        <v>3</v>
      </c>
      <c r="D10" t="s">
        <v>4</v>
      </c>
      <c r="E10" s="3">
        <v>11</v>
      </c>
      <c r="F10" s="3">
        <v>22.495728987917669</v>
      </c>
      <c r="G10" s="3">
        <v>62.617186767472766</v>
      </c>
      <c r="H10" s="3">
        <v>46.516825263784817</v>
      </c>
      <c r="I10" s="3">
        <v>112.01139937109032</v>
      </c>
      <c r="J10" s="17">
        <v>1.6089443280727045</v>
      </c>
      <c r="K10" s="17">
        <v>4.4741360195408113</v>
      </c>
      <c r="L10" s="6">
        <v>2.865191691468107</v>
      </c>
      <c r="M10" s="47">
        <v>269.43982331987979</v>
      </c>
      <c r="N10" s="47">
        <v>62.184869808697286</v>
      </c>
      <c r="O10" s="48">
        <f t="shared" si="0"/>
        <v>331.62469312857706</v>
      </c>
      <c r="P10" s="47"/>
      <c r="Q10" s="47"/>
      <c r="R10" s="47"/>
      <c r="S10" s="47"/>
      <c r="T10" s="47"/>
      <c r="AF10" s="1"/>
      <c r="AG10" s="1"/>
      <c r="AH10" s="1"/>
      <c r="AI10" s="1"/>
      <c r="AJ10" s="1"/>
      <c r="AK10" s="1"/>
      <c r="AL10" s="1"/>
      <c r="AM10" s="1"/>
    </row>
    <row r="11" spans="1:39" s="12" customFormat="1" x14ac:dyDescent="0.2">
      <c r="A11" s="12">
        <v>1</v>
      </c>
      <c r="B11" s="18">
        <v>40148</v>
      </c>
      <c r="C11" s="23">
        <v>4</v>
      </c>
      <c r="D11" t="s">
        <v>5</v>
      </c>
      <c r="E11" s="3">
        <v>11</v>
      </c>
      <c r="F11" s="3">
        <v>21.220721703632144</v>
      </c>
      <c r="G11" s="3">
        <v>83.858638466511493</v>
      </c>
      <c r="H11" s="3">
        <v>50.054396144981688</v>
      </c>
      <c r="I11" s="3">
        <v>153.48258487078311</v>
      </c>
      <c r="J11" s="17">
        <v>0</v>
      </c>
      <c r="K11" s="17">
        <v>6.9161224190417672</v>
      </c>
      <c r="L11" s="6">
        <v>6.9161224190417672</v>
      </c>
      <c r="M11" s="47">
        <v>274.01253585896512</v>
      </c>
      <c r="N11" s="47">
        <v>57.541319973433431</v>
      </c>
      <c r="O11" s="48">
        <f t="shared" si="0"/>
        <v>331.55385583239854</v>
      </c>
      <c r="P11" s="47"/>
      <c r="Q11" s="47"/>
      <c r="R11" s="47"/>
      <c r="S11" s="47"/>
      <c r="T11" s="47"/>
      <c r="AF11" s="1"/>
      <c r="AG11" s="1"/>
      <c r="AH11" s="1"/>
      <c r="AI11" s="1"/>
      <c r="AJ11" s="1"/>
      <c r="AK11" s="1"/>
      <c r="AL11" s="1"/>
      <c r="AM11" s="1"/>
    </row>
    <row r="12" spans="1:39" s="12" customFormat="1" x14ac:dyDescent="0.2">
      <c r="A12" s="2">
        <v>1</v>
      </c>
      <c r="B12" s="18">
        <v>40148</v>
      </c>
      <c r="C12" s="23">
        <v>5</v>
      </c>
      <c r="D12" t="s">
        <v>6</v>
      </c>
      <c r="E12" s="3">
        <v>11</v>
      </c>
      <c r="F12" s="3">
        <v>26.309920355511803</v>
      </c>
      <c r="G12" s="3">
        <v>89.927966076286822</v>
      </c>
      <c r="H12" s="3">
        <v>100.03481816401732</v>
      </c>
      <c r="I12" s="3">
        <v>166.48167484689631</v>
      </c>
      <c r="J12" s="17">
        <v>6.2422514188816596</v>
      </c>
      <c r="K12" s="17">
        <v>3.5559173582785442</v>
      </c>
      <c r="L12" s="6">
        <v>0</v>
      </c>
      <c r="M12" s="47">
        <v>303.01658706399758</v>
      </c>
      <c r="N12" s="47">
        <v>62.422717385990929</v>
      </c>
      <c r="O12" s="48">
        <f t="shared" si="0"/>
        <v>365.43930444998853</v>
      </c>
      <c r="P12" s="47"/>
      <c r="Q12" s="47"/>
      <c r="R12" s="47"/>
      <c r="S12" s="47"/>
      <c r="T12" s="47"/>
      <c r="AF12" s="1"/>
      <c r="AG12" s="1"/>
      <c r="AH12" s="1"/>
      <c r="AI12" s="1"/>
      <c r="AJ12" s="1"/>
      <c r="AK12" s="1"/>
      <c r="AL12" s="1"/>
      <c r="AM12" s="1"/>
    </row>
    <row r="13" spans="1:39" s="12" customFormat="1" x14ac:dyDescent="0.2">
      <c r="A13" s="12">
        <v>1</v>
      </c>
      <c r="B13" s="18">
        <v>40148</v>
      </c>
      <c r="C13" s="23">
        <v>6</v>
      </c>
      <c r="D13" t="s">
        <v>7</v>
      </c>
      <c r="E13" s="3">
        <v>11</v>
      </c>
      <c r="F13" s="3">
        <v>21.104809730345114</v>
      </c>
      <c r="G13" s="3">
        <v>89.826921334592171</v>
      </c>
      <c r="H13" s="3">
        <v>50.336185341963215</v>
      </c>
      <c r="I13" s="3">
        <v>124.77437207845145</v>
      </c>
      <c r="J13" s="17">
        <v>0</v>
      </c>
      <c r="K13" s="17">
        <v>5.6326688261284916</v>
      </c>
      <c r="L13" s="6">
        <v>5.6326688261284916</v>
      </c>
      <c r="M13" s="47">
        <v>265.30110999257039</v>
      </c>
      <c r="N13" s="47">
        <v>55.089459529521804</v>
      </c>
      <c r="O13" s="48">
        <f t="shared" si="0"/>
        <v>320.39056952209216</v>
      </c>
      <c r="P13" s="47"/>
      <c r="Q13" s="47"/>
      <c r="R13" s="47"/>
      <c r="S13" s="47"/>
      <c r="T13" s="47"/>
      <c r="AF13" s="1"/>
      <c r="AG13" s="1"/>
      <c r="AH13" s="1"/>
      <c r="AI13" s="1"/>
      <c r="AJ13" s="1"/>
      <c r="AK13" s="1"/>
      <c r="AL13" s="1"/>
      <c r="AM13" s="1"/>
    </row>
    <row r="14" spans="1:39" s="12" customFormat="1" x14ac:dyDescent="0.2">
      <c r="A14" s="2">
        <v>1</v>
      </c>
      <c r="B14" s="18">
        <v>40148</v>
      </c>
      <c r="C14" s="24">
        <v>1</v>
      </c>
      <c r="D14" s="25" t="s">
        <v>2</v>
      </c>
      <c r="E14" s="3">
        <v>18</v>
      </c>
      <c r="F14" s="3">
        <v>45.003194514910341</v>
      </c>
      <c r="G14" s="3">
        <v>159.69577106014253</v>
      </c>
      <c r="H14" s="3">
        <v>87.440764341902678</v>
      </c>
      <c r="I14" s="3">
        <v>233.08338019217726</v>
      </c>
      <c r="J14" s="17">
        <v>3.8495123493169134</v>
      </c>
      <c r="K14" s="17">
        <v>6.6533372972186875</v>
      </c>
      <c r="L14" s="6">
        <v>2.8038249479017741</v>
      </c>
      <c r="M14" s="48">
        <v>271.18204521127473</v>
      </c>
      <c r="N14" s="48">
        <v>60.827819192067551</v>
      </c>
      <c r="O14" s="47">
        <f t="shared" si="0"/>
        <v>332.00986440334225</v>
      </c>
      <c r="P14" s="47"/>
      <c r="Q14" s="47"/>
      <c r="R14" s="47"/>
      <c r="S14" s="47"/>
      <c r="T14" s="47"/>
      <c r="AF14" s="1"/>
      <c r="AG14" s="1"/>
      <c r="AH14" s="1"/>
      <c r="AI14" s="1"/>
      <c r="AJ14" s="1"/>
      <c r="AK14" s="1"/>
      <c r="AL14" s="1"/>
      <c r="AM14" s="1"/>
    </row>
    <row r="15" spans="1:39" s="12" customFormat="1" x14ac:dyDescent="0.2">
      <c r="A15" s="12">
        <v>1</v>
      </c>
      <c r="B15" s="18">
        <v>40148</v>
      </c>
      <c r="C15" s="24">
        <v>2</v>
      </c>
      <c r="D15" s="25" t="s">
        <v>3</v>
      </c>
      <c r="E15" s="3">
        <v>18</v>
      </c>
      <c r="F15" s="3">
        <v>48.025175686596867</v>
      </c>
      <c r="G15" s="3">
        <v>176.80110038409626</v>
      </c>
      <c r="H15" s="3">
        <v>96.543454564752437</v>
      </c>
      <c r="I15" s="3">
        <v>196.39066680543087</v>
      </c>
      <c r="J15" s="17">
        <v>3.2597401160404607</v>
      </c>
      <c r="K15" s="17">
        <v>3.6110664882188988</v>
      </c>
      <c r="L15" s="6">
        <v>0.3513263721784381</v>
      </c>
      <c r="M15" s="48">
        <v>296.27807484512709</v>
      </c>
      <c r="N15" s="48">
        <v>69.763430765961928</v>
      </c>
      <c r="O15" s="47">
        <f t="shared" si="0"/>
        <v>366.04150561108901</v>
      </c>
      <c r="P15" s="47"/>
      <c r="Q15" s="47"/>
      <c r="R15" s="47"/>
      <c r="S15" s="47"/>
      <c r="T15" s="47"/>
      <c r="AF15" s="1"/>
      <c r="AG15" s="1"/>
      <c r="AH15" s="1"/>
      <c r="AI15" s="1"/>
      <c r="AJ15" s="1"/>
      <c r="AK15" s="1"/>
      <c r="AL15" s="1"/>
      <c r="AM15" s="1"/>
    </row>
    <row r="16" spans="1:39" s="12" customFormat="1" x14ac:dyDescent="0.2">
      <c r="A16" s="2">
        <v>1</v>
      </c>
      <c r="B16" s="18">
        <v>40148</v>
      </c>
      <c r="C16" s="24">
        <v>3</v>
      </c>
      <c r="D16" s="25" t="s">
        <v>4</v>
      </c>
      <c r="E16" s="3">
        <v>18</v>
      </c>
      <c r="F16" s="3">
        <v>45.336264138194025</v>
      </c>
      <c r="G16" s="3">
        <v>125.21945126231884</v>
      </c>
      <c r="H16" s="3">
        <v>80.451509673623718</v>
      </c>
      <c r="I16" s="3">
        <v>214.00715562140965</v>
      </c>
      <c r="J16" s="17">
        <v>13.885504911682936</v>
      </c>
      <c r="K16" s="17">
        <v>9.8874772006652094</v>
      </c>
      <c r="L16" s="6">
        <v>0</v>
      </c>
      <c r="M16" s="48">
        <v>269.43982331987979</v>
      </c>
      <c r="N16" s="48">
        <v>62.184869808697286</v>
      </c>
      <c r="O16" s="47">
        <f t="shared" si="0"/>
        <v>331.62469312857706</v>
      </c>
      <c r="P16" s="47"/>
      <c r="Q16" s="47"/>
      <c r="R16" s="47"/>
      <c r="S16" s="47"/>
      <c r="T16" s="47"/>
      <c r="AF16" s="1"/>
      <c r="AG16" s="1"/>
      <c r="AH16" s="1"/>
      <c r="AI16" s="1"/>
      <c r="AJ16" s="1"/>
      <c r="AK16" s="1"/>
      <c r="AL16" s="1"/>
      <c r="AM16" s="1"/>
    </row>
    <row r="17" spans="1:39" s="12" customFormat="1" x14ac:dyDescent="0.2">
      <c r="A17" s="12">
        <v>1</v>
      </c>
      <c r="B17" s="18">
        <v>40148</v>
      </c>
      <c r="C17" s="24">
        <v>4</v>
      </c>
      <c r="D17" s="25" t="s">
        <v>5</v>
      </c>
      <c r="E17" s="3">
        <v>18</v>
      </c>
      <c r="F17" s="3">
        <v>43.870843158588698</v>
      </c>
      <c r="G17" s="3">
        <v>138.54428094840551</v>
      </c>
      <c r="H17" s="3">
        <v>74.564029197262897</v>
      </c>
      <c r="I17" s="3">
        <v>218.73584821258277</v>
      </c>
      <c r="J17" s="17">
        <v>0.23216396762236921</v>
      </c>
      <c r="K17" s="17">
        <v>5.1959162002635209</v>
      </c>
      <c r="L17" s="6">
        <v>4.9637522326411521</v>
      </c>
      <c r="M17" s="48">
        <v>274.01253585896512</v>
      </c>
      <c r="N17" s="48">
        <v>57.541319973433431</v>
      </c>
      <c r="O17" s="47">
        <f t="shared" si="0"/>
        <v>331.55385583239854</v>
      </c>
      <c r="P17" s="47"/>
      <c r="Q17" s="47"/>
      <c r="R17" s="47"/>
      <c r="S17" s="47"/>
      <c r="T17" s="47"/>
      <c r="AF17" s="1"/>
      <c r="AG17" s="1"/>
      <c r="AH17" s="1"/>
      <c r="AI17" s="1"/>
      <c r="AJ17" s="1"/>
      <c r="AK17" s="1"/>
      <c r="AL17" s="1"/>
      <c r="AM17" s="1"/>
    </row>
    <row r="18" spans="1:39" s="12" customFormat="1" x14ac:dyDescent="0.2">
      <c r="A18" s="2">
        <v>1</v>
      </c>
      <c r="B18" s="18">
        <v>40148</v>
      </c>
      <c r="C18" s="24">
        <v>5</v>
      </c>
      <c r="D18" s="25" t="s">
        <v>6</v>
      </c>
      <c r="E18" s="3">
        <v>18</v>
      </c>
      <c r="F18" s="3">
        <v>48.64151164862222</v>
      </c>
      <c r="G18" s="3">
        <v>151.9510784225775</v>
      </c>
      <c r="H18" s="3">
        <v>76.739806643606229</v>
      </c>
      <c r="I18" s="3">
        <v>204.32081432007567</v>
      </c>
      <c r="J18" s="17">
        <v>1.6790053852254534</v>
      </c>
      <c r="K18" s="17">
        <v>7.912791442551832</v>
      </c>
      <c r="L18" s="6">
        <v>6.2337860573263786</v>
      </c>
      <c r="M18" s="48">
        <v>303.01658706399758</v>
      </c>
      <c r="N18" s="48">
        <v>62.422717385990929</v>
      </c>
      <c r="O18" s="47">
        <f t="shared" si="0"/>
        <v>365.43930444998853</v>
      </c>
      <c r="P18" s="47"/>
      <c r="Q18" s="47"/>
      <c r="R18" s="47"/>
      <c r="S18" s="47"/>
      <c r="T18" s="47"/>
      <c r="AF18" s="1"/>
      <c r="AG18" s="1"/>
      <c r="AH18" s="1"/>
      <c r="AI18" s="1"/>
      <c r="AJ18" s="1"/>
      <c r="AK18" s="1"/>
      <c r="AL18" s="1"/>
      <c r="AM18" s="1"/>
    </row>
    <row r="19" spans="1:39" s="12" customFormat="1" x14ac:dyDescent="0.2">
      <c r="A19" s="12">
        <v>1</v>
      </c>
      <c r="B19" s="18">
        <v>40148</v>
      </c>
      <c r="C19" s="24">
        <v>6</v>
      </c>
      <c r="D19" s="25" t="s">
        <v>7</v>
      </c>
      <c r="E19" s="3">
        <v>18</v>
      </c>
      <c r="F19" s="3">
        <v>43.45978212933818</v>
      </c>
      <c r="G19" s="3">
        <v>134.64539295915816</v>
      </c>
      <c r="H19" s="3">
        <v>75.349916702714339</v>
      </c>
      <c r="I19" s="3">
        <v>212.95972778901984</v>
      </c>
      <c r="J19" s="17">
        <v>0</v>
      </c>
      <c r="K19" s="17">
        <v>3.6736829383415701</v>
      </c>
      <c r="L19" s="6">
        <v>3.6736829383415701</v>
      </c>
      <c r="M19" s="48">
        <v>265.30110999257039</v>
      </c>
      <c r="N19" s="48">
        <v>55.089459529521804</v>
      </c>
      <c r="O19" s="47">
        <f t="shared" si="0"/>
        <v>320.39056952209216</v>
      </c>
      <c r="P19" s="47"/>
      <c r="Q19" s="47"/>
      <c r="R19" s="47"/>
      <c r="S19" s="47"/>
      <c r="T19" s="47"/>
      <c r="AF19" s="1"/>
      <c r="AG19" s="1"/>
      <c r="AH19" s="1"/>
      <c r="AI19" s="1"/>
      <c r="AJ19" s="1"/>
      <c r="AK19" s="1"/>
      <c r="AL19" s="1"/>
      <c r="AM19" s="1"/>
    </row>
    <row r="20" spans="1:39" s="12" customFormat="1" x14ac:dyDescent="0.2">
      <c r="A20" s="2">
        <v>1</v>
      </c>
      <c r="B20" s="18">
        <v>40148</v>
      </c>
      <c r="C20" s="23">
        <v>1</v>
      </c>
      <c r="D20" t="s">
        <v>2</v>
      </c>
      <c r="E20" s="3">
        <v>25</v>
      </c>
      <c r="F20" s="3">
        <v>84.321030545408235</v>
      </c>
      <c r="G20" s="3">
        <v>234.62533457644668</v>
      </c>
      <c r="H20" s="3">
        <v>158.42691981912921</v>
      </c>
      <c r="I20" s="3">
        <v>351.83951797058938</v>
      </c>
      <c r="J20" s="17">
        <v>7.9076295367816885</v>
      </c>
      <c r="K20" s="17">
        <v>4.9347124755258651</v>
      </c>
      <c r="L20" s="6">
        <v>0</v>
      </c>
      <c r="M20" s="47">
        <v>271.18204521127473</v>
      </c>
      <c r="N20" s="47">
        <v>60.827819192067551</v>
      </c>
      <c r="O20" s="48">
        <f t="shared" si="0"/>
        <v>332.00986440334225</v>
      </c>
      <c r="P20" s="47"/>
      <c r="Q20" s="47"/>
      <c r="R20" s="47"/>
      <c r="S20" s="47"/>
      <c r="T20" s="47"/>
      <c r="AF20" s="1"/>
      <c r="AG20" s="1"/>
      <c r="AH20" s="1"/>
      <c r="AI20" s="1"/>
      <c r="AJ20" s="1"/>
      <c r="AK20" s="1"/>
      <c r="AL20" s="1"/>
      <c r="AM20" s="1"/>
    </row>
    <row r="21" spans="1:39" s="12" customFormat="1" x14ac:dyDescent="0.2">
      <c r="A21" s="12">
        <v>1</v>
      </c>
      <c r="B21" s="18">
        <v>40148</v>
      </c>
      <c r="C21" s="23">
        <v>2</v>
      </c>
      <c r="D21" t="s">
        <v>3</v>
      </c>
      <c r="E21" s="3">
        <v>25</v>
      </c>
      <c r="F21" s="3">
        <v>78.468733348294421</v>
      </c>
      <c r="G21" s="3">
        <v>243.65512660595132</v>
      </c>
      <c r="H21" s="3">
        <v>186.91721984224611</v>
      </c>
      <c r="I21" s="3">
        <v>295.72673213055833</v>
      </c>
      <c r="J21" s="17">
        <v>0</v>
      </c>
      <c r="K21" s="17">
        <v>5.448630294797665</v>
      </c>
      <c r="L21" s="6">
        <v>5.448630294797665</v>
      </c>
      <c r="M21" s="47">
        <v>296.27807484512709</v>
      </c>
      <c r="N21" s="47">
        <v>69.763430765961928</v>
      </c>
      <c r="O21" s="48">
        <f t="shared" si="0"/>
        <v>366.04150561108901</v>
      </c>
      <c r="P21" s="47"/>
      <c r="Q21" s="47"/>
      <c r="R21" s="47"/>
      <c r="S21" s="47"/>
      <c r="T21" s="47"/>
      <c r="AF21" s="1"/>
      <c r="AG21" s="1"/>
      <c r="AH21" s="1"/>
      <c r="AI21" s="1"/>
      <c r="AJ21" s="1"/>
      <c r="AK21" s="1"/>
      <c r="AL21" s="1"/>
      <c r="AM21" s="1"/>
    </row>
    <row r="22" spans="1:39" s="12" customFormat="1" x14ac:dyDescent="0.2">
      <c r="A22" s="2">
        <v>1</v>
      </c>
      <c r="B22" s="18">
        <v>40148</v>
      </c>
      <c r="C22" s="23">
        <v>3</v>
      </c>
      <c r="D22" t="s">
        <v>4</v>
      </c>
      <c r="E22" s="3">
        <v>25</v>
      </c>
      <c r="F22" s="3">
        <v>186.1822520917658</v>
      </c>
      <c r="G22" s="3">
        <v>200.39624391542083</v>
      </c>
      <c r="H22" s="3">
        <v>162.79916212156186</v>
      </c>
      <c r="I22" s="3">
        <v>351.91259360173274</v>
      </c>
      <c r="J22" s="17">
        <v>5.1788583702648712</v>
      </c>
      <c r="K22" s="17">
        <v>7.7238934678103099</v>
      </c>
      <c r="L22" s="6">
        <v>2.5450350975454388</v>
      </c>
      <c r="M22" s="47">
        <v>269.43982331987979</v>
      </c>
      <c r="N22" s="47">
        <v>62.184869808697286</v>
      </c>
      <c r="O22" s="48">
        <f t="shared" si="0"/>
        <v>331.62469312857706</v>
      </c>
      <c r="P22" s="47"/>
      <c r="Q22" s="47"/>
      <c r="R22" s="47"/>
      <c r="S22" s="47"/>
      <c r="T22" s="47"/>
      <c r="AF22" s="1"/>
      <c r="AG22" s="1"/>
      <c r="AH22" s="1"/>
      <c r="AI22" s="1"/>
      <c r="AJ22" s="1"/>
      <c r="AK22" s="1"/>
      <c r="AL22" s="1"/>
      <c r="AM22" s="1"/>
    </row>
    <row r="23" spans="1:39" s="12" customFormat="1" x14ac:dyDescent="0.2">
      <c r="A23" s="12">
        <v>1</v>
      </c>
      <c r="B23" s="18">
        <v>40148</v>
      </c>
      <c r="C23" s="23">
        <v>4</v>
      </c>
      <c r="D23" t="s">
        <v>5</v>
      </c>
      <c r="E23" s="3">
        <v>25</v>
      </c>
      <c r="F23" s="3">
        <v>63.705945336547899</v>
      </c>
      <c r="G23" s="3">
        <v>150.14026753272509</v>
      </c>
      <c r="H23" s="3">
        <v>146.18642088827139</v>
      </c>
      <c r="I23" s="3">
        <v>264.14139412066044</v>
      </c>
      <c r="J23" s="17">
        <v>4.8351306804297032</v>
      </c>
      <c r="K23" s="17">
        <v>0.67340377349027636</v>
      </c>
      <c r="L23" s="6">
        <v>0</v>
      </c>
      <c r="M23" s="47">
        <v>274.01253585896512</v>
      </c>
      <c r="N23" s="47">
        <v>57.541319973433431</v>
      </c>
      <c r="O23" s="48">
        <f t="shared" si="0"/>
        <v>331.55385583239854</v>
      </c>
      <c r="P23" s="47"/>
      <c r="Q23" s="47"/>
      <c r="R23" s="47"/>
      <c r="S23" s="47"/>
      <c r="T23" s="47"/>
      <c r="AF23" s="1"/>
      <c r="AG23" s="1"/>
      <c r="AH23" s="1"/>
      <c r="AI23" s="1"/>
      <c r="AJ23" s="1"/>
      <c r="AK23" s="1"/>
      <c r="AL23" s="1"/>
      <c r="AM23" s="1"/>
    </row>
    <row r="24" spans="1:39" s="12" customFormat="1" x14ac:dyDescent="0.2">
      <c r="A24" s="2">
        <v>1</v>
      </c>
      <c r="B24" s="18">
        <v>40148</v>
      </c>
      <c r="C24" s="23">
        <v>5</v>
      </c>
      <c r="D24" t="s">
        <v>6</v>
      </c>
      <c r="E24" s="3">
        <v>25</v>
      </c>
      <c r="F24" s="3">
        <v>67.772076048246504</v>
      </c>
      <c r="G24" s="3">
        <v>180.07454442958067</v>
      </c>
      <c r="H24" s="3">
        <v>142.6944743796833</v>
      </c>
      <c r="I24" s="3">
        <v>266.77593799868794</v>
      </c>
      <c r="J24" s="17">
        <v>13.454019420544792</v>
      </c>
      <c r="K24" s="17">
        <v>0.23076483928215358</v>
      </c>
      <c r="L24" s="6">
        <v>0</v>
      </c>
      <c r="M24" s="47">
        <v>303.01658706399758</v>
      </c>
      <c r="N24" s="47">
        <v>62.422717385990929</v>
      </c>
      <c r="O24" s="48">
        <f t="shared" si="0"/>
        <v>365.43930444998853</v>
      </c>
      <c r="P24" s="47"/>
      <c r="Q24" s="47"/>
      <c r="R24" s="47"/>
      <c r="S24" s="47"/>
      <c r="T24" s="47"/>
      <c r="AF24" s="1"/>
      <c r="AG24" s="1"/>
      <c r="AH24" s="1"/>
      <c r="AI24" s="1"/>
      <c r="AJ24" s="1"/>
      <c r="AK24" s="1"/>
      <c r="AL24" s="1"/>
      <c r="AM24" s="1"/>
    </row>
    <row r="25" spans="1:39" s="12" customFormat="1" x14ac:dyDescent="0.2">
      <c r="A25" s="12">
        <v>1</v>
      </c>
      <c r="B25" s="18">
        <v>40148</v>
      </c>
      <c r="C25" s="23">
        <v>6</v>
      </c>
      <c r="D25" t="s">
        <v>7</v>
      </c>
      <c r="E25" s="3">
        <v>25</v>
      </c>
      <c r="F25" s="3">
        <v>66.192763004532338</v>
      </c>
      <c r="G25" s="3">
        <v>180.72129014232243</v>
      </c>
      <c r="H25" s="3">
        <v>176.38372720622246</v>
      </c>
      <c r="I25" s="3">
        <v>262.70069259409428</v>
      </c>
      <c r="J25" s="17">
        <v>1.2972936380257665</v>
      </c>
      <c r="K25" s="17">
        <v>0.43183770630724833</v>
      </c>
      <c r="L25" s="6">
        <v>0</v>
      </c>
      <c r="M25" s="47">
        <v>265.30110999257039</v>
      </c>
      <c r="N25" s="47">
        <v>55.089459529521804</v>
      </c>
      <c r="O25" s="48">
        <f t="shared" si="0"/>
        <v>320.39056952209216</v>
      </c>
      <c r="P25" s="47"/>
      <c r="Q25" s="47"/>
      <c r="R25" s="47"/>
      <c r="S25" s="47"/>
      <c r="T25" s="47"/>
      <c r="AF25" s="1"/>
      <c r="AG25" s="1"/>
      <c r="AH25" s="1"/>
      <c r="AI25" s="1"/>
      <c r="AJ25" s="1"/>
      <c r="AK25" s="1"/>
      <c r="AL25" s="1"/>
      <c r="AM25" s="1"/>
    </row>
    <row r="26" spans="1:39" s="3" customFormat="1" x14ac:dyDescent="0.2">
      <c r="A26" s="36">
        <v>2</v>
      </c>
      <c r="B26" s="37">
        <v>40198</v>
      </c>
      <c r="C26" s="44">
        <v>1</v>
      </c>
      <c r="D26" s="45" t="s">
        <v>10</v>
      </c>
      <c r="E26" s="38">
        <v>4</v>
      </c>
      <c r="F26" s="40">
        <v>8.1715198519555905</v>
      </c>
      <c r="G26" s="41">
        <v>11.830132144288651</v>
      </c>
      <c r="H26" s="40">
        <v>9.1700836766371001</v>
      </c>
      <c r="I26" s="40">
        <v>17.92257737570068</v>
      </c>
      <c r="J26" s="40">
        <v>-0.25517543035626145</v>
      </c>
      <c r="K26" s="40">
        <v>1.5625010152703143</v>
      </c>
      <c r="L26" s="40">
        <v>1.8176764456265757</v>
      </c>
      <c r="M26" s="49">
        <v>37.716346269512073</v>
      </c>
      <c r="N26" s="49">
        <v>7.772539450624687</v>
      </c>
      <c r="O26" s="47">
        <f t="shared" si="0"/>
        <v>45.488885720136757</v>
      </c>
      <c r="P26" s="47"/>
      <c r="Q26" s="47"/>
      <c r="R26" s="47"/>
      <c r="S26" s="47"/>
      <c r="T26" s="47"/>
      <c r="AF26" s="29"/>
      <c r="AG26" s="29"/>
      <c r="AH26" s="29"/>
      <c r="AI26" s="29"/>
      <c r="AJ26" s="29"/>
      <c r="AK26" s="29"/>
      <c r="AL26" s="29"/>
      <c r="AM26" s="29"/>
    </row>
    <row r="27" spans="1:39" s="3" customFormat="1" x14ac:dyDescent="0.2">
      <c r="A27" s="36">
        <v>2</v>
      </c>
      <c r="B27" s="37">
        <v>40198</v>
      </c>
      <c r="C27" s="44">
        <v>2</v>
      </c>
      <c r="D27" s="45" t="s">
        <v>11</v>
      </c>
      <c r="E27" s="38">
        <v>4</v>
      </c>
      <c r="F27" s="40">
        <v>10.462294940647816</v>
      </c>
      <c r="G27" s="41">
        <v>11.039045157616096</v>
      </c>
      <c r="H27" s="40">
        <v>12.560263555468088</v>
      </c>
      <c r="I27" s="40">
        <v>20.53707557210409</v>
      </c>
      <c r="J27" s="40">
        <v>-0.41109428785637125</v>
      </c>
      <c r="K27" s="40">
        <v>0.61648004665673917</v>
      </c>
      <c r="L27" s="40">
        <v>1.0275743345131105</v>
      </c>
      <c r="M27" s="49">
        <v>35.997316261720329</v>
      </c>
      <c r="N27" s="49">
        <v>7.8796724347161913</v>
      </c>
      <c r="O27" s="47">
        <f t="shared" si="0"/>
        <v>43.87698869643652</v>
      </c>
      <c r="P27" s="47"/>
      <c r="Q27" s="47"/>
      <c r="R27" s="47"/>
      <c r="S27" s="47"/>
      <c r="T27" s="47"/>
      <c r="AF27" s="29"/>
      <c r="AG27" s="29"/>
      <c r="AH27" s="29"/>
      <c r="AI27" s="29"/>
      <c r="AJ27" s="29"/>
      <c r="AK27" s="29"/>
      <c r="AL27" s="29"/>
      <c r="AM27" s="29"/>
    </row>
    <row r="28" spans="1:39" s="3" customFormat="1" x14ac:dyDescent="0.2">
      <c r="A28" s="36">
        <v>2</v>
      </c>
      <c r="B28" s="37">
        <v>40198</v>
      </c>
      <c r="C28" s="44">
        <v>3</v>
      </c>
      <c r="D28" s="45" t="s">
        <v>12</v>
      </c>
      <c r="E28" s="38">
        <v>4</v>
      </c>
      <c r="F28" s="40">
        <v>12.815278266646013</v>
      </c>
      <c r="G28" s="41">
        <v>9.8739806958787177</v>
      </c>
      <c r="H28" s="40">
        <v>8.9908748824882014</v>
      </c>
      <c r="I28" s="40">
        <v>16.4296153474309</v>
      </c>
      <c r="J28" s="40">
        <v>-1.3367713811968078</v>
      </c>
      <c r="K28" s="40">
        <v>0.69345838064946241</v>
      </c>
      <c r="L28" s="40">
        <v>2.0302297618462704</v>
      </c>
      <c r="M28" s="49">
        <v>57.598144414058851</v>
      </c>
      <c r="N28" s="49">
        <v>11.660462251030253</v>
      </c>
      <c r="O28" s="47">
        <f t="shared" si="0"/>
        <v>69.258606665089104</v>
      </c>
      <c r="P28" s="47"/>
      <c r="Q28" s="47"/>
      <c r="R28" s="47"/>
      <c r="S28" s="47"/>
      <c r="T28" s="47"/>
      <c r="AF28" s="29"/>
      <c r="AG28" s="29"/>
      <c r="AH28" s="29"/>
      <c r="AI28" s="29"/>
      <c r="AJ28" s="29"/>
      <c r="AK28" s="29"/>
      <c r="AL28" s="29"/>
      <c r="AM28" s="29"/>
    </row>
    <row r="29" spans="1:39" s="3" customFormat="1" x14ac:dyDescent="0.2">
      <c r="A29" s="36">
        <v>2</v>
      </c>
      <c r="B29" s="37">
        <v>40198</v>
      </c>
      <c r="C29" s="44">
        <v>4</v>
      </c>
      <c r="D29" s="45" t="s">
        <v>13</v>
      </c>
      <c r="E29" s="40">
        <v>4</v>
      </c>
      <c r="F29" s="40">
        <v>4.0704867044322208</v>
      </c>
      <c r="G29" s="41">
        <v>13.847994524208358</v>
      </c>
      <c r="H29" s="40">
        <v>10.223954505132406</v>
      </c>
      <c r="I29" s="40">
        <v>20.724426582984275</v>
      </c>
      <c r="J29" s="42">
        <v>0.90276651941069896</v>
      </c>
      <c r="K29" s="42">
        <v>1.0133170599639683</v>
      </c>
      <c r="L29" s="40">
        <v>0.11055054055326929</v>
      </c>
      <c r="M29" s="49">
        <v>63.665710100616963</v>
      </c>
      <c r="N29" s="49">
        <v>13.503453077711184</v>
      </c>
      <c r="O29" s="47">
        <f t="shared" si="0"/>
        <v>77.169163178328148</v>
      </c>
      <c r="P29" s="47"/>
      <c r="Q29" s="47"/>
      <c r="R29" s="47"/>
      <c r="S29" s="47"/>
      <c r="T29" s="47"/>
      <c r="AF29" s="29"/>
      <c r="AG29" s="29"/>
      <c r="AH29" s="29"/>
      <c r="AI29" s="29"/>
      <c r="AJ29" s="29"/>
      <c r="AK29" s="29"/>
      <c r="AL29" s="29"/>
      <c r="AM29" s="29"/>
    </row>
    <row r="30" spans="1:39" s="3" customFormat="1" x14ac:dyDescent="0.2">
      <c r="A30" s="36">
        <v>2</v>
      </c>
      <c r="B30" s="37">
        <v>40198</v>
      </c>
      <c r="C30" s="44">
        <v>5</v>
      </c>
      <c r="D30" s="45" t="s">
        <v>14</v>
      </c>
      <c r="E30" s="40">
        <v>4</v>
      </c>
      <c r="F30" s="40">
        <v>3.8350964707518802</v>
      </c>
      <c r="G30" s="41">
        <v>9.9370031919326163</v>
      </c>
      <c r="H30" s="40">
        <v>8.0830473583164277</v>
      </c>
      <c r="I30" s="40">
        <v>21.473075585014222</v>
      </c>
      <c r="J30" s="42">
        <v>0.35804089040866777</v>
      </c>
      <c r="K30" s="42">
        <v>0.73984129468701465</v>
      </c>
      <c r="L30" s="40">
        <v>0.38180040427834688</v>
      </c>
      <c r="M30" s="49">
        <v>15.816327897653984</v>
      </c>
      <c r="N30" s="49">
        <v>2.8928985692424409</v>
      </c>
      <c r="O30" s="47">
        <f t="shared" si="0"/>
        <v>18.709226466896425</v>
      </c>
      <c r="P30" s="47"/>
      <c r="Q30" s="47"/>
      <c r="R30" s="47"/>
      <c r="S30" s="47"/>
      <c r="T30" s="47"/>
      <c r="AF30" s="29"/>
      <c r="AG30" s="29"/>
      <c r="AH30" s="29"/>
      <c r="AI30" s="29"/>
      <c r="AJ30" s="29"/>
      <c r="AK30" s="29"/>
      <c r="AL30" s="29"/>
      <c r="AM30" s="29"/>
    </row>
    <row r="31" spans="1:39" s="3" customFormat="1" x14ac:dyDescent="0.2">
      <c r="A31" s="36">
        <v>2</v>
      </c>
      <c r="B31" s="37">
        <v>40198</v>
      </c>
      <c r="C31" s="46">
        <v>6</v>
      </c>
      <c r="D31" s="45" t="s">
        <v>15</v>
      </c>
      <c r="E31" s="40">
        <v>4</v>
      </c>
      <c r="F31" s="40">
        <v>3.8517857595001077</v>
      </c>
      <c r="G31" s="41">
        <v>11.289709973340404</v>
      </c>
      <c r="H31" s="40">
        <v>8.7487567398340484</v>
      </c>
      <c r="I31" s="40">
        <v>21.135719515958801</v>
      </c>
      <c r="J31" s="42">
        <v>-0.40025098180425339</v>
      </c>
      <c r="K31" s="42">
        <v>0.71404836447711773</v>
      </c>
      <c r="L31" s="40">
        <v>1.1142993462813711</v>
      </c>
      <c r="M31" s="49">
        <v>33.108416601821737</v>
      </c>
      <c r="N31" s="49">
        <v>6.4345389469549943</v>
      </c>
      <c r="O31" s="47">
        <f t="shared" si="0"/>
        <v>39.542955548776732</v>
      </c>
      <c r="P31" s="47"/>
      <c r="Q31" s="47"/>
      <c r="R31" s="47"/>
      <c r="S31" s="47"/>
      <c r="T31" s="47"/>
      <c r="AF31" s="29"/>
      <c r="AG31" s="29"/>
      <c r="AH31" s="29"/>
      <c r="AI31" s="29"/>
      <c r="AJ31" s="29"/>
      <c r="AK31" s="29"/>
      <c r="AL31" s="29"/>
      <c r="AM31" s="29"/>
    </row>
    <row r="32" spans="1:39" s="3" customFormat="1" x14ac:dyDescent="0.2">
      <c r="A32" s="36">
        <v>2</v>
      </c>
      <c r="B32" s="37">
        <v>40198</v>
      </c>
      <c r="C32" s="40">
        <v>7</v>
      </c>
      <c r="D32" s="39" t="s">
        <v>16</v>
      </c>
      <c r="E32" s="40">
        <v>4</v>
      </c>
      <c r="F32" s="40">
        <v>18.492582001724678</v>
      </c>
      <c r="G32" s="41">
        <v>63.165511725827649</v>
      </c>
      <c r="H32" s="40">
        <v>48.732973587400139</v>
      </c>
      <c r="I32" s="40">
        <v>26.013453760883259</v>
      </c>
      <c r="J32" s="42">
        <v>-0.58097001897370626</v>
      </c>
      <c r="K32" s="42">
        <v>0.31739694310666899</v>
      </c>
      <c r="L32" s="40">
        <v>0.89836696208037525</v>
      </c>
      <c r="M32" s="49">
        <v>190.51167773635123</v>
      </c>
      <c r="N32" s="49">
        <v>31.115470849135669</v>
      </c>
      <c r="O32" s="47">
        <f t="shared" si="0"/>
        <v>221.62714858548691</v>
      </c>
      <c r="P32" s="47"/>
      <c r="Q32" s="47"/>
      <c r="R32" s="47"/>
      <c r="S32" s="47"/>
      <c r="T32" s="47"/>
      <c r="AF32" s="29"/>
      <c r="AG32" s="29"/>
      <c r="AH32" s="29"/>
      <c r="AI32" s="29"/>
      <c r="AJ32" s="29"/>
      <c r="AK32" s="29"/>
      <c r="AL32" s="29"/>
      <c r="AM32" s="29"/>
    </row>
    <row r="33" spans="1:39" s="3" customFormat="1" x14ac:dyDescent="0.2">
      <c r="A33" s="36">
        <v>2</v>
      </c>
      <c r="B33" s="37">
        <v>40198</v>
      </c>
      <c r="C33" s="40">
        <v>8</v>
      </c>
      <c r="D33" s="39" t="s">
        <v>17</v>
      </c>
      <c r="E33" s="40">
        <v>4</v>
      </c>
      <c r="F33" s="40">
        <v>15.258989195179614</v>
      </c>
      <c r="G33" s="41">
        <v>31.564335498819379</v>
      </c>
      <c r="H33" s="40">
        <v>34.098450784545633</v>
      </c>
      <c r="I33" s="40">
        <v>21.474292203555866</v>
      </c>
      <c r="J33" s="42">
        <v>0.53018604428575955</v>
      </c>
      <c r="K33" s="42">
        <v>0.84258102968723425</v>
      </c>
      <c r="L33" s="40">
        <v>0.3123949854014747</v>
      </c>
      <c r="M33" s="49">
        <v>174.2862321883442</v>
      </c>
      <c r="N33" s="49">
        <v>28.1352149445134</v>
      </c>
      <c r="O33" s="47">
        <f t="shared" si="0"/>
        <v>202.42144713285759</v>
      </c>
      <c r="P33" s="47"/>
      <c r="Q33" s="47"/>
      <c r="R33" s="47"/>
      <c r="S33" s="47"/>
      <c r="T33" s="47"/>
      <c r="AF33" s="29"/>
      <c r="AG33" s="29"/>
      <c r="AH33" s="29"/>
      <c r="AI33" s="29"/>
      <c r="AJ33" s="29"/>
      <c r="AK33" s="29"/>
      <c r="AL33" s="29"/>
      <c r="AM33" s="29"/>
    </row>
    <row r="34" spans="1:39" s="3" customFormat="1" x14ac:dyDescent="0.2">
      <c r="A34" s="36">
        <v>2</v>
      </c>
      <c r="B34" s="37">
        <v>40198</v>
      </c>
      <c r="C34" s="40">
        <v>9</v>
      </c>
      <c r="D34" s="39" t="s">
        <v>18</v>
      </c>
      <c r="E34" s="40">
        <v>4</v>
      </c>
      <c r="F34" s="40">
        <v>13.511762201007999</v>
      </c>
      <c r="G34" s="41">
        <v>34.553787668922546</v>
      </c>
      <c r="H34" s="40">
        <v>35.840952511214965</v>
      </c>
      <c r="I34" s="40">
        <v>21.018739088138386</v>
      </c>
      <c r="J34" s="42">
        <v>4.4279093500029981E-2</v>
      </c>
      <c r="K34" s="42">
        <v>0.3705538964924025</v>
      </c>
      <c r="L34" s="40">
        <v>0.32627480299237255</v>
      </c>
      <c r="M34" s="49">
        <v>197.48732442053392</v>
      </c>
      <c r="N34" s="49">
        <v>32.096690052057085</v>
      </c>
      <c r="O34" s="47">
        <f t="shared" si="0"/>
        <v>229.58401447259101</v>
      </c>
      <c r="P34" s="47"/>
      <c r="Q34" s="47"/>
      <c r="R34" s="47"/>
      <c r="S34" s="47"/>
      <c r="T34" s="47"/>
      <c r="AF34" s="29"/>
      <c r="AG34" s="29"/>
      <c r="AH34" s="29"/>
      <c r="AI34" s="29"/>
      <c r="AJ34" s="29"/>
      <c r="AK34" s="29"/>
      <c r="AL34" s="29"/>
      <c r="AM34" s="29"/>
    </row>
    <row r="35" spans="1:39" s="3" customFormat="1" x14ac:dyDescent="0.2">
      <c r="A35" s="36">
        <v>2</v>
      </c>
      <c r="B35" s="37">
        <v>40198</v>
      </c>
      <c r="C35" s="40">
        <v>10</v>
      </c>
      <c r="D35" s="39" t="s">
        <v>19</v>
      </c>
      <c r="E35" s="40">
        <v>4</v>
      </c>
      <c r="F35" s="40">
        <v>28.24698730791431</v>
      </c>
      <c r="G35" s="41">
        <v>84.235205832037096</v>
      </c>
      <c r="H35" s="40">
        <v>-2122.2669205835018</v>
      </c>
      <c r="I35" s="40">
        <v>19.934537349307536</v>
      </c>
      <c r="J35" s="42">
        <v>0.14157754109070819</v>
      </c>
      <c r="K35" s="42">
        <v>9.7647828126493766E-2</v>
      </c>
      <c r="L35" s="40">
        <v>0</v>
      </c>
      <c r="M35" s="49">
        <v>208.22700118437552</v>
      </c>
      <c r="N35" s="49">
        <v>34.297963150712299</v>
      </c>
      <c r="O35" s="47">
        <f t="shared" si="0"/>
        <v>242.52496433508782</v>
      </c>
      <c r="P35" s="47"/>
      <c r="Q35" s="47"/>
      <c r="R35" s="47"/>
      <c r="S35" s="47"/>
      <c r="T35" s="47"/>
      <c r="AF35" s="29"/>
      <c r="AG35" s="29"/>
      <c r="AH35" s="29"/>
      <c r="AI35" s="29"/>
      <c r="AJ35" s="29"/>
      <c r="AK35" s="29"/>
      <c r="AL35" s="29"/>
      <c r="AM35" s="29"/>
    </row>
    <row r="36" spans="1:39" s="3" customFormat="1" x14ac:dyDescent="0.2">
      <c r="A36" s="36">
        <v>2</v>
      </c>
      <c r="B36" s="37">
        <v>40198</v>
      </c>
      <c r="C36" s="40">
        <v>11</v>
      </c>
      <c r="D36" s="39" t="s">
        <v>20</v>
      </c>
      <c r="E36" s="40">
        <v>4</v>
      </c>
      <c r="F36" s="40">
        <v>22.266019590732572</v>
      </c>
      <c r="G36" s="41">
        <v>40.872948270477799</v>
      </c>
      <c r="H36" s="40">
        <v>-2062.9600944143494</v>
      </c>
      <c r="I36" s="40">
        <v>20.532487502406592</v>
      </c>
      <c r="J36" s="42">
        <v>7.5100900252089597E-2</v>
      </c>
      <c r="K36" s="42">
        <v>5.8383888326289546E-2</v>
      </c>
      <c r="L36" s="40">
        <v>0</v>
      </c>
      <c r="M36" s="49">
        <v>183.69290639304725</v>
      </c>
      <c r="N36" s="49">
        <v>30.58372199192144</v>
      </c>
      <c r="O36" s="47">
        <f t="shared" si="0"/>
        <v>214.27662838496869</v>
      </c>
      <c r="P36" s="47"/>
      <c r="Q36" s="47"/>
      <c r="R36" s="47"/>
      <c r="S36" s="47"/>
      <c r="T36" s="47"/>
      <c r="AF36" s="29"/>
      <c r="AG36" s="29"/>
      <c r="AH36" s="29"/>
      <c r="AI36" s="29"/>
      <c r="AJ36" s="29"/>
      <c r="AK36" s="29"/>
      <c r="AL36" s="29"/>
      <c r="AM36" s="29"/>
    </row>
    <row r="37" spans="1:39" s="3" customFormat="1" x14ac:dyDescent="0.2">
      <c r="A37" s="36">
        <v>2</v>
      </c>
      <c r="B37" s="37">
        <v>40198</v>
      </c>
      <c r="C37" s="40">
        <v>12</v>
      </c>
      <c r="D37" s="39" t="s">
        <v>21</v>
      </c>
      <c r="E37" s="40">
        <v>4</v>
      </c>
      <c r="F37" s="40">
        <v>23.664586282061041</v>
      </c>
      <c r="G37" s="41">
        <v>64.229755068991295</v>
      </c>
      <c r="H37" s="40">
        <v>-2181.425273131274</v>
      </c>
      <c r="I37" s="40">
        <v>22.494178112752863</v>
      </c>
      <c r="J37" s="42">
        <v>1.799474300557909E-2</v>
      </c>
      <c r="K37" s="42">
        <v>0.27008632213600314</v>
      </c>
      <c r="L37" s="40">
        <v>0.25209157913042407</v>
      </c>
      <c r="M37" s="49">
        <v>216.9772589582777</v>
      </c>
      <c r="N37" s="49">
        <v>34.785673588701634</v>
      </c>
      <c r="O37" s="47">
        <f t="shared" si="0"/>
        <v>251.76293254697933</v>
      </c>
      <c r="P37" s="47"/>
      <c r="Q37" s="47"/>
      <c r="R37" s="47"/>
      <c r="S37" s="47"/>
      <c r="T37" s="47"/>
      <c r="AF37" s="29"/>
      <c r="AG37" s="29"/>
      <c r="AH37" s="29"/>
      <c r="AI37" s="29"/>
      <c r="AJ37" s="29"/>
      <c r="AK37" s="29"/>
      <c r="AL37" s="29"/>
      <c r="AM37" s="29"/>
    </row>
    <row r="38" spans="1:39" s="3" customFormat="1" x14ac:dyDescent="0.2">
      <c r="A38" s="36">
        <v>2</v>
      </c>
      <c r="B38" s="37">
        <v>40198</v>
      </c>
      <c r="C38" s="46">
        <v>13</v>
      </c>
      <c r="D38" s="45" t="s">
        <v>22</v>
      </c>
      <c r="E38" s="40">
        <v>4</v>
      </c>
      <c r="F38" s="40">
        <v>4.0840000509208014</v>
      </c>
      <c r="G38" s="41">
        <v>8.5502629438050857</v>
      </c>
      <c r="H38" s="40">
        <v>8.7376007807180134</v>
      </c>
      <c r="I38" s="40" t="e">
        <v>#DIV/0!</v>
      </c>
      <c r="J38" s="42">
        <v>0.9228117771243266</v>
      </c>
      <c r="K38" s="42">
        <v>0.10652631771596764</v>
      </c>
      <c r="L38" s="40">
        <v>0</v>
      </c>
      <c r="M38" s="49">
        <v>36.386967666707562</v>
      </c>
      <c r="N38" s="49">
        <v>7.7872995540402208</v>
      </c>
      <c r="O38" s="47">
        <f t="shared" si="0"/>
        <v>44.17426722074778</v>
      </c>
      <c r="P38" s="47"/>
      <c r="Q38" s="47"/>
      <c r="R38" s="47"/>
      <c r="S38" s="47"/>
      <c r="T38" s="47"/>
      <c r="AF38" s="29"/>
      <c r="AG38" s="29"/>
      <c r="AH38" s="29"/>
      <c r="AI38" s="29"/>
      <c r="AJ38" s="29"/>
      <c r="AK38" s="29"/>
      <c r="AL38" s="29"/>
      <c r="AM38" s="29"/>
    </row>
    <row r="39" spans="1:39" s="3" customFormat="1" x14ac:dyDescent="0.2">
      <c r="A39" s="36">
        <v>2</v>
      </c>
      <c r="B39" s="37">
        <v>40198</v>
      </c>
      <c r="C39" s="46">
        <v>14</v>
      </c>
      <c r="D39" s="45" t="s">
        <v>23</v>
      </c>
      <c r="E39" s="40">
        <v>4</v>
      </c>
      <c r="F39" s="40">
        <v>4.3357791683745424</v>
      </c>
      <c r="G39" s="41">
        <v>11.677910972978758</v>
      </c>
      <c r="H39" s="40">
        <v>9.9953570044948705</v>
      </c>
      <c r="I39" s="40" t="e">
        <v>#DIV/0!</v>
      </c>
      <c r="J39" s="42">
        <v>-0.32825404613052894</v>
      </c>
      <c r="K39" s="42">
        <v>1.0177056536215299</v>
      </c>
      <c r="L39" s="40">
        <v>1.3459596997520589</v>
      </c>
      <c r="M39" s="49">
        <v>59.650478824948472</v>
      </c>
      <c r="N39" s="49">
        <v>12.923809690142201</v>
      </c>
      <c r="O39" s="47">
        <f t="shared" si="0"/>
        <v>72.574288515090672</v>
      </c>
      <c r="P39" s="47"/>
      <c r="Q39" s="47"/>
      <c r="R39" s="47"/>
      <c r="S39" s="47"/>
      <c r="T39" s="47"/>
      <c r="AF39" s="29"/>
      <c r="AG39" s="29"/>
      <c r="AH39" s="29"/>
      <c r="AI39" s="29"/>
      <c r="AJ39" s="29"/>
      <c r="AK39" s="29"/>
      <c r="AL39" s="29"/>
      <c r="AM39" s="29"/>
    </row>
    <row r="40" spans="1:39" s="3" customFormat="1" x14ac:dyDescent="0.2">
      <c r="A40" s="36">
        <v>2</v>
      </c>
      <c r="B40" s="37">
        <v>40198</v>
      </c>
      <c r="C40" s="46">
        <v>15</v>
      </c>
      <c r="D40" s="45" t="s">
        <v>24</v>
      </c>
      <c r="E40" s="40">
        <v>4</v>
      </c>
      <c r="F40" s="40">
        <v>4.7880024633151246</v>
      </c>
      <c r="G40" s="41">
        <v>12.894274366185057</v>
      </c>
      <c r="H40" s="40">
        <v>9.9590620551723053</v>
      </c>
      <c r="I40" s="40" t="e">
        <v>#DIV/0!</v>
      </c>
      <c r="J40" s="42">
        <v>0.36958560905182597</v>
      </c>
      <c r="K40" s="42">
        <v>0.84554988997821412</v>
      </c>
      <c r="L40" s="40">
        <v>0.47596428092638815</v>
      </c>
      <c r="M40" s="49">
        <v>40.484642150929353</v>
      </c>
      <c r="N40" s="49">
        <v>9.1402347996272795</v>
      </c>
      <c r="O40" s="47">
        <f t="shared" si="0"/>
        <v>49.624876950556633</v>
      </c>
      <c r="P40" s="47"/>
      <c r="Q40" s="47"/>
      <c r="R40" s="47"/>
      <c r="S40" s="47"/>
      <c r="T40" s="47"/>
      <c r="AF40" s="29"/>
      <c r="AG40" s="29"/>
      <c r="AH40" s="29"/>
      <c r="AI40" s="29"/>
      <c r="AJ40" s="29"/>
      <c r="AK40" s="29"/>
      <c r="AL40" s="29"/>
      <c r="AM40" s="29"/>
    </row>
    <row r="41" spans="1:39" s="3" customFormat="1" x14ac:dyDescent="0.2">
      <c r="A41" s="36">
        <v>2</v>
      </c>
      <c r="B41" s="37">
        <v>40198</v>
      </c>
      <c r="C41" s="46">
        <v>16</v>
      </c>
      <c r="D41" s="45" t="s">
        <v>25</v>
      </c>
      <c r="E41" s="40">
        <v>4</v>
      </c>
      <c r="F41" s="40">
        <v>4.078629441159932</v>
      </c>
      <c r="G41" s="41">
        <v>11.736190992300262</v>
      </c>
      <c r="H41" s="40">
        <v>11.277269154095405</v>
      </c>
      <c r="I41" s="40">
        <v>18.522441219324474</v>
      </c>
      <c r="J41" s="42">
        <v>0.52363239167687059</v>
      </c>
      <c r="K41" s="42">
        <v>0.65154875108100263</v>
      </c>
      <c r="L41" s="40">
        <v>0.12791635940413204</v>
      </c>
      <c r="M41" s="49">
        <v>43.844184882066116</v>
      </c>
      <c r="N41" s="49">
        <v>9.8113537011250642</v>
      </c>
      <c r="O41" s="47">
        <f t="shared" si="0"/>
        <v>53.655538583191181</v>
      </c>
      <c r="P41" s="47"/>
      <c r="Q41" s="47"/>
      <c r="R41" s="47"/>
      <c r="S41" s="47"/>
      <c r="T41" s="47"/>
      <c r="AF41" s="29"/>
      <c r="AG41" s="29"/>
      <c r="AH41" s="29"/>
      <c r="AI41" s="29"/>
      <c r="AJ41" s="29"/>
      <c r="AK41" s="29"/>
      <c r="AL41" s="29"/>
      <c r="AM41" s="29"/>
    </row>
    <row r="42" spans="1:39" s="3" customFormat="1" x14ac:dyDescent="0.2">
      <c r="A42" s="36">
        <v>2</v>
      </c>
      <c r="B42" s="37">
        <v>40198</v>
      </c>
      <c r="C42" s="46">
        <v>17</v>
      </c>
      <c r="D42" s="45" t="s">
        <v>26</v>
      </c>
      <c r="E42" s="40">
        <v>4</v>
      </c>
      <c r="F42" s="40">
        <v>3.8669583639704994</v>
      </c>
      <c r="G42" s="41">
        <v>9.6514823266050076</v>
      </c>
      <c r="H42" s="40">
        <v>11.118984641438731</v>
      </c>
      <c r="I42" s="40">
        <v>21.7242360296231</v>
      </c>
      <c r="J42" s="42">
        <v>0.44499495606386041</v>
      </c>
      <c r="K42" s="42">
        <v>1.0053999134442551</v>
      </c>
      <c r="L42" s="40">
        <v>0.56040495738039464</v>
      </c>
      <c r="M42" s="49">
        <v>41.98837147175594</v>
      </c>
      <c r="N42" s="49">
        <v>9.213953375150771</v>
      </c>
      <c r="O42" s="47">
        <f t="shared" si="0"/>
        <v>51.202324846906713</v>
      </c>
      <c r="P42" s="47"/>
      <c r="Q42" s="47"/>
      <c r="R42" s="47"/>
      <c r="S42" s="47"/>
      <c r="T42" s="47"/>
      <c r="AF42" s="29"/>
      <c r="AG42" s="29"/>
      <c r="AH42" s="29"/>
      <c r="AI42" s="29"/>
      <c r="AJ42" s="29"/>
      <c r="AK42" s="29"/>
      <c r="AL42" s="29"/>
      <c r="AM42" s="29"/>
    </row>
    <row r="43" spans="1:39" s="3" customFormat="1" x14ac:dyDescent="0.2">
      <c r="A43" s="36">
        <v>2</v>
      </c>
      <c r="B43" s="37">
        <v>40198</v>
      </c>
      <c r="C43" s="46">
        <v>18</v>
      </c>
      <c r="D43" s="45" t="s">
        <v>27</v>
      </c>
      <c r="E43" s="40">
        <v>4</v>
      </c>
      <c r="F43" s="40">
        <v>3.3675943455389463</v>
      </c>
      <c r="G43" s="41">
        <v>9.0559716354977695</v>
      </c>
      <c r="H43" s="40">
        <v>9.9360362298152669</v>
      </c>
      <c r="I43" s="40">
        <v>20.314981625096102</v>
      </c>
      <c r="J43" s="42">
        <v>0.54604432335142894</v>
      </c>
      <c r="K43" s="42">
        <v>0.35776827273248818</v>
      </c>
      <c r="L43" s="40">
        <v>0</v>
      </c>
      <c r="M43" s="49">
        <v>44.668804192506897</v>
      </c>
      <c r="N43" s="49">
        <v>9.0477524841557262</v>
      </c>
      <c r="O43" s="47">
        <f t="shared" si="0"/>
        <v>53.71655667666262</v>
      </c>
      <c r="P43" s="47"/>
      <c r="Q43" s="47"/>
      <c r="R43" s="47"/>
      <c r="S43" s="47"/>
      <c r="T43" s="47"/>
      <c r="AF43" s="29"/>
      <c r="AG43" s="29"/>
      <c r="AH43" s="29"/>
      <c r="AI43" s="29"/>
      <c r="AJ43" s="29"/>
      <c r="AK43" s="29"/>
      <c r="AL43" s="29"/>
      <c r="AM43" s="29"/>
    </row>
    <row r="44" spans="1:39" s="3" customFormat="1" x14ac:dyDescent="0.2">
      <c r="A44" s="36">
        <v>2</v>
      </c>
      <c r="B44" s="37">
        <v>40198</v>
      </c>
      <c r="C44" s="40">
        <v>19</v>
      </c>
      <c r="D44" s="39" t="s">
        <v>28</v>
      </c>
      <c r="E44" s="40">
        <v>4</v>
      </c>
      <c r="F44" s="40">
        <v>27.66814076250806</v>
      </c>
      <c r="G44" s="41">
        <v>33.439852170843061</v>
      </c>
      <c r="H44" s="40">
        <v>-106.12440785447909</v>
      </c>
      <c r="I44" s="40">
        <v>35.202848543885253</v>
      </c>
      <c r="J44" s="42">
        <v>0.55849185157877568</v>
      </c>
      <c r="K44" s="42">
        <v>0.87581537967950818</v>
      </c>
      <c r="L44" s="40">
        <v>0.3173235281007325</v>
      </c>
      <c r="M44" s="49">
        <v>114.7751335123985</v>
      </c>
      <c r="N44" s="49">
        <v>18.423656907515181</v>
      </c>
      <c r="O44" s="47">
        <f t="shared" si="0"/>
        <v>133.19879041991368</v>
      </c>
      <c r="P44" s="47"/>
      <c r="Q44" s="47"/>
      <c r="R44" s="47"/>
      <c r="S44" s="47"/>
      <c r="T44" s="47"/>
      <c r="AF44" s="29"/>
      <c r="AG44" s="29"/>
      <c r="AH44" s="29"/>
      <c r="AI44" s="29"/>
      <c r="AJ44" s="29"/>
      <c r="AK44" s="29"/>
      <c r="AL44" s="29"/>
      <c r="AM44" s="29"/>
    </row>
    <row r="45" spans="1:39" s="3" customFormat="1" x14ac:dyDescent="0.2">
      <c r="A45" s="36">
        <v>2</v>
      </c>
      <c r="B45" s="37">
        <v>40198</v>
      </c>
      <c r="C45" s="40">
        <v>20</v>
      </c>
      <c r="D45" s="39" t="s">
        <v>29</v>
      </c>
      <c r="E45" s="40">
        <v>4</v>
      </c>
      <c r="F45" s="40">
        <v>21.852972348039486</v>
      </c>
      <c r="G45" s="41">
        <v>31.949654235205454</v>
      </c>
      <c r="H45" s="40">
        <v>-94.268554476231245</v>
      </c>
      <c r="I45" s="40">
        <v>31.839322260971123</v>
      </c>
      <c r="J45" s="42">
        <v>-0.28684766110313459</v>
      </c>
      <c r="K45" s="42">
        <v>0.91252567648068073</v>
      </c>
      <c r="L45" s="40">
        <v>1.1993733375838154</v>
      </c>
      <c r="M45" s="49">
        <v>129.02617758902602</v>
      </c>
      <c r="N45" s="49">
        <v>21.390717891071205</v>
      </c>
      <c r="O45" s="47">
        <f t="shared" si="0"/>
        <v>150.41689548009722</v>
      </c>
      <c r="P45" s="47"/>
      <c r="Q45" s="47"/>
      <c r="R45" s="47"/>
      <c r="S45" s="47"/>
      <c r="T45" s="47"/>
      <c r="AF45" s="29"/>
      <c r="AG45" s="29"/>
      <c r="AH45" s="29"/>
      <c r="AI45" s="29"/>
      <c r="AJ45" s="29"/>
      <c r="AK45" s="29"/>
      <c r="AL45" s="29"/>
      <c r="AM45" s="29"/>
    </row>
    <row r="46" spans="1:39" s="3" customFormat="1" x14ac:dyDescent="0.2">
      <c r="A46" s="36">
        <v>2</v>
      </c>
      <c r="B46" s="37">
        <v>40198</v>
      </c>
      <c r="C46" s="40">
        <v>21</v>
      </c>
      <c r="D46" s="39" t="s">
        <v>30</v>
      </c>
      <c r="E46" s="40">
        <v>4</v>
      </c>
      <c r="F46" s="40">
        <v>21.24235183241791</v>
      </c>
      <c r="G46" s="41">
        <v>34.217737786708419</v>
      </c>
      <c r="H46" s="40">
        <v>-83.135877689714874</v>
      </c>
      <c r="I46" s="40">
        <v>26.73673377850676</v>
      </c>
      <c r="J46" s="42">
        <v>1.0611330692410188</v>
      </c>
      <c r="K46" s="42">
        <v>-1.1598312028015727</v>
      </c>
      <c r="L46" s="40">
        <v>0</v>
      </c>
      <c r="M46" s="49">
        <v>125.93481279496737</v>
      </c>
      <c r="N46" s="49">
        <v>20.409219410279846</v>
      </c>
      <c r="O46" s="47">
        <f t="shared" si="0"/>
        <v>146.34403220524723</v>
      </c>
      <c r="P46" s="47"/>
      <c r="Q46" s="47"/>
      <c r="R46" s="47"/>
      <c r="S46" s="47"/>
      <c r="T46" s="47"/>
      <c r="AF46" s="29"/>
      <c r="AG46" s="29"/>
      <c r="AH46" s="29"/>
      <c r="AI46" s="29"/>
      <c r="AJ46" s="29"/>
      <c r="AK46" s="29"/>
      <c r="AL46" s="29"/>
      <c r="AM46" s="29"/>
    </row>
    <row r="47" spans="1:39" s="3" customFormat="1" x14ac:dyDescent="0.2">
      <c r="A47" s="36">
        <v>2</v>
      </c>
      <c r="B47" s="37">
        <v>40198</v>
      </c>
      <c r="C47" s="40">
        <v>22</v>
      </c>
      <c r="D47" s="39" t="s">
        <v>31</v>
      </c>
      <c r="E47" s="40">
        <v>4</v>
      </c>
      <c r="F47" s="40">
        <v>26.443235420363582</v>
      </c>
      <c r="G47" s="41">
        <v>36.256127631991113</v>
      </c>
      <c r="H47" s="40">
        <v>-6.550574618809458</v>
      </c>
      <c r="I47" s="40">
        <v>23.064219474194331</v>
      </c>
      <c r="J47" s="42">
        <v>1.187703050123001</v>
      </c>
      <c r="K47" s="42">
        <v>1.0076894936024234</v>
      </c>
      <c r="L47" s="40">
        <v>0</v>
      </c>
      <c r="M47" s="49">
        <v>231.92875958022304</v>
      </c>
      <c r="N47" s="49">
        <v>32.975413539465279</v>
      </c>
      <c r="O47" s="47">
        <f t="shared" si="0"/>
        <v>264.90417311968832</v>
      </c>
      <c r="P47" s="47"/>
      <c r="Q47" s="47"/>
      <c r="R47" s="47"/>
      <c r="S47" s="47"/>
      <c r="T47" s="47"/>
      <c r="AF47" s="29"/>
      <c r="AG47" s="29"/>
      <c r="AH47" s="29"/>
      <c r="AI47" s="29"/>
      <c r="AJ47" s="29"/>
      <c r="AK47" s="29"/>
      <c r="AL47" s="29"/>
      <c r="AM47" s="29"/>
    </row>
    <row r="48" spans="1:39" s="3" customFormat="1" x14ac:dyDescent="0.2">
      <c r="A48" s="36">
        <v>2</v>
      </c>
      <c r="B48" s="37">
        <v>40198</v>
      </c>
      <c r="C48" s="40">
        <v>23</v>
      </c>
      <c r="D48" s="39" t="s">
        <v>32</v>
      </c>
      <c r="E48" s="40">
        <v>4</v>
      </c>
      <c r="F48" s="40">
        <v>16.226529933333978</v>
      </c>
      <c r="G48" s="41">
        <v>26.594093723397165</v>
      </c>
      <c r="H48" s="40">
        <v>-6.2980195499707028</v>
      </c>
      <c r="I48" s="40">
        <v>27.491616872748175</v>
      </c>
      <c r="J48" s="42">
        <v>0.48868207647808087</v>
      </c>
      <c r="K48" s="42">
        <v>1.6020078466641527</v>
      </c>
      <c r="L48" s="40">
        <v>1.1133257701860719</v>
      </c>
      <c r="M48" s="49">
        <v>142.67555010440248</v>
      </c>
      <c r="N48" s="49">
        <v>22.937056893065289</v>
      </c>
      <c r="O48" s="47">
        <f t="shared" si="0"/>
        <v>165.61260699746776</v>
      </c>
      <c r="P48" s="47"/>
      <c r="Q48" s="47"/>
      <c r="R48" s="47"/>
      <c r="S48" s="47"/>
      <c r="T48" s="47"/>
      <c r="AF48" s="29"/>
      <c r="AG48" s="29"/>
      <c r="AH48" s="29"/>
      <c r="AI48" s="29"/>
      <c r="AJ48" s="29"/>
      <c r="AK48" s="29"/>
      <c r="AL48" s="29"/>
      <c r="AM48" s="29"/>
    </row>
    <row r="49" spans="1:39" s="3" customFormat="1" x14ac:dyDescent="0.2">
      <c r="A49" s="36">
        <v>2</v>
      </c>
      <c r="B49" s="37">
        <v>40198</v>
      </c>
      <c r="C49" s="40">
        <v>24</v>
      </c>
      <c r="D49" s="39" t="s">
        <v>33</v>
      </c>
      <c r="E49" s="40">
        <v>4</v>
      </c>
      <c r="F49" s="40">
        <v>18.046699039993001</v>
      </c>
      <c r="G49" s="41">
        <v>29.747537613212398</v>
      </c>
      <c r="H49" s="40">
        <v>-30.558982404806343</v>
      </c>
      <c r="I49" s="40">
        <v>25.711831600012939</v>
      </c>
      <c r="J49" s="42">
        <v>-0.88663544364787761</v>
      </c>
      <c r="K49" s="42">
        <v>-0.12133888051083348</v>
      </c>
      <c r="L49" s="40">
        <v>0.76529656313704408</v>
      </c>
      <c r="M49" s="49">
        <v>179.07620902392799</v>
      </c>
      <c r="N49" s="49">
        <v>27.691308997696634</v>
      </c>
      <c r="O49" s="47">
        <f t="shared" si="0"/>
        <v>206.76751802162462</v>
      </c>
      <c r="P49" s="47"/>
      <c r="Q49" s="47"/>
      <c r="R49" s="47"/>
      <c r="S49" s="47"/>
      <c r="T49" s="47"/>
      <c r="AF49" s="29"/>
      <c r="AG49" s="29"/>
      <c r="AH49" s="29"/>
      <c r="AI49" s="29"/>
      <c r="AJ49" s="29"/>
      <c r="AK49" s="29"/>
      <c r="AL49" s="29"/>
      <c r="AM49" s="29"/>
    </row>
    <row r="50" spans="1:39" s="3" customFormat="1" x14ac:dyDescent="0.2">
      <c r="A50" s="36">
        <v>2</v>
      </c>
      <c r="B50" s="37">
        <v>40198</v>
      </c>
      <c r="C50" s="46">
        <v>25</v>
      </c>
      <c r="D50" s="45" t="s">
        <v>34</v>
      </c>
      <c r="E50" s="40">
        <v>4</v>
      </c>
      <c r="F50" s="40">
        <v>4.8154262348575951</v>
      </c>
      <c r="G50" s="41">
        <v>8.9091063040265972</v>
      </c>
      <c r="H50" s="40">
        <v>8.1874658815747381</v>
      </c>
      <c r="I50" s="40">
        <v>24.937065104618007</v>
      </c>
      <c r="J50" s="40">
        <v>0.43266335399214179</v>
      </c>
      <c r="K50" s="40">
        <v>0.35179739271602123</v>
      </c>
      <c r="L50" s="40">
        <v>0</v>
      </c>
      <c r="M50" s="49">
        <v>33.529853941810039</v>
      </c>
      <c r="N50" s="49">
        <v>6.8899370544987795</v>
      </c>
      <c r="O50" s="47">
        <f t="shared" si="0"/>
        <v>40.419790996308819</v>
      </c>
      <c r="P50" s="47"/>
      <c r="Q50" s="47"/>
      <c r="R50" s="47"/>
      <c r="S50" s="47"/>
      <c r="T50" s="47"/>
      <c r="AF50" s="29"/>
      <c r="AG50" s="29"/>
      <c r="AH50" s="29"/>
      <c r="AI50" s="29"/>
      <c r="AJ50" s="29"/>
      <c r="AK50" s="29"/>
      <c r="AL50" s="29"/>
      <c r="AM50" s="29"/>
    </row>
    <row r="51" spans="1:39" s="3" customFormat="1" x14ac:dyDescent="0.2">
      <c r="A51" s="36">
        <v>2</v>
      </c>
      <c r="B51" s="37">
        <v>40198</v>
      </c>
      <c r="C51" s="46">
        <v>26</v>
      </c>
      <c r="D51" s="45" t="s">
        <v>35</v>
      </c>
      <c r="E51" s="40">
        <v>4</v>
      </c>
      <c r="F51" s="40">
        <v>-0.36855473432217245</v>
      </c>
      <c r="G51" s="41">
        <v>4.0897135327973526</v>
      </c>
      <c r="H51" s="40">
        <v>6.4367762156555361</v>
      </c>
      <c r="I51" s="40">
        <v>18.225884965402617</v>
      </c>
      <c r="J51" s="40">
        <v>1.749321252806409</v>
      </c>
      <c r="K51" s="40">
        <v>1.1401748506270482</v>
      </c>
      <c r="L51" s="40">
        <v>0</v>
      </c>
      <c r="M51" s="49">
        <v>36.263676095111492</v>
      </c>
      <c r="N51" s="49">
        <v>7.3067492351642169</v>
      </c>
      <c r="O51" s="47">
        <f t="shared" si="0"/>
        <v>43.570425330275711</v>
      </c>
      <c r="P51" s="47"/>
      <c r="Q51" s="47"/>
      <c r="R51" s="47"/>
      <c r="S51" s="47"/>
      <c r="T51" s="47"/>
      <c r="AF51" s="29"/>
      <c r="AG51" s="29"/>
      <c r="AH51" s="29"/>
      <c r="AI51" s="29"/>
      <c r="AJ51" s="29"/>
      <c r="AK51" s="29"/>
      <c r="AL51" s="29"/>
      <c r="AM51" s="29"/>
    </row>
    <row r="52" spans="1:39" s="3" customFormat="1" x14ac:dyDescent="0.2">
      <c r="A52" s="36">
        <v>2</v>
      </c>
      <c r="B52" s="37">
        <v>40198</v>
      </c>
      <c r="C52" s="46">
        <v>27</v>
      </c>
      <c r="D52" s="45" t="s">
        <v>36</v>
      </c>
      <c r="E52" s="40">
        <v>4</v>
      </c>
      <c r="F52" s="40">
        <v>3.8140662423312266</v>
      </c>
      <c r="G52" s="41">
        <v>9.8334390003116408</v>
      </c>
      <c r="H52" s="40">
        <v>6.822630938676352</v>
      </c>
      <c r="I52" s="40">
        <v>20.020724239571965</v>
      </c>
      <c r="J52" s="40">
        <v>0.51778275883599834</v>
      </c>
      <c r="K52" s="40">
        <v>0.64347428689683617</v>
      </c>
      <c r="L52" s="40">
        <v>0.12569152806083783</v>
      </c>
      <c r="M52" s="49">
        <v>47.068022145183114</v>
      </c>
      <c r="N52" s="49">
        <v>11.010572061284124</v>
      </c>
      <c r="O52" s="47">
        <f t="shared" si="0"/>
        <v>58.078594206467237</v>
      </c>
      <c r="P52" s="47"/>
      <c r="Q52" s="47"/>
      <c r="R52" s="47"/>
      <c r="S52" s="47"/>
      <c r="T52" s="47"/>
      <c r="AF52" s="29"/>
      <c r="AG52" s="29"/>
      <c r="AH52" s="29"/>
      <c r="AI52" s="29"/>
      <c r="AJ52" s="29"/>
      <c r="AK52" s="29"/>
      <c r="AL52" s="29"/>
      <c r="AM52" s="29"/>
    </row>
    <row r="53" spans="1:39" s="3" customFormat="1" x14ac:dyDescent="0.2">
      <c r="A53" s="36">
        <v>2</v>
      </c>
      <c r="B53" s="37">
        <v>40198</v>
      </c>
      <c r="C53" s="46">
        <v>28</v>
      </c>
      <c r="D53" s="45" t="s">
        <v>37</v>
      </c>
      <c r="E53" s="40">
        <v>4</v>
      </c>
      <c r="F53" s="40">
        <v>-1.5093496043884687</v>
      </c>
      <c r="G53" s="41">
        <v>10.454047071219993</v>
      </c>
      <c r="H53" s="40">
        <v>-5.6022210246544052E-2</v>
      </c>
      <c r="I53" s="40">
        <v>25.114695223217531</v>
      </c>
      <c r="J53" s="40">
        <v>0.65304923359411438</v>
      </c>
      <c r="K53" s="40">
        <v>0.94984753753907547</v>
      </c>
      <c r="L53" s="40">
        <v>0.29679830394496109</v>
      </c>
      <c r="M53" s="49">
        <v>37.944395165958625</v>
      </c>
      <c r="N53" s="49">
        <v>9.3217657054636511</v>
      </c>
      <c r="O53" s="47">
        <f t="shared" si="0"/>
        <v>47.266160871422272</v>
      </c>
      <c r="P53" s="47"/>
      <c r="Q53" s="47"/>
      <c r="R53" s="47"/>
      <c r="S53" s="47"/>
      <c r="T53" s="47"/>
      <c r="AF53" s="29"/>
      <c r="AG53" s="29"/>
      <c r="AH53" s="29"/>
      <c r="AI53" s="29"/>
      <c r="AJ53" s="29"/>
      <c r="AK53" s="29"/>
      <c r="AL53" s="29"/>
      <c r="AM53" s="29"/>
    </row>
    <row r="54" spans="1:39" s="3" customFormat="1" x14ac:dyDescent="0.2">
      <c r="A54" s="36">
        <v>2</v>
      </c>
      <c r="B54" s="37">
        <v>40198</v>
      </c>
      <c r="C54" s="46">
        <v>29</v>
      </c>
      <c r="D54" s="45" t="s">
        <v>38</v>
      </c>
      <c r="E54" s="40">
        <v>4</v>
      </c>
      <c r="F54" s="40">
        <v>0.66442409475857023</v>
      </c>
      <c r="G54" s="41">
        <v>8.0415439111030373</v>
      </c>
      <c r="H54" s="40">
        <v>-4.8050291559766554E-2</v>
      </c>
      <c r="I54" s="40">
        <v>20.749657340296544</v>
      </c>
      <c r="J54" s="40">
        <v>-0.20146502843401284</v>
      </c>
      <c r="K54" s="40">
        <v>0.65798849650656299</v>
      </c>
      <c r="L54" s="40">
        <v>0.85945352494057581</v>
      </c>
      <c r="M54" s="49">
        <v>32.142534375472486</v>
      </c>
      <c r="N54" s="49">
        <v>7.4914798348891889</v>
      </c>
      <c r="O54" s="47">
        <f t="shared" si="0"/>
        <v>39.634014210361677</v>
      </c>
      <c r="P54" s="47"/>
      <c r="Q54" s="47"/>
      <c r="R54" s="47"/>
      <c r="S54" s="47"/>
      <c r="T54" s="47"/>
      <c r="AF54" s="29"/>
      <c r="AG54" s="29"/>
      <c r="AH54" s="29"/>
      <c r="AI54" s="29"/>
      <c r="AJ54" s="29"/>
      <c r="AK54" s="29"/>
      <c r="AL54" s="29"/>
      <c r="AM54" s="29"/>
    </row>
    <row r="55" spans="1:39" s="3" customFormat="1" x14ac:dyDescent="0.2">
      <c r="A55" s="36">
        <v>2</v>
      </c>
      <c r="B55" s="37">
        <v>40198</v>
      </c>
      <c r="C55" s="46">
        <v>30</v>
      </c>
      <c r="D55" s="45" t="s">
        <v>39</v>
      </c>
      <c r="E55" s="40">
        <v>4</v>
      </c>
      <c r="F55" s="40">
        <v>-2.0177664780537796</v>
      </c>
      <c r="G55" s="41">
        <v>9.5693373516901197</v>
      </c>
      <c r="H55" s="40">
        <v>-6.3786569098925827E-2</v>
      </c>
      <c r="I55" s="40">
        <v>21.554899543835841</v>
      </c>
      <c r="J55" s="40">
        <v>0.14960952785529388</v>
      </c>
      <c r="K55" s="40">
        <v>-0.33610110080803879</v>
      </c>
      <c r="L55" s="40">
        <v>0</v>
      </c>
      <c r="M55" s="49">
        <v>41.675629844700403</v>
      </c>
      <c r="N55" s="49">
        <v>9.3249909990481115</v>
      </c>
      <c r="O55" s="47">
        <f t="shared" si="0"/>
        <v>51.000620843748514</v>
      </c>
      <c r="P55" s="47"/>
      <c r="Q55" s="47"/>
      <c r="R55" s="47"/>
      <c r="S55" s="47"/>
      <c r="T55" s="47"/>
      <c r="AF55" s="29"/>
      <c r="AG55" s="29"/>
      <c r="AH55" s="29"/>
      <c r="AI55" s="29"/>
      <c r="AJ55" s="29"/>
      <c r="AK55" s="29"/>
      <c r="AL55" s="29"/>
      <c r="AM55" s="29"/>
    </row>
    <row r="56" spans="1:39" s="3" customFormat="1" x14ac:dyDescent="0.2">
      <c r="A56" s="36">
        <v>2</v>
      </c>
      <c r="B56" s="37">
        <v>40198</v>
      </c>
      <c r="C56" s="40">
        <v>31</v>
      </c>
      <c r="D56" s="39" t="s">
        <v>40</v>
      </c>
      <c r="E56" s="40">
        <v>4</v>
      </c>
      <c r="F56" s="40">
        <v>18.532999478888556</v>
      </c>
      <c r="G56" s="41">
        <v>24.412193286531039</v>
      </c>
      <c r="H56" s="40">
        <v>32.90378647823885</v>
      </c>
      <c r="I56" s="40">
        <v>30.289662236815129</v>
      </c>
      <c r="J56" s="40">
        <v>0.18024772609045184</v>
      </c>
      <c r="K56" s="40">
        <v>0.63659586073816743</v>
      </c>
      <c r="L56" s="40">
        <v>0.45634813464771562</v>
      </c>
      <c r="M56" s="49">
        <v>100.37042465140897</v>
      </c>
      <c r="N56" s="49">
        <v>17.653819086654455</v>
      </c>
      <c r="O56" s="47">
        <f t="shared" si="0"/>
        <v>118.02424373806342</v>
      </c>
      <c r="P56" s="47"/>
      <c r="Q56" s="47"/>
      <c r="R56" s="47"/>
      <c r="S56" s="47"/>
      <c r="T56" s="47"/>
      <c r="AF56" s="29"/>
      <c r="AG56" s="29"/>
      <c r="AH56" s="29"/>
      <c r="AI56" s="29"/>
      <c r="AJ56" s="29"/>
      <c r="AK56" s="29"/>
      <c r="AL56" s="29"/>
      <c r="AM56" s="29"/>
    </row>
    <row r="57" spans="1:39" s="3" customFormat="1" x14ac:dyDescent="0.2">
      <c r="A57" s="36">
        <v>2</v>
      </c>
      <c r="B57" s="37">
        <v>40198</v>
      </c>
      <c r="C57" s="40">
        <v>32</v>
      </c>
      <c r="D57" s="39" t="s">
        <v>41</v>
      </c>
      <c r="E57" s="40">
        <v>4</v>
      </c>
      <c r="F57" s="40">
        <v>19.48662565122978</v>
      </c>
      <c r="G57" s="41">
        <v>23.300236899028775</v>
      </c>
      <c r="H57" s="40">
        <v>85.530570124465285</v>
      </c>
      <c r="I57" s="40">
        <v>28.230957619900877</v>
      </c>
      <c r="J57" s="40">
        <v>1.1523061412923381</v>
      </c>
      <c r="K57" s="40">
        <v>0.82144380764395786</v>
      </c>
      <c r="L57" s="40">
        <v>0</v>
      </c>
      <c r="M57" s="49">
        <v>166.61584307557632</v>
      </c>
      <c r="N57" s="49">
        <v>26.126695384311262</v>
      </c>
      <c r="O57" s="47">
        <f t="shared" si="0"/>
        <v>192.74253845988758</v>
      </c>
      <c r="P57" s="47"/>
      <c r="Q57" s="47"/>
      <c r="R57" s="47"/>
      <c r="S57" s="47"/>
      <c r="T57" s="47"/>
      <c r="AF57" s="29"/>
      <c r="AG57" s="29"/>
      <c r="AH57" s="29"/>
      <c r="AI57" s="29"/>
      <c r="AJ57" s="29"/>
      <c r="AK57" s="29"/>
      <c r="AL57" s="29"/>
      <c r="AM57" s="29"/>
    </row>
    <row r="58" spans="1:39" s="3" customFormat="1" x14ac:dyDescent="0.2">
      <c r="A58" s="36">
        <v>2</v>
      </c>
      <c r="B58" s="37">
        <v>40198</v>
      </c>
      <c r="C58" s="40">
        <v>33</v>
      </c>
      <c r="D58" s="39" t="s">
        <v>42</v>
      </c>
      <c r="E58" s="40">
        <v>4</v>
      </c>
      <c r="F58" s="40">
        <v>14.914574650466394</v>
      </c>
      <c r="G58" s="41">
        <v>15.752736111245749</v>
      </c>
      <c r="H58" s="40">
        <v>41.309452698550103</v>
      </c>
      <c r="I58" s="40">
        <v>21.208362109734644</v>
      </c>
      <c r="J58" s="40">
        <v>0.50943636701351935</v>
      </c>
      <c r="K58" s="40">
        <v>1.1107710590569302</v>
      </c>
      <c r="L58" s="40">
        <v>0.60133469204341083</v>
      </c>
      <c r="M58" s="49">
        <v>115.75916826002961</v>
      </c>
      <c r="N58" s="49">
        <v>20.805371032137028</v>
      </c>
      <c r="O58" s="47">
        <f t="shared" si="0"/>
        <v>136.56453929216664</v>
      </c>
      <c r="P58" s="47"/>
      <c r="Q58" s="47"/>
      <c r="R58" s="47"/>
      <c r="S58" s="47"/>
      <c r="T58" s="47"/>
      <c r="AF58" s="29"/>
      <c r="AG58" s="29"/>
      <c r="AH58" s="29"/>
      <c r="AI58" s="29"/>
      <c r="AJ58" s="29"/>
      <c r="AK58" s="29"/>
      <c r="AL58" s="29"/>
      <c r="AM58" s="29"/>
    </row>
    <row r="59" spans="1:39" s="3" customFormat="1" x14ac:dyDescent="0.2">
      <c r="A59" s="36">
        <v>2</v>
      </c>
      <c r="B59" s="37">
        <v>40198</v>
      </c>
      <c r="C59" s="40">
        <v>34</v>
      </c>
      <c r="D59" s="39" t="s">
        <v>43</v>
      </c>
      <c r="E59" s="40">
        <v>4</v>
      </c>
      <c r="F59" s="40">
        <v>24.679844481189789</v>
      </c>
      <c r="G59" s="41">
        <v>27.818106449239078</v>
      </c>
      <c r="H59" s="40">
        <v>77.028085943679812</v>
      </c>
      <c r="I59" s="40">
        <v>24.97153164045298</v>
      </c>
      <c r="J59" s="40">
        <v>0.34919254188788046</v>
      </c>
      <c r="K59" s="40">
        <v>0.78133514373418544</v>
      </c>
      <c r="L59" s="40">
        <v>0.43214260184630499</v>
      </c>
      <c r="M59" s="49">
        <v>162.25465458977425</v>
      </c>
      <c r="N59" s="49">
        <v>24.684886557806301</v>
      </c>
      <c r="O59" s="47">
        <f t="shared" si="0"/>
        <v>186.93954114758054</v>
      </c>
      <c r="P59" s="47"/>
      <c r="Q59" s="47"/>
      <c r="R59" s="47"/>
      <c r="S59" s="47"/>
      <c r="T59" s="47"/>
      <c r="AF59" s="29"/>
      <c r="AG59" s="29"/>
      <c r="AH59" s="29"/>
      <c r="AI59" s="29"/>
      <c r="AJ59" s="29"/>
      <c r="AK59" s="29"/>
      <c r="AL59" s="29"/>
      <c r="AM59" s="29"/>
    </row>
    <row r="60" spans="1:39" s="3" customFormat="1" x14ac:dyDescent="0.2">
      <c r="A60" s="36">
        <v>2</v>
      </c>
      <c r="B60" s="37">
        <v>40198</v>
      </c>
      <c r="C60" s="40">
        <v>35</v>
      </c>
      <c r="D60" s="39" t="s">
        <v>44</v>
      </c>
      <c r="E60" s="40">
        <v>4</v>
      </c>
      <c r="F60" s="40">
        <v>29.031901322899628</v>
      </c>
      <c r="G60" s="41">
        <v>29.335720325665065</v>
      </c>
      <c r="H60" s="40">
        <v>53.775893575965121</v>
      </c>
      <c r="I60" s="40">
        <v>27.895138611062983</v>
      </c>
      <c r="J60" s="40">
        <v>-1.1420384090683013E-3</v>
      </c>
      <c r="K60" s="40">
        <v>1.3102987346709807</v>
      </c>
      <c r="L60" s="40">
        <v>1.311440773080049</v>
      </c>
      <c r="M60" s="49">
        <v>138.53851861370774</v>
      </c>
      <c r="N60" s="49">
        <v>23.549097299557374</v>
      </c>
      <c r="O60" s="47">
        <f t="shared" si="0"/>
        <v>162.0876159132651</v>
      </c>
      <c r="P60" s="47"/>
      <c r="Q60" s="47"/>
      <c r="R60" s="47"/>
      <c r="S60" s="47"/>
      <c r="T60" s="47"/>
      <c r="AF60" s="29"/>
      <c r="AG60" s="29"/>
      <c r="AH60" s="29"/>
      <c r="AI60" s="29"/>
      <c r="AJ60" s="29"/>
      <c r="AK60" s="29"/>
      <c r="AL60" s="29"/>
      <c r="AM60" s="29"/>
    </row>
    <row r="61" spans="1:39" s="3" customFormat="1" x14ac:dyDescent="0.2">
      <c r="A61" s="36">
        <v>2</v>
      </c>
      <c r="B61" s="37">
        <v>40198</v>
      </c>
      <c r="C61" s="40">
        <v>36</v>
      </c>
      <c r="D61" s="39" t="s">
        <v>45</v>
      </c>
      <c r="E61" s="40">
        <v>4</v>
      </c>
      <c r="F61" s="40">
        <v>26.9298223702535</v>
      </c>
      <c r="G61" s="41">
        <v>45.388169217074193</v>
      </c>
      <c r="H61" s="40">
        <v>73.319062388130305</v>
      </c>
      <c r="I61" s="40">
        <v>25.895096965758775</v>
      </c>
      <c r="J61" s="40">
        <v>-1.1327751233901362</v>
      </c>
      <c r="K61" s="40">
        <v>0.88996466337375335</v>
      </c>
      <c r="L61" s="40">
        <v>2.0227397867638897</v>
      </c>
      <c r="M61" s="49">
        <v>146.20956805447651</v>
      </c>
      <c r="N61" s="49">
        <v>20.496015535456969</v>
      </c>
      <c r="O61" s="47">
        <f t="shared" si="0"/>
        <v>166.70558358993347</v>
      </c>
      <c r="P61" s="47"/>
      <c r="Q61" s="47"/>
      <c r="R61" s="47"/>
      <c r="S61" s="47"/>
      <c r="T61" s="47"/>
      <c r="AF61" s="29"/>
      <c r="AG61" s="29"/>
      <c r="AH61" s="29"/>
      <c r="AI61" s="29"/>
      <c r="AJ61" s="29"/>
      <c r="AK61" s="29"/>
      <c r="AL61" s="29"/>
      <c r="AM61" s="29"/>
    </row>
    <row r="62" spans="1:39" s="3" customFormat="1" x14ac:dyDescent="0.2">
      <c r="A62" s="36">
        <v>2</v>
      </c>
      <c r="B62" s="37">
        <v>40198</v>
      </c>
      <c r="C62" s="46">
        <v>37</v>
      </c>
      <c r="D62" s="45" t="s">
        <v>46</v>
      </c>
      <c r="E62" s="40">
        <v>4</v>
      </c>
      <c r="F62" s="40">
        <v>4.2853301089793137</v>
      </c>
      <c r="G62" s="41">
        <v>8.3510079266342725</v>
      </c>
      <c r="H62" s="40">
        <v>-48.366936367453448</v>
      </c>
      <c r="I62" s="40">
        <v>29.15667995608203</v>
      </c>
      <c r="J62" s="40">
        <v>1.0610819069649045</v>
      </c>
      <c r="K62" s="40">
        <v>0.98877763284368858</v>
      </c>
      <c r="L62" s="40">
        <v>0</v>
      </c>
      <c r="M62" s="49">
        <v>36.932145356557754</v>
      </c>
      <c r="N62" s="49">
        <v>7.9515258264499646</v>
      </c>
      <c r="O62" s="47">
        <f t="shared" si="0"/>
        <v>44.883671183007721</v>
      </c>
      <c r="P62" s="47"/>
      <c r="Q62" s="47"/>
      <c r="R62" s="47"/>
      <c r="S62" s="47"/>
      <c r="T62" s="47"/>
      <c r="AF62" s="29"/>
      <c r="AG62" s="29"/>
      <c r="AH62" s="29"/>
      <c r="AI62" s="29"/>
      <c r="AJ62" s="29"/>
      <c r="AK62" s="29"/>
      <c r="AL62" s="29"/>
      <c r="AM62" s="29"/>
    </row>
    <row r="63" spans="1:39" s="3" customFormat="1" x14ac:dyDescent="0.2">
      <c r="A63" s="36">
        <v>2</v>
      </c>
      <c r="B63" s="37">
        <v>40198</v>
      </c>
      <c r="C63" s="46">
        <v>38</v>
      </c>
      <c r="D63" s="45" t="s">
        <v>47</v>
      </c>
      <c r="E63" s="40">
        <v>4</v>
      </c>
      <c r="F63" s="40">
        <v>5.0355317237923245</v>
      </c>
      <c r="G63" s="41">
        <v>11.182838763774226</v>
      </c>
      <c r="H63" s="40">
        <v>-31.081180556868123</v>
      </c>
      <c r="I63" s="40">
        <v>28.957205064832156</v>
      </c>
      <c r="J63" s="40">
        <v>-7.4153253906005148E-2</v>
      </c>
      <c r="K63" s="40">
        <v>8.0466897284982603E-2</v>
      </c>
      <c r="L63" s="40">
        <v>0.15462015119098776</v>
      </c>
      <c r="M63" s="49">
        <v>40.678160197251621</v>
      </c>
      <c r="N63" s="49">
        <v>5.7651934108478677</v>
      </c>
      <c r="O63" s="47">
        <f t="shared" si="0"/>
        <v>46.443353608099486</v>
      </c>
      <c r="P63" s="47"/>
      <c r="Q63" s="47"/>
      <c r="R63" s="47"/>
      <c r="S63" s="47"/>
      <c r="T63" s="47"/>
      <c r="AF63" s="29"/>
      <c r="AG63" s="29"/>
      <c r="AH63" s="29"/>
      <c r="AI63" s="29"/>
      <c r="AJ63" s="29"/>
      <c r="AK63" s="29"/>
      <c r="AL63" s="29"/>
      <c r="AM63" s="29"/>
    </row>
    <row r="64" spans="1:39" s="3" customFormat="1" x14ac:dyDescent="0.2">
      <c r="A64" s="36">
        <v>2</v>
      </c>
      <c r="B64" s="37">
        <v>40198</v>
      </c>
      <c r="C64" s="46">
        <v>39</v>
      </c>
      <c r="D64" s="45" t="s">
        <v>48</v>
      </c>
      <c r="E64" s="40">
        <v>4</v>
      </c>
      <c r="F64" s="40">
        <v>4.7826929819516826</v>
      </c>
      <c r="G64" s="41">
        <v>12.042759758420933</v>
      </c>
      <c r="H64" s="40">
        <v>-55.974470265783488</v>
      </c>
      <c r="I64" s="40">
        <v>26.058194559909296</v>
      </c>
      <c r="J64" s="40">
        <v>-1.2359880103821372</v>
      </c>
      <c r="K64" s="40">
        <v>0.38348711152602644</v>
      </c>
      <c r="L64" s="40">
        <v>1.6194751219081636</v>
      </c>
      <c r="M64" s="49">
        <v>30.752878533229385</v>
      </c>
      <c r="N64" s="49">
        <v>6.2383622341507028</v>
      </c>
      <c r="O64" s="47">
        <f t="shared" si="0"/>
        <v>36.991240767380091</v>
      </c>
      <c r="P64" s="47"/>
      <c r="Q64" s="47"/>
      <c r="R64" s="47"/>
      <c r="S64" s="47"/>
      <c r="T64" s="47"/>
      <c r="AF64" s="29"/>
      <c r="AG64" s="29"/>
      <c r="AH64" s="29"/>
      <c r="AI64" s="29"/>
      <c r="AJ64" s="29"/>
      <c r="AK64" s="29"/>
      <c r="AL64" s="29"/>
      <c r="AM64" s="29"/>
    </row>
    <row r="65" spans="1:39" s="3" customFormat="1" x14ac:dyDescent="0.2">
      <c r="A65" s="36">
        <v>2</v>
      </c>
      <c r="B65" s="37">
        <v>40198</v>
      </c>
      <c r="C65" s="46">
        <v>40</v>
      </c>
      <c r="D65" s="45" t="s">
        <v>49</v>
      </c>
      <c r="E65" s="40">
        <v>4</v>
      </c>
      <c r="F65" s="40">
        <v>3.3017981101027569</v>
      </c>
      <c r="G65" s="41">
        <v>7.7622934857342685</v>
      </c>
      <c r="H65" s="40">
        <v>-0.77309355935614976</v>
      </c>
      <c r="I65" s="40">
        <v>25.219911232208219</v>
      </c>
      <c r="J65" s="40">
        <v>0.33862824652542922</v>
      </c>
      <c r="K65" s="40">
        <v>1.0601449228886082</v>
      </c>
      <c r="L65" s="40">
        <v>0.72151667636317895</v>
      </c>
      <c r="M65" s="49">
        <v>43.36713328824591</v>
      </c>
      <c r="N65" s="49">
        <v>8.371629913576232</v>
      </c>
      <c r="O65" s="47">
        <f t="shared" si="0"/>
        <v>51.738763201822138</v>
      </c>
      <c r="P65" s="47"/>
      <c r="Q65" s="47"/>
      <c r="R65" s="47"/>
      <c r="S65" s="47"/>
      <c r="T65" s="47"/>
      <c r="AF65" s="29"/>
      <c r="AG65" s="29"/>
      <c r="AH65" s="29"/>
      <c r="AI65" s="29"/>
      <c r="AJ65" s="29"/>
      <c r="AK65" s="29"/>
      <c r="AL65" s="29"/>
      <c r="AM65" s="29"/>
    </row>
    <row r="66" spans="1:39" s="3" customFormat="1" x14ac:dyDescent="0.2">
      <c r="A66" s="36">
        <v>2</v>
      </c>
      <c r="B66" s="37">
        <v>40198</v>
      </c>
      <c r="C66" s="46">
        <v>41</v>
      </c>
      <c r="D66" s="45" t="s">
        <v>50</v>
      </c>
      <c r="E66" s="40">
        <v>4</v>
      </c>
      <c r="F66" s="40">
        <v>2.5465055169404591</v>
      </c>
      <c r="G66" s="41">
        <v>4.9719029824131367</v>
      </c>
      <c r="H66" s="40">
        <v>5.1117428838998391</v>
      </c>
      <c r="I66" s="40">
        <v>24.093559300879466</v>
      </c>
      <c r="J66" s="40">
        <v>0.46661371402655466</v>
      </c>
      <c r="K66" s="40">
        <v>0.55439324710053639</v>
      </c>
      <c r="L66" s="40">
        <v>8.777953307398173E-2</v>
      </c>
      <c r="M66" s="49">
        <v>35.669602027298993</v>
      </c>
      <c r="N66" s="49">
        <v>8.2913225797084369</v>
      </c>
      <c r="O66" s="47">
        <f t="shared" si="0"/>
        <v>43.960924607007428</v>
      </c>
      <c r="P66" s="47"/>
      <c r="Q66" s="47"/>
      <c r="R66" s="47"/>
      <c r="S66" s="47"/>
      <c r="T66" s="47"/>
      <c r="AF66" s="29"/>
      <c r="AG66" s="29"/>
      <c r="AH66" s="29"/>
      <c r="AI66" s="29"/>
      <c r="AJ66" s="29"/>
      <c r="AK66" s="29"/>
      <c r="AL66" s="29"/>
      <c r="AM66" s="29"/>
    </row>
    <row r="67" spans="1:39" s="3" customFormat="1" x14ac:dyDescent="0.2">
      <c r="A67" s="36">
        <v>2</v>
      </c>
      <c r="B67" s="37">
        <v>40198</v>
      </c>
      <c r="C67" s="46">
        <v>42</v>
      </c>
      <c r="D67" s="45" t="s">
        <v>51</v>
      </c>
      <c r="E67" s="40">
        <v>4</v>
      </c>
      <c r="F67" s="40">
        <v>2.6601993901664889</v>
      </c>
      <c r="G67" s="41">
        <v>10.152823447155285</v>
      </c>
      <c r="H67" s="40">
        <v>7.2433328675187818</v>
      </c>
      <c r="I67" s="40">
        <v>21.280686192488766</v>
      </c>
      <c r="J67" s="40">
        <v>-0.79727510012173841</v>
      </c>
      <c r="K67" s="40">
        <v>0.58559681364322091</v>
      </c>
      <c r="L67" s="40">
        <v>1.3828719137649594</v>
      </c>
      <c r="M67" s="49">
        <v>35.735010527573522</v>
      </c>
      <c r="N67" s="49">
        <v>8.2681390378019586</v>
      </c>
      <c r="O67" s="47">
        <f t="shared" ref="O67:O130" si="1">M67+N67</f>
        <v>44.00314956537548</v>
      </c>
      <c r="P67" s="47"/>
      <c r="Q67" s="47"/>
      <c r="R67" s="47"/>
      <c r="S67" s="47"/>
      <c r="T67" s="47"/>
      <c r="AF67" s="29"/>
      <c r="AG67" s="29"/>
      <c r="AH67" s="29"/>
      <c r="AI67" s="29"/>
      <c r="AJ67" s="29"/>
      <c r="AK67" s="29"/>
      <c r="AL67" s="29"/>
      <c r="AM67" s="29"/>
    </row>
    <row r="68" spans="1:39" s="3" customFormat="1" x14ac:dyDescent="0.2">
      <c r="A68" s="36">
        <v>2</v>
      </c>
      <c r="B68" s="37">
        <v>40198</v>
      </c>
      <c r="C68" s="40">
        <v>43</v>
      </c>
      <c r="D68" s="39" t="s">
        <v>52</v>
      </c>
      <c r="E68" s="40">
        <v>4</v>
      </c>
      <c r="F68" s="40">
        <v>16.814636040054001</v>
      </c>
      <c r="G68" s="41">
        <v>20.360932963221654</v>
      </c>
      <c r="H68" s="40" t="e">
        <v>#DIV/0!</v>
      </c>
      <c r="I68" s="40">
        <v>27.620534680743113</v>
      </c>
      <c r="J68" s="40">
        <v>0.15277157196815563</v>
      </c>
      <c r="K68" s="40">
        <v>7.8720294070354274E-2</v>
      </c>
      <c r="L68" s="40">
        <v>0</v>
      </c>
      <c r="M68" s="49">
        <v>97.246400542804167</v>
      </c>
      <c r="N68" s="49">
        <v>19.043913187980927</v>
      </c>
      <c r="O68" s="47">
        <f t="shared" si="1"/>
        <v>116.2903137307851</v>
      </c>
      <c r="P68" s="47"/>
      <c r="Q68" s="47"/>
      <c r="R68" s="47"/>
      <c r="S68" s="47"/>
      <c r="T68" s="47"/>
      <c r="AF68" s="29"/>
      <c r="AG68" s="29"/>
      <c r="AH68" s="29"/>
      <c r="AI68" s="29"/>
      <c r="AJ68" s="29"/>
      <c r="AK68" s="29"/>
      <c r="AL68" s="29"/>
      <c r="AM68" s="29"/>
    </row>
    <row r="69" spans="1:39" s="3" customFormat="1" x14ac:dyDescent="0.2">
      <c r="A69" s="36">
        <v>2</v>
      </c>
      <c r="B69" s="37">
        <v>40198</v>
      </c>
      <c r="C69" s="40">
        <v>44</v>
      </c>
      <c r="D69" s="39" t="s">
        <v>53</v>
      </c>
      <c r="E69" s="40">
        <v>4</v>
      </c>
      <c r="F69" s="40">
        <v>30.489418940254584</v>
      </c>
      <c r="G69" s="41">
        <v>21.164266209599948</v>
      </c>
      <c r="H69" s="40" t="e">
        <v>#DIV/0!</v>
      </c>
      <c r="I69" s="40">
        <v>27.30857088815948</v>
      </c>
      <c r="J69" s="40">
        <v>6.4409557270514034E-2</v>
      </c>
      <c r="K69" s="40">
        <v>0.15070589069219648</v>
      </c>
      <c r="L69" s="40">
        <v>8.6296333421682442E-2</v>
      </c>
      <c r="M69" s="49">
        <v>71.039401380971057</v>
      </c>
      <c r="N69" s="49">
        <v>15.422875998528248</v>
      </c>
      <c r="O69" s="47">
        <f t="shared" si="1"/>
        <v>86.462277379499312</v>
      </c>
      <c r="P69" s="47"/>
      <c r="Q69" s="47"/>
      <c r="R69" s="47"/>
      <c r="S69" s="47"/>
      <c r="T69" s="47"/>
      <c r="AF69" s="29"/>
      <c r="AG69" s="29"/>
      <c r="AH69" s="29"/>
      <c r="AI69" s="29"/>
      <c r="AJ69" s="29"/>
      <c r="AK69" s="29"/>
      <c r="AL69" s="29"/>
      <c r="AM69" s="29"/>
    </row>
    <row r="70" spans="1:39" s="3" customFormat="1" x14ac:dyDescent="0.2">
      <c r="A70" s="36">
        <v>2</v>
      </c>
      <c r="B70" s="37">
        <v>40198</v>
      </c>
      <c r="C70" s="40">
        <v>45</v>
      </c>
      <c r="D70" s="39" t="s">
        <v>54</v>
      </c>
      <c r="E70" s="40">
        <v>4</v>
      </c>
      <c r="F70" s="40">
        <v>26.068961076920449</v>
      </c>
      <c r="G70" s="41">
        <v>28.619789716752589</v>
      </c>
      <c r="H70" s="40" t="e">
        <v>#DIV/0!</v>
      </c>
      <c r="I70" s="40">
        <v>23.884039749494395</v>
      </c>
      <c r="J70" s="40">
        <v>-4.065633693978726E-3</v>
      </c>
      <c r="K70" s="40">
        <v>9.1384972484430019E-2</v>
      </c>
      <c r="L70" s="40">
        <v>9.545060617840874E-2</v>
      </c>
      <c r="M70" s="49">
        <v>86.807617435615128</v>
      </c>
      <c r="N70" s="49">
        <v>17.970318333071276</v>
      </c>
      <c r="O70" s="47">
        <f t="shared" si="1"/>
        <v>104.7779357686864</v>
      </c>
      <c r="P70" s="47"/>
      <c r="Q70" s="47"/>
      <c r="R70" s="47"/>
      <c r="S70" s="47"/>
      <c r="T70" s="47"/>
      <c r="AF70" s="29"/>
      <c r="AG70" s="29"/>
      <c r="AH70" s="29"/>
      <c r="AI70" s="29"/>
      <c r="AJ70" s="29"/>
      <c r="AK70" s="29"/>
      <c r="AL70" s="29"/>
      <c r="AM70" s="29"/>
    </row>
    <row r="71" spans="1:39" s="3" customFormat="1" x14ac:dyDescent="0.2">
      <c r="A71" s="36">
        <v>2</v>
      </c>
      <c r="B71" s="37">
        <v>40198</v>
      </c>
      <c r="C71" s="40">
        <v>46</v>
      </c>
      <c r="D71" s="39" t="s">
        <v>55</v>
      </c>
      <c r="E71" s="40">
        <v>4</v>
      </c>
      <c r="F71" s="40">
        <v>10.836522896381327</v>
      </c>
      <c r="G71" s="41">
        <v>20.675796403240824</v>
      </c>
      <c r="H71" s="40">
        <v>-0.1022612322861432</v>
      </c>
      <c r="I71" s="40">
        <v>10.845407964775614</v>
      </c>
      <c r="J71" s="40">
        <v>0.20911194528813079</v>
      </c>
      <c r="K71" s="40">
        <v>0.36455838326482154</v>
      </c>
      <c r="L71" s="40">
        <v>0.15544643797669075</v>
      </c>
      <c r="M71" s="49">
        <v>139.9143804513273</v>
      </c>
      <c r="N71" s="49">
        <v>27.019741030567015</v>
      </c>
      <c r="O71" s="47">
        <f t="shared" si="1"/>
        <v>166.93412148189432</v>
      </c>
      <c r="P71" s="47"/>
      <c r="Q71" s="47"/>
      <c r="R71" s="47"/>
      <c r="S71" s="47"/>
      <c r="T71" s="47"/>
      <c r="AF71" s="29"/>
      <c r="AG71" s="29"/>
      <c r="AH71" s="29"/>
      <c r="AI71" s="29"/>
      <c r="AJ71" s="29"/>
      <c r="AK71" s="29"/>
      <c r="AL71" s="29"/>
      <c r="AM71" s="29"/>
    </row>
    <row r="72" spans="1:39" s="3" customFormat="1" x14ac:dyDescent="0.2">
      <c r="A72" s="36">
        <v>2</v>
      </c>
      <c r="B72" s="37">
        <v>40198</v>
      </c>
      <c r="C72" s="40">
        <v>47</v>
      </c>
      <c r="D72" s="39" t="s">
        <v>56</v>
      </c>
      <c r="E72" s="40">
        <v>4</v>
      </c>
      <c r="F72" s="40">
        <v>9.5288746310955474</v>
      </c>
      <c r="G72" s="41">
        <v>12.34361935822267</v>
      </c>
      <c r="H72" s="40">
        <v>-0.28181500927018482</v>
      </c>
      <c r="I72" s="40">
        <v>12.416023620119564</v>
      </c>
      <c r="J72" s="40">
        <v>0.43773835605322969</v>
      </c>
      <c r="K72" s="40">
        <v>0.18312948353635494</v>
      </c>
      <c r="L72" s="40">
        <v>0</v>
      </c>
      <c r="M72" s="49">
        <v>102.73276738833158</v>
      </c>
      <c r="N72" s="49">
        <v>20.077833318759357</v>
      </c>
      <c r="O72" s="47">
        <f t="shared" si="1"/>
        <v>122.81060070709094</v>
      </c>
      <c r="P72" s="47"/>
      <c r="Q72" s="47"/>
      <c r="R72" s="47"/>
      <c r="S72" s="47"/>
      <c r="T72" s="47"/>
      <c r="AF72" s="29"/>
      <c r="AG72" s="29"/>
      <c r="AH72" s="29"/>
      <c r="AI72" s="29"/>
      <c r="AJ72" s="29"/>
      <c r="AK72" s="29"/>
      <c r="AL72" s="29"/>
      <c r="AM72" s="29"/>
    </row>
    <row r="73" spans="1:39" s="3" customFormat="1" x14ac:dyDescent="0.2">
      <c r="A73" s="36">
        <v>2</v>
      </c>
      <c r="B73" s="37">
        <v>40198</v>
      </c>
      <c r="C73" s="40">
        <v>48</v>
      </c>
      <c r="D73" s="39" t="s">
        <v>57</v>
      </c>
      <c r="E73" s="40">
        <v>4</v>
      </c>
      <c r="F73" s="40">
        <v>15.631419202058778</v>
      </c>
      <c r="G73" s="41">
        <v>26.857271349002264</v>
      </c>
      <c r="H73" s="40">
        <v>-0.7429131324491467</v>
      </c>
      <c r="I73" s="40">
        <v>24.407460800616839</v>
      </c>
      <c r="J73" s="40">
        <v>-5.2332767830965429E-4</v>
      </c>
      <c r="K73" s="40">
        <v>0.33993926972399979</v>
      </c>
      <c r="L73" s="40">
        <v>0.34046259740230944</v>
      </c>
      <c r="M73" s="49">
        <v>99.429063423124589</v>
      </c>
      <c r="N73" s="49">
        <v>20.309783660391226</v>
      </c>
      <c r="O73" s="47">
        <f t="shared" si="1"/>
        <v>119.73884708351582</v>
      </c>
      <c r="P73" s="47"/>
      <c r="Q73" s="47"/>
      <c r="R73" s="47"/>
      <c r="S73" s="47"/>
      <c r="T73" s="47"/>
      <c r="AF73" s="29"/>
      <c r="AG73" s="29"/>
      <c r="AH73" s="29"/>
      <c r="AI73" s="29"/>
      <c r="AJ73" s="29"/>
      <c r="AK73" s="29"/>
      <c r="AL73" s="29"/>
      <c r="AM73" s="29"/>
    </row>
    <row r="74" spans="1:39" s="3" customFormat="1" x14ac:dyDescent="0.2">
      <c r="A74" s="32">
        <v>2</v>
      </c>
      <c r="B74" s="33">
        <v>40198</v>
      </c>
      <c r="C74" s="46">
        <v>1</v>
      </c>
      <c r="D74" s="45" t="s">
        <v>10</v>
      </c>
      <c r="E74" s="35">
        <v>11</v>
      </c>
      <c r="F74" s="35">
        <v>5.2172578674833829</v>
      </c>
      <c r="G74" s="35">
        <v>13.011316061948072</v>
      </c>
      <c r="H74" s="35">
        <v>9.1606093433418234</v>
      </c>
      <c r="I74" s="35">
        <v>24.538932289532529</v>
      </c>
      <c r="J74" s="43">
        <v>0.64333458885900063</v>
      </c>
      <c r="K74" s="35">
        <v>1.3111087369884953</v>
      </c>
      <c r="L74" s="35">
        <v>0.66777414812949465</v>
      </c>
      <c r="M74" s="3">
        <v>37.716346269512073</v>
      </c>
      <c r="N74" s="3">
        <v>7.772539450624687</v>
      </c>
      <c r="O74" s="48">
        <f t="shared" si="1"/>
        <v>45.488885720136757</v>
      </c>
      <c r="P74" s="15"/>
      <c r="Q74" s="15"/>
      <c r="R74" s="15"/>
      <c r="S74" s="15"/>
      <c r="T74" s="15"/>
      <c r="AF74" s="29"/>
      <c r="AG74" s="29"/>
      <c r="AH74" s="29"/>
      <c r="AI74" s="29"/>
      <c r="AJ74" s="29"/>
      <c r="AK74" s="29"/>
      <c r="AL74" s="29"/>
      <c r="AM74" s="29"/>
    </row>
    <row r="75" spans="1:39" s="3" customFormat="1" x14ac:dyDescent="0.2">
      <c r="A75" s="32">
        <v>2</v>
      </c>
      <c r="B75" s="33">
        <v>40198</v>
      </c>
      <c r="C75" s="46">
        <v>2</v>
      </c>
      <c r="D75" s="45" t="s">
        <v>11</v>
      </c>
      <c r="E75" s="35">
        <v>11</v>
      </c>
      <c r="F75" s="35">
        <v>4.1884147001069332</v>
      </c>
      <c r="G75" s="35">
        <v>12.396286195061899</v>
      </c>
      <c r="H75" s="35">
        <v>9.0104153266394515</v>
      </c>
      <c r="I75" s="35">
        <v>25.490086769419438</v>
      </c>
      <c r="J75" s="43">
        <v>-0.35594390186593866</v>
      </c>
      <c r="K75" s="35">
        <v>0.81359614196256058</v>
      </c>
      <c r="L75" s="35">
        <v>1.1695400438284993</v>
      </c>
      <c r="M75" s="3">
        <v>35.997316261720329</v>
      </c>
      <c r="N75" s="3">
        <v>7.8796724347161913</v>
      </c>
      <c r="O75" s="48">
        <f t="shared" si="1"/>
        <v>43.87698869643652</v>
      </c>
      <c r="P75" s="15"/>
      <c r="Q75" s="15"/>
      <c r="R75" s="15"/>
      <c r="S75" s="15"/>
      <c r="T75" s="15"/>
      <c r="AF75" s="29"/>
      <c r="AG75" s="29"/>
      <c r="AH75" s="29"/>
      <c r="AI75" s="29"/>
      <c r="AJ75" s="29"/>
      <c r="AK75" s="29"/>
      <c r="AL75" s="29"/>
      <c r="AM75" s="29"/>
    </row>
    <row r="76" spans="1:39" s="3" customFormat="1" x14ac:dyDescent="0.2">
      <c r="A76" s="32">
        <v>2</v>
      </c>
      <c r="B76" s="33">
        <v>40198</v>
      </c>
      <c r="C76" s="46">
        <v>3</v>
      </c>
      <c r="D76" s="45" t="s">
        <v>12</v>
      </c>
      <c r="E76" s="35">
        <v>11</v>
      </c>
      <c r="F76" s="35">
        <v>5.4962075513706612</v>
      </c>
      <c r="G76" s="35">
        <v>13.253521940162203</v>
      </c>
      <c r="H76" s="35">
        <v>10.627138337786439</v>
      </c>
      <c r="I76" s="35">
        <v>26.071778032918601</v>
      </c>
      <c r="J76" s="43">
        <v>1.2614371970573894</v>
      </c>
      <c r="K76" s="35">
        <v>1.3954447405778627</v>
      </c>
      <c r="L76" s="35">
        <v>0.13400754352047328</v>
      </c>
      <c r="M76" s="3">
        <v>57.598144414058851</v>
      </c>
      <c r="N76" s="3">
        <v>11.660462251030253</v>
      </c>
      <c r="O76" s="48">
        <f t="shared" si="1"/>
        <v>69.258606665089104</v>
      </c>
      <c r="P76" s="15"/>
      <c r="Q76" s="15"/>
      <c r="R76" s="15"/>
      <c r="S76" s="15"/>
      <c r="T76" s="15"/>
      <c r="AF76" s="29"/>
      <c r="AG76" s="29"/>
      <c r="AH76" s="29"/>
      <c r="AI76" s="29"/>
      <c r="AJ76" s="29"/>
      <c r="AK76" s="29"/>
      <c r="AL76" s="29"/>
      <c r="AM76" s="29"/>
    </row>
    <row r="77" spans="1:39" s="3" customFormat="1" x14ac:dyDescent="0.2">
      <c r="A77" s="32">
        <v>2</v>
      </c>
      <c r="B77" s="33">
        <v>40198</v>
      </c>
      <c r="C77" s="46">
        <v>4</v>
      </c>
      <c r="D77" s="45" t="s">
        <v>13</v>
      </c>
      <c r="E77" s="35">
        <v>11</v>
      </c>
      <c r="F77" s="35">
        <v>6.0347997650764489</v>
      </c>
      <c r="G77" s="35">
        <v>18.920695028118406</v>
      </c>
      <c r="H77" s="35">
        <v>10.364163077287955</v>
      </c>
      <c r="I77" s="35">
        <v>26.082025533045673</v>
      </c>
      <c r="J77" s="43">
        <v>0.36758902944310451</v>
      </c>
      <c r="K77" s="35">
        <v>0.78091802576088343</v>
      </c>
      <c r="L77" s="35">
        <v>0.41332899631777892</v>
      </c>
      <c r="M77" s="3">
        <v>63.665710100616963</v>
      </c>
      <c r="N77" s="3">
        <v>13.503453077711184</v>
      </c>
      <c r="O77" s="48">
        <f t="shared" si="1"/>
        <v>77.169163178328148</v>
      </c>
      <c r="P77" s="15"/>
      <c r="Q77" s="15"/>
      <c r="R77" s="15"/>
      <c r="S77" s="15"/>
      <c r="T77" s="15"/>
      <c r="AF77" s="29"/>
      <c r="AG77" s="29"/>
      <c r="AH77" s="29"/>
      <c r="AI77" s="29"/>
      <c r="AJ77" s="29"/>
      <c r="AK77" s="29"/>
      <c r="AL77" s="29"/>
      <c r="AM77" s="29"/>
    </row>
    <row r="78" spans="1:39" s="3" customFormat="1" x14ac:dyDescent="0.2">
      <c r="A78" s="32">
        <v>2</v>
      </c>
      <c r="B78" s="33">
        <v>40198</v>
      </c>
      <c r="C78" s="46">
        <v>5</v>
      </c>
      <c r="D78" s="45" t="s">
        <v>14</v>
      </c>
      <c r="E78" s="35">
        <v>11</v>
      </c>
      <c r="F78" s="35">
        <v>4.6537463137054313</v>
      </c>
      <c r="G78" s="35">
        <v>13.305544191964186</v>
      </c>
      <c r="H78" s="35">
        <v>8.3609279498795637</v>
      </c>
      <c r="I78" s="35">
        <v>22.639543504643985</v>
      </c>
      <c r="J78" s="43">
        <v>0.36716249824198349</v>
      </c>
      <c r="K78" s="35">
        <v>0.93565149205310905</v>
      </c>
      <c r="L78" s="35">
        <v>0.5684889938111255</v>
      </c>
      <c r="M78" s="3">
        <v>15.816327897653984</v>
      </c>
      <c r="N78" s="3">
        <v>2.8928985692424409</v>
      </c>
      <c r="O78" s="48">
        <f t="shared" si="1"/>
        <v>18.709226466896425</v>
      </c>
      <c r="P78" s="15"/>
      <c r="Q78" s="15"/>
      <c r="R78" s="15"/>
      <c r="S78" s="15"/>
      <c r="T78" s="15"/>
      <c r="AF78" s="29"/>
      <c r="AG78" s="29"/>
      <c r="AH78" s="29"/>
      <c r="AI78" s="29"/>
      <c r="AJ78" s="29"/>
      <c r="AK78" s="29"/>
      <c r="AL78" s="29"/>
      <c r="AM78" s="29"/>
    </row>
    <row r="79" spans="1:39" s="3" customFormat="1" x14ac:dyDescent="0.2">
      <c r="A79" s="32">
        <v>2</v>
      </c>
      <c r="B79" s="33">
        <v>40198</v>
      </c>
      <c r="C79" s="46">
        <v>6</v>
      </c>
      <c r="D79" s="45" t="s">
        <v>15</v>
      </c>
      <c r="E79" s="35">
        <v>11</v>
      </c>
      <c r="F79" s="35">
        <v>5.0171063645321725</v>
      </c>
      <c r="G79" s="35">
        <v>15.579434651668063</v>
      </c>
      <c r="H79" s="35">
        <v>9.3262333790425096</v>
      </c>
      <c r="I79" s="35">
        <v>26.612307858887402</v>
      </c>
      <c r="J79" s="43">
        <v>-0.11943778159064908</v>
      </c>
      <c r="K79" s="35">
        <v>0.56953401366587497</v>
      </c>
      <c r="L79" s="35">
        <v>0.68897179525652408</v>
      </c>
      <c r="M79" s="3">
        <v>33.108416601821737</v>
      </c>
      <c r="N79" s="3">
        <v>6.4345389469549943</v>
      </c>
      <c r="O79" s="48">
        <f t="shared" si="1"/>
        <v>39.542955548776732</v>
      </c>
      <c r="P79" s="15"/>
      <c r="Q79" s="15"/>
      <c r="R79" s="15"/>
      <c r="S79" s="15"/>
      <c r="T79" s="15"/>
      <c r="AF79" s="29"/>
      <c r="AG79" s="29"/>
      <c r="AH79" s="29"/>
      <c r="AI79" s="29"/>
      <c r="AJ79" s="29"/>
      <c r="AK79" s="29"/>
      <c r="AL79" s="29"/>
      <c r="AM79" s="29"/>
    </row>
    <row r="80" spans="1:39" s="3" customFormat="1" x14ac:dyDescent="0.2">
      <c r="A80" s="32">
        <v>2</v>
      </c>
      <c r="B80" s="33">
        <v>40198</v>
      </c>
      <c r="C80" s="35">
        <v>7</v>
      </c>
      <c r="D80" s="34" t="s">
        <v>16</v>
      </c>
      <c r="E80" s="35">
        <v>11</v>
      </c>
      <c r="F80" s="35">
        <v>28.894784795263156</v>
      </c>
      <c r="G80" s="35">
        <v>90.638696700162626</v>
      </c>
      <c r="H80" s="35">
        <v>27.392698149296166</v>
      </c>
      <c r="I80" s="35">
        <v>32.255443912015018</v>
      </c>
      <c r="J80" s="43">
        <v>7.4633430443036067E-2</v>
      </c>
      <c r="K80" s="35">
        <v>0.2423260783100431</v>
      </c>
      <c r="L80" s="35">
        <v>0.16769264786700705</v>
      </c>
      <c r="M80" s="3">
        <v>190.51167773635123</v>
      </c>
      <c r="N80" s="3">
        <v>31.115470849135669</v>
      </c>
      <c r="O80" s="48">
        <f t="shared" si="1"/>
        <v>221.62714858548691</v>
      </c>
      <c r="P80" s="15"/>
      <c r="Q80" s="15"/>
      <c r="R80" s="15"/>
      <c r="S80" s="15"/>
      <c r="T80" s="15"/>
      <c r="AF80" s="29"/>
      <c r="AG80" s="29"/>
      <c r="AH80" s="29"/>
      <c r="AI80" s="29"/>
      <c r="AJ80" s="29"/>
      <c r="AK80" s="29"/>
      <c r="AL80" s="29"/>
      <c r="AM80" s="29"/>
    </row>
    <row r="81" spans="1:39" s="3" customFormat="1" x14ac:dyDescent="0.2">
      <c r="A81" s="32">
        <v>2</v>
      </c>
      <c r="B81" s="33">
        <v>40198</v>
      </c>
      <c r="C81" s="35">
        <v>8</v>
      </c>
      <c r="D81" s="34" t="s">
        <v>17</v>
      </c>
      <c r="E81" s="35">
        <v>11</v>
      </c>
      <c r="F81" s="35">
        <v>22.438034876648643</v>
      </c>
      <c r="G81" s="35">
        <v>51.69366909377046</v>
      </c>
      <c r="H81" s="35">
        <v>19.642144916825156</v>
      </c>
      <c r="I81" s="35">
        <v>31.194883329927599</v>
      </c>
      <c r="J81" s="43">
        <v>0.65482886586082467</v>
      </c>
      <c r="K81" s="35">
        <v>0.90287276514911508</v>
      </c>
      <c r="L81" s="35">
        <v>0.2480438992882904</v>
      </c>
      <c r="M81" s="3">
        <v>174.2862321883442</v>
      </c>
      <c r="N81" s="3">
        <v>28.1352149445134</v>
      </c>
      <c r="O81" s="48">
        <f t="shared" si="1"/>
        <v>202.42144713285759</v>
      </c>
      <c r="P81" s="15"/>
      <c r="Q81" s="15"/>
      <c r="R81" s="15"/>
      <c r="S81" s="15"/>
      <c r="T81" s="15"/>
      <c r="AF81" s="29"/>
      <c r="AG81" s="29"/>
      <c r="AH81" s="29"/>
      <c r="AI81" s="29"/>
      <c r="AJ81" s="29"/>
      <c r="AK81" s="29"/>
      <c r="AL81" s="29"/>
      <c r="AM81" s="29"/>
    </row>
    <row r="82" spans="1:39" s="3" customFormat="1" x14ac:dyDescent="0.2">
      <c r="A82" s="32">
        <v>2</v>
      </c>
      <c r="B82" s="33">
        <v>40198</v>
      </c>
      <c r="C82" s="35">
        <v>9</v>
      </c>
      <c r="D82" s="34" t="s">
        <v>18</v>
      </c>
      <c r="E82" s="35">
        <v>11</v>
      </c>
      <c r="F82" s="35">
        <v>20.697168418562899</v>
      </c>
      <c r="G82" s="35">
        <v>52.748391077970211</v>
      </c>
      <c r="H82" s="35">
        <v>19.289362157464989</v>
      </c>
      <c r="I82" s="35">
        <v>25.344276531806727</v>
      </c>
      <c r="J82" s="43">
        <v>-0.49119851879864707</v>
      </c>
      <c r="K82" s="35">
        <v>0.78836036291545186</v>
      </c>
      <c r="L82" s="35">
        <v>1.2795588817140988</v>
      </c>
      <c r="M82" s="3">
        <v>197.48732442053392</v>
      </c>
      <c r="N82" s="3">
        <v>32.096690052057085</v>
      </c>
      <c r="O82" s="48">
        <f t="shared" si="1"/>
        <v>229.58401447259101</v>
      </c>
      <c r="P82" s="15"/>
      <c r="Q82" s="15"/>
      <c r="R82" s="15"/>
      <c r="S82" s="15"/>
      <c r="T82" s="15"/>
      <c r="AF82" s="29"/>
      <c r="AG82" s="29"/>
      <c r="AH82" s="29"/>
      <c r="AI82" s="29"/>
      <c r="AJ82" s="29"/>
      <c r="AK82" s="29"/>
      <c r="AL82" s="29"/>
      <c r="AM82" s="29"/>
    </row>
    <row r="83" spans="1:39" s="3" customFormat="1" x14ac:dyDescent="0.2">
      <c r="A83" s="32">
        <v>2</v>
      </c>
      <c r="B83" s="33">
        <v>40198</v>
      </c>
      <c r="C83" s="35">
        <v>10</v>
      </c>
      <c r="D83" s="34" t="s">
        <v>19</v>
      </c>
      <c r="E83" s="35">
        <v>11</v>
      </c>
      <c r="F83" s="35">
        <v>28.569875668746132</v>
      </c>
      <c r="G83" s="35">
        <v>67.53018837944056</v>
      </c>
      <c r="H83" s="35">
        <v>43.244579042171878</v>
      </c>
      <c r="I83" s="35">
        <v>27.587794545325924</v>
      </c>
      <c r="J83" s="43">
        <v>0.38928934146428873</v>
      </c>
      <c r="K83" s="35">
        <v>0.27589202600749579</v>
      </c>
      <c r="L83" s="35">
        <v>0</v>
      </c>
      <c r="M83" s="3">
        <v>208.22700118437552</v>
      </c>
      <c r="N83" s="3">
        <v>34.297963150712299</v>
      </c>
      <c r="O83" s="48">
        <f t="shared" si="1"/>
        <v>242.52496433508782</v>
      </c>
      <c r="P83" s="15"/>
      <c r="Q83" s="15"/>
      <c r="R83" s="15"/>
      <c r="S83" s="15"/>
      <c r="T83" s="15"/>
      <c r="AF83" s="29"/>
      <c r="AG83" s="29"/>
      <c r="AH83" s="29"/>
      <c r="AI83" s="29"/>
      <c r="AJ83" s="29"/>
      <c r="AK83" s="29"/>
      <c r="AL83" s="29"/>
      <c r="AM83" s="29"/>
    </row>
    <row r="84" spans="1:39" s="3" customFormat="1" x14ac:dyDescent="0.2">
      <c r="A84" s="32">
        <v>2</v>
      </c>
      <c r="B84" s="33">
        <v>40198</v>
      </c>
      <c r="C84" s="35">
        <v>11</v>
      </c>
      <c r="D84" s="34" t="s">
        <v>20</v>
      </c>
      <c r="E84" s="35">
        <v>11</v>
      </c>
      <c r="F84" s="35">
        <v>25.735851942175966</v>
      </c>
      <c r="G84" s="35">
        <v>44.976074646446314</v>
      </c>
      <c r="H84" s="35">
        <v>40.157010973009683</v>
      </c>
      <c r="I84" s="35">
        <v>31.04167257205037</v>
      </c>
      <c r="J84" s="43">
        <v>0.55073740557396489</v>
      </c>
      <c r="K84" s="35">
        <v>0.54636048804851634</v>
      </c>
      <c r="L84" s="35">
        <v>0</v>
      </c>
      <c r="M84" s="3">
        <v>183.69290639304725</v>
      </c>
      <c r="N84" s="3">
        <v>30.58372199192144</v>
      </c>
      <c r="O84" s="48">
        <f t="shared" si="1"/>
        <v>214.27662838496869</v>
      </c>
      <c r="P84" s="15"/>
      <c r="Q84" s="15"/>
      <c r="R84" s="15"/>
      <c r="S84" s="15"/>
      <c r="T84" s="15"/>
      <c r="AF84" s="29"/>
      <c r="AG84" s="29"/>
      <c r="AH84" s="29"/>
      <c r="AI84" s="29"/>
      <c r="AJ84" s="29"/>
      <c r="AK84" s="29"/>
      <c r="AL84" s="29"/>
      <c r="AM84" s="29"/>
    </row>
    <row r="85" spans="1:39" s="3" customFormat="1" x14ac:dyDescent="0.2">
      <c r="A85" s="32">
        <v>2</v>
      </c>
      <c r="B85" s="33">
        <v>40198</v>
      </c>
      <c r="C85" s="35">
        <v>12</v>
      </c>
      <c r="D85" s="34" t="s">
        <v>21</v>
      </c>
      <c r="E85" s="35">
        <v>11</v>
      </c>
      <c r="F85" s="35">
        <v>24.218444251722548</v>
      </c>
      <c r="G85" s="35">
        <v>56.185068130760051</v>
      </c>
      <c r="H85" s="35">
        <v>36.806284421705087</v>
      </c>
      <c r="I85" s="35">
        <v>26.677894825327968</v>
      </c>
      <c r="J85" s="43">
        <v>0.49902314333381281</v>
      </c>
      <c r="K85" s="35">
        <v>0.2355162164019643</v>
      </c>
      <c r="L85" s="35">
        <v>0</v>
      </c>
      <c r="M85" s="3">
        <v>216.9772589582777</v>
      </c>
      <c r="N85" s="3">
        <v>34.785673588701634</v>
      </c>
      <c r="O85" s="48">
        <f t="shared" si="1"/>
        <v>251.76293254697933</v>
      </c>
      <c r="P85" s="15"/>
      <c r="Q85" s="15"/>
      <c r="R85" s="15"/>
      <c r="S85" s="15"/>
      <c r="T85" s="15"/>
      <c r="AF85" s="29"/>
      <c r="AG85" s="29"/>
      <c r="AH85" s="29"/>
      <c r="AI85" s="29"/>
      <c r="AJ85" s="29"/>
      <c r="AK85" s="29"/>
      <c r="AL85" s="29"/>
      <c r="AM85" s="29"/>
    </row>
    <row r="86" spans="1:39" s="3" customFormat="1" x14ac:dyDescent="0.2">
      <c r="A86" s="32">
        <v>2</v>
      </c>
      <c r="B86" s="33">
        <v>40198</v>
      </c>
      <c r="C86" s="46">
        <v>13</v>
      </c>
      <c r="D86" s="45" t="s">
        <v>22</v>
      </c>
      <c r="E86" s="35">
        <v>11</v>
      </c>
      <c r="F86" s="35">
        <v>5.3012003790542321</v>
      </c>
      <c r="G86" s="35">
        <v>12.937452661146818</v>
      </c>
      <c r="H86" s="35">
        <v>5.9683276810200399</v>
      </c>
      <c r="I86" s="35">
        <v>27.790799891892327</v>
      </c>
      <c r="J86" s="43">
        <v>0.6112492046264113</v>
      </c>
      <c r="K86" s="35">
        <v>1.2028574607865563</v>
      </c>
      <c r="L86" s="35">
        <v>0.59160825616014501</v>
      </c>
      <c r="M86" s="3">
        <v>36.386967666707562</v>
      </c>
      <c r="N86" s="3">
        <v>7.7872995540402208</v>
      </c>
      <c r="O86" s="48">
        <f t="shared" si="1"/>
        <v>44.17426722074778</v>
      </c>
      <c r="P86" s="15"/>
      <c r="Q86" s="15"/>
      <c r="R86" s="15"/>
      <c r="S86" s="15"/>
      <c r="T86" s="15"/>
      <c r="AF86" s="29"/>
      <c r="AG86" s="29"/>
      <c r="AH86" s="29"/>
      <c r="AI86" s="29"/>
      <c r="AJ86" s="29"/>
      <c r="AK86" s="29"/>
      <c r="AL86" s="29"/>
      <c r="AM86" s="29"/>
    </row>
    <row r="87" spans="1:39" s="3" customFormat="1" x14ac:dyDescent="0.2">
      <c r="A87" s="32">
        <v>2</v>
      </c>
      <c r="B87" s="33">
        <v>40198</v>
      </c>
      <c r="C87" s="46">
        <v>14</v>
      </c>
      <c r="D87" s="45" t="s">
        <v>23</v>
      </c>
      <c r="E87" s="35">
        <v>11</v>
      </c>
      <c r="F87" s="35">
        <v>6.4550319290172613</v>
      </c>
      <c r="G87" s="35">
        <v>15.372251094906511</v>
      </c>
      <c r="H87" s="35">
        <v>6.9552814719973286</v>
      </c>
      <c r="I87" s="35">
        <v>30.630670235699458</v>
      </c>
      <c r="J87" s="43">
        <v>0.89662752622229014</v>
      </c>
      <c r="K87" s="35">
        <v>1.4981034577595176</v>
      </c>
      <c r="L87" s="35">
        <v>0.60147593153722745</v>
      </c>
      <c r="M87" s="3">
        <v>59.650478824948472</v>
      </c>
      <c r="N87" s="3">
        <v>12.923809690142201</v>
      </c>
      <c r="O87" s="48">
        <f t="shared" si="1"/>
        <v>72.574288515090672</v>
      </c>
      <c r="P87" s="15"/>
      <c r="Q87" s="15"/>
      <c r="R87" s="15"/>
      <c r="S87" s="15"/>
      <c r="T87" s="15"/>
      <c r="AF87" s="29"/>
      <c r="AG87" s="29"/>
      <c r="AH87" s="29"/>
      <c r="AI87" s="29"/>
      <c r="AJ87" s="29"/>
      <c r="AK87" s="29"/>
      <c r="AL87" s="29"/>
      <c r="AM87" s="29"/>
    </row>
    <row r="88" spans="1:39" s="3" customFormat="1" x14ac:dyDescent="0.2">
      <c r="A88" s="32">
        <v>2</v>
      </c>
      <c r="B88" s="33">
        <v>40198</v>
      </c>
      <c r="C88" s="46">
        <v>15</v>
      </c>
      <c r="D88" s="45" t="s">
        <v>24</v>
      </c>
      <c r="E88" s="35">
        <v>11</v>
      </c>
      <c r="F88" s="35">
        <v>4.4223185991065401</v>
      </c>
      <c r="G88" s="35">
        <v>13.402271633335122</v>
      </c>
      <c r="H88" s="35">
        <v>4.9017546098000935</v>
      </c>
      <c r="I88" s="35">
        <v>23.859132772636119</v>
      </c>
      <c r="J88" s="43">
        <v>0.42935403041238412</v>
      </c>
      <c r="K88" s="35">
        <v>0.4934138693003145</v>
      </c>
      <c r="L88" s="35">
        <v>6.4059838887930376E-2</v>
      </c>
      <c r="M88" s="3">
        <v>40.484642150929353</v>
      </c>
      <c r="N88" s="3">
        <v>9.1402347996272795</v>
      </c>
      <c r="O88" s="48">
        <f t="shared" si="1"/>
        <v>49.624876950556633</v>
      </c>
      <c r="P88" s="15"/>
      <c r="Q88" s="15"/>
      <c r="R88" s="15"/>
      <c r="S88" s="15"/>
      <c r="T88" s="15"/>
      <c r="AF88" s="29"/>
      <c r="AG88" s="29"/>
      <c r="AH88" s="29"/>
      <c r="AI88" s="29"/>
      <c r="AJ88" s="29"/>
      <c r="AK88" s="29"/>
      <c r="AL88" s="29"/>
      <c r="AM88" s="29"/>
    </row>
    <row r="89" spans="1:39" s="3" customFormat="1" x14ac:dyDescent="0.2">
      <c r="A89" s="32">
        <v>2</v>
      </c>
      <c r="B89" s="33">
        <v>40198</v>
      </c>
      <c r="C89" s="46">
        <v>16</v>
      </c>
      <c r="D89" s="45" t="s">
        <v>25</v>
      </c>
      <c r="E89" s="35">
        <v>11</v>
      </c>
      <c r="F89" s="35">
        <v>4.5599078475254853</v>
      </c>
      <c r="G89" s="35">
        <v>14.417104122797484</v>
      </c>
      <c r="H89" s="35">
        <v>-332.22263856179819</v>
      </c>
      <c r="I89" s="35">
        <v>17.358375246364787</v>
      </c>
      <c r="J89" s="43">
        <v>5.4871338450735607E-2</v>
      </c>
      <c r="K89" s="35">
        <v>0.16165848722469167</v>
      </c>
      <c r="L89" s="35">
        <v>0.10678714877395606</v>
      </c>
      <c r="M89" s="3">
        <v>43.844184882066116</v>
      </c>
      <c r="N89" s="3">
        <v>9.8113537011250642</v>
      </c>
      <c r="O89" s="48">
        <f t="shared" si="1"/>
        <v>53.655538583191181</v>
      </c>
      <c r="P89" s="15"/>
      <c r="Q89" s="15"/>
      <c r="R89" s="15"/>
      <c r="S89" s="15"/>
      <c r="T89" s="15"/>
      <c r="AF89" s="29"/>
      <c r="AG89" s="29"/>
      <c r="AH89" s="29"/>
      <c r="AI89" s="29"/>
      <c r="AJ89" s="29"/>
      <c r="AK89" s="29"/>
      <c r="AL89" s="29"/>
      <c r="AM89" s="29"/>
    </row>
    <row r="90" spans="1:39" s="3" customFormat="1" x14ac:dyDescent="0.2">
      <c r="A90" s="32">
        <v>2</v>
      </c>
      <c r="B90" s="33">
        <v>40198</v>
      </c>
      <c r="C90" s="46">
        <v>17</v>
      </c>
      <c r="D90" s="45" t="s">
        <v>26</v>
      </c>
      <c r="E90" s="35">
        <v>11</v>
      </c>
      <c r="F90" s="35">
        <v>4.4603358826967821</v>
      </c>
      <c r="G90" s="35">
        <v>11.08358659739212</v>
      </c>
      <c r="H90" s="35">
        <v>-342.84297336042317</v>
      </c>
      <c r="I90" s="35">
        <v>18.00041800042144</v>
      </c>
      <c r="J90" s="43">
        <v>0.1082626707478905</v>
      </c>
      <c r="K90" s="35">
        <v>0.14467088760426744</v>
      </c>
      <c r="L90" s="35">
        <v>3.6408216856376935E-2</v>
      </c>
      <c r="M90" s="3">
        <v>41.98837147175594</v>
      </c>
      <c r="N90" s="3">
        <v>9.213953375150771</v>
      </c>
      <c r="O90" s="48">
        <f t="shared" si="1"/>
        <v>51.202324846906713</v>
      </c>
      <c r="P90" s="15"/>
      <c r="Q90" s="15"/>
      <c r="R90" s="15"/>
      <c r="S90" s="15"/>
      <c r="T90" s="15"/>
      <c r="AF90" s="29"/>
      <c r="AG90" s="29"/>
      <c r="AH90" s="29"/>
      <c r="AI90" s="29"/>
      <c r="AJ90" s="29"/>
      <c r="AK90" s="29"/>
      <c r="AL90" s="29"/>
      <c r="AM90" s="29"/>
    </row>
    <row r="91" spans="1:39" s="3" customFormat="1" x14ac:dyDescent="0.2">
      <c r="A91" s="32">
        <v>2</v>
      </c>
      <c r="B91" s="33">
        <v>40198</v>
      </c>
      <c r="C91" s="46">
        <v>18</v>
      </c>
      <c r="D91" s="45" t="s">
        <v>27</v>
      </c>
      <c r="E91" s="35">
        <v>11</v>
      </c>
      <c r="F91" s="35">
        <v>3.7078506682075956</v>
      </c>
      <c r="G91" s="35">
        <v>12.564428373915607</v>
      </c>
      <c r="H91" s="35">
        <v>-395.79801154471096</v>
      </c>
      <c r="I91" s="35">
        <v>18.665163720692565</v>
      </c>
      <c r="J91" s="43">
        <v>0.16593443430720686</v>
      </c>
      <c r="K91" s="35">
        <v>0.2723186756245336</v>
      </c>
      <c r="L91" s="35">
        <v>0.10638424131732674</v>
      </c>
      <c r="M91" s="3">
        <v>44.668804192506897</v>
      </c>
      <c r="N91" s="3">
        <v>9.0477524841557262</v>
      </c>
      <c r="O91" s="48">
        <f t="shared" si="1"/>
        <v>53.71655667666262</v>
      </c>
      <c r="P91" s="15"/>
      <c r="Q91" s="15"/>
      <c r="R91" s="15"/>
      <c r="S91" s="15"/>
      <c r="T91" s="15"/>
      <c r="AF91" s="29"/>
      <c r="AG91" s="29"/>
      <c r="AH91" s="29"/>
      <c r="AI91" s="29"/>
      <c r="AJ91" s="29"/>
      <c r="AK91" s="29"/>
      <c r="AL91" s="29"/>
      <c r="AM91" s="29"/>
    </row>
    <row r="92" spans="1:39" s="3" customFormat="1" x14ac:dyDescent="0.2">
      <c r="A92" s="32">
        <v>2</v>
      </c>
      <c r="B92" s="33">
        <v>40198</v>
      </c>
      <c r="C92" s="35">
        <v>19</v>
      </c>
      <c r="D92" s="34" t="s">
        <v>28</v>
      </c>
      <c r="E92" s="35">
        <v>11</v>
      </c>
      <c r="F92" s="35">
        <v>29.066167158021567</v>
      </c>
      <c r="G92" s="35">
        <v>33.211040233968944</v>
      </c>
      <c r="H92" s="35">
        <v>34.097231438726666</v>
      </c>
      <c r="I92" s="35">
        <v>32.854932354907469</v>
      </c>
      <c r="J92" s="43">
        <v>0.48022024600746749</v>
      </c>
      <c r="K92" s="35">
        <v>0.63594980619634767</v>
      </c>
      <c r="L92" s="35">
        <v>0.15572956018888018</v>
      </c>
      <c r="M92" s="3">
        <v>114.7751335123985</v>
      </c>
      <c r="N92" s="3">
        <v>18.423656907515181</v>
      </c>
      <c r="O92" s="48">
        <f t="shared" si="1"/>
        <v>133.19879041991368</v>
      </c>
      <c r="P92" s="15"/>
      <c r="Q92" s="15"/>
      <c r="R92" s="15"/>
      <c r="S92" s="15"/>
      <c r="T92" s="15"/>
      <c r="AF92" s="29"/>
      <c r="AG92" s="29"/>
      <c r="AH92" s="29"/>
      <c r="AI92" s="29"/>
      <c r="AJ92" s="29"/>
      <c r="AK92" s="29"/>
      <c r="AL92" s="29"/>
      <c r="AM92" s="29"/>
    </row>
    <row r="93" spans="1:39" s="3" customFormat="1" x14ac:dyDescent="0.2">
      <c r="A93" s="32">
        <v>2</v>
      </c>
      <c r="B93" s="33">
        <v>40198</v>
      </c>
      <c r="C93" s="35">
        <v>20</v>
      </c>
      <c r="D93" s="34" t="s">
        <v>29</v>
      </c>
      <c r="E93" s="35">
        <v>11</v>
      </c>
      <c r="F93" s="35">
        <v>22.376409748462802</v>
      </c>
      <c r="G93" s="35">
        <v>34.566576631519972</v>
      </c>
      <c r="H93" s="35">
        <v>36.125511872312551</v>
      </c>
      <c r="I93" s="35">
        <v>36.090425291706801</v>
      </c>
      <c r="J93" s="43">
        <v>3.9150798659543531E-2</v>
      </c>
      <c r="K93" s="35">
        <v>-9.7461173259542858E-2</v>
      </c>
      <c r="L93" s="35">
        <v>0</v>
      </c>
      <c r="M93" s="3">
        <v>129.02617758902602</v>
      </c>
      <c r="N93" s="3">
        <v>21.390717891071205</v>
      </c>
      <c r="O93" s="48">
        <f t="shared" si="1"/>
        <v>150.41689548009722</v>
      </c>
      <c r="P93" s="15"/>
      <c r="Q93" s="15"/>
      <c r="R93" s="15"/>
      <c r="S93" s="15"/>
      <c r="T93" s="15"/>
      <c r="AF93" s="29"/>
      <c r="AG93" s="29"/>
      <c r="AH93" s="29"/>
      <c r="AI93" s="29"/>
      <c r="AJ93" s="29"/>
      <c r="AK93" s="29"/>
      <c r="AL93" s="29"/>
      <c r="AM93" s="29"/>
    </row>
    <row r="94" spans="1:39" s="3" customFormat="1" x14ac:dyDescent="0.2">
      <c r="A94" s="32">
        <v>2</v>
      </c>
      <c r="B94" s="33">
        <v>40198</v>
      </c>
      <c r="C94" s="35">
        <v>21</v>
      </c>
      <c r="D94" s="34" t="s">
        <v>30</v>
      </c>
      <c r="E94" s="35">
        <v>11</v>
      </c>
      <c r="F94" s="35">
        <v>24.472931475193864</v>
      </c>
      <c r="G94" s="35">
        <v>38.479781522963876</v>
      </c>
      <c r="H94" s="35">
        <v>43.136699836681856</v>
      </c>
      <c r="I94" s="35">
        <v>32.018794872378457</v>
      </c>
      <c r="J94" s="43">
        <v>0.27524928871893201</v>
      </c>
      <c r="K94" s="35">
        <v>1.1916212508550077</v>
      </c>
      <c r="L94" s="35">
        <v>0.91637196213607575</v>
      </c>
      <c r="M94" s="3">
        <v>125.93481279496737</v>
      </c>
      <c r="N94" s="3">
        <v>20.409219410279846</v>
      </c>
      <c r="O94" s="48">
        <f t="shared" si="1"/>
        <v>146.34403220524723</v>
      </c>
      <c r="P94" s="15"/>
      <c r="Q94" s="15"/>
      <c r="R94" s="15"/>
      <c r="S94" s="15"/>
      <c r="T94" s="15"/>
      <c r="AF94" s="29"/>
      <c r="AG94" s="29"/>
      <c r="AH94" s="29"/>
      <c r="AI94" s="29"/>
      <c r="AJ94" s="29"/>
      <c r="AK94" s="29"/>
      <c r="AL94" s="29"/>
      <c r="AM94" s="29"/>
    </row>
    <row r="95" spans="1:39" s="3" customFormat="1" x14ac:dyDescent="0.2">
      <c r="A95" s="32">
        <v>2</v>
      </c>
      <c r="B95" s="33">
        <v>40198</v>
      </c>
      <c r="C95" s="35">
        <v>22</v>
      </c>
      <c r="D95" s="34" t="s">
        <v>31</v>
      </c>
      <c r="E95" s="35">
        <v>11</v>
      </c>
      <c r="F95" s="35">
        <v>34.170180099634209</v>
      </c>
      <c r="G95" s="35">
        <v>44.330605243126705</v>
      </c>
      <c r="H95" s="35">
        <v>58.007881734567711</v>
      </c>
      <c r="I95" s="35">
        <v>26.659157843311856</v>
      </c>
      <c r="J95" s="43">
        <v>0.25664922634913967</v>
      </c>
      <c r="K95" s="35">
        <v>0.98280745011023307</v>
      </c>
      <c r="L95" s="35">
        <v>0.7261582237610934</v>
      </c>
      <c r="M95" s="3">
        <v>231.92875958022304</v>
      </c>
      <c r="N95" s="3">
        <v>32.975413539465279</v>
      </c>
      <c r="O95" s="48">
        <f t="shared" si="1"/>
        <v>264.90417311968832</v>
      </c>
      <c r="P95" s="15"/>
      <c r="Q95" s="15"/>
      <c r="R95" s="15"/>
      <c r="S95" s="15"/>
      <c r="T95" s="15"/>
      <c r="AF95" s="29"/>
      <c r="AG95" s="29"/>
      <c r="AH95" s="29"/>
      <c r="AI95" s="29"/>
      <c r="AJ95" s="29"/>
      <c r="AK95" s="29"/>
      <c r="AL95" s="29"/>
      <c r="AM95" s="29"/>
    </row>
    <row r="96" spans="1:39" s="3" customFormat="1" x14ac:dyDescent="0.2">
      <c r="A96" s="32">
        <v>2</v>
      </c>
      <c r="B96" s="33">
        <v>40198</v>
      </c>
      <c r="C96" s="35">
        <v>23</v>
      </c>
      <c r="D96" s="34" t="s">
        <v>32</v>
      </c>
      <c r="E96" s="35">
        <v>11</v>
      </c>
      <c r="F96" s="35">
        <v>22.263458058527508</v>
      </c>
      <c r="G96" s="35">
        <v>36.180523457422474</v>
      </c>
      <c r="H96" s="35">
        <v>38.488342049650967</v>
      </c>
      <c r="I96" s="35">
        <v>31.685656818000982</v>
      </c>
      <c r="J96" s="43">
        <v>8.9665743215920871E-2</v>
      </c>
      <c r="K96" s="35">
        <v>0.85216700627315478</v>
      </c>
      <c r="L96" s="35">
        <v>0.76250126305723387</v>
      </c>
      <c r="M96" s="3">
        <v>142.67555010440248</v>
      </c>
      <c r="N96" s="3">
        <v>22.937056893065289</v>
      </c>
      <c r="O96" s="48">
        <f t="shared" si="1"/>
        <v>165.61260699746776</v>
      </c>
      <c r="P96" s="15"/>
      <c r="Q96" s="15"/>
      <c r="R96" s="15"/>
      <c r="S96" s="15"/>
      <c r="T96" s="15"/>
      <c r="AF96" s="29"/>
      <c r="AG96" s="29"/>
      <c r="AH96" s="29"/>
      <c r="AI96" s="29"/>
      <c r="AJ96" s="29"/>
      <c r="AK96" s="29"/>
      <c r="AL96" s="29"/>
      <c r="AM96" s="29"/>
    </row>
    <row r="97" spans="1:39" s="3" customFormat="1" x14ac:dyDescent="0.2">
      <c r="A97" s="32">
        <v>2</v>
      </c>
      <c r="B97" s="33">
        <v>40198</v>
      </c>
      <c r="C97" s="35">
        <v>24</v>
      </c>
      <c r="D97" s="34" t="s">
        <v>33</v>
      </c>
      <c r="E97" s="35">
        <v>11</v>
      </c>
      <c r="F97" s="35">
        <v>25.275136437768566</v>
      </c>
      <c r="G97" s="35">
        <v>38.849724573612399</v>
      </c>
      <c r="H97" s="35">
        <v>36.802699656713052</v>
      </c>
      <c r="I97" s="35">
        <v>32.11582284200032</v>
      </c>
      <c r="J97" s="43">
        <v>-0.42276914929639509</v>
      </c>
      <c r="K97" s="35">
        <v>0.68524696517699868</v>
      </c>
      <c r="L97" s="35">
        <v>1.1080161144733938</v>
      </c>
      <c r="M97" s="3">
        <v>179.07620902392799</v>
      </c>
      <c r="N97" s="3">
        <v>27.691308997696634</v>
      </c>
      <c r="O97" s="48">
        <f t="shared" si="1"/>
        <v>206.76751802162462</v>
      </c>
      <c r="P97" s="15"/>
      <c r="Q97" s="15"/>
      <c r="R97" s="15"/>
      <c r="S97" s="15"/>
      <c r="T97" s="15"/>
      <c r="AF97" s="29"/>
      <c r="AG97" s="29"/>
      <c r="AH97" s="29"/>
      <c r="AI97" s="29"/>
      <c r="AJ97" s="29"/>
      <c r="AK97" s="29"/>
      <c r="AL97" s="29"/>
      <c r="AM97" s="29"/>
    </row>
    <row r="98" spans="1:39" s="3" customFormat="1" x14ac:dyDescent="0.2">
      <c r="A98" s="32">
        <v>2</v>
      </c>
      <c r="B98" s="33">
        <v>40198</v>
      </c>
      <c r="C98" s="46">
        <v>25</v>
      </c>
      <c r="D98" s="45" t="s">
        <v>34</v>
      </c>
      <c r="E98" s="35">
        <v>11</v>
      </c>
      <c r="F98" s="35">
        <v>4.5622943274115428</v>
      </c>
      <c r="G98" s="35">
        <v>14.705753495804281</v>
      </c>
      <c r="H98" s="35">
        <v>7.9820086231690475</v>
      </c>
      <c r="I98" s="35">
        <v>23.736471207081514</v>
      </c>
      <c r="J98" s="43">
        <v>-0.19405139605857624</v>
      </c>
      <c r="K98" s="35">
        <v>1.4099444854347041</v>
      </c>
      <c r="L98" s="35">
        <v>1.6039958814932804</v>
      </c>
      <c r="M98" s="3">
        <v>33.529853941810039</v>
      </c>
      <c r="N98" s="3">
        <v>6.8899370544987795</v>
      </c>
      <c r="O98" s="48">
        <f t="shared" si="1"/>
        <v>40.419790996308819</v>
      </c>
      <c r="P98" s="15"/>
      <c r="Q98" s="15"/>
      <c r="R98" s="15"/>
      <c r="S98" s="15"/>
      <c r="T98" s="15"/>
      <c r="AF98" s="29"/>
      <c r="AG98" s="29"/>
      <c r="AH98" s="29"/>
      <c r="AI98" s="29"/>
      <c r="AJ98" s="29"/>
      <c r="AK98" s="29"/>
      <c r="AL98" s="29"/>
      <c r="AM98" s="29"/>
    </row>
    <row r="99" spans="1:39" s="6" customFormat="1" x14ac:dyDescent="0.2">
      <c r="A99" s="32">
        <v>2</v>
      </c>
      <c r="B99" s="33">
        <v>40198</v>
      </c>
      <c r="C99" s="46">
        <v>26</v>
      </c>
      <c r="D99" s="45" t="s">
        <v>35</v>
      </c>
      <c r="E99" s="35">
        <v>11</v>
      </c>
      <c r="F99" s="35">
        <v>0.91520723625278377</v>
      </c>
      <c r="G99" s="35">
        <v>4.2100084725726594</v>
      </c>
      <c r="H99" s="35">
        <v>9.495235532653318</v>
      </c>
      <c r="I99" s="35">
        <v>20.926235208166368</v>
      </c>
      <c r="J99" s="43">
        <v>0.91676096513800542</v>
      </c>
      <c r="K99" s="35">
        <v>1.8533465599903138</v>
      </c>
      <c r="L99" s="35">
        <v>0.93658559485230841</v>
      </c>
      <c r="M99" s="3">
        <v>36.263676095111492</v>
      </c>
      <c r="N99" s="3">
        <v>7.3067492351642169</v>
      </c>
      <c r="O99" s="48">
        <f t="shared" si="1"/>
        <v>43.570425330275711</v>
      </c>
      <c r="P99" s="15"/>
      <c r="Q99" s="15"/>
      <c r="R99" s="15"/>
      <c r="S99" s="15"/>
      <c r="T99" s="15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29"/>
      <c r="AG99" s="30"/>
      <c r="AH99" s="30"/>
      <c r="AI99" s="30"/>
      <c r="AJ99" s="30"/>
      <c r="AK99" s="30"/>
      <c r="AL99" s="30"/>
      <c r="AM99" s="30"/>
    </row>
    <row r="100" spans="1:39" s="6" customFormat="1" x14ac:dyDescent="0.2">
      <c r="A100" s="32">
        <v>2</v>
      </c>
      <c r="B100" s="33">
        <v>40198</v>
      </c>
      <c r="C100" s="46">
        <v>27</v>
      </c>
      <c r="D100" s="45" t="s">
        <v>36</v>
      </c>
      <c r="E100" s="35">
        <v>11</v>
      </c>
      <c r="F100" s="35">
        <v>4.7916560691908625</v>
      </c>
      <c r="G100" s="35">
        <v>12.242205760181369</v>
      </c>
      <c r="H100" s="35">
        <v>9.5600417700802947</v>
      </c>
      <c r="I100" s="35">
        <v>23.571985867215826</v>
      </c>
      <c r="J100" s="43">
        <v>6.4043447122867025E-2</v>
      </c>
      <c r="K100" s="35">
        <v>1.1485800451833195</v>
      </c>
      <c r="L100" s="35">
        <v>1.0845365980604524</v>
      </c>
      <c r="M100" s="3">
        <v>47.068022145183114</v>
      </c>
      <c r="N100" s="3">
        <v>11.010572061284124</v>
      </c>
      <c r="O100" s="48">
        <f t="shared" si="1"/>
        <v>58.078594206467237</v>
      </c>
      <c r="P100" s="15"/>
      <c r="Q100" s="15"/>
      <c r="R100" s="15"/>
      <c r="S100" s="15"/>
      <c r="T100" s="15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29"/>
      <c r="AG100" s="30"/>
      <c r="AH100" s="30"/>
      <c r="AI100" s="30"/>
      <c r="AJ100" s="30"/>
      <c r="AK100" s="30"/>
      <c r="AL100" s="30"/>
      <c r="AM100" s="30"/>
    </row>
    <row r="101" spans="1:39" s="6" customFormat="1" x14ac:dyDescent="0.2">
      <c r="A101" s="32">
        <v>2</v>
      </c>
      <c r="B101" s="33">
        <v>40198</v>
      </c>
      <c r="C101" s="46">
        <v>28</v>
      </c>
      <c r="D101" s="45" t="s">
        <v>37</v>
      </c>
      <c r="E101" s="35">
        <v>11</v>
      </c>
      <c r="F101" s="35">
        <v>5.6740293075341226</v>
      </c>
      <c r="G101" s="35">
        <v>16.270675749456302</v>
      </c>
      <c r="H101" s="35">
        <v>13.542461479713504</v>
      </c>
      <c r="I101" s="35">
        <v>25.699588823885357</v>
      </c>
      <c r="J101" s="43">
        <v>1.4185755169630503</v>
      </c>
      <c r="K101" s="35">
        <v>1.542660974609797</v>
      </c>
      <c r="L101" s="35">
        <v>0.12408545764674672</v>
      </c>
      <c r="M101" s="3">
        <v>37.944395165958625</v>
      </c>
      <c r="N101" s="3">
        <v>9.3217657054636511</v>
      </c>
      <c r="O101" s="48">
        <f t="shared" si="1"/>
        <v>47.266160871422272</v>
      </c>
      <c r="P101" s="15"/>
      <c r="Q101" s="15"/>
      <c r="R101" s="15"/>
      <c r="S101" s="15"/>
      <c r="T101" s="15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29"/>
      <c r="AG101" s="30"/>
      <c r="AH101" s="30"/>
      <c r="AI101" s="30"/>
      <c r="AJ101" s="30"/>
      <c r="AK101" s="30"/>
      <c r="AL101" s="30"/>
      <c r="AM101" s="30"/>
    </row>
    <row r="102" spans="1:39" s="6" customFormat="1" x14ac:dyDescent="0.2">
      <c r="A102" s="32">
        <v>2</v>
      </c>
      <c r="B102" s="33">
        <v>40198</v>
      </c>
      <c r="C102" s="46">
        <v>29</v>
      </c>
      <c r="D102" s="45" t="s">
        <v>38</v>
      </c>
      <c r="E102" s="35">
        <v>11</v>
      </c>
      <c r="F102" s="35">
        <v>4.9187430305568434</v>
      </c>
      <c r="G102" s="35">
        <v>9.2765187182853825</v>
      </c>
      <c r="H102" s="35">
        <v>8.4857496941619264</v>
      </c>
      <c r="I102" s="35">
        <v>25.203859556235837</v>
      </c>
      <c r="J102" s="43">
        <v>0.71900368571873996</v>
      </c>
      <c r="K102" s="35">
        <v>1.5662281242773237</v>
      </c>
      <c r="L102" s="35">
        <v>0.84722443855858376</v>
      </c>
      <c r="M102" s="3">
        <v>32.142534375472486</v>
      </c>
      <c r="N102" s="3">
        <v>7.4914798348891889</v>
      </c>
      <c r="O102" s="48">
        <f t="shared" si="1"/>
        <v>39.634014210361677</v>
      </c>
      <c r="P102" s="15"/>
      <c r="Q102" s="15"/>
      <c r="R102" s="15"/>
      <c r="S102" s="15"/>
      <c r="T102" s="15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29"/>
      <c r="AG102" s="30"/>
      <c r="AH102" s="30"/>
      <c r="AI102" s="30"/>
      <c r="AJ102" s="30"/>
      <c r="AK102" s="30"/>
      <c r="AL102" s="30"/>
      <c r="AM102" s="30"/>
    </row>
    <row r="103" spans="1:39" s="6" customFormat="1" x14ac:dyDescent="0.2">
      <c r="A103" s="32">
        <v>2</v>
      </c>
      <c r="B103" s="33">
        <v>40198</v>
      </c>
      <c r="C103" s="46">
        <v>30</v>
      </c>
      <c r="D103" s="45" t="s">
        <v>39</v>
      </c>
      <c r="E103" s="35">
        <v>11</v>
      </c>
      <c r="F103" s="35">
        <v>4.2224564049922737</v>
      </c>
      <c r="G103" s="35">
        <v>12.237385626984521</v>
      </c>
      <c r="H103" s="35">
        <v>11.040204479908278</v>
      </c>
      <c r="I103" s="35">
        <v>25.570598105413158</v>
      </c>
      <c r="J103" s="43">
        <v>1.2406602541581963E-2</v>
      </c>
      <c r="K103" s="35">
        <v>0.97271550653034999</v>
      </c>
      <c r="L103" s="35">
        <v>0.960308903988768</v>
      </c>
      <c r="M103" s="3">
        <v>41.675629844700403</v>
      </c>
      <c r="N103" s="3">
        <v>9.3249909990481115</v>
      </c>
      <c r="O103" s="48">
        <f t="shared" si="1"/>
        <v>51.000620843748514</v>
      </c>
      <c r="P103" s="15"/>
      <c r="Q103" s="15"/>
      <c r="R103" s="15"/>
      <c r="S103" s="15"/>
      <c r="T103" s="15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29"/>
      <c r="AG103" s="30"/>
      <c r="AH103" s="30"/>
      <c r="AI103" s="30"/>
      <c r="AJ103" s="30"/>
      <c r="AK103" s="30"/>
      <c r="AL103" s="30"/>
      <c r="AM103" s="30"/>
    </row>
    <row r="104" spans="1:39" s="6" customFormat="1" x14ac:dyDescent="0.2">
      <c r="A104" s="32">
        <v>2</v>
      </c>
      <c r="B104" s="33">
        <v>40198</v>
      </c>
      <c r="C104" s="35">
        <v>31</v>
      </c>
      <c r="D104" s="34" t="s">
        <v>40</v>
      </c>
      <c r="E104" s="35">
        <v>11</v>
      </c>
      <c r="F104" s="35">
        <v>22.235683223429234</v>
      </c>
      <c r="G104" s="35">
        <v>30.05621700722741</v>
      </c>
      <c r="H104" s="35">
        <v>18.32861893731755</v>
      </c>
      <c r="I104" s="35">
        <v>35.158203300654769</v>
      </c>
      <c r="J104" s="43">
        <v>0.26965586646544654</v>
      </c>
      <c r="K104" s="35">
        <v>0.42685117026789621</v>
      </c>
      <c r="L104" s="35">
        <v>0.15719530380244967</v>
      </c>
      <c r="M104" s="3">
        <v>100.37042465140897</v>
      </c>
      <c r="N104" s="3">
        <v>17.653819086654455</v>
      </c>
      <c r="O104" s="48">
        <f t="shared" si="1"/>
        <v>118.02424373806342</v>
      </c>
      <c r="P104" s="15"/>
      <c r="Q104" s="15"/>
      <c r="R104" s="15"/>
      <c r="S104" s="15"/>
      <c r="T104" s="15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29"/>
      <c r="AG104" s="30"/>
      <c r="AH104" s="30"/>
      <c r="AI104" s="30"/>
      <c r="AJ104" s="30"/>
      <c r="AK104" s="30"/>
      <c r="AL104" s="30"/>
      <c r="AM104" s="30"/>
    </row>
    <row r="105" spans="1:39" s="6" customFormat="1" x14ac:dyDescent="0.2">
      <c r="A105" s="32">
        <v>2</v>
      </c>
      <c r="B105" s="33">
        <v>40198</v>
      </c>
      <c r="C105" s="35">
        <v>32</v>
      </c>
      <c r="D105" s="34" t="s">
        <v>41</v>
      </c>
      <c r="E105" s="35">
        <v>11</v>
      </c>
      <c r="F105" s="35">
        <v>27.457422759284906</v>
      </c>
      <c r="G105" s="35">
        <v>30.676398187482377</v>
      </c>
      <c r="H105" s="35">
        <v>51.523334879561226</v>
      </c>
      <c r="I105" s="35">
        <v>33.843416625945594</v>
      </c>
      <c r="J105" s="43">
        <v>0.38733177118846546</v>
      </c>
      <c r="K105" s="35">
        <v>0.70501816337288281</v>
      </c>
      <c r="L105" s="35">
        <v>0.31768639218441735</v>
      </c>
      <c r="M105" s="3">
        <v>166.61584307557632</v>
      </c>
      <c r="N105" s="3">
        <v>26.126695384311262</v>
      </c>
      <c r="O105" s="48">
        <f t="shared" si="1"/>
        <v>192.74253845988758</v>
      </c>
      <c r="P105" s="15"/>
      <c r="Q105" s="15"/>
      <c r="R105" s="15"/>
      <c r="S105" s="15"/>
      <c r="T105" s="15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9" s="6" customFormat="1" x14ac:dyDescent="0.2">
      <c r="A106" s="32">
        <v>2</v>
      </c>
      <c r="B106" s="33">
        <v>40198</v>
      </c>
      <c r="C106" s="35">
        <v>33</v>
      </c>
      <c r="D106" s="34" t="s">
        <v>42</v>
      </c>
      <c r="E106" s="35">
        <v>11</v>
      </c>
      <c r="F106" s="35">
        <v>20.722105308200888</v>
      </c>
      <c r="G106" s="35">
        <v>27.026764765324877</v>
      </c>
      <c r="H106" s="35">
        <v>21.204596124623865</v>
      </c>
      <c r="I106" s="35">
        <v>29.008357851750823</v>
      </c>
      <c r="J106" s="43">
        <v>-3.2996181156445113E-2</v>
      </c>
      <c r="K106" s="35">
        <v>0.24706404257977826</v>
      </c>
      <c r="L106" s="35">
        <v>0.28006022373622336</v>
      </c>
      <c r="M106" s="3">
        <v>115.75916826002961</v>
      </c>
      <c r="N106" s="3">
        <v>20.805371032137028</v>
      </c>
      <c r="O106" s="48">
        <f t="shared" si="1"/>
        <v>136.56453929216664</v>
      </c>
      <c r="P106" s="15"/>
      <c r="Q106" s="15"/>
      <c r="R106" s="15"/>
      <c r="S106" s="15"/>
      <c r="T106" s="15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9" s="6" customFormat="1" x14ac:dyDescent="0.2">
      <c r="A107" s="32">
        <v>2</v>
      </c>
      <c r="B107" s="33">
        <v>40198</v>
      </c>
      <c r="C107" s="35">
        <v>34</v>
      </c>
      <c r="D107" s="34" t="s">
        <v>43</v>
      </c>
      <c r="E107" s="35">
        <v>11</v>
      </c>
      <c r="F107" s="35">
        <v>30.807595300361776</v>
      </c>
      <c r="G107" s="35">
        <v>38.120617821798852</v>
      </c>
      <c r="H107" s="35">
        <v>-334.05642446006897</v>
      </c>
      <c r="I107" s="35">
        <v>29.957303822517062</v>
      </c>
      <c r="J107" s="43">
        <v>-2.4010981329391088E-2</v>
      </c>
      <c r="K107" s="35">
        <v>7.036267867636925E-2</v>
      </c>
      <c r="L107" s="35">
        <v>9.4373660005760335E-2</v>
      </c>
      <c r="M107" s="3">
        <v>162.25465458977425</v>
      </c>
      <c r="N107" s="3">
        <v>24.684886557806301</v>
      </c>
      <c r="O107" s="48">
        <f t="shared" si="1"/>
        <v>186.93954114758054</v>
      </c>
      <c r="P107" s="15"/>
      <c r="Q107" s="15"/>
      <c r="R107" s="15"/>
      <c r="S107" s="15"/>
      <c r="T107" s="15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9" s="6" customFormat="1" x14ac:dyDescent="0.2">
      <c r="A108" s="32">
        <v>2</v>
      </c>
      <c r="B108" s="33">
        <v>40198</v>
      </c>
      <c r="C108" s="35">
        <v>35</v>
      </c>
      <c r="D108" s="34" t="s">
        <v>44</v>
      </c>
      <c r="E108" s="35">
        <v>11</v>
      </c>
      <c r="F108" s="35">
        <v>31.796607464573949</v>
      </c>
      <c r="G108" s="35">
        <v>36.27427799143117</v>
      </c>
      <c r="H108" s="35">
        <v>-348.87011161398965</v>
      </c>
      <c r="I108" s="35">
        <v>35.14446055746658</v>
      </c>
      <c r="J108" s="43">
        <v>0.10700527583253207</v>
      </c>
      <c r="K108" s="35">
        <v>6.978460940625518E-2</v>
      </c>
      <c r="L108" s="35">
        <v>0</v>
      </c>
      <c r="M108" s="3">
        <v>138.53851861370774</v>
      </c>
      <c r="N108" s="3">
        <v>23.549097299557374</v>
      </c>
      <c r="O108" s="48">
        <f t="shared" si="1"/>
        <v>162.0876159132651</v>
      </c>
      <c r="P108" s="15"/>
      <c r="Q108" s="15"/>
      <c r="R108" s="15"/>
      <c r="S108" s="15"/>
      <c r="T108" s="15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9" s="6" customFormat="1" x14ac:dyDescent="0.2">
      <c r="A109" s="32">
        <v>2</v>
      </c>
      <c r="B109" s="33">
        <v>40198</v>
      </c>
      <c r="C109" s="35">
        <v>36</v>
      </c>
      <c r="D109" s="34" t="s">
        <v>45</v>
      </c>
      <c r="E109" s="35">
        <v>11</v>
      </c>
      <c r="F109" s="35">
        <v>31.453161178546075</v>
      </c>
      <c r="G109" s="35">
        <v>44.268887955490634</v>
      </c>
      <c r="H109" s="35">
        <v>-363.23899549799006</v>
      </c>
      <c r="I109" s="35">
        <v>33.804456121749176</v>
      </c>
      <c r="J109" s="43">
        <v>8.3789984433492143E-2</v>
      </c>
      <c r="K109" s="35">
        <v>0.15499543828082743</v>
      </c>
      <c r="L109" s="35">
        <v>7.1205453847335287E-2</v>
      </c>
      <c r="M109" s="3">
        <v>146.20956805447651</v>
      </c>
      <c r="N109" s="3">
        <v>20.496015535456969</v>
      </c>
      <c r="O109" s="48">
        <f t="shared" si="1"/>
        <v>166.70558358993347</v>
      </c>
      <c r="P109" s="15"/>
      <c r="Q109" s="15"/>
      <c r="R109" s="15"/>
      <c r="S109" s="15"/>
      <c r="T109" s="15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9" s="6" customFormat="1" x14ac:dyDescent="0.2">
      <c r="A110" s="32">
        <v>2</v>
      </c>
      <c r="B110" s="33">
        <v>40198</v>
      </c>
      <c r="C110" s="46">
        <v>37</v>
      </c>
      <c r="D110" s="45" t="s">
        <v>46</v>
      </c>
      <c r="E110" s="35">
        <v>11</v>
      </c>
      <c r="F110" s="35">
        <v>4.2378304207039532</v>
      </c>
      <c r="G110" s="35">
        <v>13.147261048795421</v>
      </c>
      <c r="H110" s="35">
        <v>4.6459843483643803</v>
      </c>
      <c r="I110" s="35">
        <v>29.932977721501146</v>
      </c>
      <c r="J110" s="43">
        <v>-5.6016243267417394E-2</v>
      </c>
      <c r="K110" s="35">
        <v>0.75403947526627813</v>
      </c>
      <c r="L110" s="35">
        <v>0.81005571853369551</v>
      </c>
      <c r="M110" s="3">
        <v>36.932145356557754</v>
      </c>
      <c r="N110" s="3">
        <v>7.9515258264499646</v>
      </c>
      <c r="O110" s="48">
        <f t="shared" si="1"/>
        <v>44.883671183007721</v>
      </c>
      <c r="P110" s="15"/>
      <c r="Q110" s="15"/>
      <c r="R110" s="15"/>
      <c r="S110" s="15"/>
      <c r="T110" s="15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9" s="6" customFormat="1" x14ac:dyDescent="0.2">
      <c r="A111" s="32">
        <v>2</v>
      </c>
      <c r="B111" s="33">
        <v>40198</v>
      </c>
      <c r="C111" s="46">
        <v>38</v>
      </c>
      <c r="D111" s="45" t="s">
        <v>47</v>
      </c>
      <c r="E111" s="35">
        <v>11</v>
      </c>
      <c r="F111" s="35">
        <v>4.0528501112849469</v>
      </c>
      <c r="G111" s="35">
        <v>9.4185807378998039</v>
      </c>
      <c r="H111" s="35">
        <v>4.0668106317689876</v>
      </c>
      <c r="I111" s="35">
        <v>30.542138316274286</v>
      </c>
      <c r="J111" s="43">
        <v>0.24459466299718099</v>
      </c>
      <c r="K111" s="35">
        <v>0.61981118561768611</v>
      </c>
      <c r="L111" s="35">
        <v>0.37521652262050509</v>
      </c>
      <c r="M111" s="3">
        <v>40.678160197251621</v>
      </c>
      <c r="N111" s="3">
        <v>5.7651934108478677</v>
      </c>
      <c r="O111" s="48">
        <f t="shared" si="1"/>
        <v>46.443353608099486</v>
      </c>
      <c r="P111" s="15"/>
      <c r="Q111" s="15"/>
      <c r="R111" s="15"/>
      <c r="S111" s="15"/>
      <c r="T111" s="15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9" s="6" customFormat="1" x14ac:dyDescent="0.2">
      <c r="A112" s="32">
        <v>2</v>
      </c>
      <c r="B112" s="33">
        <v>40198</v>
      </c>
      <c r="C112" s="46">
        <v>39</v>
      </c>
      <c r="D112" s="45" t="s">
        <v>48</v>
      </c>
      <c r="E112" s="35">
        <v>11</v>
      </c>
      <c r="F112" s="35">
        <v>4.5459342343055367</v>
      </c>
      <c r="G112" s="35">
        <v>13.103613147080164</v>
      </c>
      <c r="H112" s="35">
        <v>3.6586277615517009</v>
      </c>
      <c r="I112" s="35">
        <v>28.290557757005853</v>
      </c>
      <c r="J112" s="43">
        <v>-0.12212500430803185</v>
      </c>
      <c r="K112" s="35">
        <v>0.67297070393502623</v>
      </c>
      <c r="L112" s="35">
        <v>0.79509570824305809</v>
      </c>
      <c r="M112" s="3">
        <v>30.752878533229385</v>
      </c>
      <c r="N112" s="3">
        <v>6.2383622341507028</v>
      </c>
      <c r="O112" s="48">
        <f t="shared" si="1"/>
        <v>36.991240767380091</v>
      </c>
      <c r="P112" s="15"/>
      <c r="Q112" s="15"/>
      <c r="R112" s="15"/>
      <c r="S112" s="15"/>
      <c r="T112" s="15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s="6" customFormat="1" x14ac:dyDescent="0.2">
      <c r="A113" s="32">
        <v>2</v>
      </c>
      <c r="B113" s="33">
        <v>40198</v>
      </c>
      <c r="C113" s="46">
        <v>40</v>
      </c>
      <c r="D113" s="45" t="s">
        <v>49</v>
      </c>
      <c r="E113" s="35">
        <v>11</v>
      </c>
      <c r="F113" s="35">
        <v>3.290461521327019</v>
      </c>
      <c r="G113" s="35">
        <v>10.493450666491045</v>
      </c>
      <c r="H113" s="35">
        <v>10.461424439938368</v>
      </c>
      <c r="I113" s="35">
        <v>20.244631034845863</v>
      </c>
      <c r="J113" s="43">
        <v>0.38566498393909254</v>
      </c>
      <c r="K113" s="35">
        <v>0.44898558904497166</v>
      </c>
      <c r="L113" s="35">
        <v>6.3320605105879113E-2</v>
      </c>
      <c r="M113" s="3">
        <v>43.36713328824591</v>
      </c>
      <c r="N113" s="3">
        <v>8.371629913576232</v>
      </c>
      <c r="O113" s="48">
        <f t="shared" si="1"/>
        <v>51.738763201822138</v>
      </c>
      <c r="P113" s="15"/>
      <c r="Q113" s="15"/>
      <c r="R113" s="15"/>
      <c r="S113" s="15"/>
      <c r="T113" s="15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s="6" customFormat="1" x14ac:dyDescent="0.2">
      <c r="A114" s="32">
        <v>2</v>
      </c>
      <c r="B114" s="33">
        <v>40198</v>
      </c>
      <c r="C114" s="46">
        <v>41</v>
      </c>
      <c r="D114" s="45" t="s">
        <v>50</v>
      </c>
      <c r="E114" s="35">
        <v>11</v>
      </c>
      <c r="F114" s="35">
        <v>4.4423040859928955</v>
      </c>
      <c r="G114" s="35">
        <v>12.29858751957835</v>
      </c>
      <c r="H114" s="35">
        <v>8.8916041063570805</v>
      </c>
      <c r="I114" s="35">
        <v>27.417358824883078</v>
      </c>
      <c r="J114" s="43">
        <v>0.14800190326500956</v>
      </c>
      <c r="K114" s="35">
        <v>1.1994423689534575</v>
      </c>
      <c r="L114" s="35">
        <v>1.051440465688448</v>
      </c>
      <c r="M114" s="3">
        <v>35.669602027298993</v>
      </c>
      <c r="N114" s="3">
        <v>8.2913225797084369</v>
      </c>
      <c r="O114" s="48">
        <f t="shared" si="1"/>
        <v>43.960924607007428</v>
      </c>
      <c r="P114" s="15"/>
      <c r="Q114" s="15"/>
      <c r="R114" s="15"/>
      <c r="S114" s="15"/>
      <c r="T114" s="15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s="6" customFormat="1" x14ac:dyDescent="0.2">
      <c r="A115" s="32">
        <v>2</v>
      </c>
      <c r="B115" s="33">
        <v>40198</v>
      </c>
      <c r="C115" s="46">
        <v>42</v>
      </c>
      <c r="D115" s="45" t="s">
        <v>51</v>
      </c>
      <c r="E115" s="35">
        <v>11</v>
      </c>
      <c r="F115" s="35">
        <v>3.5513929216353319</v>
      </c>
      <c r="G115" s="35">
        <v>13.475951871066393</v>
      </c>
      <c r="H115" s="35">
        <v>8.4647641297037737</v>
      </c>
      <c r="I115" s="35">
        <v>26.444111085666776</v>
      </c>
      <c r="J115" s="43">
        <v>0.24187868260686171</v>
      </c>
      <c r="K115" s="35">
        <v>1.3508526321797327</v>
      </c>
      <c r="L115" s="35">
        <v>1.108973949572871</v>
      </c>
      <c r="M115" s="3">
        <v>35.735010527573522</v>
      </c>
      <c r="N115" s="3">
        <v>8.2681390378019586</v>
      </c>
      <c r="O115" s="48">
        <f t="shared" si="1"/>
        <v>44.00314956537548</v>
      </c>
      <c r="P115" s="15"/>
      <c r="Q115" s="15"/>
      <c r="R115" s="15"/>
      <c r="S115" s="15"/>
      <c r="T115" s="15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s="6" customFormat="1" x14ac:dyDescent="0.2">
      <c r="A116" s="32">
        <v>2</v>
      </c>
      <c r="B116" s="33">
        <v>40198</v>
      </c>
      <c r="C116" s="35">
        <v>43</v>
      </c>
      <c r="D116" s="34" t="s">
        <v>52</v>
      </c>
      <c r="E116" s="35">
        <v>11</v>
      </c>
      <c r="F116" s="35">
        <v>26.224523667670272</v>
      </c>
      <c r="G116" s="35">
        <v>32.261265142593146</v>
      </c>
      <c r="H116" s="35">
        <v>31.418980775433202</v>
      </c>
      <c r="I116" s="35">
        <v>39.687079006883557</v>
      </c>
      <c r="J116" s="43">
        <v>0.7252420745975251</v>
      </c>
      <c r="K116" s="35">
        <v>0.35982292734057847</v>
      </c>
      <c r="L116" s="35">
        <v>0</v>
      </c>
      <c r="M116" s="3">
        <v>97.246400542804167</v>
      </c>
      <c r="N116" s="3">
        <v>19.043913187980927</v>
      </c>
      <c r="O116" s="48">
        <f t="shared" si="1"/>
        <v>116.2903137307851</v>
      </c>
      <c r="P116" s="15"/>
      <c r="Q116" s="15"/>
      <c r="R116" s="15"/>
      <c r="S116" s="15"/>
      <c r="T116" s="15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s="6" customFormat="1" x14ac:dyDescent="0.2">
      <c r="A117" s="32">
        <v>2</v>
      </c>
      <c r="B117" s="33">
        <v>40198</v>
      </c>
      <c r="C117" s="35">
        <v>44</v>
      </c>
      <c r="D117" s="34" t="s">
        <v>53</v>
      </c>
      <c r="E117" s="35">
        <v>11</v>
      </c>
      <c r="F117" s="35">
        <v>36.169886110213767</v>
      </c>
      <c r="G117" s="35">
        <v>31.700260195943393</v>
      </c>
      <c r="H117" s="35">
        <v>51.122336860225339</v>
      </c>
      <c r="I117" s="35">
        <v>41.513039762781816</v>
      </c>
      <c r="J117" s="43">
        <v>1.2267427067142453</v>
      </c>
      <c r="K117" s="35">
        <v>-0.421102978727035</v>
      </c>
      <c r="L117" s="35">
        <v>0</v>
      </c>
      <c r="M117" s="3">
        <v>71.039401380971057</v>
      </c>
      <c r="N117" s="3">
        <v>15.422875998528248</v>
      </c>
      <c r="O117" s="48">
        <f t="shared" si="1"/>
        <v>86.462277379499312</v>
      </c>
      <c r="P117" s="15"/>
      <c r="Q117" s="15"/>
      <c r="R117" s="15"/>
      <c r="S117" s="15"/>
      <c r="T117" s="15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s="6" customFormat="1" x14ac:dyDescent="0.2">
      <c r="A118" s="32">
        <v>2</v>
      </c>
      <c r="B118" s="33">
        <v>40198</v>
      </c>
      <c r="C118" s="35">
        <v>45</v>
      </c>
      <c r="D118" s="34" t="s">
        <v>54</v>
      </c>
      <c r="E118" s="35">
        <v>11</v>
      </c>
      <c r="F118" s="35">
        <v>19.056677819794686</v>
      </c>
      <c r="G118" s="35">
        <v>28.056657683379484</v>
      </c>
      <c r="H118" s="35">
        <v>18.689992867290631</v>
      </c>
      <c r="I118" s="35">
        <v>30.904153316413648</v>
      </c>
      <c r="J118" s="43">
        <v>-0.45525884854224774</v>
      </c>
      <c r="K118" s="35">
        <v>0.76926613123272369</v>
      </c>
      <c r="L118" s="35">
        <v>1.2245249797749715</v>
      </c>
      <c r="M118" s="3">
        <v>86.807617435615128</v>
      </c>
      <c r="N118" s="3">
        <v>17.970318333071276</v>
      </c>
      <c r="O118" s="48">
        <f t="shared" si="1"/>
        <v>104.7779357686864</v>
      </c>
      <c r="P118" s="15"/>
      <c r="Q118" s="15"/>
      <c r="R118" s="15"/>
      <c r="S118" s="15"/>
      <c r="T118" s="15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s="6" customFormat="1" x14ac:dyDescent="0.2">
      <c r="A119" s="32">
        <v>2</v>
      </c>
      <c r="B119" s="33">
        <v>40198</v>
      </c>
      <c r="C119" s="35">
        <v>46</v>
      </c>
      <c r="D119" s="34" t="s">
        <v>55</v>
      </c>
      <c r="E119" s="35">
        <v>11</v>
      </c>
      <c r="F119" s="35">
        <v>14.236384248429603</v>
      </c>
      <c r="G119" s="35">
        <v>23.848002367710176</v>
      </c>
      <c r="H119" s="35">
        <v>14.298818761735482</v>
      </c>
      <c r="I119" s="35">
        <v>13.02508523023503</v>
      </c>
      <c r="J119" s="43">
        <v>-2.7545367923774246E-2</v>
      </c>
      <c r="K119" s="35">
        <v>0.32140617084860779</v>
      </c>
      <c r="L119" s="35">
        <v>0.34895153877238205</v>
      </c>
      <c r="M119" s="3">
        <v>139.9143804513273</v>
      </c>
      <c r="N119" s="3">
        <v>27.019741030567015</v>
      </c>
      <c r="O119" s="48">
        <f t="shared" si="1"/>
        <v>166.93412148189432</v>
      </c>
      <c r="P119" s="15"/>
      <c r="Q119" s="15"/>
      <c r="R119" s="15"/>
      <c r="S119" s="15"/>
      <c r="T119" s="15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s="6" customFormat="1" x14ac:dyDescent="0.2">
      <c r="A120" s="32">
        <v>2</v>
      </c>
      <c r="B120" s="33">
        <v>40198</v>
      </c>
      <c r="C120" s="35">
        <v>47</v>
      </c>
      <c r="D120" s="34" t="s">
        <v>56</v>
      </c>
      <c r="E120" s="35">
        <v>11</v>
      </c>
      <c r="F120" s="35">
        <v>14.596467669771101</v>
      </c>
      <c r="G120" s="35">
        <v>22.511697797335479</v>
      </c>
      <c r="H120" s="35">
        <v>19.32258130783994</v>
      </c>
      <c r="I120" s="35">
        <v>18.483569981023081</v>
      </c>
      <c r="J120" s="43">
        <v>0.29813217564943695</v>
      </c>
      <c r="K120" s="35">
        <v>0.50904540812691523</v>
      </c>
      <c r="L120" s="35">
        <v>0.21091323247747829</v>
      </c>
      <c r="M120" s="3">
        <v>102.73276738833158</v>
      </c>
      <c r="N120" s="3">
        <v>20.077833318759357</v>
      </c>
      <c r="O120" s="48">
        <f t="shared" si="1"/>
        <v>122.81060070709094</v>
      </c>
      <c r="P120" s="15"/>
      <c r="Q120" s="15"/>
      <c r="R120" s="15"/>
      <c r="S120" s="15"/>
      <c r="T120" s="15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s="6" customFormat="1" x14ac:dyDescent="0.2">
      <c r="A121" s="32">
        <v>2</v>
      </c>
      <c r="B121" s="33">
        <v>40198</v>
      </c>
      <c r="C121" s="35">
        <v>48</v>
      </c>
      <c r="D121" s="34" t="s">
        <v>57</v>
      </c>
      <c r="E121" s="35">
        <v>11</v>
      </c>
      <c r="F121" s="35">
        <v>14.618533324641506</v>
      </c>
      <c r="G121" s="35">
        <v>30.450480311674699</v>
      </c>
      <c r="H121" s="35">
        <v>11.970883035238314</v>
      </c>
      <c r="I121" s="35">
        <v>21.111061702510153</v>
      </c>
      <c r="J121" s="43">
        <v>0.33844436368447472</v>
      </c>
      <c r="K121" s="35">
        <v>0.70737049670200713</v>
      </c>
      <c r="L121" s="35">
        <v>0.36892613301753241</v>
      </c>
      <c r="M121" s="3">
        <v>99.429063423124589</v>
      </c>
      <c r="N121" s="3">
        <v>20.309783660391226</v>
      </c>
      <c r="O121" s="48">
        <f t="shared" si="1"/>
        <v>119.73884708351582</v>
      </c>
      <c r="P121" s="15"/>
      <c r="Q121" s="15"/>
      <c r="R121" s="15"/>
      <c r="S121" s="15"/>
      <c r="T121" s="15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s="6" customFormat="1" ht="13" x14ac:dyDescent="0.15">
      <c r="A122" s="20">
        <v>2</v>
      </c>
      <c r="B122" s="19">
        <v>40198</v>
      </c>
      <c r="C122" s="46">
        <v>1</v>
      </c>
      <c r="D122" s="45" t="s">
        <v>10</v>
      </c>
      <c r="E122" s="20">
        <v>18</v>
      </c>
      <c r="F122" s="20">
        <v>7.4420836447709648</v>
      </c>
      <c r="G122" s="20">
        <v>14.3845422284768</v>
      </c>
      <c r="H122" s="20">
        <v>-4135.8816964285716</v>
      </c>
      <c r="I122" s="20">
        <v>36.10636469507164</v>
      </c>
      <c r="J122" s="20">
        <v>0.11742326389704337</v>
      </c>
      <c r="K122" s="20">
        <v>2.1558929298105318</v>
      </c>
      <c r="L122" s="20">
        <v>2.0384696659134884</v>
      </c>
      <c r="M122" s="49">
        <v>37.716346269512073</v>
      </c>
      <c r="N122" s="49">
        <v>7.772539450624687</v>
      </c>
      <c r="O122" s="47">
        <f t="shared" si="1"/>
        <v>45.488885720136757</v>
      </c>
      <c r="P122" s="15"/>
      <c r="Q122" s="15"/>
      <c r="R122" s="15"/>
      <c r="S122" s="15"/>
      <c r="T122" s="15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s="6" customFormat="1" ht="13" x14ac:dyDescent="0.15">
      <c r="A123" s="20">
        <v>2</v>
      </c>
      <c r="B123" s="19">
        <v>40198</v>
      </c>
      <c r="C123" s="46">
        <v>2</v>
      </c>
      <c r="D123" s="45" t="s">
        <v>11</v>
      </c>
      <c r="E123" s="20">
        <v>18</v>
      </c>
      <c r="F123" s="20">
        <v>6.3750812232748704</v>
      </c>
      <c r="G123" s="20">
        <v>18.369714534153164</v>
      </c>
      <c r="H123" s="20">
        <v>-4399.4448491547137</v>
      </c>
      <c r="I123" s="20">
        <v>38.262449858439403</v>
      </c>
      <c r="J123" s="20">
        <v>-0.22700545313192946</v>
      </c>
      <c r="K123" s="20">
        <v>1.6275870201102829</v>
      </c>
      <c r="L123" s="20">
        <v>1.8545924732422123</v>
      </c>
      <c r="M123" s="49">
        <v>35.997316261720329</v>
      </c>
      <c r="N123" s="49">
        <v>7.8796724347161913</v>
      </c>
      <c r="O123" s="47">
        <f t="shared" si="1"/>
        <v>43.87698869643652</v>
      </c>
      <c r="P123" s="47"/>
      <c r="Q123" s="47"/>
      <c r="R123" s="47"/>
      <c r="S123" s="47"/>
      <c r="T123" s="47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s="6" customFormat="1" ht="13" x14ac:dyDescent="0.15">
      <c r="A124" s="20">
        <v>2</v>
      </c>
      <c r="B124" s="19">
        <v>40198</v>
      </c>
      <c r="C124" s="46">
        <v>3</v>
      </c>
      <c r="D124" s="45" t="s">
        <v>12</v>
      </c>
      <c r="E124" s="20">
        <v>18</v>
      </c>
      <c r="F124" s="20">
        <v>6.5128789956644972</v>
      </c>
      <c r="G124" s="20">
        <v>18.766494573027398</v>
      </c>
      <c r="H124" s="20">
        <v>-4338.9099825976909</v>
      </c>
      <c r="I124" s="20">
        <v>34.598383950488881</v>
      </c>
      <c r="J124" s="20">
        <v>-0.18075176947098942</v>
      </c>
      <c r="K124" s="20">
        <v>0.3459278277601518</v>
      </c>
      <c r="L124" s="20">
        <v>0.52667959723114122</v>
      </c>
      <c r="M124" s="49">
        <v>57.598144414058851</v>
      </c>
      <c r="N124" s="49">
        <v>11.660462251030253</v>
      </c>
      <c r="O124" s="47">
        <f t="shared" si="1"/>
        <v>69.258606665089104</v>
      </c>
      <c r="P124" s="47"/>
      <c r="Q124" s="47"/>
      <c r="R124" s="47"/>
      <c r="S124" s="47"/>
      <c r="T124" s="47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s="6" customFormat="1" ht="13" x14ac:dyDescent="0.15">
      <c r="A125" s="20">
        <v>2</v>
      </c>
      <c r="B125" s="19">
        <v>40198</v>
      </c>
      <c r="C125" s="46">
        <v>4</v>
      </c>
      <c r="D125" s="45" t="s">
        <v>13</v>
      </c>
      <c r="E125" s="20">
        <v>18</v>
      </c>
      <c r="F125" s="20">
        <v>7.440120695433504</v>
      </c>
      <c r="G125" s="20">
        <v>22.990676013741442</v>
      </c>
      <c r="H125" s="20">
        <v>-1138.594185432589</v>
      </c>
      <c r="I125" s="20">
        <v>32.63831332471031</v>
      </c>
      <c r="J125" s="20">
        <v>-0.22499727933875516</v>
      </c>
      <c r="K125" s="20">
        <v>0.69942284699041801</v>
      </c>
      <c r="L125" s="20">
        <v>0.92442012632917314</v>
      </c>
      <c r="M125" s="49">
        <v>63.665710100616963</v>
      </c>
      <c r="N125" s="49">
        <v>13.503453077711184</v>
      </c>
      <c r="O125" s="47">
        <f t="shared" si="1"/>
        <v>77.169163178328148</v>
      </c>
      <c r="P125" s="47"/>
      <c r="Q125" s="47"/>
      <c r="R125" s="47"/>
      <c r="S125" s="47"/>
      <c r="T125" s="47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s="6" customFormat="1" ht="13" x14ac:dyDescent="0.15">
      <c r="A126" s="20">
        <v>2</v>
      </c>
      <c r="B126" s="19">
        <v>40198</v>
      </c>
      <c r="C126" s="46">
        <v>5</v>
      </c>
      <c r="D126" s="45" t="s">
        <v>14</v>
      </c>
      <c r="E126" s="20">
        <v>18</v>
      </c>
      <c r="F126" s="20">
        <v>6.4588801454484672</v>
      </c>
      <c r="G126" s="20">
        <v>16.765507678275043</v>
      </c>
      <c r="H126" s="20">
        <v>-1079.8397979767367</v>
      </c>
      <c r="I126" s="20">
        <v>32.325682089361422</v>
      </c>
      <c r="J126" s="20">
        <v>0.29844865235222323</v>
      </c>
      <c r="K126" s="20">
        <v>2.1184866640345832</v>
      </c>
      <c r="L126" s="20">
        <v>1.82003801168236</v>
      </c>
      <c r="M126" s="49">
        <v>15.816327897653984</v>
      </c>
      <c r="N126" s="49">
        <v>2.8928985692424409</v>
      </c>
      <c r="O126" s="47">
        <f t="shared" si="1"/>
        <v>18.709226466896425</v>
      </c>
      <c r="P126" s="47"/>
      <c r="Q126" s="47"/>
      <c r="R126" s="47"/>
      <c r="S126" s="47"/>
      <c r="T126" s="47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s="6" customFormat="1" ht="13" x14ac:dyDescent="0.15">
      <c r="A127" s="20">
        <v>2</v>
      </c>
      <c r="B127" s="19">
        <v>40198</v>
      </c>
      <c r="C127" s="46">
        <v>6</v>
      </c>
      <c r="D127" s="45" t="s">
        <v>15</v>
      </c>
      <c r="E127" s="20">
        <v>18</v>
      </c>
      <c r="F127" s="20">
        <v>7.6992505347346185</v>
      </c>
      <c r="G127" s="20">
        <v>22.430606868412323</v>
      </c>
      <c r="H127" s="20">
        <v>-1207.3442521149057</v>
      </c>
      <c r="I127" s="20">
        <v>35.441406916377836</v>
      </c>
      <c r="J127" s="20">
        <v>-6.7494419624170757E-2</v>
      </c>
      <c r="K127" s="20">
        <v>2.8778896855441216</v>
      </c>
      <c r="L127" s="20">
        <v>2.9453841051682925</v>
      </c>
      <c r="M127" s="49">
        <v>33.108416601821737</v>
      </c>
      <c r="N127" s="49">
        <v>6.4345389469549943</v>
      </c>
      <c r="O127" s="47">
        <f t="shared" si="1"/>
        <v>39.542955548776732</v>
      </c>
      <c r="P127" s="47"/>
      <c r="Q127" s="47"/>
      <c r="R127" s="47"/>
      <c r="S127" s="47"/>
      <c r="T127" s="47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s="6" customFormat="1" ht="13" x14ac:dyDescent="0.15">
      <c r="A128" s="20">
        <v>2</v>
      </c>
      <c r="B128" s="19">
        <v>40198</v>
      </c>
      <c r="C128" s="20">
        <v>7</v>
      </c>
      <c r="D128" s="27" t="s">
        <v>16</v>
      </c>
      <c r="E128" s="20">
        <v>18</v>
      </c>
      <c r="F128" s="20">
        <v>35.640855123449057</v>
      </c>
      <c r="G128" s="20">
        <v>78.462539956586014</v>
      </c>
      <c r="H128" s="20">
        <v>48.726574844729548</v>
      </c>
      <c r="I128" s="20">
        <v>40.363646272378702</v>
      </c>
      <c r="J128" s="20">
        <v>-4.3424650935286371E-2</v>
      </c>
      <c r="K128" s="20">
        <v>0.5653533058118696</v>
      </c>
      <c r="L128" s="20">
        <v>0.60877795674715596</v>
      </c>
      <c r="M128" s="49">
        <v>190.51167773635123</v>
      </c>
      <c r="N128" s="49">
        <v>31.115470849135669</v>
      </c>
      <c r="O128" s="47">
        <f t="shared" si="1"/>
        <v>221.62714858548691</v>
      </c>
      <c r="P128" s="47"/>
      <c r="Q128" s="47"/>
      <c r="R128" s="47"/>
      <c r="S128" s="47"/>
      <c r="T128" s="47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s="6" customFormat="1" ht="13" x14ac:dyDescent="0.15">
      <c r="A129" s="20">
        <v>2</v>
      </c>
      <c r="B129" s="19">
        <v>40198</v>
      </c>
      <c r="C129" s="20">
        <v>8</v>
      </c>
      <c r="D129" s="27" t="s">
        <v>17</v>
      </c>
      <c r="E129" s="20">
        <v>18</v>
      </c>
      <c r="F129" s="20">
        <v>38.176422864782523</v>
      </c>
      <c r="G129" s="20">
        <v>75.935106891276376</v>
      </c>
      <c r="H129" s="20">
        <v>50.044894692484462</v>
      </c>
      <c r="I129" s="20">
        <v>39.982935820485153</v>
      </c>
      <c r="J129" s="20">
        <v>0.30090794889454864</v>
      </c>
      <c r="K129" s="20">
        <v>0.37624885921738482</v>
      </c>
      <c r="L129" s="20">
        <v>7.5340910322836185E-2</v>
      </c>
      <c r="M129" s="49">
        <v>174.2862321883442</v>
      </c>
      <c r="N129" s="49">
        <v>28.1352149445134</v>
      </c>
      <c r="O129" s="47">
        <f t="shared" si="1"/>
        <v>202.42144713285759</v>
      </c>
      <c r="P129" s="47"/>
      <c r="Q129" s="47"/>
      <c r="R129" s="47"/>
      <c r="S129" s="47"/>
      <c r="T129" s="47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s="6" customFormat="1" ht="13" x14ac:dyDescent="0.15">
      <c r="A130" s="20">
        <v>2</v>
      </c>
      <c r="B130" s="19">
        <v>40198</v>
      </c>
      <c r="C130" s="20">
        <v>9</v>
      </c>
      <c r="D130" s="27" t="s">
        <v>18</v>
      </c>
      <c r="E130" s="20">
        <v>18</v>
      </c>
      <c r="F130" s="20">
        <v>30.683236560884829</v>
      </c>
      <c r="G130" s="20">
        <v>66.985064134874108</v>
      </c>
      <c r="H130" s="20">
        <v>48.133984418091813</v>
      </c>
      <c r="I130" s="20">
        <v>33.680141074793781</v>
      </c>
      <c r="J130" s="20">
        <v>0.1607186300762439</v>
      </c>
      <c r="K130" s="20">
        <v>0.78041659215775683</v>
      </c>
      <c r="L130" s="20">
        <v>0.61969796208151295</v>
      </c>
      <c r="M130" s="49">
        <v>197.48732442053392</v>
      </c>
      <c r="N130" s="49">
        <v>32.096690052057085</v>
      </c>
      <c r="O130" s="47">
        <f t="shared" si="1"/>
        <v>229.58401447259101</v>
      </c>
      <c r="P130" s="47"/>
      <c r="Q130" s="47"/>
      <c r="R130" s="47"/>
      <c r="S130" s="47"/>
      <c r="T130" s="47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s="6" customFormat="1" ht="13" x14ac:dyDescent="0.15">
      <c r="A131" s="20">
        <v>2</v>
      </c>
      <c r="B131" s="19">
        <v>40198</v>
      </c>
      <c r="C131" s="20">
        <v>10</v>
      </c>
      <c r="D131" s="27" t="s">
        <v>19</v>
      </c>
      <c r="E131" s="20">
        <v>18</v>
      </c>
      <c r="F131" s="20">
        <v>42.903165487822726</v>
      </c>
      <c r="G131" s="20">
        <v>118.50873159010735</v>
      </c>
      <c r="H131" s="20">
        <v>74.543747674962717</v>
      </c>
      <c r="I131" s="20">
        <v>38.743807723800131</v>
      </c>
      <c r="J131" s="20">
        <v>-0.68929063005337199</v>
      </c>
      <c r="K131" s="20">
        <v>0.8788237419475059</v>
      </c>
      <c r="L131" s="20">
        <v>1.5681143720008779</v>
      </c>
      <c r="M131" s="49">
        <v>208.22700118437552</v>
      </c>
      <c r="N131" s="49">
        <v>34.297963150712299</v>
      </c>
      <c r="O131" s="47">
        <f t="shared" ref="O131:O194" si="2">M131+N131</f>
        <v>242.52496433508782</v>
      </c>
      <c r="P131" s="47"/>
      <c r="Q131" s="47"/>
      <c r="R131" s="47"/>
      <c r="S131" s="47"/>
      <c r="T131" s="47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s="6" customFormat="1" ht="13" x14ac:dyDescent="0.15">
      <c r="A132" s="20">
        <v>2</v>
      </c>
      <c r="B132" s="19">
        <v>40198</v>
      </c>
      <c r="C132" s="20">
        <v>11</v>
      </c>
      <c r="D132" s="27" t="s">
        <v>20</v>
      </c>
      <c r="E132" s="20">
        <v>18</v>
      </c>
      <c r="F132" s="20">
        <v>27.516902330602953</v>
      </c>
      <c r="G132" s="20">
        <v>59.80637021720964</v>
      </c>
      <c r="H132" s="20">
        <v>46.587977571524306</v>
      </c>
      <c r="I132" s="20">
        <v>28.186930661563586</v>
      </c>
      <c r="J132" s="20">
        <v>0.20457684100500151</v>
      </c>
      <c r="K132" s="20">
        <v>9.8667782616291999E-2</v>
      </c>
      <c r="L132" s="20">
        <v>0</v>
      </c>
      <c r="M132" s="49">
        <v>183.69290639304725</v>
      </c>
      <c r="N132" s="49">
        <v>30.58372199192144</v>
      </c>
      <c r="O132" s="47">
        <f t="shared" si="2"/>
        <v>214.27662838496869</v>
      </c>
      <c r="P132" s="47"/>
      <c r="Q132" s="47"/>
      <c r="R132" s="47"/>
      <c r="S132" s="47"/>
      <c r="T132" s="47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s="6" customFormat="1" ht="13" x14ac:dyDescent="0.15">
      <c r="A133" s="20">
        <v>2</v>
      </c>
      <c r="B133" s="19">
        <v>40198</v>
      </c>
      <c r="C133" s="20">
        <v>12</v>
      </c>
      <c r="D133" s="27" t="s">
        <v>21</v>
      </c>
      <c r="E133" s="20">
        <v>18</v>
      </c>
      <c r="F133" s="20">
        <v>35.643603208719817</v>
      </c>
      <c r="G133" s="20">
        <v>88.657077533754176</v>
      </c>
      <c r="H133" s="20">
        <v>65.689823741693061</v>
      </c>
      <c r="I133" s="20">
        <v>37.629288398867601</v>
      </c>
      <c r="J133" s="20">
        <v>-8.4737278673295294E-2</v>
      </c>
      <c r="K133" s="20">
        <v>4.3805327881336308E-3</v>
      </c>
      <c r="L133" s="20">
        <v>8.9117811461428928E-2</v>
      </c>
      <c r="M133" s="49">
        <v>216.9772589582777</v>
      </c>
      <c r="N133" s="49">
        <v>34.785673588701634</v>
      </c>
      <c r="O133" s="47">
        <f t="shared" si="2"/>
        <v>251.76293254697933</v>
      </c>
      <c r="P133" s="47"/>
      <c r="Q133" s="47"/>
      <c r="R133" s="47"/>
      <c r="S133" s="47"/>
      <c r="T133" s="47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s="6" customFormat="1" ht="13" x14ac:dyDescent="0.15">
      <c r="A134" s="20">
        <v>2</v>
      </c>
      <c r="B134" s="19">
        <v>40198</v>
      </c>
      <c r="C134" s="46">
        <v>13</v>
      </c>
      <c r="D134" s="45" t="s">
        <v>22</v>
      </c>
      <c r="E134" s="20">
        <v>18</v>
      </c>
      <c r="F134" s="20">
        <v>7.0885744152241079</v>
      </c>
      <c r="G134" s="20">
        <v>15.75361733227745</v>
      </c>
      <c r="H134" s="20" t="e">
        <v>#DIV/0!</v>
      </c>
      <c r="I134" s="20">
        <v>33.024264541334482</v>
      </c>
      <c r="J134" s="20">
        <v>1.1059411471547596</v>
      </c>
      <c r="K134" s="20">
        <v>1.4918598019073201</v>
      </c>
      <c r="L134" s="20">
        <v>0.3859186547525606</v>
      </c>
      <c r="M134" s="49">
        <v>36.386967666707562</v>
      </c>
      <c r="N134" s="49">
        <v>7.7872995540402208</v>
      </c>
      <c r="O134" s="47">
        <f t="shared" si="2"/>
        <v>44.17426722074778</v>
      </c>
      <c r="P134" s="47"/>
      <c r="Q134" s="47"/>
      <c r="R134" s="47"/>
      <c r="S134" s="47"/>
      <c r="T134" s="47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s="6" customFormat="1" ht="13" x14ac:dyDescent="0.15">
      <c r="A135" s="20">
        <v>2</v>
      </c>
      <c r="B135" s="19">
        <v>40198</v>
      </c>
      <c r="C135" s="46">
        <v>14</v>
      </c>
      <c r="D135" s="45" t="s">
        <v>23</v>
      </c>
      <c r="E135" s="20">
        <v>18</v>
      </c>
      <c r="F135" s="20">
        <v>7.329796555196979</v>
      </c>
      <c r="G135" s="20">
        <v>18.825894024592777</v>
      </c>
      <c r="H135" s="20" t="e">
        <v>#DIV/0!</v>
      </c>
      <c r="I135" s="20">
        <v>36.377329730089308</v>
      </c>
      <c r="J135" s="20">
        <v>0.55765228065966432</v>
      </c>
      <c r="K135" s="20">
        <v>0.62376222541243997</v>
      </c>
      <c r="L135" s="20">
        <v>6.6109944752775651E-2</v>
      </c>
      <c r="M135" s="49">
        <v>59.650478824948472</v>
      </c>
      <c r="N135" s="49">
        <v>12.923809690142201</v>
      </c>
      <c r="O135" s="47">
        <f t="shared" si="2"/>
        <v>72.574288515090672</v>
      </c>
      <c r="P135" s="47"/>
      <c r="Q135" s="47"/>
      <c r="R135" s="47"/>
      <c r="S135" s="47"/>
      <c r="T135" s="47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s="6" customFormat="1" ht="13" x14ac:dyDescent="0.15">
      <c r="A136" s="20">
        <v>2</v>
      </c>
      <c r="B136" s="19">
        <v>40198</v>
      </c>
      <c r="C136" s="46">
        <v>15</v>
      </c>
      <c r="D136" s="45" t="s">
        <v>24</v>
      </c>
      <c r="E136" s="20">
        <v>18</v>
      </c>
      <c r="F136" s="20">
        <v>5.1513694472387677</v>
      </c>
      <c r="G136" s="20">
        <v>15.209696810097263</v>
      </c>
      <c r="H136" s="20" t="e">
        <v>#DIV/0!</v>
      </c>
      <c r="I136" s="20">
        <v>27.703487069995216</v>
      </c>
      <c r="J136" s="20">
        <v>0.59292025070325394</v>
      </c>
      <c r="K136" s="20">
        <v>0.85990169664453475</v>
      </c>
      <c r="L136" s="20">
        <v>0.26698144594128081</v>
      </c>
      <c r="M136" s="49">
        <v>40.484642150929353</v>
      </c>
      <c r="N136" s="49">
        <v>9.1402347996272795</v>
      </c>
      <c r="O136" s="47">
        <f t="shared" si="2"/>
        <v>49.624876950556633</v>
      </c>
      <c r="P136" s="47"/>
      <c r="Q136" s="47"/>
      <c r="R136" s="47"/>
      <c r="S136" s="47"/>
      <c r="T136" s="47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s="6" customFormat="1" ht="13" x14ac:dyDescent="0.15">
      <c r="A137" s="20">
        <v>2</v>
      </c>
      <c r="B137" s="19">
        <v>40198</v>
      </c>
      <c r="C137" s="46">
        <v>16</v>
      </c>
      <c r="D137" s="45" t="s">
        <v>25</v>
      </c>
      <c r="E137" s="20">
        <v>18</v>
      </c>
      <c r="F137" s="20">
        <v>8.3292999354656381</v>
      </c>
      <c r="G137" s="20">
        <v>23.082033075595422</v>
      </c>
      <c r="H137" s="20">
        <v>15.136439016631355</v>
      </c>
      <c r="I137" s="20">
        <v>30.171027134222808</v>
      </c>
      <c r="J137" s="20">
        <v>0.15259180129451125</v>
      </c>
      <c r="K137" s="20">
        <v>0.33883453527661517</v>
      </c>
      <c r="L137" s="20">
        <v>0.18624273398210392</v>
      </c>
      <c r="M137" s="49">
        <v>43.844184882066116</v>
      </c>
      <c r="N137" s="49">
        <v>9.8113537011250642</v>
      </c>
      <c r="O137" s="47">
        <f t="shared" si="2"/>
        <v>53.655538583191181</v>
      </c>
      <c r="P137" s="47"/>
      <c r="Q137" s="47"/>
      <c r="R137" s="47"/>
      <c r="S137" s="47"/>
      <c r="T137" s="47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s="6" customFormat="1" ht="13" x14ac:dyDescent="0.15">
      <c r="A138" s="20">
        <v>2</v>
      </c>
      <c r="B138" s="19">
        <v>40198</v>
      </c>
      <c r="C138" s="46">
        <v>17</v>
      </c>
      <c r="D138" s="45" t="s">
        <v>26</v>
      </c>
      <c r="E138" s="20">
        <v>18</v>
      </c>
      <c r="F138" s="20">
        <v>7.4391996364707342</v>
      </c>
      <c r="G138" s="20">
        <v>15.421169748533536</v>
      </c>
      <c r="H138" s="20">
        <v>10.773845578018223</v>
      </c>
      <c r="I138" s="20">
        <v>29.471101252328516</v>
      </c>
      <c r="J138" s="20">
        <v>-0.10766189844862503</v>
      </c>
      <c r="K138" s="20">
        <v>0.60125729263208694</v>
      </c>
      <c r="L138" s="20">
        <v>0.708919191080712</v>
      </c>
      <c r="M138" s="49">
        <v>41.98837147175594</v>
      </c>
      <c r="N138" s="49">
        <v>9.213953375150771</v>
      </c>
      <c r="O138" s="47">
        <f t="shared" si="2"/>
        <v>51.202324846906713</v>
      </c>
      <c r="P138" s="47"/>
      <c r="Q138" s="47"/>
      <c r="R138" s="47"/>
      <c r="S138" s="47"/>
      <c r="T138" s="47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s="6" customFormat="1" ht="13" x14ac:dyDescent="0.15">
      <c r="A139" s="20">
        <v>2</v>
      </c>
      <c r="B139" s="19">
        <v>40198</v>
      </c>
      <c r="C139" s="46">
        <v>18</v>
      </c>
      <c r="D139" s="45" t="s">
        <v>27</v>
      </c>
      <c r="E139" s="20">
        <v>18</v>
      </c>
      <c r="F139" s="20">
        <v>6.7898065003799655</v>
      </c>
      <c r="G139" s="20">
        <v>22.666595574615926</v>
      </c>
      <c r="H139" s="20">
        <v>12.929650365249833</v>
      </c>
      <c r="I139" s="20">
        <v>33.801045248688851</v>
      </c>
      <c r="J139" s="20">
        <v>8.9780923874642135E-2</v>
      </c>
      <c r="K139" s="20">
        <v>0.92749486680174276</v>
      </c>
      <c r="L139" s="20">
        <v>0.83771394292710066</v>
      </c>
      <c r="M139" s="49">
        <v>44.668804192506897</v>
      </c>
      <c r="N139" s="49">
        <v>9.0477524841557262</v>
      </c>
      <c r="O139" s="47">
        <f t="shared" si="2"/>
        <v>53.71655667666262</v>
      </c>
      <c r="P139" s="47"/>
      <c r="Q139" s="47"/>
      <c r="R139" s="47"/>
      <c r="S139" s="47"/>
      <c r="T139" s="47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s="6" customFormat="1" ht="13" x14ac:dyDescent="0.15">
      <c r="A140" s="20">
        <v>2</v>
      </c>
      <c r="B140" s="19">
        <v>40198</v>
      </c>
      <c r="C140" s="20">
        <v>19</v>
      </c>
      <c r="D140" s="27" t="s">
        <v>28</v>
      </c>
      <c r="E140" s="20">
        <v>18</v>
      </c>
      <c r="F140" s="20">
        <v>44.531289060584669</v>
      </c>
      <c r="G140" s="20">
        <v>38.02241653114649</v>
      </c>
      <c r="H140" s="20">
        <v>47.612973975033277</v>
      </c>
      <c r="I140" s="20">
        <v>43.2410153585598</v>
      </c>
      <c r="J140" s="20">
        <v>1.3493792691484774</v>
      </c>
      <c r="K140" s="20">
        <v>0.84359482324628821</v>
      </c>
      <c r="L140" s="20">
        <v>0</v>
      </c>
      <c r="M140" s="49">
        <v>114.7751335123985</v>
      </c>
      <c r="N140" s="49">
        <v>18.423656907515181</v>
      </c>
      <c r="O140" s="47">
        <f t="shared" si="2"/>
        <v>133.19879041991368</v>
      </c>
      <c r="P140" s="47"/>
      <c r="Q140" s="47"/>
      <c r="R140" s="47"/>
      <c r="S140" s="47"/>
      <c r="T140" s="47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s="6" customFormat="1" ht="13" x14ac:dyDescent="0.15">
      <c r="A141" s="20">
        <v>2</v>
      </c>
      <c r="B141" s="19">
        <v>40198</v>
      </c>
      <c r="C141" s="20">
        <v>20</v>
      </c>
      <c r="D141" s="27" t="s">
        <v>29</v>
      </c>
      <c r="E141" s="20">
        <v>18</v>
      </c>
      <c r="F141" s="20">
        <v>34.606176307856089</v>
      </c>
      <c r="G141" s="20">
        <v>44.446354476155577</v>
      </c>
      <c r="H141" s="20">
        <v>47.596934876913679</v>
      </c>
      <c r="I141" s="20">
        <v>39.547770342100634</v>
      </c>
      <c r="J141" s="20">
        <v>0.19545548808567847</v>
      </c>
      <c r="K141" s="20">
        <v>0.31856138547259638</v>
      </c>
      <c r="L141" s="20">
        <v>0.12310589738691791</v>
      </c>
      <c r="M141" s="49">
        <v>129.02617758902602</v>
      </c>
      <c r="N141" s="49">
        <v>21.390717891071205</v>
      </c>
      <c r="O141" s="47">
        <f t="shared" si="2"/>
        <v>150.41689548009722</v>
      </c>
      <c r="P141" s="47"/>
      <c r="Q141" s="47"/>
      <c r="R141" s="47"/>
      <c r="S141" s="47"/>
      <c r="T141" s="47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s="6" customFormat="1" ht="13" x14ac:dyDescent="0.15">
      <c r="A142" s="20">
        <v>2</v>
      </c>
      <c r="B142" s="19">
        <v>40198</v>
      </c>
      <c r="C142" s="20">
        <v>21</v>
      </c>
      <c r="D142" s="27" t="s">
        <v>30</v>
      </c>
      <c r="E142" s="20">
        <v>18</v>
      </c>
      <c r="F142" s="20">
        <v>31.235896144518328</v>
      </c>
      <c r="G142" s="20">
        <v>49.919422918853527</v>
      </c>
      <c r="H142" s="20">
        <v>70.737361329900864</v>
      </c>
      <c r="I142" s="20">
        <v>37.062474765298077</v>
      </c>
      <c r="J142" s="20">
        <v>0.6783043313187066</v>
      </c>
      <c r="K142" s="20">
        <v>0.68650225341707138</v>
      </c>
      <c r="L142" s="20">
        <v>8.1979220983647849E-3</v>
      </c>
      <c r="M142" s="49">
        <v>125.93481279496737</v>
      </c>
      <c r="N142" s="49">
        <v>20.409219410279846</v>
      </c>
      <c r="O142" s="47">
        <f t="shared" si="2"/>
        <v>146.34403220524723</v>
      </c>
      <c r="P142" s="47"/>
      <c r="Q142" s="47"/>
      <c r="R142" s="47"/>
      <c r="S142" s="47"/>
      <c r="T142" s="47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s="6" customFormat="1" ht="13" x14ac:dyDescent="0.15">
      <c r="A143" s="20">
        <v>2</v>
      </c>
      <c r="B143" s="19">
        <v>40198</v>
      </c>
      <c r="C143" s="20">
        <v>22</v>
      </c>
      <c r="D143" s="27" t="s">
        <v>31</v>
      </c>
      <c r="E143" s="20">
        <v>18</v>
      </c>
      <c r="F143" s="20">
        <v>40.33429461327443</v>
      </c>
      <c r="G143" s="20">
        <v>52.524992880902275</v>
      </c>
      <c r="H143" s="20">
        <v>49.288452173404963</v>
      </c>
      <c r="I143" s="20">
        <v>35.540673707415181</v>
      </c>
      <c r="J143" s="20">
        <v>-0.21776689006296104</v>
      </c>
      <c r="K143" s="20">
        <v>0.31458241540065657</v>
      </c>
      <c r="L143" s="20">
        <v>0.53234930546361758</v>
      </c>
      <c r="M143" s="49">
        <v>231.92875958022304</v>
      </c>
      <c r="N143" s="49">
        <v>32.975413539465279</v>
      </c>
      <c r="O143" s="47">
        <f t="shared" si="2"/>
        <v>264.90417311968832</v>
      </c>
      <c r="P143" s="47"/>
      <c r="Q143" s="47"/>
      <c r="R143" s="47"/>
      <c r="S143" s="47"/>
      <c r="T143" s="47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s="6" customFormat="1" ht="13" x14ac:dyDescent="0.15">
      <c r="A144" s="20">
        <v>2</v>
      </c>
      <c r="B144" s="19">
        <v>40198</v>
      </c>
      <c r="C144" s="20">
        <v>23</v>
      </c>
      <c r="D144" s="27" t="s">
        <v>32</v>
      </c>
      <c r="E144" s="20">
        <v>18</v>
      </c>
      <c r="F144" s="20">
        <v>35.233062292235431</v>
      </c>
      <c r="G144" s="20">
        <v>56.521469650058506</v>
      </c>
      <c r="H144" s="20">
        <v>44.261997227183024</v>
      </c>
      <c r="I144" s="20">
        <v>46.873442589853745</v>
      </c>
      <c r="J144" s="20">
        <v>-0.8857564524090088</v>
      </c>
      <c r="K144" s="20">
        <v>0.87419336833640282</v>
      </c>
      <c r="L144" s="20">
        <v>1.7599498207454116</v>
      </c>
      <c r="M144" s="49">
        <v>142.67555010440248</v>
      </c>
      <c r="N144" s="49">
        <v>22.937056893065289</v>
      </c>
      <c r="O144" s="47">
        <f t="shared" si="2"/>
        <v>165.61260699746776</v>
      </c>
      <c r="P144" s="47"/>
      <c r="Q144" s="47"/>
      <c r="R144" s="47"/>
      <c r="S144" s="47"/>
      <c r="T144" s="47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s="6" customFormat="1" ht="13" x14ac:dyDescent="0.15">
      <c r="A145" s="20">
        <v>2</v>
      </c>
      <c r="B145" s="19">
        <v>40198</v>
      </c>
      <c r="C145" s="20">
        <v>24</v>
      </c>
      <c r="D145" s="27" t="s">
        <v>33</v>
      </c>
      <c r="E145" s="20">
        <v>18</v>
      </c>
      <c r="F145" s="20">
        <v>35.901504369980209</v>
      </c>
      <c r="G145" s="20">
        <v>52.502366369629186</v>
      </c>
      <c r="H145" s="20">
        <v>38.220050895138989</v>
      </c>
      <c r="I145" s="20">
        <v>43.367667731783712</v>
      </c>
      <c r="J145" s="20">
        <v>-5.7803460106385929E-2</v>
      </c>
      <c r="K145" s="20">
        <v>0.95031333486134073</v>
      </c>
      <c r="L145" s="20">
        <v>1.0081167949677265</v>
      </c>
      <c r="M145" s="49">
        <v>179.07620902392799</v>
      </c>
      <c r="N145" s="49">
        <v>27.691308997696634</v>
      </c>
      <c r="O145" s="47">
        <f t="shared" si="2"/>
        <v>206.76751802162462</v>
      </c>
      <c r="P145" s="47"/>
      <c r="Q145" s="47"/>
      <c r="R145" s="47"/>
      <c r="S145" s="47"/>
      <c r="T145" s="47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s="6" customFormat="1" ht="13" x14ac:dyDescent="0.15">
      <c r="A146" s="20">
        <v>2</v>
      </c>
      <c r="B146" s="19">
        <v>40198</v>
      </c>
      <c r="C146" s="46">
        <v>25</v>
      </c>
      <c r="D146" s="45" t="s">
        <v>34</v>
      </c>
      <c r="E146" s="20">
        <v>18</v>
      </c>
      <c r="F146" s="20">
        <v>9.073236702381335</v>
      </c>
      <c r="G146" s="20">
        <v>22.759375357588112</v>
      </c>
      <c r="H146" s="20">
        <v>-1742.1596369578758</v>
      </c>
      <c r="I146" s="20">
        <v>39.475316448330013</v>
      </c>
      <c r="J146" s="20">
        <v>7.8210671261219722E-2</v>
      </c>
      <c r="K146" s="20">
        <v>0.46788323153707279</v>
      </c>
      <c r="L146" s="20">
        <v>0.38967256027585306</v>
      </c>
      <c r="M146" s="49">
        <v>33.529853941810039</v>
      </c>
      <c r="N146" s="49">
        <v>6.8899370544987795</v>
      </c>
      <c r="O146" s="47">
        <f t="shared" si="2"/>
        <v>40.419790996308819</v>
      </c>
      <c r="P146" s="47"/>
      <c r="Q146" s="47"/>
      <c r="R146" s="47"/>
      <c r="S146" s="47"/>
      <c r="T146" s="47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s="6" customFormat="1" ht="13" x14ac:dyDescent="0.15">
      <c r="A147" s="20">
        <v>2</v>
      </c>
      <c r="B147" s="19">
        <v>40198</v>
      </c>
      <c r="C147" s="46">
        <v>26</v>
      </c>
      <c r="D147" s="45" t="s">
        <v>35</v>
      </c>
      <c r="E147" s="20">
        <v>18</v>
      </c>
      <c r="F147" s="20">
        <v>1.1254981725621886</v>
      </c>
      <c r="G147" s="20">
        <v>11.30953539478835</v>
      </c>
      <c r="H147" s="20">
        <v>-1749.5505793919795</v>
      </c>
      <c r="I147" s="20">
        <v>28.565150415653811</v>
      </c>
      <c r="J147" s="20">
        <v>1.1343171733662265</v>
      </c>
      <c r="K147" s="20">
        <v>1.3299106870634891</v>
      </c>
      <c r="L147" s="20">
        <v>0.19559351369726263</v>
      </c>
      <c r="M147" s="49">
        <v>36.263676095111492</v>
      </c>
      <c r="N147" s="49">
        <v>7.3067492351642169</v>
      </c>
      <c r="O147" s="47">
        <f t="shared" si="2"/>
        <v>43.570425330275711</v>
      </c>
      <c r="P147" s="47"/>
      <c r="Q147" s="47"/>
      <c r="R147" s="47"/>
      <c r="S147" s="47"/>
      <c r="T147" s="47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s="6" customFormat="1" ht="13" x14ac:dyDescent="0.15">
      <c r="A148" s="20">
        <v>2</v>
      </c>
      <c r="B148" s="19">
        <v>40198</v>
      </c>
      <c r="C148" s="46">
        <v>27</v>
      </c>
      <c r="D148" s="45" t="s">
        <v>36</v>
      </c>
      <c r="E148" s="20">
        <v>18</v>
      </c>
      <c r="F148" s="20">
        <v>2.0441422937690432</v>
      </c>
      <c r="G148" s="20">
        <v>20.583691169786501</v>
      </c>
      <c r="H148" s="20">
        <v>-1743.028897512517</v>
      </c>
      <c r="I148" s="20">
        <v>40.551553222521612</v>
      </c>
      <c r="J148" s="20">
        <v>1.410306344798465</v>
      </c>
      <c r="K148" s="20">
        <v>0.78177129175071136</v>
      </c>
      <c r="L148" s="20">
        <v>0</v>
      </c>
      <c r="M148" s="49">
        <v>47.068022145183114</v>
      </c>
      <c r="N148" s="49">
        <v>11.010572061284124</v>
      </c>
      <c r="O148" s="47">
        <f t="shared" si="2"/>
        <v>58.078594206467237</v>
      </c>
      <c r="P148" s="47"/>
      <c r="Q148" s="47"/>
      <c r="R148" s="47"/>
      <c r="S148" s="47"/>
      <c r="T148" s="47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s="6" customFormat="1" ht="13" x14ac:dyDescent="0.15">
      <c r="A149" s="20">
        <v>2</v>
      </c>
      <c r="B149" s="19">
        <v>40198</v>
      </c>
      <c r="C149" s="46">
        <v>28</v>
      </c>
      <c r="D149" s="45" t="s">
        <v>37</v>
      </c>
      <c r="E149" s="20">
        <v>18</v>
      </c>
      <c r="F149" s="20">
        <v>9.2059205029802946</v>
      </c>
      <c r="G149" s="20">
        <v>25.396948085069635</v>
      </c>
      <c r="H149" s="20">
        <v>-2078.3741315539546</v>
      </c>
      <c r="I149" s="20">
        <v>39.229722600676148</v>
      </c>
      <c r="J149" s="20">
        <v>1.4680096392413897</v>
      </c>
      <c r="K149" s="20">
        <v>-274.99695715681207</v>
      </c>
      <c r="L149" s="20">
        <v>0</v>
      </c>
      <c r="M149" s="49">
        <v>37.944395165958625</v>
      </c>
      <c r="N149" s="49">
        <v>9.3217657054636511</v>
      </c>
      <c r="O149" s="47">
        <f t="shared" si="2"/>
        <v>47.266160871422272</v>
      </c>
      <c r="P149" s="47"/>
      <c r="Q149" s="47"/>
      <c r="R149" s="47"/>
      <c r="S149" s="47"/>
      <c r="T149" s="47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s="6" customFormat="1" ht="13" x14ac:dyDescent="0.15">
      <c r="A150" s="20">
        <v>2</v>
      </c>
      <c r="B150" s="19">
        <v>40198</v>
      </c>
      <c r="C150" s="46">
        <v>29</v>
      </c>
      <c r="D150" s="45" t="s">
        <v>38</v>
      </c>
      <c r="E150" s="20">
        <v>18</v>
      </c>
      <c r="F150" s="20">
        <v>7.7661229874960869</v>
      </c>
      <c r="G150" s="20">
        <v>17.037695153724393</v>
      </c>
      <c r="H150" s="20">
        <v>-1933.1179282650228</v>
      </c>
      <c r="I150" s="20">
        <v>32.099104627538154</v>
      </c>
      <c r="J150" s="20">
        <v>-0.78019991722015114</v>
      </c>
      <c r="K150" s="20">
        <v>-313.63509296347968</v>
      </c>
      <c r="L150" s="20">
        <v>0</v>
      </c>
      <c r="M150" s="49">
        <v>32.142534375472486</v>
      </c>
      <c r="N150" s="49">
        <v>7.4914798348891889</v>
      </c>
      <c r="O150" s="47">
        <f t="shared" si="2"/>
        <v>39.634014210361677</v>
      </c>
      <c r="P150" s="47"/>
      <c r="Q150" s="47"/>
      <c r="R150" s="47"/>
      <c r="S150" s="47"/>
      <c r="T150" s="47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s="6" customFormat="1" ht="13" x14ac:dyDescent="0.15">
      <c r="A151" s="20">
        <v>2</v>
      </c>
      <c r="B151" s="19">
        <v>40198</v>
      </c>
      <c r="C151" s="46">
        <v>30</v>
      </c>
      <c r="D151" s="45" t="s">
        <v>39</v>
      </c>
      <c r="E151" s="20">
        <v>18</v>
      </c>
      <c r="F151" s="20">
        <v>6.8100536835987748</v>
      </c>
      <c r="G151" s="20">
        <v>22.114467529999867</v>
      </c>
      <c r="H151" s="20">
        <v>-2144.426266933569</v>
      </c>
      <c r="I151" s="20">
        <v>27.908265576648855</v>
      </c>
      <c r="J151" s="20">
        <v>-0.79222816852696598</v>
      </c>
      <c r="K151" s="20">
        <v>-80.915208275997074</v>
      </c>
      <c r="L151" s="20">
        <v>0</v>
      </c>
      <c r="M151" s="49">
        <v>41.675629844700403</v>
      </c>
      <c r="N151" s="49">
        <v>9.3249909990481115</v>
      </c>
      <c r="O151" s="47">
        <f t="shared" si="2"/>
        <v>51.000620843748514</v>
      </c>
      <c r="P151" s="47"/>
      <c r="Q151" s="47"/>
      <c r="R151" s="47"/>
      <c r="S151" s="47"/>
      <c r="T151" s="47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s="6" customFormat="1" ht="13" x14ac:dyDescent="0.15">
      <c r="A152" s="20">
        <v>2</v>
      </c>
      <c r="B152" s="19">
        <v>40198</v>
      </c>
      <c r="C152" s="20">
        <v>31</v>
      </c>
      <c r="D152" s="27" t="s">
        <v>40</v>
      </c>
      <c r="E152" s="20">
        <v>18</v>
      </c>
      <c r="F152" s="20">
        <v>30.731564985680468</v>
      </c>
      <c r="G152" s="20">
        <v>47.202575450343751</v>
      </c>
      <c r="H152" s="20">
        <v>58.718790715562861</v>
      </c>
      <c r="I152" s="20">
        <v>63.977178642661684</v>
      </c>
      <c r="J152" s="20">
        <v>0.47041653857726495</v>
      </c>
      <c r="K152" s="20">
        <v>0.7060934636602747</v>
      </c>
      <c r="L152" s="20">
        <v>0.23567692508300975</v>
      </c>
      <c r="M152" s="49">
        <v>100.37042465140897</v>
      </c>
      <c r="N152" s="49">
        <v>17.653819086654455</v>
      </c>
      <c r="O152" s="47">
        <f t="shared" si="2"/>
        <v>118.02424373806342</v>
      </c>
      <c r="P152" s="47"/>
      <c r="Q152" s="47"/>
      <c r="R152" s="47"/>
      <c r="S152" s="47"/>
      <c r="T152" s="47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s="6" customFormat="1" ht="13" x14ac:dyDescent="0.15">
      <c r="A153" s="20">
        <v>2</v>
      </c>
      <c r="B153" s="19">
        <v>40198</v>
      </c>
      <c r="C153" s="20">
        <v>32</v>
      </c>
      <c r="D153" s="27" t="s">
        <v>41</v>
      </c>
      <c r="E153" s="20">
        <v>18</v>
      </c>
      <c r="F153" s="20">
        <v>38.490092552569003</v>
      </c>
      <c r="G153" s="20">
        <v>48.678181359763045</v>
      </c>
      <c r="H153" s="20">
        <v>152.2229161046458</v>
      </c>
      <c r="I153" s="20">
        <v>54.745677776753666</v>
      </c>
      <c r="J153" s="20">
        <v>0.21677628179247441</v>
      </c>
      <c r="K153" s="20">
        <v>0.66036225776872448</v>
      </c>
      <c r="L153" s="20">
        <v>0.44358597597625005</v>
      </c>
      <c r="M153" s="49">
        <v>166.61584307557632</v>
      </c>
      <c r="N153" s="49">
        <v>26.126695384311262</v>
      </c>
      <c r="O153" s="47">
        <f t="shared" si="2"/>
        <v>192.74253845988758</v>
      </c>
      <c r="P153" s="47"/>
      <c r="Q153" s="47"/>
      <c r="R153" s="47"/>
      <c r="S153" s="47"/>
      <c r="T153" s="47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s="6" customFormat="1" ht="13" x14ac:dyDescent="0.15">
      <c r="A154" s="20">
        <v>2</v>
      </c>
      <c r="B154" s="19">
        <v>40198</v>
      </c>
      <c r="C154" s="20">
        <v>33</v>
      </c>
      <c r="D154" s="27" t="s">
        <v>42</v>
      </c>
      <c r="E154" s="20">
        <v>18</v>
      </c>
      <c r="F154" s="20">
        <v>45.038801773629082</v>
      </c>
      <c r="G154" s="20">
        <v>46.392909642610924</v>
      </c>
      <c r="H154" s="20">
        <v>82.780073477598435</v>
      </c>
      <c r="I154" s="20">
        <v>56.352616317299592</v>
      </c>
      <c r="J154" s="20">
        <v>-4.9417893010058049E-2</v>
      </c>
      <c r="K154" s="20">
        <v>1.071050128024676</v>
      </c>
      <c r="L154" s="20">
        <v>1.120468021034734</v>
      </c>
      <c r="M154" s="49">
        <v>115.75916826002961</v>
      </c>
      <c r="N154" s="49">
        <v>20.805371032137028</v>
      </c>
      <c r="O154" s="47">
        <f t="shared" si="2"/>
        <v>136.56453929216664</v>
      </c>
      <c r="P154" s="47"/>
      <c r="Q154" s="47"/>
      <c r="R154" s="47"/>
      <c r="S154" s="47"/>
      <c r="T154" s="47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s="6" customFormat="1" ht="13" x14ac:dyDescent="0.15">
      <c r="A155" s="20">
        <v>2</v>
      </c>
      <c r="B155" s="19">
        <v>40198</v>
      </c>
      <c r="C155" s="20">
        <v>34</v>
      </c>
      <c r="D155" s="27" t="s">
        <v>43</v>
      </c>
      <c r="E155" s="20">
        <v>18</v>
      </c>
      <c r="F155" s="20">
        <v>37.950306331072959</v>
      </c>
      <c r="G155" s="20">
        <v>39.289211175205672</v>
      </c>
      <c r="H155" s="20">
        <v>69.673479201240724</v>
      </c>
      <c r="I155" s="20">
        <v>32.06381079575845</v>
      </c>
      <c r="J155" s="20">
        <v>0.71554003966624391</v>
      </c>
      <c r="K155" s="20">
        <v>-2.3355156391465182E-2</v>
      </c>
      <c r="L155" s="20">
        <v>0</v>
      </c>
      <c r="M155" s="49">
        <v>162.25465458977425</v>
      </c>
      <c r="N155" s="49">
        <v>24.684886557806301</v>
      </c>
      <c r="O155" s="47">
        <f t="shared" si="2"/>
        <v>186.93954114758054</v>
      </c>
      <c r="P155" s="47"/>
      <c r="Q155" s="47"/>
      <c r="R155" s="47"/>
      <c r="S155" s="47"/>
      <c r="T155" s="47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s="6" customFormat="1" ht="13" x14ac:dyDescent="0.15">
      <c r="A156" s="20">
        <v>2</v>
      </c>
      <c r="B156" s="19">
        <v>40198</v>
      </c>
      <c r="C156" s="20">
        <v>35</v>
      </c>
      <c r="D156" s="27" t="s">
        <v>44</v>
      </c>
      <c r="E156" s="20">
        <v>18</v>
      </c>
      <c r="F156" s="20">
        <v>30.090194093900671</v>
      </c>
      <c r="G156" s="20">
        <v>30.886976309421502</v>
      </c>
      <c r="H156" s="20">
        <v>52.016070471205168</v>
      </c>
      <c r="I156" s="20">
        <v>35.911185089889742</v>
      </c>
      <c r="J156" s="20">
        <v>0.15819525889501557</v>
      </c>
      <c r="K156" s="20">
        <v>0.47829287804245002</v>
      </c>
      <c r="L156" s="20">
        <v>0.32009761914743445</v>
      </c>
      <c r="M156" s="49">
        <v>138.53851861370774</v>
      </c>
      <c r="N156" s="49">
        <v>23.549097299557374</v>
      </c>
      <c r="O156" s="47">
        <f t="shared" si="2"/>
        <v>162.0876159132651</v>
      </c>
      <c r="P156" s="47"/>
      <c r="Q156" s="47"/>
      <c r="R156" s="47"/>
      <c r="S156" s="47"/>
      <c r="T156" s="47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s="6" customFormat="1" ht="13" x14ac:dyDescent="0.15">
      <c r="A157" s="20">
        <v>2</v>
      </c>
      <c r="B157" s="19">
        <v>40198</v>
      </c>
      <c r="C157" s="20">
        <v>36</v>
      </c>
      <c r="D157" s="27" t="s">
        <v>45</v>
      </c>
      <c r="E157" s="20">
        <v>18</v>
      </c>
      <c r="F157" s="20">
        <v>31.880068556092489</v>
      </c>
      <c r="G157" s="20">
        <v>47.566426392930452</v>
      </c>
      <c r="H157" s="20">
        <v>68.169750546711029</v>
      </c>
      <c r="I157" s="20">
        <v>38.470633775095976</v>
      </c>
      <c r="J157" s="20">
        <v>0.38714270468549788</v>
      </c>
      <c r="K157" s="20">
        <v>3.4294725542436982E-2</v>
      </c>
      <c r="L157" s="20">
        <v>0</v>
      </c>
      <c r="M157" s="49">
        <v>146.20956805447651</v>
      </c>
      <c r="N157" s="49">
        <v>20.496015535456969</v>
      </c>
      <c r="O157" s="47">
        <f t="shared" si="2"/>
        <v>166.70558358993347</v>
      </c>
      <c r="P157" s="47"/>
      <c r="Q157" s="47"/>
      <c r="R157" s="47"/>
      <c r="S157" s="47"/>
      <c r="T157" s="47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s="6" customFormat="1" ht="13" x14ac:dyDescent="0.15">
      <c r="A158" s="20">
        <v>2</v>
      </c>
      <c r="B158" s="19">
        <v>40198</v>
      </c>
      <c r="C158" s="46">
        <v>37</v>
      </c>
      <c r="D158" s="45" t="s">
        <v>46</v>
      </c>
      <c r="E158" s="20">
        <v>18</v>
      </c>
      <c r="F158" s="20">
        <v>6.962627896046266</v>
      </c>
      <c r="G158" s="20">
        <v>18.999374797288603</v>
      </c>
      <c r="H158" s="20">
        <v>16.676805566966905</v>
      </c>
      <c r="I158" s="20">
        <v>56.920780676913537</v>
      </c>
      <c r="J158" s="20">
        <v>0.29867260236310794</v>
      </c>
      <c r="K158" s="20">
        <v>1.2518746099229126</v>
      </c>
      <c r="L158" s="20">
        <v>0.95320200755980466</v>
      </c>
      <c r="M158" s="49">
        <v>36.932145356557754</v>
      </c>
      <c r="N158" s="49">
        <v>7.9515258264499646</v>
      </c>
      <c r="O158" s="47">
        <f t="shared" si="2"/>
        <v>44.883671183007721</v>
      </c>
      <c r="P158" s="47"/>
      <c r="Q158" s="47"/>
      <c r="R158" s="47"/>
      <c r="S158" s="47"/>
      <c r="T158" s="47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s="6" customFormat="1" ht="13" x14ac:dyDescent="0.15">
      <c r="A159" s="20">
        <v>2</v>
      </c>
      <c r="B159" s="19">
        <v>40198</v>
      </c>
      <c r="C159" s="46">
        <v>38</v>
      </c>
      <c r="D159" s="45" t="s">
        <v>47</v>
      </c>
      <c r="E159" s="20">
        <v>18</v>
      </c>
      <c r="F159" s="20">
        <v>7.265974524860928</v>
      </c>
      <c r="G159" s="20">
        <v>22.475481121376575</v>
      </c>
      <c r="H159" s="20">
        <v>18.793624891478235</v>
      </c>
      <c r="I159" s="20">
        <v>62.203314624100102</v>
      </c>
      <c r="J159" s="20">
        <v>0.11086906498428893</v>
      </c>
      <c r="K159" s="20">
        <v>1.3839974168322307</v>
      </c>
      <c r="L159" s="20">
        <v>1.2731283518479417</v>
      </c>
      <c r="M159" s="49">
        <v>40.678160197251621</v>
      </c>
      <c r="N159" s="49">
        <v>5.7651934108478677</v>
      </c>
      <c r="O159" s="47">
        <f t="shared" si="2"/>
        <v>46.443353608099486</v>
      </c>
      <c r="P159" s="47"/>
      <c r="Q159" s="47"/>
      <c r="R159" s="47"/>
      <c r="S159" s="47"/>
      <c r="T159" s="47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s="6" customFormat="1" ht="13" x14ac:dyDescent="0.15">
      <c r="A160" s="20">
        <v>2</v>
      </c>
      <c r="B160" s="19">
        <v>40198</v>
      </c>
      <c r="C160" s="46">
        <v>39</v>
      </c>
      <c r="D160" s="45" t="s">
        <v>48</v>
      </c>
      <c r="E160" s="20">
        <v>18</v>
      </c>
      <c r="F160" s="20">
        <v>6.896513548637401</v>
      </c>
      <c r="G160" s="20">
        <v>20.734633965211021</v>
      </c>
      <c r="H160" s="20">
        <v>17.374858448781364</v>
      </c>
      <c r="I160" s="20">
        <v>57.781376154331525</v>
      </c>
      <c r="J160" s="20">
        <v>1.4309279138265774</v>
      </c>
      <c r="K160" s="20">
        <v>1.0815029870467501</v>
      </c>
      <c r="L160" s="20">
        <v>0</v>
      </c>
      <c r="M160" s="49">
        <v>30.752878533229385</v>
      </c>
      <c r="N160" s="49">
        <v>6.2383622341507028</v>
      </c>
      <c r="O160" s="47">
        <f t="shared" si="2"/>
        <v>36.991240767380091</v>
      </c>
      <c r="P160" s="47"/>
      <c r="Q160" s="47"/>
      <c r="R160" s="47"/>
      <c r="S160" s="47"/>
      <c r="T160" s="47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s="6" customFormat="1" ht="13" x14ac:dyDescent="0.15">
      <c r="A161" s="20">
        <v>2</v>
      </c>
      <c r="B161" s="19">
        <v>40198</v>
      </c>
      <c r="C161" s="46">
        <v>40</v>
      </c>
      <c r="D161" s="45" t="s">
        <v>49</v>
      </c>
      <c r="E161" s="20">
        <v>18</v>
      </c>
      <c r="F161" s="20">
        <v>7.7400384984284383</v>
      </c>
      <c r="G161" s="20">
        <v>26.505157957760304</v>
      </c>
      <c r="H161" s="20">
        <v>13.405667415356397</v>
      </c>
      <c r="I161" s="20">
        <v>39.160560162425085</v>
      </c>
      <c r="J161" s="20">
        <v>-0.95369601160202055</v>
      </c>
      <c r="K161" s="20">
        <v>0.12910437496536639</v>
      </c>
      <c r="L161" s="20">
        <v>1.082800386567387</v>
      </c>
      <c r="M161" s="49">
        <v>43.36713328824591</v>
      </c>
      <c r="N161" s="49">
        <v>8.371629913576232</v>
      </c>
      <c r="O161" s="47">
        <f t="shared" si="2"/>
        <v>51.738763201822138</v>
      </c>
      <c r="P161" s="47"/>
      <c r="Q161" s="47"/>
      <c r="R161" s="47"/>
      <c r="S161" s="47"/>
      <c r="T161" s="47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s="6" customFormat="1" ht="13" x14ac:dyDescent="0.15">
      <c r="A162" s="20">
        <v>2</v>
      </c>
      <c r="B162" s="19">
        <v>40198</v>
      </c>
      <c r="C162" s="46">
        <v>41</v>
      </c>
      <c r="D162" s="45" t="s">
        <v>50</v>
      </c>
      <c r="E162" s="20">
        <v>18</v>
      </c>
      <c r="F162" s="20">
        <v>4.5325849019975708</v>
      </c>
      <c r="G162" s="20">
        <v>14.318523972718229</v>
      </c>
      <c r="H162" s="20">
        <v>7.8528945355057029</v>
      </c>
      <c r="I162" s="20">
        <v>33.314007970628879</v>
      </c>
      <c r="J162" s="20">
        <v>0.53136794436117707</v>
      </c>
      <c r="K162" s="20">
        <v>0.70972921239849618</v>
      </c>
      <c r="L162" s="20">
        <v>0.17836126803731911</v>
      </c>
      <c r="M162" s="49">
        <v>35.669602027298993</v>
      </c>
      <c r="N162" s="49">
        <v>8.2913225797084369</v>
      </c>
      <c r="O162" s="47">
        <f t="shared" si="2"/>
        <v>43.960924607007428</v>
      </c>
      <c r="P162" s="47"/>
      <c r="Q162" s="47"/>
      <c r="R162" s="47"/>
      <c r="S162" s="47"/>
      <c r="T162" s="47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s="6" customFormat="1" ht="13" x14ac:dyDescent="0.15">
      <c r="A163" s="20">
        <v>2</v>
      </c>
      <c r="B163" s="19">
        <v>40198</v>
      </c>
      <c r="C163" s="46">
        <v>42</v>
      </c>
      <c r="D163" s="45" t="s">
        <v>51</v>
      </c>
      <c r="E163" s="20">
        <v>18</v>
      </c>
      <c r="F163" s="20">
        <v>4.9883290861992347</v>
      </c>
      <c r="G163" s="20">
        <v>22.981202875520548</v>
      </c>
      <c r="H163" s="20">
        <v>9.3455538194971375</v>
      </c>
      <c r="I163" s="20">
        <v>37.377302109875934</v>
      </c>
      <c r="J163" s="20">
        <v>-0.45077902336199038</v>
      </c>
      <c r="K163" s="20">
        <v>1.2915443534491944</v>
      </c>
      <c r="L163" s="20">
        <v>1.7423233768111848</v>
      </c>
      <c r="M163" s="49">
        <v>35.735010527573522</v>
      </c>
      <c r="N163" s="49">
        <v>8.2681390378019586</v>
      </c>
      <c r="O163" s="47">
        <f t="shared" si="2"/>
        <v>44.00314956537548</v>
      </c>
      <c r="P163" s="47"/>
      <c r="Q163" s="47"/>
      <c r="R163" s="47"/>
      <c r="S163" s="47"/>
      <c r="T163" s="47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s="6" customFormat="1" ht="13" x14ac:dyDescent="0.15">
      <c r="A164" s="20">
        <v>2</v>
      </c>
      <c r="B164" s="19">
        <v>40198</v>
      </c>
      <c r="C164" s="20">
        <v>43</v>
      </c>
      <c r="D164" s="27" t="s">
        <v>52</v>
      </c>
      <c r="E164" s="20">
        <v>18</v>
      </c>
      <c r="F164" s="20">
        <v>41.631371664103852</v>
      </c>
      <c r="G164" s="20">
        <v>46.310788225093418</v>
      </c>
      <c r="H164" s="20">
        <v>-747.03182167831608</v>
      </c>
      <c r="I164" s="20">
        <v>59.231980916407153</v>
      </c>
      <c r="J164" s="20">
        <v>-0.18117119276497801</v>
      </c>
      <c r="K164" s="20">
        <v>1.1570754257355331</v>
      </c>
      <c r="L164" s="20">
        <v>1.3382466185005111</v>
      </c>
      <c r="M164" s="49">
        <v>97.246400542804167</v>
      </c>
      <c r="N164" s="49">
        <v>19.043913187980927</v>
      </c>
      <c r="O164" s="47">
        <f t="shared" si="2"/>
        <v>116.2903137307851</v>
      </c>
      <c r="P164" s="47"/>
      <c r="Q164" s="47"/>
      <c r="R164" s="47"/>
      <c r="S164" s="47"/>
      <c r="T164" s="47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s="6" customFormat="1" ht="13" x14ac:dyDescent="0.15">
      <c r="A165" s="20">
        <v>2</v>
      </c>
      <c r="B165" s="19">
        <v>40198</v>
      </c>
      <c r="C165" s="20">
        <v>44</v>
      </c>
      <c r="D165" s="27" t="s">
        <v>53</v>
      </c>
      <c r="E165" s="20">
        <v>18</v>
      </c>
      <c r="F165" s="20">
        <v>46.97774306617454</v>
      </c>
      <c r="G165" s="20">
        <v>41.076463191473344</v>
      </c>
      <c r="H165" s="20">
        <v>-726.93784992127166</v>
      </c>
      <c r="I165" s="20">
        <v>55.736965068997989</v>
      </c>
      <c r="J165" s="20">
        <v>-1.2183035868283592</v>
      </c>
      <c r="K165" s="20">
        <v>0.63859144971072712</v>
      </c>
      <c r="L165" s="20">
        <v>1.8568950365390862</v>
      </c>
      <c r="M165" s="49">
        <v>71.039401380971057</v>
      </c>
      <c r="N165" s="49">
        <v>15.422875998528248</v>
      </c>
      <c r="O165" s="47">
        <f t="shared" si="2"/>
        <v>86.462277379499312</v>
      </c>
      <c r="P165" s="47"/>
      <c r="Q165" s="47"/>
      <c r="R165" s="47"/>
      <c r="S165" s="47"/>
      <c r="T165" s="47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s="6" customFormat="1" ht="13" x14ac:dyDescent="0.15">
      <c r="A166" s="20">
        <v>2</v>
      </c>
      <c r="B166" s="19">
        <v>40198</v>
      </c>
      <c r="C166" s="20">
        <v>45</v>
      </c>
      <c r="D166" s="27" t="s">
        <v>54</v>
      </c>
      <c r="E166" s="20">
        <v>18</v>
      </c>
      <c r="F166" s="20">
        <v>34.041495386852063</v>
      </c>
      <c r="G166" s="20">
        <v>52.950547508454115</v>
      </c>
      <c r="H166" s="20">
        <v>-750.7980491387666</v>
      </c>
      <c r="I166" s="20">
        <v>45.989738337223073</v>
      </c>
      <c r="J166" s="20">
        <v>6.9911494061968477E-2</v>
      </c>
      <c r="K166" s="20">
        <v>-0.2252941678255064</v>
      </c>
      <c r="L166" s="20">
        <v>0</v>
      </c>
      <c r="M166" s="49">
        <v>86.807617435615128</v>
      </c>
      <c r="N166" s="49">
        <v>17.970318333071276</v>
      </c>
      <c r="O166" s="47">
        <f t="shared" si="2"/>
        <v>104.7779357686864</v>
      </c>
      <c r="P166" s="47"/>
      <c r="Q166" s="47"/>
      <c r="R166" s="47"/>
      <c r="S166" s="47"/>
      <c r="T166" s="47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s="6" customFormat="1" ht="13" x14ac:dyDescent="0.15">
      <c r="A167" s="20">
        <v>2</v>
      </c>
      <c r="B167" s="19">
        <v>40198</v>
      </c>
      <c r="C167" s="20">
        <v>46</v>
      </c>
      <c r="D167" s="27" t="s">
        <v>55</v>
      </c>
      <c r="E167" s="20">
        <v>18</v>
      </c>
      <c r="F167" s="20">
        <v>41.928526289557681</v>
      </c>
      <c r="G167" s="20">
        <v>58.447870655118138</v>
      </c>
      <c r="H167" s="20">
        <v>-1329.0323535118714</v>
      </c>
      <c r="I167" s="20">
        <v>35.40951358624023</v>
      </c>
      <c r="J167" s="20">
        <v>-3.5863300648423572E-3</v>
      </c>
      <c r="K167" s="20">
        <v>0.50602055676370461</v>
      </c>
      <c r="L167" s="20">
        <v>0.50960688682854693</v>
      </c>
      <c r="M167" s="49">
        <v>139.9143804513273</v>
      </c>
      <c r="N167" s="49">
        <v>27.019741030567015</v>
      </c>
      <c r="O167" s="47">
        <f t="shared" si="2"/>
        <v>166.93412148189432</v>
      </c>
      <c r="P167" s="47"/>
      <c r="Q167" s="47"/>
      <c r="R167" s="47"/>
      <c r="S167" s="47"/>
      <c r="T167" s="47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s="6" customFormat="1" ht="13" x14ac:dyDescent="0.15">
      <c r="A168" s="20">
        <v>2</v>
      </c>
      <c r="B168" s="19">
        <v>40198</v>
      </c>
      <c r="C168" s="20">
        <v>47</v>
      </c>
      <c r="D168" s="27" t="s">
        <v>56</v>
      </c>
      <c r="E168" s="20">
        <v>18</v>
      </c>
      <c r="F168" s="20">
        <v>35.576545059609863</v>
      </c>
      <c r="G168" s="20">
        <v>38.271411029555487</v>
      </c>
      <c r="H168" s="20">
        <v>-1346.3241304150395</v>
      </c>
      <c r="I168" s="20">
        <v>42.780486234251761</v>
      </c>
      <c r="J168" s="20">
        <v>-2.6845246615482513E-3</v>
      </c>
      <c r="K168" s="20">
        <v>0.55225645761854869</v>
      </c>
      <c r="L168" s="20">
        <v>0.55494098228009692</v>
      </c>
      <c r="M168" s="49">
        <v>102.73276738833158</v>
      </c>
      <c r="N168" s="49">
        <v>20.077833318759357</v>
      </c>
      <c r="O168" s="47">
        <f t="shared" si="2"/>
        <v>122.81060070709094</v>
      </c>
      <c r="P168" s="47"/>
      <c r="Q168" s="47"/>
      <c r="R168" s="47"/>
      <c r="S168" s="47"/>
      <c r="T168" s="47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s="6" customFormat="1" ht="13" x14ac:dyDescent="0.15">
      <c r="A169" s="20">
        <v>2</v>
      </c>
      <c r="B169" s="19">
        <v>40198</v>
      </c>
      <c r="C169" s="20">
        <v>48</v>
      </c>
      <c r="D169" s="27" t="s">
        <v>57</v>
      </c>
      <c r="E169" s="20">
        <v>18</v>
      </c>
      <c r="F169" s="20">
        <v>36.753125459205947</v>
      </c>
      <c r="G169" s="20">
        <v>56.762621690422556</v>
      </c>
      <c r="H169" s="20">
        <v>-1471.6794064681803</v>
      </c>
      <c r="I169" s="20">
        <v>48.99702183454032</v>
      </c>
      <c r="J169" s="20">
        <v>4.2328564652834395E-3</v>
      </c>
      <c r="K169" s="20">
        <v>-8.7544957383481163E-3</v>
      </c>
      <c r="L169" s="20">
        <v>0</v>
      </c>
      <c r="M169" s="49">
        <v>99.429063423124589</v>
      </c>
      <c r="N169" s="49">
        <v>20.309783660391226</v>
      </c>
      <c r="O169" s="47">
        <f t="shared" si="2"/>
        <v>119.73884708351582</v>
      </c>
      <c r="P169" s="47"/>
      <c r="Q169" s="47"/>
      <c r="R169" s="47"/>
      <c r="S169" s="47"/>
      <c r="T169" s="47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s="6" customFormat="1" ht="13" x14ac:dyDescent="0.15">
      <c r="A170" s="22">
        <v>2</v>
      </c>
      <c r="B170" s="21">
        <v>40198</v>
      </c>
      <c r="C170" s="46">
        <v>1</v>
      </c>
      <c r="D170" s="45" t="s">
        <v>10</v>
      </c>
      <c r="E170" s="22">
        <v>25</v>
      </c>
      <c r="F170" s="22">
        <v>8.1398472943898756</v>
      </c>
      <c r="G170" s="22">
        <v>22.057293937726492</v>
      </c>
      <c r="H170" s="22">
        <v>-2324.7801788974034</v>
      </c>
      <c r="I170" s="22">
        <v>42.243802600915892</v>
      </c>
      <c r="J170" s="22">
        <v>8.0593924558136687E-2</v>
      </c>
      <c r="K170" s="22">
        <v>0.30861919944137384</v>
      </c>
      <c r="L170" s="22">
        <v>0.22802527488323715</v>
      </c>
      <c r="M170" s="3">
        <v>37.716346269512073</v>
      </c>
      <c r="N170" s="3">
        <v>7.772539450624687</v>
      </c>
      <c r="O170" s="48">
        <f t="shared" si="2"/>
        <v>45.488885720136757</v>
      </c>
      <c r="P170" s="15"/>
      <c r="Q170" s="15"/>
      <c r="R170" s="15"/>
      <c r="S170" s="15"/>
      <c r="T170" s="15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s="6" customFormat="1" ht="13" x14ac:dyDescent="0.15">
      <c r="A171" s="22">
        <v>2</v>
      </c>
      <c r="B171" s="21">
        <v>40198</v>
      </c>
      <c r="C171" s="46">
        <v>2</v>
      </c>
      <c r="D171" s="45" t="s">
        <v>11</v>
      </c>
      <c r="E171" s="22">
        <v>25</v>
      </c>
      <c r="F171" s="22">
        <v>10.421743409870116</v>
      </c>
      <c r="G171" s="22">
        <v>27.619134607849908</v>
      </c>
      <c r="H171" s="22">
        <v>-2441.3187780421272</v>
      </c>
      <c r="I171" s="22">
        <v>52.247117550409108</v>
      </c>
      <c r="J171" s="22">
        <v>-9.033453901251598E-3</v>
      </c>
      <c r="K171" s="22">
        <v>0.25347946000195343</v>
      </c>
      <c r="L171" s="22">
        <v>0.26251291390320503</v>
      </c>
      <c r="M171" s="3">
        <v>35.997316261720329</v>
      </c>
      <c r="N171" s="3">
        <v>7.8796724347161913</v>
      </c>
      <c r="O171" s="48">
        <f t="shared" si="2"/>
        <v>43.87698869643652</v>
      </c>
      <c r="P171" s="15"/>
      <c r="Q171" s="15"/>
      <c r="R171" s="15"/>
      <c r="S171" s="15"/>
      <c r="T171" s="15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s="6" customFormat="1" ht="13" x14ac:dyDescent="0.15">
      <c r="A172" s="22">
        <v>2</v>
      </c>
      <c r="B172" s="21">
        <v>40198</v>
      </c>
      <c r="C172" s="46">
        <v>3</v>
      </c>
      <c r="D172" s="45" t="s">
        <v>12</v>
      </c>
      <c r="E172" s="22">
        <v>25</v>
      </c>
      <c r="F172" s="22">
        <v>12.765606645457469</v>
      </c>
      <c r="G172" s="22">
        <v>32.280099044484821</v>
      </c>
      <c r="H172" s="22">
        <v>-2387.3721010398313</v>
      </c>
      <c r="I172" s="22">
        <v>48.18442237302822</v>
      </c>
      <c r="J172" s="22">
        <v>-4.3683239893878248E-2</v>
      </c>
      <c r="K172" s="22">
        <v>0.14318075598525234</v>
      </c>
      <c r="L172" s="22">
        <v>0.18686399587913061</v>
      </c>
      <c r="M172" s="3">
        <v>57.598144414058851</v>
      </c>
      <c r="N172" s="3">
        <v>11.660462251030253</v>
      </c>
      <c r="O172" s="48">
        <f t="shared" si="2"/>
        <v>69.258606665089104</v>
      </c>
      <c r="P172" s="15"/>
      <c r="Q172" s="15"/>
      <c r="R172" s="15"/>
      <c r="S172" s="15"/>
      <c r="T172" s="15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s="6" customFormat="1" ht="13" x14ac:dyDescent="0.15">
      <c r="A173" s="22">
        <v>2</v>
      </c>
      <c r="B173" s="21">
        <v>40198</v>
      </c>
      <c r="C173" s="46">
        <v>4</v>
      </c>
      <c r="D173" s="45" t="s">
        <v>13</v>
      </c>
      <c r="E173" s="22">
        <v>25</v>
      </c>
      <c r="F173" s="22">
        <v>10.064487033593988</v>
      </c>
      <c r="G173" s="22">
        <v>33.320609720654446</v>
      </c>
      <c r="H173" s="22">
        <v>-557.16074569797229</v>
      </c>
      <c r="I173" s="22">
        <v>48.104151532876507</v>
      </c>
      <c r="J173" s="22">
        <v>-7.6630714155112314E-2</v>
      </c>
      <c r="K173" s="22">
        <v>6.8082259323151872E-2</v>
      </c>
      <c r="L173" s="22">
        <v>0.14471297347826417</v>
      </c>
      <c r="M173" s="3">
        <v>63.665710100616963</v>
      </c>
      <c r="N173" s="3">
        <v>13.503453077711184</v>
      </c>
      <c r="O173" s="48">
        <f t="shared" si="2"/>
        <v>77.169163178328148</v>
      </c>
      <c r="P173" s="15"/>
      <c r="Q173" s="15"/>
      <c r="R173" s="15"/>
      <c r="S173" s="15"/>
      <c r="T173" s="15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s="6" customFormat="1" ht="13" x14ac:dyDescent="0.15">
      <c r="A174" s="22">
        <v>2</v>
      </c>
      <c r="B174" s="21">
        <v>40198</v>
      </c>
      <c r="C174" s="46">
        <v>5</v>
      </c>
      <c r="D174" s="45" t="s">
        <v>14</v>
      </c>
      <c r="E174" s="22">
        <v>25</v>
      </c>
      <c r="F174" s="22">
        <v>8.8305512737943417</v>
      </c>
      <c r="G174" s="22">
        <v>31.889095037825854</v>
      </c>
      <c r="H174" s="22">
        <v>-577.82839477618529</v>
      </c>
      <c r="I174" s="22">
        <v>41.570042926605005</v>
      </c>
      <c r="J174" s="22">
        <v>-8.9912206561828717E-2</v>
      </c>
      <c r="K174" s="22">
        <v>0.14087091033504887</v>
      </c>
      <c r="L174" s="22">
        <v>0.23078311689687758</v>
      </c>
      <c r="M174" s="3">
        <v>15.816327897653984</v>
      </c>
      <c r="N174" s="3">
        <v>2.8928985692424409</v>
      </c>
      <c r="O174" s="48">
        <f t="shared" si="2"/>
        <v>18.709226466896425</v>
      </c>
      <c r="P174" s="15"/>
      <c r="Q174" s="15"/>
      <c r="R174" s="15"/>
      <c r="S174" s="15"/>
      <c r="T174" s="15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s="6" customFormat="1" ht="13" x14ac:dyDescent="0.15">
      <c r="A175" s="22">
        <v>2</v>
      </c>
      <c r="B175" s="21">
        <v>40198</v>
      </c>
      <c r="C175" s="46">
        <v>6</v>
      </c>
      <c r="D175" s="45" t="s">
        <v>15</v>
      </c>
      <c r="E175" s="22">
        <v>25</v>
      </c>
      <c r="F175" s="22">
        <v>9.6430771806069853</v>
      </c>
      <c r="G175" s="22">
        <v>37.008948688475023</v>
      </c>
      <c r="H175" s="22">
        <v>-606.54479048977578</v>
      </c>
      <c r="I175" s="22">
        <v>54.223868129979415</v>
      </c>
      <c r="J175" s="22">
        <v>1.1718851952495985E-2</v>
      </c>
      <c r="K175" s="22">
        <v>4.5837323022057799E-2</v>
      </c>
      <c r="L175" s="22">
        <v>3.4118471069561812E-2</v>
      </c>
      <c r="M175" s="3">
        <v>33.108416601821737</v>
      </c>
      <c r="N175" s="3">
        <v>6.4345389469549943</v>
      </c>
      <c r="O175" s="48">
        <f t="shared" si="2"/>
        <v>39.542955548776732</v>
      </c>
      <c r="P175" s="15"/>
      <c r="Q175" s="15"/>
      <c r="R175" s="15"/>
      <c r="S175" s="15"/>
      <c r="T175" s="15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s="6" customFormat="1" ht="13" x14ac:dyDescent="0.15">
      <c r="A176" s="22">
        <v>2</v>
      </c>
      <c r="B176" s="21">
        <v>40198</v>
      </c>
      <c r="C176" s="22">
        <v>7</v>
      </c>
      <c r="D176" s="28" t="s">
        <v>16</v>
      </c>
      <c r="E176" s="22">
        <v>25</v>
      </c>
      <c r="F176" s="22">
        <v>51.888853086282097</v>
      </c>
      <c r="G176" s="22">
        <v>118.52513252852498</v>
      </c>
      <c r="H176" s="22">
        <v>-1949.2663529720878</v>
      </c>
      <c r="I176" s="22">
        <v>59.697188334016026</v>
      </c>
      <c r="J176" s="22">
        <v>-3.3581159948329761E-2</v>
      </c>
      <c r="K176" s="22">
        <v>7.1708318530883081E-2</v>
      </c>
      <c r="L176" s="22">
        <v>0.10528947847921284</v>
      </c>
      <c r="M176" s="3">
        <v>190.51167773635123</v>
      </c>
      <c r="N176" s="3">
        <v>31.115470849135669</v>
      </c>
      <c r="O176" s="48">
        <f t="shared" si="2"/>
        <v>221.62714858548691</v>
      </c>
      <c r="P176" s="15"/>
      <c r="Q176" s="15"/>
      <c r="R176" s="15"/>
      <c r="S176" s="15"/>
      <c r="T176" s="15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s="6" customFormat="1" ht="13" x14ac:dyDescent="0.15">
      <c r="A177" s="22">
        <v>2</v>
      </c>
      <c r="B177" s="21">
        <v>40198</v>
      </c>
      <c r="C177" s="22">
        <v>8</v>
      </c>
      <c r="D177" s="28" t="s">
        <v>17</v>
      </c>
      <c r="E177" s="22">
        <v>25</v>
      </c>
      <c r="F177" s="22">
        <v>55.029490062589375</v>
      </c>
      <c r="G177" s="22">
        <v>103.92140114232372</v>
      </c>
      <c r="H177" s="22">
        <v>-1905.1892253730368</v>
      </c>
      <c r="I177" s="22">
        <v>52.98905355997411</v>
      </c>
      <c r="J177" s="22">
        <v>-0.11787572740084191</v>
      </c>
      <c r="K177" s="22">
        <v>2.9538244679741796E-2</v>
      </c>
      <c r="L177" s="22">
        <v>0.14741397208058371</v>
      </c>
      <c r="M177" s="3">
        <v>174.2862321883442</v>
      </c>
      <c r="N177" s="3">
        <v>28.1352149445134</v>
      </c>
      <c r="O177" s="48">
        <f t="shared" si="2"/>
        <v>202.42144713285759</v>
      </c>
      <c r="P177" s="15"/>
      <c r="Q177" s="15"/>
      <c r="R177" s="15"/>
      <c r="S177" s="15"/>
      <c r="T177" s="15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s="6" customFormat="1" ht="13" x14ac:dyDescent="0.15">
      <c r="A178" s="22">
        <v>2</v>
      </c>
      <c r="B178" s="21">
        <v>40198</v>
      </c>
      <c r="C178" s="22">
        <v>9</v>
      </c>
      <c r="D178" s="28" t="s">
        <v>18</v>
      </c>
      <c r="E178" s="22">
        <v>25</v>
      </c>
      <c r="F178" s="22">
        <v>41.369871564552547</v>
      </c>
      <c r="G178" s="22">
        <v>82.455455970623419</v>
      </c>
      <c r="H178" s="22">
        <v>-2011.8159377537888</v>
      </c>
      <c r="I178" s="22">
        <v>51.668754061248919</v>
      </c>
      <c r="J178" s="22">
        <v>4.5130321013041146E-2</v>
      </c>
      <c r="K178" s="22">
        <v>8.1901843255855075E-2</v>
      </c>
      <c r="L178" s="22">
        <v>3.677152224281393E-2</v>
      </c>
      <c r="M178" s="3">
        <v>197.48732442053392</v>
      </c>
      <c r="N178" s="3">
        <v>32.096690052057085</v>
      </c>
      <c r="O178" s="48">
        <f t="shared" si="2"/>
        <v>229.58401447259101</v>
      </c>
      <c r="P178" s="15"/>
      <c r="Q178" s="15"/>
      <c r="R178" s="15"/>
      <c r="S178" s="15"/>
      <c r="T178" s="15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s="6" customFormat="1" ht="13" x14ac:dyDescent="0.15">
      <c r="A179" s="22">
        <v>2</v>
      </c>
      <c r="B179" s="21">
        <v>40198</v>
      </c>
      <c r="C179" s="22">
        <v>10</v>
      </c>
      <c r="D179" s="28" t="s">
        <v>19</v>
      </c>
      <c r="E179" s="22">
        <v>25</v>
      </c>
      <c r="F179" s="22">
        <v>49.627945566053867</v>
      </c>
      <c r="G179" s="22">
        <v>117.88258379899207</v>
      </c>
      <c r="H179" s="22">
        <v>79.996332444830657</v>
      </c>
      <c r="I179" s="22">
        <v>47.356395728442635</v>
      </c>
      <c r="J179" s="22">
        <v>-9.1407926196619041E-2</v>
      </c>
      <c r="K179" s="22">
        <v>0.11112308108912439</v>
      </c>
      <c r="L179" s="22">
        <v>0.20253100728574341</v>
      </c>
      <c r="M179" s="3">
        <v>208.22700118437552</v>
      </c>
      <c r="N179" s="3">
        <v>34.297963150712299</v>
      </c>
      <c r="O179" s="48">
        <f t="shared" si="2"/>
        <v>242.52496433508782</v>
      </c>
      <c r="P179" s="15"/>
      <c r="Q179" s="15"/>
      <c r="R179" s="15"/>
      <c r="S179" s="15"/>
      <c r="T179" s="15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s="6" customFormat="1" ht="13" x14ac:dyDescent="0.15">
      <c r="A180" s="22">
        <v>2</v>
      </c>
      <c r="B180" s="21">
        <v>40198</v>
      </c>
      <c r="C180" s="22">
        <v>11</v>
      </c>
      <c r="D180" s="28" t="s">
        <v>20</v>
      </c>
      <c r="E180" s="22">
        <v>25</v>
      </c>
      <c r="F180" s="22">
        <v>39.825596487286909</v>
      </c>
      <c r="G180" s="22">
        <v>74.228319640993988</v>
      </c>
      <c r="H180" s="22">
        <v>72.31187611271244</v>
      </c>
      <c r="I180" s="22">
        <v>44.109576828151276</v>
      </c>
      <c r="J180" s="22">
        <v>-9.4095750008203055E-2</v>
      </c>
      <c r="K180" s="22">
        <v>0.13175397073101405</v>
      </c>
      <c r="L180" s="22">
        <v>0.22584972073921711</v>
      </c>
      <c r="M180" s="3">
        <v>183.69290639304725</v>
      </c>
      <c r="N180" s="3">
        <v>30.58372199192144</v>
      </c>
      <c r="O180" s="48">
        <f t="shared" si="2"/>
        <v>214.27662838496869</v>
      </c>
      <c r="P180" s="15"/>
      <c r="Q180" s="15"/>
      <c r="R180" s="15"/>
      <c r="S180" s="15"/>
      <c r="T180" s="15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s="6" customFormat="1" ht="13" x14ac:dyDescent="0.15">
      <c r="A181" s="22">
        <v>2</v>
      </c>
      <c r="B181" s="21">
        <v>40198</v>
      </c>
      <c r="C181" s="22">
        <v>12</v>
      </c>
      <c r="D181" s="28" t="s">
        <v>21</v>
      </c>
      <c r="E181" s="22">
        <v>25</v>
      </c>
      <c r="F181" s="22">
        <v>54.236752484740023</v>
      </c>
      <c r="G181" s="22">
        <v>140.23226002430167</v>
      </c>
      <c r="H181" s="22">
        <v>98.257824665029474</v>
      </c>
      <c r="I181" s="22">
        <v>58.055213608669206</v>
      </c>
      <c r="J181" s="22">
        <v>6.9536896204363263E-2</v>
      </c>
      <c r="K181" s="22">
        <v>0.1925679161027056</v>
      </c>
      <c r="L181" s="22">
        <v>0.12303101989834234</v>
      </c>
      <c r="M181" s="3">
        <v>216.9772589582777</v>
      </c>
      <c r="N181" s="3">
        <v>34.785673588701634</v>
      </c>
      <c r="O181" s="48">
        <f t="shared" si="2"/>
        <v>251.76293254697933</v>
      </c>
      <c r="P181" s="15"/>
      <c r="Q181" s="15"/>
      <c r="R181" s="15"/>
      <c r="S181" s="15"/>
      <c r="T181" s="15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s="6" customFormat="1" ht="13" x14ac:dyDescent="0.15">
      <c r="A182" s="22">
        <v>2</v>
      </c>
      <c r="B182" s="21">
        <v>40198</v>
      </c>
      <c r="C182" s="46">
        <v>13</v>
      </c>
      <c r="D182" s="45" t="s">
        <v>22</v>
      </c>
      <c r="E182" s="22">
        <v>25</v>
      </c>
      <c r="F182" s="22">
        <v>12.844626996984022</v>
      </c>
      <c r="G182" s="22">
        <v>32.702179350596623</v>
      </c>
      <c r="H182" s="22">
        <v>-619.22195451568689</v>
      </c>
      <c r="I182" s="22">
        <v>50.877390252671518</v>
      </c>
      <c r="J182" s="22">
        <v>0.15688498314122745</v>
      </c>
      <c r="K182" s="22">
        <v>0.15112804732734633</v>
      </c>
      <c r="L182" s="22">
        <v>0</v>
      </c>
      <c r="M182" s="3">
        <v>36.386967666707562</v>
      </c>
      <c r="N182" s="3">
        <v>7.7872995540402208</v>
      </c>
      <c r="O182" s="48">
        <f t="shared" si="2"/>
        <v>44.17426722074778</v>
      </c>
      <c r="P182" s="15"/>
      <c r="Q182" s="15"/>
      <c r="R182" s="15"/>
      <c r="S182" s="15"/>
      <c r="T182" s="15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s="6" customFormat="1" ht="13" x14ac:dyDescent="0.15">
      <c r="A183" s="22">
        <v>2</v>
      </c>
      <c r="B183" s="21">
        <v>40198</v>
      </c>
      <c r="C183" s="46">
        <v>14</v>
      </c>
      <c r="D183" s="45" t="s">
        <v>23</v>
      </c>
      <c r="E183" s="22">
        <v>25</v>
      </c>
      <c r="F183" s="22">
        <v>8.6896887603553488</v>
      </c>
      <c r="G183" s="22">
        <v>32.424528646271469</v>
      </c>
      <c r="H183" s="22">
        <v>-676.30560435423649</v>
      </c>
      <c r="I183" s="22">
        <v>52.738119720723674</v>
      </c>
      <c r="J183" s="22">
        <v>0.16596336453418262</v>
      </c>
      <c r="K183" s="22">
        <v>0.21455904259785077</v>
      </c>
      <c r="L183" s="22">
        <v>4.8595678063668157E-2</v>
      </c>
      <c r="M183" s="3">
        <v>59.650478824948472</v>
      </c>
      <c r="N183" s="3">
        <v>12.923809690142201</v>
      </c>
      <c r="O183" s="48">
        <f t="shared" si="2"/>
        <v>72.574288515090672</v>
      </c>
      <c r="P183" s="15"/>
      <c r="Q183" s="15"/>
      <c r="R183" s="15"/>
      <c r="S183" s="15"/>
      <c r="T183" s="15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s="6" customFormat="1" ht="13" x14ac:dyDescent="0.15">
      <c r="A184" s="22">
        <v>2</v>
      </c>
      <c r="B184" s="21">
        <v>40198</v>
      </c>
      <c r="C184" s="46">
        <v>15</v>
      </c>
      <c r="D184" s="45" t="s">
        <v>24</v>
      </c>
      <c r="E184" s="22">
        <v>25</v>
      </c>
      <c r="F184" s="22">
        <v>11.01677312641014</v>
      </c>
      <c r="G184" s="22">
        <v>34.512406845514356</v>
      </c>
      <c r="H184" s="22">
        <v>-643.68049555155596</v>
      </c>
      <c r="I184" s="22">
        <v>52.188159791715798</v>
      </c>
      <c r="J184" s="22">
        <v>-3.3174426777171757E-2</v>
      </c>
      <c r="K184" s="22">
        <v>0.15149357729185645</v>
      </c>
      <c r="L184" s="22">
        <v>0.1846680040690282</v>
      </c>
      <c r="M184" s="3">
        <v>40.484642150929353</v>
      </c>
      <c r="N184" s="3">
        <v>9.1402347996272795</v>
      </c>
      <c r="O184" s="48">
        <f t="shared" si="2"/>
        <v>49.624876950556633</v>
      </c>
      <c r="P184" s="15"/>
      <c r="Q184" s="15"/>
      <c r="R184" s="15"/>
      <c r="S184" s="15"/>
      <c r="T184" s="15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s="6" customFormat="1" ht="13" x14ac:dyDescent="0.15">
      <c r="A185" s="22">
        <v>2</v>
      </c>
      <c r="B185" s="21">
        <v>40198</v>
      </c>
      <c r="C185" s="46">
        <v>16</v>
      </c>
      <c r="D185" s="45" t="s">
        <v>25</v>
      </c>
      <c r="E185" s="22">
        <v>25</v>
      </c>
      <c r="F185" s="22">
        <v>6.6486093333850951</v>
      </c>
      <c r="G185" s="22">
        <v>26.616299128198772</v>
      </c>
      <c r="H185" s="22">
        <v>-764.76315841040059</v>
      </c>
      <c r="I185" s="22">
        <v>42.023212455712887</v>
      </c>
      <c r="J185" s="22">
        <v>0.10849076089930595</v>
      </c>
      <c r="K185" s="22">
        <v>0.16743887354071504</v>
      </c>
      <c r="L185" s="22">
        <v>5.8948112641409089E-2</v>
      </c>
      <c r="M185" s="3">
        <v>43.844184882066116</v>
      </c>
      <c r="N185" s="3">
        <v>9.8113537011250642</v>
      </c>
      <c r="O185" s="48">
        <f t="shared" si="2"/>
        <v>53.655538583191181</v>
      </c>
      <c r="P185" s="15"/>
      <c r="Q185" s="15"/>
      <c r="R185" s="15"/>
      <c r="S185" s="15"/>
      <c r="T185" s="15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s="6" customFormat="1" ht="13" x14ac:dyDescent="0.15">
      <c r="A186" s="22">
        <v>2</v>
      </c>
      <c r="B186" s="21">
        <v>40198</v>
      </c>
      <c r="C186" s="46">
        <v>17</v>
      </c>
      <c r="D186" s="45" t="s">
        <v>26</v>
      </c>
      <c r="E186" s="22">
        <v>25</v>
      </c>
      <c r="F186" s="22">
        <v>6.569347002166956</v>
      </c>
      <c r="G186" s="22">
        <v>33.628704200090667</v>
      </c>
      <c r="H186" s="22">
        <v>-757.31977417313135</v>
      </c>
      <c r="I186" s="22">
        <v>44.018166543963886</v>
      </c>
      <c r="J186" s="22">
        <v>-0.14253219727319444</v>
      </c>
      <c r="K186" s="22">
        <v>0.22203898054274671</v>
      </c>
      <c r="L186" s="22">
        <v>0.36457117781594117</v>
      </c>
      <c r="M186" s="3">
        <v>41.98837147175594</v>
      </c>
      <c r="N186" s="3">
        <v>9.213953375150771</v>
      </c>
      <c r="O186" s="48">
        <f t="shared" si="2"/>
        <v>51.202324846906713</v>
      </c>
      <c r="P186" s="15"/>
      <c r="Q186" s="15"/>
      <c r="R186" s="15"/>
      <c r="S186" s="15"/>
      <c r="T186" s="15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s="6" customFormat="1" ht="13" x14ac:dyDescent="0.15">
      <c r="A187" s="22">
        <v>2</v>
      </c>
      <c r="B187" s="21">
        <v>40198</v>
      </c>
      <c r="C187" s="46">
        <v>18</v>
      </c>
      <c r="D187" s="45" t="s">
        <v>27</v>
      </c>
      <c r="E187" s="22">
        <v>25</v>
      </c>
      <c r="F187" s="22">
        <v>7.8730709643935883</v>
      </c>
      <c r="G187" s="22">
        <v>36.784219127569195</v>
      </c>
      <c r="H187" s="22">
        <v>-911.71569452037568</v>
      </c>
      <c r="I187" s="22">
        <v>57.353065504528054</v>
      </c>
      <c r="J187" s="22">
        <v>0.10909326451366576</v>
      </c>
      <c r="K187" s="22">
        <v>0.19066163573235798</v>
      </c>
      <c r="L187" s="22">
        <v>8.1568371218692218E-2</v>
      </c>
      <c r="M187" s="3">
        <v>44.668804192506897</v>
      </c>
      <c r="N187" s="3">
        <v>9.0477524841557262</v>
      </c>
      <c r="O187" s="48">
        <f t="shared" si="2"/>
        <v>53.71655667666262</v>
      </c>
      <c r="P187" s="15"/>
      <c r="Q187" s="15"/>
      <c r="R187" s="15"/>
      <c r="S187" s="15"/>
      <c r="T187" s="15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s="6" customFormat="1" ht="13" x14ac:dyDescent="0.15">
      <c r="A188" s="22">
        <v>2</v>
      </c>
      <c r="B188" s="21">
        <v>40198</v>
      </c>
      <c r="C188" s="22">
        <v>19</v>
      </c>
      <c r="D188" s="28" t="s">
        <v>28</v>
      </c>
      <c r="E188" s="22">
        <v>25</v>
      </c>
      <c r="F188" s="22">
        <v>76.714619036946829</v>
      </c>
      <c r="G188" s="22">
        <v>93.972027792002734</v>
      </c>
      <c r="H188" s="22">
        <v>-1995.425748818114</v>
      </c>
      <c r="I188" s="22">
        <v>67.211102796469291</v>
      </c>
      <c r="J188" s="22">
        <v>-0.92701942335548793</v>
      </c>
      <c r="K188" s="22">
        <v>0.19031748225964445</v>
      </c>
      <c r="L188" s="22">
        <v>1.1173369056151323</v>
      </c>
      <c r="M188" s="3">
        <v>114.7751335123985</v>
      </c>
      <c r="N188" s="3">
        <v>18.423656907515181</v>
      </c>
      <c r="O188" s="48">
        <f t="shared" si="2"/>
        <v>133.19879041991368</v>
      </c>
      <c r="P188" s="15"/>
      <c r="Q188" s="15"/>
      <c r="R188" s="15"/>
      <c r="S188" s="15"/>
      <c r="T188" s="15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s="6" customFormat="1" ht="13" x14ac:dyDescent="0.15">
      <c r="A189" s="22">
        <v>2</v>
      </c>
      <c r="B189" s="21">
        <v>40198</v>
      </c>
      <c r="C189" s="22">
        <v>20</v>
      </c>
      <c r="D189" s="28" t="s">
        <v>29</v>
      </c>
      <c r="E189" s="22">
        <v>25</v>
      </c>
      <c r="F189" s="22">
        <v>62.720883907014127</v>
      </c>
      <c r="G189" s="22">
        <v>78.254341900205063</v>
      </c>
      <c r="H189" s="22">
        <v>-2059.9201645153107</v>
      </c>
      <c r="I189" s="22">
        <v>66.520459400965635</v>
      </c>
      <c r="J189" s="22">
        <v>4.8260614342143036E-2</v>
      </c>
      <c r="K189" s="22">
        <v>0.28026617760616512</v>
      </c>
      <c r="L189" s="22">
        <v>0.23200556326402208</v>
      </c>
      <c r="M189" s="3">
        <v>129.02617758902602</v>
      </c>
      <c r="N189" s="3">
        <v>21.390717891071205</v>
      </c>
      <c r="O189" s="48">
        <f t="shared" si="2"/>
        <v>150.41689548009722</v>
      </c>
      <c r="P189" s="15"/>
      <c r="Q189" s="15"/>
      <c r="R189" s="15"/>
      <c r="S189" s="15"/>
      <c r="T189" s="15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s="6" customFormat="1" ht="13" x14ac:dyDescent="0.15">
      <c r="A190" s="22">
        <v>2</v>
      </c>
      <c r="B190" s="21">
        <v>40198</v>
      </c>
      <c r="C190" s="22">
        <v>21</v>
      </c>
      <c r="D190" s="28" t="s">
        <v>30</v>
      </c>
      <c r="E190" s="22">
        <v>25</v>
      </c>
      <c r="F190" s="22">
        <v>49.874554258589143</v>
      </c>
      <c r="G190" s="22">
        <v>89.177528984502501</v>
      </c>
      <c r="H190" s="22">
        <v>-2002.7620812773141</v>
      </c>
      <c r="I190" s="22">
        <v>63.788484112031774</v>
      </c>
      <c r="J190" s="22">
        <v>-0.14877996661678389</v>
      </c>
      <c r="K190" s="22">
        <v>-0.25849186516297729</v>
      </c>
      <c r="L190" s="22">
        <v>0</v>
      </c>
      <c r="M190" s="3">
        <v>125.93481279496737</v>
      </c>
      <c r="N190" s="3">
        <v>20.409219410279846</v>
      </c>
      <c r="O190" s="48">
        <f t="shared" si="2"/>
        <v>146.34403220524723</v>
      </c>
      <c r="P190" s="15"/>
      <c r="Q190" s="15"/>
      <c r="R190" s="15"/>
      <c r="S190" s="15"/>
      <c r="T190" s="15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s="6" customFormat="1" ht="13" x14ac:dyDescent="0.15">
      <c r="A191" s="22">
        <v>2</v>
      </c>
      <c r="B191" s="21">
        <v>40198</v>
      </c>
      <c r="C191" s="22">
        <v>22</v>
      </c>
      <c r="D191" s="28" t="s">
        <v>31</v>
      </c>
      <c r="E191" s="22">
        <v>25</v>
      </c>
      <c r="F191" s="22">
        <v>48.586645386103626</v>
      </c>
      <c r="G191" s="22">
        <v>84.411615343466707</v>
      </c>
      <c r="H191" s="22">
        <v>-465.46149250303995</v>
      </c>
      <c r="I191" s="22">
        <v>52.457569008195676</v>
      </c>
      <c r="J191" s="22">
        <v>2.1358743228310165E-2</v>
      </c>
      <c r="K191" s="22">
        <v>0.19213605730767927</v>
      </c>
      <c r="L191" s="22">
        <v>0.17077731407936911</v>
      </c>
      <c r="M191" s="3">
        <v>231.92875958022304</v>
      </c>
      <c r="N191" s="3">
        <v>32.975413539465279</v>
      </c>
      <c r="O191" s="48">
        <f t="shared" si="2"/>
        <v>264.90417311968832</v>
      </c>
      <c r="P191" s="15"/>
      <c r="Q191" s="15"/>
      <c r="R191" s="15"/>
      <c r="S191" s="15"/>
      <c r="T191" s="15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s="6" customFormat="1" ht="13" x14ac:dyDescent="0.15">
      <c r="A192" s="22">
        <v>2</v>
      </c>
      <c r="B192" s="21">
        <v>40198</v>
      </c>
      <c r="C192" s="22">
        <v>23</v>
      </c>
      <c r="D192" s="28" t="s">
        <v>32</v>
      </c>
      <c r="E192" s="22">
        <v>25</v>
      </c>
      <c r="F192" s="22">
        <v>45.005702514294057</v>
      </c>
      <c r="G192" s="22">
        <v>81.639975431575834</v>
      </c>
      <c r="H192" s="22">
        <v>-475.06472446207221</v>
      </c>
      <c r="I192" s="22">
        <v>52.649333695270833</v>
      </c>
      <c r="J192" s="22">
        <v>-1.2435290744851642E-2</v>
      </c>
      <c r="K192" s="22">
        <v>0.27073812630504268</v>
      </c>
      <c r="L192" s="22">
        <v>0.28317341704989435</v>
      </c>
      <c r="M192" s="3">
        <v>142.67555010440248</v>
      </c>
      <c r="N192" s="3">
        <v>22.937056893065289</v>
      </c>
      <c r="O192" s="48">
        <f t="shared" si="2"/>
        <v>165.61260699746776</v>
      </c>
      <c r="P192" s="15"/>
      <c r="Q192" s="15"/>
      <c r="R192" s="15"/>
      <c r="S192" s="15"/>
      <c r="T192" s="15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s="6" customFormat="1" ht="13" x14ac:dyDescent="0.15">
      <c r="A193" s="22">
        <v>2</v>
      </c>
      <c r="B193" s="21">
        <v>40198</v>
      </c>
      <c r="C193" s="22">
        <v>24</v>
      </c>
      <c r="D193" s="28" t="s">
        <v>33</v>
      </c>
      <c r="E193" s="22">
        <v>25</v>
      </c>
      <c r="F193" s="22">
        <v>58.544033932433649</v>
      </c>
      <c r="G193" s="22">
        <v>92.832244587956225</v>
      </c>
      <c r="H193" s="22">
        <v>-488.22140202049741</v>
      </c>
      <c r="I193" s="22">
        <v>64.37571542894274</v>
      </c>
      <c r="J193" s="22">
        <v>0.30074080435634526</v>
      </c>
      <c r="K193" s="22">
        <v>2.1532768133586722E-2</v>
      </c>
      <c r="L193" s="22">
        <v>0</v>
      </c>
      <c r="M193" s="3">
        <v>179.07620902392799</v>
      </c>
      <c r="N193" s="3">
        <v>27.691308997696634</v>
      </c>
      <c r="O193" s="48">
        <f t="shared" si="2"/>
        <v>206.76751802162462</v>
      </c>
      <c r="P193" s="15"/>
      <c r="Q193" s="15"/>
      <c r="R193" s="15"/>
      <c r="S193" s="15"/>
      <c r="T193" s="15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s="6" customFormat="1" ht="13" x14ac:dyDescent="0.15">
      <c r="A194" s="22">
        <v>2</v>
      </c>
      <c r="B194" s="21">
        <v>40198</v>
      </c>
      <c r="C194" s="46">
        <v>25</v>
      </c>
      <c r="D194" s="45" t="s">
        <v>34</v>
      </c>
      <c r="E194" s="22">
        <v>25</v>
      </c>
      <c r="F194" s="22">
        <v>14.934141313544963</v>
      </c>
      <c r="G194" s="22">
        <v>37.370287474697292</v>
      </c>
      <c r="H194" s="22">
        <v>-806.88456670468099</v>
      </c>
      <c r="I194" s="22">
        <v>58.017827103833135</v>
      </c>
      <c r="J194" s="22">
        <v>0.15344098480720941</v>
      </c>
      <c r="K194" s="22">
        <v>0.20826598145382158</v>
      </c>
      <c r="L194" s="22">
        <v>5.4824996646612167E-2</v>
      </c>
      <c r="M194" s="3">
        <v>33.529853941810039</v>
      </c>
      <c r="N194" s="3">
        <v>6.8899370544987795</v>
      </c>
      <c r="O194" s="48">
        <f t="shared" si="2"/>
        <v>40.419790996308819</v>
      </c>
      <c r="P194" s="15"/>
      <c r="Q194" s="15"/>
      <c r="R194" s="15"/>
      <c r="S194" s="15"/>
      <c r="T194" s="15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s="6" customFormat="1" ht="13" x14ac:dyDescent="0.15">
      <c r="A195" s="22">
        <v>2</v>
      </c>
      <c r="B195" s="21">
        <v>40198</v>
      </c>
      <c r="C195" s="46">
        <v>26</v>
      </c>
      <c r="D195" s="45" t="s">
        <v>35</v>
      </c>
      <c r="E195" s="22">
        <v>25</v>
      </c>
      <c r="F195" s="22">
        <v>6.8969799840694979</v>
      </c>
      <c r="G195" s="22">
        <v>23.526766016998586</v>
      </c>
      <c r="H195" s="22">
        <v>-861.10948742349706</v>
      </c>
      <c r="I195" s="22">
        <v>49.035311890672268</v>
      </c>
      <c r="J195" s="22">
        <v>1.737482994769712E-2</v>
      </c>
      <c r="K195" s="22">
        <v>8.1483922720712032E-2</v>
      </c>
      <c r="L195" s="22">
        <v>6.4109092773014908E-2</v>
      </c>
      <c r="M195" s="3">
        <v>36.263676095111492</v>
      </c>
      <c r="N195" s="3">
        <v>7.3067492351642169</v>
      </c>
      <c r="O195" s="48">
        <f t="shared" ref="O195:O217" si="3">M195+N195</f>
        <v>43.570425330275711</v>
      </c>
      <c r="P195" s="15"/>
      <c r="Q195" s="15"/>
      <c r="R195" s="15"/>
      <c r="S195" s="15"/>
      <c r="T195" s="15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s="6" customFormat="1" ht="13" x14ac:dyDescent="0.15">
      <c r="A196" s="22">
        <v>2</v>
      </c>
      <c r="B196" s="21">
        <v>40198</v>
      </c>
      <c r="C196" s="46">
        <v>27</v>
      </c>
      <c r="D196" s="45" t="s">
        <v>36</v>
      </c>
      <c r="E196" s="22">
        <v>25</v>
      </c>
      <c r="F196" s="22">
        <v>11.983102163888674</v>
      </c>
      <c r="G196" s="22">
        <v>28.013053314586728</v>
      </c>
      <c r="H196" s="22">
        <v>-829.45490341846732</v>
      </c>
      <c r="I196" s="22">
        <v>51.74327608740996</v>
      </c>
      <c r="J196" s="22">
        <v>-9.4799921192653281E-3</v>
      </c>
      <c r="K196" s="22">
        <v>0.29824506398185596</v>
      </c>
      <c r="L196" s="22">
        <v>0.30772505610112127</v>
      </c>
      <c r="M196" s="3">
        <v>47.068022145183114</v>
      </c>
      <c r="N196" s="3">
        <v>11.010572061284124</v>
      </c>
      <c r="O196" s="48">
        <f t="shared" si="3"/>
        <v>58.078594206467237</v>
      </c>
      <c r="P196" s="15"/>
      <c r="Q196" s="15"/>
      <c r="R196" s="15"/>
      <c r="S196" s="15"/>
      <c r="T196" s="15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s="6" customFormat="1" ht="13" x14ac:dyDescent="0.15">
      <c r="A197" s="22">
        <v>2</v>
      </c>
      <c r="B197" s="21">
        <v>40198</v>
      </c>
      <c r="C197" s="46">
        <v>28</v>
      </c>
      <c r="D197" s="45" t="s">
        <v>37</v>
      </c>
      <c r="E197" s="22">
        <v>25</v>
      </c>
      <c r="F197" s="22">
        <v>12.883621093257331</v>
      </c>
      <c r="G197" s="22">
        <v>33.650224131270178</v>
      </c>
      <c r="H197" s="22">
        <v>-909.78003043322576</v>
      </c>
      <c r="I197" s="22">
        <v>48.676441138648109</v>
      </c>
      <c r="J197" s="22">
        <v>2.9629752010462935E-2</v>
      </c>
      <c r="K197" s="22">
        <v>0.31496096619347752</v>
      </c>
      <c r="L197" s="22">
        <v>0.2853312141830146</v>
      </c>
      <c r="M197" s="3">
        <v>37.944395165958625</v>
      </c>
      <c r="N197" s="3">
        <v>9.3217657054636511</v>
      </c>
      <c r="O197" s="48">
        <f t="shared" si="3"/>
        <v>47.266160871422272</v>
      </c>
      <c r="P197" s="15"/>
      <c r="Q197" s="15"/>
      <c r="R197" s="15"/>
      <c r="S197" s="15"/>
      <c r="T197" s="15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s="6" customFormat="1" ht="13" x14ac:dyDescent="0.15">
      <c r="A198" s="22">
        <v>2</v>
      </c>
      <c r="B198" s="21">
        <v>40198</v>
      </c>
      <c r="C198" s="46">
        <v>29</v>
      </c>
      <c r="D198" s="45" t="s">
        <v>38</v>
      </c>
      <c r="E198" s="22">
        <v>25</v>
      </c>
      <c r="F198" s="22">
        <v>12.641686228991079</v>
      </c>
      <c r="G198" s="22">
        <v>19.898122446888575</v>
      </c>
      <c r="H198" s="22">
        <v>-839.90150813047603</v>
      </c>
      <c r="I198" s="22">
        <v>46.098859347697818</v>
      </c>
      <c r="J198" s="22">
        <v>3.4188634604014188E-2</v>
      </c>
      <c r="K198" s="22">
        <v>0.25243586408613405</v>
      </c>
      <c r="L198" s="22">
        <v>0.21824722948211986</v>
      </c>
      <c r="M198" s="3">
        <v>32.142534375472486</v>
      </c>
      <c r="N198" s="3">
        <v>7.4914798348891889</v>
      </c>
      <c r="O198" s="48">
        <f t="shared" si="3"/>
        <v>39.634014210361677</v>
      </c>
      <c r="P198" s="15"/>
      <c r="Q198" s="15"/>
      <c r="R198" s="15"/>
      <c r="S198" s="15"/>
      <c r="T198" s="15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s="6" customFormat="1" ht="13" x14ac:dyDescent="0.15">
      <c r="A199" s="22">
        <v>2</v>
      </c>
      <c r="B199" s="21">
        <v>40198</v>
      </c>
      <c r="C199" s="46">
        <v>30</v>
      </c>
      <c r="D199" s="45" t="s">
        <v>39</v>
      </c>
      <c r="E199" s="22">
        <v>25</v>
      </c>
      <c r="F199" s="22">
        <v>10.652568552224478</v>
      </c>
      <c r="G199" s="22">
        <v>31.755705424211687</v>
      </c>
      <c r="H199" s="22">
        <v>-950.71501943660132</v>
      </c>
      <c r="I199" s="22">
        <v>51.765618329613041</v>
      </c>
      <c r="J199" s="22">
        <v>-6.3648294510199224E-2</v>
      </c>
      <c r="K199" s="22">
        <v>0.88338145379251565</v>
      </c>
      <c r="L199" s="22">
        <v>0.94702974830271491</v>
      </c>
      <c r="M199" s="3">
        <v>41.675629844700403</v>
      </c>
      <c r="N199" s="3">
        <v>9.3249909990481115</v>
      </c>
      <c r="O199" s="48">
        <f t="shared" si="3"/>
        <v>51.000620843748514</v>
      </c>
      <c r="P199" s="15"/>
      <c r="Q199" s="15"/>
      <c r="R199" s="15"/>
      <c r="S199" s="15"/>
      <c r="T199" s="15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s="6" customFormat="1" ht="13" x14ac:dyDescent="0.15">
      <c r="A200" s="22">
        <v>2</v>
      </c>
      <c r="B200" s="21">
        <v>40198</v>
      </c>
      <c r="C200" s="22">
        <v>31</v>
      </c>
      <c r="D200" s="28" t="s">
        <v>40</v>
      </c>
      <c r="E200" s="22">
        <v>25</v>
      </c>
      <c r="F200" s="22">
        <v>51.891186029473978</v>
      </c>
      <c r="G200" s="22">
        <v>59.127528236709502</v>
      </c>
      <c r="H200" s="22">
        <v>239.26535969740257</v>
      </c>
      <c r="I200" s="22">
        <v>56.880731102186616</v>
      </c>
      <c r="J200" s="22">
        <v>5.6014437004816502E-2</v>
      </c>
      <c r="K200" s="22">
        <v>6.7961938481915493E-2</v>
      </c>
      <c r="L200" s="22">
        <v>1.1947501477098992E-2</v>
      </c>
      <c r="M200" s="3">
        <v>100.37042465140897</v>
      </c>
      <c r="N200" s="3">
        <v>17.653819086654455</v>
      </c>
      <c r="O200" s="48">
        <f t="shared" si="3"/>
        <v>118.02424373806342</v>
      </c>
      <c r="P200" s="15"/>
      <c r="Q200" s="15"/>
      <c r="R200" s="15"/>
      <c r="S200" s="15"/>
      <c r="T200" s="15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s="6" customFormat="1" ht="13" x14ac:dyDescent="0.15">
      <c r="A201" s="22">
        <v>2</v>
      </c>
      <c r="B201" s="21">
        <v>40198</v>
      </c>
      <c r="C201" s="22">
        <v>32</v>
      </c>
      <c r="D201" s="28" t="s">
        <v>41</v>
      </c>
      <c r="E201" s="22">
        <v>25</v>
      </c>
      <c r="F201" s="22">
        <v>55.292371386640191</v>
      </c>
      <c r="G201" s="22">
        <v>51.045830178662378</v>
      </c>
      <c r="H201" s="22">
        <v>265.98331001404131</v>
      </c>
      <c r="I201" s="22">
        <v>53.001694014265482</v>
      </c>
      <c r="J201" s="22">
        <v>2.3722585531491666E-3</v>
      </c>
      <c r="K201" s="22">
        <v>0.10332736207089337</v>
      </c>
      <c r="L201" s="22">
        <v>0.1009551035177442</v>
      </c>
      <c r="M201" s="3">
        <v>166.61584307557632</v>
      </c>
      <c r="N201" s="3">
        <v>26.126695384311262</v>
      </c>
      <c r="O201" s="48">
        <f t="shared" si="3"/>
        <v>192.74253845988758</v>
      </c>
      <c r="P201" s="15"/>
      <c r="Q201" s="15"/>
      <c r="R201" s="15"/>
      <c r="S201" s="15"/>
      <c r="T201" s="15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s="6" customFormat="1" ht="13" x14ac:dyDescent="0.15">
      <c r="A202" s="22">
        <v>2</v>
      </c>
      <c r="B202" s="21">
        <v>40198</v>
      </c>
      <c r="C202" s="22">
        <v>33</v>
      </c>
      <c r="D202" s="28" t="s">
        <v>42</v>
      </c>
      <c r="E202" s="22">
        <v>25</v>
      </c>
      <c r="F202" s="22">
        <v>53.28876730368583</v>
      </c>
      <c r="G202" s="22">
        <v>49.547651511476765</v>
      </c>
      <c r="H202" s="22">
        <v>224.5540465014696</v>
      </c>
      <c r="I202" s="22">
        <v>47.400707787513092</v>
      </c>
      <c r="J202" s="22">
        <v>5.479797462767582E-2</v>
      </c>
      <c r="K202" s="22">
        <v>0.21663826616727525</v>
      </c>
      <c r="L202" s="22">
        <v>0.16184029153959942</v>
      </c>
      <c r="M202" s="3">
        <v>115.75916826002961</v>
      </c>
      <c r="N202" s="3">
        <v>20.805371032137028</v>
      </c>
      <c r="O202" s="48">
        <f t="shared" si="3"/>
        <v>136.56453929216664</v>
      </c>
      <c r="P202" s="15"/>
      <c r="Q202" s="15"/>
      <c r="R202" s="15"/>
      <c r="S202" s="15"/>
      <c r="T202" s="15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s="6" customFormat="1" ht="13" x14ac:dyDescent="0.15">
      <c r="A203" s="22">
        <v>2</v>
      </c>
      <c r="B203" s="21">
        <v>40198</v>
      </c>
      <c r="C203" s="22">
        <v>34</v>
      </c>
      <c r="D203" s="28" t="s">
        <v>43</v>
      </c>
      <c r="E203" s="22">
        <v>25</v>
      </c>
      <c r="F203" s="22">
        <v>74.267592698013345</v>
      </c>
      <c r="G203" s="22">
        <v>60.85025455407596</v>
      </c>
      <c r="H203" s="22">
        <v>-839.76098094433303</v>
      </c>
      <c r="I203" s="22">
        <v>45.211395497475444</v>
      </c>
      <c r="J203" s="22">
        <v>6.0790327267353186E-2</v>
      </c>
      <c r="K203" s="22">
        <v>0.14754890920762825</v>
      </c>
      <c r="L203" s="22">
        <v>8.6758581940275067E-2</v>
      </c>
      <c r="M203" s="3">
        <v>162.25465458977425</v>
      </c>
      <c r="N203" s="3">
        <v>24.684886557806301</v>
      </c>
      <c r="O203" s="48">
        <f t="shared" si="3"/>
        <v>186.93954114758054</v>
      </c>
      <c r="P203" s="15"/>
      <c r="Q203" s="15"/>
      <c r="R203" s="15"/>
      <c r="S203" s="15"/>
      <c r="T203" s="15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s="6" customFormat="1" ht="13" x14ac:dyDescent="0.15">
      <c r="A204" s="22">
        <v>2</v>
      </c>
      <c r="B204" s="21">
        <v>40198</v>
      </c>
      <c r="C204" s="22">
        <v>35</v>
      </c>
      <c r="D204" s="28" t="s">
        <v>44</v>
      </c>
      <c r="E204" s="22">
        <v>25</v>
      </c>
      <c r="F204" s="22">
        <v>73.38560791220975</v>
      </c>
      <c r="G204" s="22">
        <v>79.689470016271542</v>
      </c>
      <c r="H204" s="22">
        <v>-668.77922453572637</v>
      </c>
      <c r="I204" s="22">
        <v>50.70399226296049</v>
      </c>
      <c r="J204" s="22">
        <v>6.6234540757729526E-2</v>
      </c>
      <c r="K204" s="22">
        <v>1.4287252129082544E-2</v>
      </c>
      <c r="L204" s="22">
        <v>0</v>
      </c>
      <c r="M204" s="3">
        <v>138.53851861370774</v>
      </c>
      <c r="N204" s="3">
        <v>23.549097299557374</v>
      </c>
      <c r="O204" s="48">
        <f t="shared" si="3"/>
        <v>162.0876159132651</v>
      </c>
      <c r="P204" s="15"/>
      <c r="Q204" s="15"/>
      <c r="R204" s="15"/>
      <c r="S204" s="15"/>
      <c r="T204" s="15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s="6" customFormat="1" ht="13" x14ac:dyDescent="0.15">
      <c r="A205" s="22">
        <v>2</v>
      </c>
      <c r="B205" s="21">
        <v>40198</v>
      </c>
      <c r="C205" s="22">
        <v>36</v>
      </c>
      <c r="D205" s="28" t="s">
        <v>45</v>
      </c>
      <c r="E205" s="22">
        <v>25</v>
      </c>
      <c r="F205" s="22">
        <v>57.98396668885735</v>
      </c>
      <c r="G205" s="22">
        <v>76.078550581846258</v>
      </c>
      <c r="H205" s="22">
        <v>-895.47569826482334</v>
      </c>
      <c r="I205" s="22">
        <v>56.156127979244509</v>
      </c>
      <c r="J205" s="22">
        <v>0.11992554373633459</v>
      </c>
      <c r="K205" s="22">
        <v>5.9153499999410768E-2</v>
      </c>
      <c r="L205" s="22">
        <v>0</v>
      </c>
      <c r="M205" s="3">
        <v>146.20956805447651</v>
      </c>
      <c r="N205" s="3">
        <v>20.496015535456969</v>
      </c>
      <c r="O205" s="48">
        <f t="shared" si="3"/>
        <v>166.70558358993347</v>
      </c>
      <c r="P205" s="15"/>
      <c r="Q205" s="15"/>
      <c r="R205" s="15"/>
      <c r="S205" s="15"/>
      <c r="T205" s="15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s="6" customFormat="1" ht="13" x14ac:dyDescent="0.15">
      <c r="A206" s="22">
        <v>2</v>
      </c>
      <c r="B206" s="21">
        <v>40198</v>
      </c>
      <c r="C206" s="46">
        <v>37</v>
      </c>
      <c r="D206" s="45" t="s">
        <v>46</v>
      </c>
      <c r="E206" s="22">
        <v>25</v>
      </c>
      <c r="F206" s="22">
        <v>10.533588871632599</v>
      </c>
      <c r="G206" s="22">
        <v>40.856184307383785</v>
      </c>
      <c r="H206" s="22">
        <v>-2373.884997088433</v>
      </c>
      <c r="I206" s="22">
        <v>54.709519106110115</v>
      </c>
      <c r="J206" s="22">
        <v>0.10354910961273561</v>
      </c>
      <c r="K206" s="22">
        <v>0.34510756774570039</v>
      </c>
      <c r="L206" s="22">
        <v>0.24155845813296478</v>
      </c>
      <c r="M206" s="3">
        <v>36.932145356557754</v>
      </c>
      <c r="N206" s="3">
        <v>7.9515258264499646</v>
      </c>
      <c r="O206" s="48">
        <f t="shared" si="3"/>
        <v>44.883671183007721</v>
      </c>
      <c r="P206" s="15"/>
      <c r="Q206" s="15"/>
      <c r="R206" s="15"/>
      <c r="S206" s="15"/>
      <c r="T206" s="15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s="6" customFormat="1" ht="13" x14ac:dyDescent="0.15">
      <c r="A207" s="22">
        <v>2</v>
      </c>
      <c r="B207" s="21">
        <v>40198</v>
      </c>
      <c r="C207" s="46">
        <v>38</v>
      </c>
      <c r="D207" s="45" t="s">
        <v>47</v>
      </c>
      <c r="E207" s="22">
        <v>25</v>
      </c>
      <c r="F207" s="22">
        <v>10.041346294391726</v>
      </c>
      <c r="G207" s="22">
        <v>31.809221942385207</v>
      </c>
      <c r="H207" s="22">
        <v>-2469.0285458645149</v>
      </c>
      <c r="I207" s="22">
        <v>59.394541364595582</v>
      </c>
      <c r="J207" s="22">
        <v>-5.1935549766437869E-2</v>
      </c>
      <c r="K207" s="22">
        <v>0.23302887994087199</v>
      </c>
      <c r="L207" s="22">
        <v>0.28496442970730984</v>
      </c>
      <c r="M207" s="3">
        <v>40.678160197251621</v>
      </c>
      <c r="N207" s="3">
        <v>5.7651934108478677</v>
      </c>
      <c r="O207" s="48">
        <f t="shared" si="3"/>
        <v>46.443353608099486</v>
      </c>
      <c r="P207" s="15"/>
      <c r="Q207" s="15"/>
      <c r="R207" s="15"/>
      <c r="S207" s="15"/>
      <c r="T207" s="15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s="6" customFormat="1" ht="13" x14ac:dyDescent="0.15">
      <c r="A208" s="22">
        <v>2</v>
      </c>
      <c r="B208" s="21">
        <v>40198</v>
      </c>
      <c r="C208" s="46">
        <v>39</v>
      </c>
      <c r="D208" s="45" t="s">
        <v>48</v>
      </c>
      <c r="E208" s="22">
        <v>25</v>
      </c>
      <c r="F208" s="22">
        <v>10.094383777981797</v>
      </c>
      <c r="G208" s="22">
        <v>24.62140283664024</v>
      </c>
      <c r="H208" s="22">
        <v>-2428.5290683763933</v>
      </c>
      <c r="I208" s="22">
        <v>53.493303281893731</v>
      </c>
      <c r="J208" s="22">
        <v>-6.8719672357472087E-3</v>
      </c>
      <c r="K208" s="22">
        <v>0.38010962221745032</v>
      </c>
      <c r="L208" s="22">
        <v>0.38698158945319755</v>
      </c>
      <c r="M208" s="3">
        <v>30.752878533229385</v>
      </c>
      <c r="N208" s="3">
        <v>6.2383622341507028</v>
      </c>
      <c r="O208" s="48">
        <f t="shared" si="3"/>
        <v>36.991240767380091</v>
      </c>
      <c r="P208" s="15"/>
      <c r="Q208" s="15"/>
      <c r="R208" s="15"/>
      <c r="S208" s="15"/>
      <c r="T208" s="15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s="6" customFormat="1" ht="13" x14ac:dyDescent="0.15">
      <c r="A209" s="22">
        <v>2</v>
      </c>
      <c r="B209" s="21">
        <v>40198</v>
      </c>
      <c r="C209" s="46">
        <v>40</v>
      </c>
      <c r="D209" s="45" t="s">
        <v>49</v>
      </c>
      <c r="E209" s="22">
        <v>25</v>
      </c>
      <c r="F209" s="22">
        <v>10.239041109469431</v>
      </c>
      <c r="G209" s="22">
        <v>40.110705606645595</v>
      </c>
      <c r="H209" s="22">
        <v>-529.75385005627845</v>
      </c>
      <c r="I209" s="22">
        <v>48.232804421233794</v>
      </c>
      <c r="J209" s="22">
        <v>8.4401218030941708E-2</v>
      </c>
      <c r="K209" s="22">
        <v>0.25400348712282927</v>
      </c>
      <c r="L209" s="22">
        <v>0.16960226909188758</v>
      </c>
      <c r="M209" s="3">
        <v>43.36713328824591</v>
      </c>
      <c r="N209" s="3">
        <v>8.371629913576232</v>
      </c>
      <c r="O209" s="48">
        <f t="shared" si="3"/>
        <v>51.738763201822138</v>
      </c>
      <c r="P209" s="15"/>
      <c r="Q209" s="15"/>
      <c r="R209" s="15"/>
      <c r="S209" s="15"/>
      <c r="T209" s="15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s="6" customFormat="1" ht="13" x14ac:dyDescent="0.15">
      <c r="A210" s="22">
        <v>2</v>
      </c>
      <c r="B210" s="21">
        <v>40198</v>
      </c>
      <c r="C210" s="46">
        <v>41</v>
      </c>
      <c r="D210" s="45" t="s">
        <v>50</v>
      </c>
      <c r="E210" s="22">
        <v>25</v>
      </c>
      <c r="F210" s="22">
        <v>11.805115250615776</v>
      </c>
      <c r="G210" s="22">
        <v>28.80991192566383</v>
      </c>
      <c r="H210" s="22">
        <v>-535.70197435962848</v>
      </c>
      <c r="I210" s="22">
        <v>53.456464177988259</v>
      </c>
      <c r="J210" s="22">
        <v>3.3557661254443286E-3</v>
      </c>
      <c r="K210" s="22">
        <v>0.38033393598115539</v>
      </c>
      <c r="L210" s="22">
        <v>0.37697816985571109</v>
      </c>
      <c r="M210" s="3">
        <v>35.669602027298993</v>
      </c>
      <c r="N210" s="3">
        <v>8.2913225797084369</v>
      </c>
      <c r="O210" s="48">
        <f t="shared" si="3"/>
        <v>43.960924607007428</v>
      </c>
      <c r="P210" s="15"/>
      <c r="Q210" s="15"/>
      <c r="R210" s="15"/>
      <c r="S210" s="15"/>
      <c r="T210" s="15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s="6" customFormat="1" ht="13" x14ac:dyDescent="0.15">
      <c r="A211" s="22">
        <v>2</v>
      </c>
      <c r="B211" s="21">
        <v>40198</v>
      </c>
      <c r="C211" s="46">
        <v>42</v>
      </c>
      <c r="D211" s="45" t="s">
        <v>51</v>
      </c>
      <c r="E211" s="22">
        <v>25</v>
      </c>
      <c r="F211" s="22">
        <v>7.2271824943903296</v>
      </c>
      <c r="G211" s="22">
        <v>38.178726628149938</v>
      </c>
      <c r="H211" s="22">
        <v>-607.89835381689863</v>
      </c>
      <c r="I211" s="22">
        <v>50.419980972106217</v>
      </c>
      <c r="J211" s="22">
        <v>7.464745547986755E-2</v>
      </c>
      <c r="K211" s="22">
        <v>0.23412815855886163</v>
      </c>
      <c r="L211" s="22">
        <v>0.15948070307899409</v>
      </c>
      <c r="M211" s="3">
        <v>35.735010527573522</v>
      </c>
      <c r="N211" s="3">
        <v>8.2681390378019586</v>
      </c>
      <c r="O211" s="48">
        <f t="shared" si="3"/>
        <v>44.00314956537548</v>
      </c>
      <c r="P211" s="15"/>
      <c r="Q211" s="15"/>
      <c r="R211" s="15"/>
      <c r="S211" s="15"/>
      <c r="T211" s="15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s="6" customFormat="1" ht="13" x14ac:dyDescent="0.15">
      <c r="A212" s="22">
        <v>2</v>
      </c>
      <c r="B212" s="21">
        <v>40198</v>
      </c>
      <c r="C212" s="22">
        <v>43</v>
      </c>
      <c r="D212" s="28" t="s">
        <v>52</v>
      </c>
      <c r="E212" s="22">
        <v>25</v>
      </c>
      <c r="F212" s="22">
        <v>48.805279964482537</v>
      </c>
      <c r="G212" s="22">
        <v>65.660432378336239</v>
      </c>
      <c r="H212" s="22">
        <v>-308.47200689085366</v>
      </c>
      <c r="I212" s="22">
        <v>76.273675565216848</v>
      </c>
      <c r="J212" s="22">
        <v>0.14570657422550484</v>
      </c>
      <c r="K212" s="22">
        <v>0.20241674802513576</v>
      </c>
      <c r="L212" s="22">
        <v>5.671017379963092E-2</v>
      </c>
      <c r="M212" s="3">
        <v>97.246400542804167</v>
      </c>
      <c r="N212" s="3">
        <v>19.043913187980927</v>
      </c>
      <c r="O212" s="48">
        <f t="shared" si="3"/>
        <v>116.2903137307851</v>
      </c>
      <c r="P212" s="15"/>
      <c r="Q212" s="15"/>
      <c r="R212" s="15"/>
      <c r="S212" s="15"/>
      <c r="T212" s="15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s="6" customFormat="1" ht="13" x14ac:dyDescent="0.15">
      <c r="A213" s="22">
        <v>2</v>
      </c>
      <c r="B213" s="21">
        <v>40198</v>
      </c>
      <c r="C213" s="22">
        <v>44</v>
      </c>
      <c r="D213" s="28" t="s">
        <v>53</v>
      </c>
      <c r="E213" s="22">
        <v>25</v>
      </c>
      <c r="F213" s="22">
        <v>70.178272164965676</v>
      </c>
      <c r="G213" s="22">
        <v>57.410082195225733</v>
      </c>
      <c r="H213" s="22">
        <v>-364.42533943258763</v>
      </c>
      <c r="I213" s="22">
        <v>72.513540293220004</v>
      </c>
      <c r="J213" s="22">
        <v>2.0682168404619807E-2</v>
      </c>
      <c r="K213" s="22">
        <v>0.25818010252879436</v>
      </c>
      <c r="L213" s="22">
        <v>0.23749793412417455</v>
      </c>
      <c r="M213" s="3">
        <v>71.039401380971057</v>
      </c>
      <c r="N213" s="3">
        <v>15.422875998528248</v>
      </c>
      <c r="O213" s="48">
        <f t="shared" si="3"/>
        <v>86.462277379499312</v>
      </c>
      <c r="P213" s="15"/>
      <c r="Q213" s="15"/>
      <c r="R213" s="15"/>
      <c r="S213" s="15"/>
      <c r="T213" s="15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s="6" customFormat="1" ht="13" x14ac:dyDescent="0.15">
      <c r="A214" s="22">
        <v>2</v>
      </c>
      <c r="B214" s="21">
        <v>40198</v>
      </c>
      <c r="C214" s="22">
        <v>45</v>
      </c>
      <c r="D214" s="28" t="s">
        <v>54</v>
      </c>
      <c r="E214" s="22">
        <v>25</v>
      </c>
      <c r="F214" s="22">
        <v>53.99181131699757</v>
      </c>
      <c r="G214" s="22">
        <v>66.728035588333412</v>
      </c>
      <c r="H214" s="22">
        <v>-312.41273213774707</v>
      </c>
      <c r="I214" s="22">
        <v>67.994703879060651</v>
      </c>
      <c r="J214" s="22">
        <v>-1.2168243153355312E-2</v>
      </c>
      <c r="K214" s="22">
        <v>0.21314112409195238</v>
      </c>
      <c r="L214" s="22">
        <v>0.2253093672453077</v>
      </c>
      <c r="M214" s="3">
        <v>86.807617435615128</v>
      </c>
      <c r="N214" s="3">
        <v>17.970318333071276</v>
      </c>
      <c r="O214" s="48">
        <f t="shared" si="3"/>
        <v>104.7779357686864</v>
      </c>
      <c r="P214" s="15"/>
      <c r="Q214" s="15"/>
      <c r="R214" s="15"/>
      <c r="S214" s="15"/>
      <c r="T214" s="15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s="6" customFormat="1" ht="13" x14ac:dyDescent="0.15">
      <c r="A215" s="22">
        <v>2</v>
      </c>
      <c r="B215" s="21">
        <v>40198</v>
      </c>
      <c r="C215" s="22">
        <v>46</v>
      </c>
      <c r="D215" s="28" t="s">
        <v>55</v>
      </c>
      <c r="E215" s="22">
        <v>25</v>
      </c>
      <c r="F215" s="22">
        <v>60.853101944576473</v>
      </c>
      <c r="G215" s="22">
        <v>87.786560628163912</v>
      </c>
      <c r="H215" s="22">
        <v>-321.95840766407088</v>
      </c>
      <c r="I215" s="22">
        <v>49.936781180149119</v>
      </c>
      <c r="J215" s="22">
        <v>0.20171254653235463</v>
      </c>
      <c r="K215" s="22">
        <v>7.0663069582925135E-3</v>
      </c>
      <c r="L215" s="22">
        <v>0</v>
      </c>
      <c r="M215" s="3">
        <v>139.9143804513273</v>
      </c>
      <c r="N215" s="3">
        <v>27.019741030567015</v>
      </c>
      <c r="O215" s="48">
        <f t="shared" si="3"/>
        <v>166.93412148189432</v>
      </c>
      <c r="P215" s="15"/>
      <c r="Q215" s="15"/>
      <c r="R215" s="15"/>
      <c r="S215" s="15"/>
      <c r="T215" s="15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s="6" customFormat="1" ht="13" x14ac:dyDescent="0.15">
      <c r="A216" s="22">
        <v>2</v>
      </c>
      <c r="B216" s="21">
        <v>40198</v>
      </c>
      <c r="C216" s="22">
        <v>47</v>
      </c>
      <c r="D216" s="28" t="s">
        <v>56</v>
      </c>
      <c r="E216" s="22">
        <v>25</v>
      </c>
      <c r="F216" s="22">
        <v>35.329890825957264</v>
      </c>
      <c r="G216" s="22">
        <v>46.343348075890638</v>
      </c>
      <c r="H216" s="22">
        <v>-326.53912927350433</v>
      </c>
      <c r="I216" s="22">
        <v>40.702309919583378</v>
      </c>
      <c r="J216" s="22">
        <v>0.15308978321224098</v>
      </c>
      <c r="K216" s="22">
        <v>-1.1126284250470918E-2</v>
      </c>
      <c r="L216" s="22">
        <v>0</v>
      </c>
      <c r="M216" s="3">
        <v>102.73276738833158</v>
      </c>
      <c r="N216" s="3">
        <v>20.077833318759357</v>
      </c>
      <c r="O216" s="48">
        <f t="shared" si="3"/>
        <v>122.81060070709094</v>
      </c>
      <c r="P216" s="15"/>
      <c r="Q216" s="15"/>
      <c r="R216" s="15"/>
      <c r="S216" s="15"/>
      <c r="T216" s="15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s="6" customFormat="1" ht="13" x14ac:dyDescent="0.15">
      <c r="A217" s="22">
        <v>2</v>
      </c>
      <c r="B217" s="21">
        <v>40198</v>
      </c>
      <c r="C217" s="22">
        <v>48</v>
      </c>
      <c r="D217" s="28" t="s">
        <v>57</v>
      </c>
      <c r="E217" s="22">
        <v>25</v>
      </c>
      <c r="F217" s="22">
        <v>50.949777025244579</v>
      </c>
      <c r="G217" s="22">
        <v>82.125799562924627</v>
      </c>
      <c r="H217" s="22">
        <v>-427.67777244695526</v>
      </c>
      <c r="I217" s="22">
        <v>59.141711778499754</v>
      </c>
      <c r="J217" s="22">
        <v>0.15424089469652513</v>
      </c>
      <c r="K217" s="22">
        <v>-1.0425366931399871E-2</v>
      </c>
      <c r="L217" s="22">
        <v>0</v>
      </c>
      <c r="M217" s="3">
        <v>99.429063423124589</v>
      </c>
      <c r="N217" s="3">
        <v>20.309783660391226</v>
      </c>
      <c r="O217" s="48">
        <f t="shared" si="3"/>
        <v>119.73884708351582</v>
      </c>
      <c r="P217" s="15"/>
      <c r="Q217" s="15"/>
      <c r="R217" s="15"/>
      <c r="S217" s="15"/>
      <c r="T217" s="15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s="6" customFormat="1" x14ac:dyDescent="0.2">
      <c r="C218" s="31"/>
      <c r="D218" s="30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s="6" customFormat="1" x14ac:dyDescent="0.2">
      <c r="C219" s="31"/>
      <c r="D219" s="30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x14ac:dyDescent="0.2">
      <c r="P220" s="3"/>
      <c r="Q220" s="3"/>
      <c r="R220" s="3"/>
      <c r="S220" s="3"/>
      <c r="T220" s="3"/>
      <c r="U220" s="3"/>
      <c r="V220" s="3"/>
    </row>
    <row r="221" spans="1:32" x14ac:dyDescent="0.2">
      <c r="P221" s="3"/>
      <c r="Q221" s="3"/>
      <c r="R221" s="3"/>
      <c r="S221" s="3"/>
      <c r="T221" s="3"/>
      <c r="U221" s="3"/>
      <c r="V221" s="3"/>
    </row>
    <row r="222" spans="1:32" x14ac:dyDescent="0.2">
      <c r="P222" s="3"/>
      <c r="Q222" s="3"/>
      <c r="R222" s="3"/>
      <c r="S222" s="3"/>
      <c r="T222" s="3"/>
      <c r="U222" s="3"/>
      <c r="V222" s="3"/>
    </row>
    <row r="223" spans="1:32" x14ac:dyDescent="0.2">
      <c r="P223" s="3"/>
      <c r="Q223" s="3"/>
      <c r="R223" s="3"/>
      <c r="S223" s="3"/>
      <c r="T223" s="3"/>
      <c r="U223" s="3"/>
      <c r="V223" s="3"/>
    </row>
    <row r="224" spans="1:32" x14ac:dyDescent="0.2">
      <c r="P224" s="3"/>
      <c r="Q224" s="3"/>
      <c r="R224" s="3"/>
      <c r="S224" s="3"/>
      <c r="T224" s="3"/>
      <c r="U224" s="3"/>
      <c r="V224" s="3"/>
    </row>
    <row r="225" spans="16:22" x14ac:dyDescent="0.2">
      <c r="P225" s="3"/>
      <c r="Q225" s="3"/>
      <c r="R225" s="3"/>
      <c r="S225" s="3"/>
      <c r="T225" s="3"/>
      <c r="U225" s="3"/>
      <c r="V225" s="3"/>
    </row>
  </sheetData>
  <phoneticPr fontId="2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summary</vt:lpstr>
    </vt:vector>
  </TitlesOfParts>
  <Company>Univ. of Toledo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Sinsabaugh</dc:creator>
  <cp:lastModifiedBy>Abs, Elsa</cp:lastModifiedBy>
  <dcterms:created xsi:type="dcterms:W3CDTF">2004-11-09T01:04:46Z</dcterms:created>
  <dcterms:modified xsi:type="dcterms:W3CDTF">2024-04-12T09:45:53Z</dcterms:modified>
</cp:coreProperties>
</file>