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Elsa\Downloads\"/>
    </mc:Choice>
  </mc:AlternateContent>
  <xr:revisionPtr revIDLastSave="0" documentId="8_{1D3E9353-4D89-4339-981E-478DCC41E92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<sst xmlns="http://schemas.openxmlformats.org/spreadsheetml/2006/main" count="71" uniqueCount="55">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</sst>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5" sqref="G5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L13" sqref="L13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tabSelected="1" workbookViewId="0">
      <selection activeCell="E12" sqref="E12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54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 x14ac:dyDescent="0.35">
      <c r="A5" t="s">
        <v>21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 x14ac:dyDescent="0.35">
      <c r="A6" t="s">
        <v>22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  <col min="4" max="4" width="12.90625" customWidth="1"/>
  </cols>
  <sheetData>
    <row r="1" spans="1:4" x14ac:dyDescent="0.35">
      <c r="B1" t="s">
        <v>23</v>
      </c>
      <c r="C1" t="s">
        <v>24</v>
      </c>
      <c r="D1" t="s">
        <v>52</v>
      </c>
    </row>
    <row r="2" spans="1:4" x14ac:dyDescent="0.35">
      <c r="A2" t="s">
        <v>25</v>
      </c>
      <c r="B2" s="1">
        <v>1.06</v>
      </c>
      <c r="C2" s="1">
        <v>0.12</v>
      </c>
      <c r="D2">
        <v>100</v>
      </c>
    </row>
    <row r="3" spans="1:4" x14ac:dyDescent="0.35">
      <c r="A3" t="s">
        <v>26</v>
      </c>
      <c r="B3" s="1">
        <v>1.07</v>
      </c>
      <c r="C3" s="1">
        <v>0.12</v>
      </c>
      <c r="D3">
        <v>100</v>
      </c>
    </row>
    <row r="4" spans="1:4" x14ac:dyDescent="0.35">
      <c r="A4" t="s">
        <v>27</v>
      </c>
      <c r="B4" s="1">
        <v>1.08</v>
      </c>
      <c r="C4" s="1">
        <v>0.13</v>
      </c>
      <c r="D4">
        <v>100</v>
      </c>
    </row>
    <row r="5" spans="1:4" x14ac:dyDescent="0.35">
      <c r="A5" t="s">
        <v>28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29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30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31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32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33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34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35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36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37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38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39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40</v>
      </c>
    </row>
    <row r="2" spans="1:7" x14ac:dyDescent="0.35">
      <c r="A2" t="s">
        <v>41</v>
      </c>
      <c r="B2">
        <f>(-0.2129*(0.25^3+0^3) +0.6056*(0.25^2+0^2) - 0.5538*(0.25+0) + 0.4067*2)/2</f>
        <v>0.35473671875000001</v>
      </c>
      <c r="G2">
        <v>0.15</v>
      </c>
    </row>
    <row r="3" spans="1:7" x14ac:dyDescent="0.35">
      <c r="A3" t="s">
        <v>42</v>
      </c>
      <c r="B3">
        <f>(-0.2129*(0.75^3+0.25^3) +0.6056*(0.75^2+0.25^2) - 0.5538*(0.75+0.25) + 0.4067*2)/2</f>
        <v>0.27247812500000002</v>
      </c>
      <c r="G3">
        <v>0.125</v>
      </c>
    </row>
    <row r="4" spans="1:7" x14ac:dyDescent="0.35">
      <c r="A4" t="s">
        <v>43</v>
      </c>
      <c r="B4">
        <f>(-0.2129*(0.75^3+0.5^3) +0.6056*(0.75^2+0.5^2) - 0.5538*(0.75+0.5) + 0.4067*2)/2</f>
        <v>0.24838515625000007</v>
      </c>
      <c r="G4">
        <v>0.125</v>
      </c>
    </row>
    <row r="5" spans="1:7" x14ac:dyDescent="0.35">
      <c r="A5" t="s">
        <v>44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19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45</v>
      </c>
    </row>
    <row r="2" spans="1:2" x14ac:dyDescent="0.35">
      <c r="A2" t="s">
        <v>46</v>
      </c>
      <c r="B2" s="1">
        <v>91</v>
      </c>
    </row>
    <row r="3" spans="1:2" x14ac:dyDescent="0.35">
      <c r="A3" t="s">
        <v>47</v>
      </c>
      <c r="B3" s="1">
        <v>183</v>
      </c>
    </row>
    <row r="4" spans="1:2" x14ac:dyDescent="0.35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www.w3.org/XML/1998/namespace"/>
    <ds:schemaRef ds:uri="http://schemas.microsoft.com/office/2006/documentManagement/types"/>
    <ds:schemaRef ds:uri="6d4e152b-60f6-4719-8921-68b5b8011cde"/>
    <ds:schemaRef ds:uri="http://schemas.microsoft.com/office/infopath/2007/PartnerControls"/>
    <ds:schemaRef ds:uri="http://purl.org/dc/elements/1.1/"/>
    <ds:schemaRef ds:uri="28683373-984a-4841-9f0e-018f3f7bab1f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2024-11-26T07:30:09Z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