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1. Base Case/"/>
    </mc:Choice>
  </mc:AlternateContent>
  <xr:revisionPtr revIDLastSave="111" documentId="11_A1BFF2B761B4EDFB341AD830CD3C965A301DB901" xr6:coauthVersionLast="47" xr6:coauthVersionMax="47" xr10:uidLastSave="{9B20840B-7C02-48C5-AA67-D9C1B18C25D4}"/>
  <bookViews>
    <workbookView xWindow="-110" yWindow="-110" windowWidth="19420" windowHeight="10420" activeTab="1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Battery Input " sheetId="9" r:id="rId9"/>
    <sheet name="Battery Output" sheetId="10" r:id="rId10"/>
    <sheet name="State of Charge" sheetId="11" r:id="rId11"/>
    <sheet name="Fed-in Capacity" sheetId="12" r:id="rId12"/>
    <sheet name="Yearly demand" sheetId="13" r:id="rId13"/>
    <sheet name="Net demand" sheetId="14" r:id="rId14"/>
    <sheet name="Net surplus" sheetId="15" r:id="rId15"/>
    <sheet name="Unmet Demand" sheetId="16" r:id="rId16"/>
    <sheet name="Household Surplu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8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12" i="2" l="1"/>
  <c r="B14" i="2" s="1"/>
  <c r="B13" i="2"/>
  <c r="N10" i="2" l="1"/>
  <c r="O10" i="2"/>
  <c r="H10" i="2"/>
  <c r="I10" i="2"/>
  <c r="G10" i="2"/>
  <c r="L10" i="2"/>
  <c r="D10" i="2"/>
  <c r="K10" i="2"/>
  <c r="J10" i="2"/>
  <c r="C10" i="2"/>
  <c r="F10" i="2"/>
  <c r="M10" i="2"/>
  <c r="E10" i="2"/>
  <c r="B10" i="2"/>
  <c r="P10" i="2"/>
</calcChain>
</file>

<file path=xl/sharedStrings.xml><?xml version="1.0" encoding="utf-8"?>
<sst xmlns="http://schemas.openxmlformats.org/spreadsheetml/2006/main" count="486" uniqueCount="75">
  <si>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</si>
  <si>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</si>
  <si>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</si>
  <si>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</si>
  <si>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</si>
  <si>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</si>
  <si>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</si>
  <si>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</si>
  <si>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</si>
  <si>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</si>
  <si>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</si>
  <si>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</si>
  <si>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</si>
  <si>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</si>
  <si>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</si>
  <si>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</si>
  <si>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</si>
  <si>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</si>
  <si>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</si>
  <si>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</si>
  <si>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</si>
  <si>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</si>
  <si>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</si>
  <si>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</si>
  <si>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</si>
  <si>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</si>
  <si>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</si>
  <si>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</si>
  <si>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</si>
  <si>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</si>
  <si>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</si>
  <si>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</si>
  <si>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</si>
  <si>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</si>
  <si>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</si>
  <si>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</si>
  <si>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</si>
  <si>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</si>
  <si>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</si>
  <si>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</si>
  <si>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</si>
  <si>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</si>
  <si>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</si>
  <si>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</si>
  <si>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</si>
  <si>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</si>
  <si>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</si>
  <si>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</si>
  <si>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</si>
  <si>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</si>
  <si>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</si>
  <si>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</si>
  <si>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</si>
  <si>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</si>
  <si>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</si>
  <si>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</si>
  <si>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</si>
  <si>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</si>
  <si>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</si>
  <si>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</si>
  <si>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</si>
  <si>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</si>
  <si>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</si>
  <si>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</si>
  <si>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</si>
  <si>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</si>
  <si>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</si>
  <si>
    <t>Price for breakeven</t>
  </si>
  <si>
    <t>Total costs ($)</t>
  </si>
  <si>
    <t>electricity sold (kWh)</t>
  </si>
  <si>
    <t>discounted costs ($)</t>
  </si>
  <si>
    <t>discounted electricity sold (kWh)</t>
  </si>
  <si>
    <t>interest rate</t>
  </si>
  <si>
    <t>revenues at breakeven</t>
  </si>
  <si>
    <t>profits at 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</si>
</sst>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9" fontId="0" fillId="0" borderId="0" xfId="0" applyNumberFormat="1"/>
    <xf numFmtId="0" fontId="0" fillId="0" borderId="0" xfId="0" applyNumberFormat="1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0.11</v>
      </c>
    </row>
    <row r="3" spans="1:2" x14ac:dyDescent="0.35">
      <c r="A3" s="1" t="s">
        <v>1</v>
      </c>
      <c r="B3">
        <v>0</v>
      </c>
    </row>
    <row r="4" spans="1:2" x14ac:dyDescent="0.35">
      <c r="A4" s="1" t="s">
        <v>2</v>
      </c>
      <c r="B4">
        <v>0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3276370.8108882792</v>
      </c>
    </row>
    <row r="7" spans="1:2" x14ac:dyDescent="0.35">
      <c r="A7" s="1" t="s">
        <v>5</v>
      </c>
      <c r="B7">
        <v>25481635.26645375</v>
      </c>
    </row>
    <row r="8" spans="1:2" x14ac:dyDescent="0.35">
      <c r="A8" s="1" t="s">
        <v>6</v>
      </c>
      <c r="B8">
        <v>25481635.26645375</v>
      </c>
    </row>
    <row r="9" spans="1:2" x14ac:dyDescent="0.35">
      <c r="A9" s="1" t="s">
        <v>7</v>
      </c>
      <c r="B9">
        <v>2046056.0643985199</v>
      </c>
    </row>
    <row r="10" spans="1:2" x14ac:dyDescent="0.35">
      <c r="A10" s="1" t="s">
        <v>8</v>
      </c>
      <c r="B10">
        <v>2046056.0643985199</v>
      </c>
    </row>
    <row r="11" spans="1:2" x14ac:dyDescent="0.35">
      <c r="A11" s="1" t="s">
        <v>9</v>
      </c>
      <c r="B11">
        <v>0.7</v>
      </c>
    </row>
    <row r="12" spans="1:2" x14ac:dyDescent="0.35">
      <c r="A12" s="1" t="s">
        <v>10</v>
      </c>
      <c r="B12">
        <v>44449939.105434977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-198.9797601612903</v>
      </c>
      <c r="J4">
        <v>-169.46926513513509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-198.9797601612903</v>
      </c>
      <c r="J7">
        <v>-169.46926513513509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-198.9797601612903</v>
      </c>
      <c r="J10">
        <v>-169.46926513513509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-198.9797601612903</v>
      </c>
      <c r="J13">
        <v>-169.46926513513509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-198.9797601612903</v>
      </c>
      <c r="J16">
        <v>-169.46926513513509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-198.9797601612903</v>
      </c>
      <c r="J19">
        <v>-169.46926513513509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-198.9797601612903</v>
      </c>
      <c r="J22">
        <v>-169.46926513513509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-198.9797601612903</v>
      </c>
      <c r="J25">
        <v>-169.46926513513509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-198.9797601612903</v>
      </c>
      <c r="J28">
        <v>-169.46926513513509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-198.9797601612903</v>
      </c>
      <c r="J31">
        <v>-169.46926513513509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-198.9797601612903</v>
      </c>
      <c r="J34">
        <v>-169.46926513513509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-198.9797601612903</v>
      </c>
      <c r="J37">
        <v>-169.46926513513509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-198.9797601612903</v>
      </c>
      <c r="J40">
        <v>-169.46926513513509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-198.9797601612903</v>
      </c>
      <c r="J43">
        <v>-169.46926513513509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-198.9797601612903</v>
      </c>
      <c r="J46">
        <v>-169.46926513513509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-150.08115968268461</v>
      </c>
      <c r="J2">
        <v>395.26173034106642</v>
      </c>
      <c r="K2">
        <v>716.87511752309945</v>
      </c>
      <c r="L2">
        <v>916.19140865618419</v>
      </c>
      <c r="M2">
        <v>516.00891790801518</v>
      </c>
      <c r="N2">
        <v>619.41446441895278</v>
      </c>
      <c r="O2">
        <v>962.66923638581466</v>
      </c>
      <c r="P2">
        <v>870.29087263344184</v>
      </c>
      <c r="Q2">
        <v>443.0293889420883</v>
      </c>
      <c r="R2">
        <v>-250.87859882829451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-217.12638589134849</v>
      </c>
      <c r="J3">
        <v>125.2086062376757</v>
      </c>
      <c r="K3">
        <v>191.1038546407913</v>
      </c>
      <c r="L3">
        <v>274.091375348687</v>
      </c>
      <c r="M3">
        <v>86.950042164504282</v>
      </c>
      <c r="N3">
        <v>134.62655010865481</v>
      </c>
      <c r="O3">
        <v>241.45702190274639</v>
      </c>
      <c r="P3">
        <v>113.6660045146532</v>
      </c>
      <c r="Q3">
        <v>-173.07926509047959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-176.6334556201183</v>
      </c>
      <c r="J4">
        <v>-35.268948835907757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-150.08115968268461</v>
      </c>
      <c r="J5">
        <v>395.26173034106642</v>
      </c>
      <c r="K5">
        <v>716.87511752309945</v>
      </c>
      <c r="L5">
        <v>916.19140865618419</v>
      </c>
      <c r="M5">
        <v>516.00891790801518</v>
      </c>
      <c r="N5">
        <v>619.41446441895278</v>
      </c>
      <c r="O5">
        <v>962.66923638581466</v>
      </c>
      <c r="P5">
        <v>870.29087263344184</v>
      </c>
      <c r="Q5">
        <v>443.0293889420883</v>
      </c>
      <c r="R5">
        <v>-250.87859882829451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-217.12638589134849</v>
      </c>
      <c r="J6">
        <v>125.2086062376757</v>
      </c>
      <c r="K6">
        <v>191.1038546407913</v>
      </c>
      <c r="L6">
        <v>274.091375348687</v>
      </c>
      <c r="M6">
        <v>86.950042164504282</v>
      </c>
      <c r="N6">
        <v>134.62655010865481</v>
      </c>
      <c r="O6">
        <v>241.45702190274639</v>
      </c>
      <c r="P6">
        <v>113.6660045146532</v>
      </c>
      <c r="Q6">
        <v>-173.07926509047959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-176.6334556201183</v>
      </c>
      <c r="J7">
        <v>-35.268948835907757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-150.08115968268461</v>
      </c>
      <c r="J8">
        <v>395.26173034106642</v>
      </c>
      <c r="K8">
        <v>716.87511752309945</v>
      </c>
      <c r="L8">
        <v>916.19140865618419</v>
      </c>
      <c r="M8">
        <v>516.00891790801518</v>
      </c>
      <c r="N8">
        <v>619.41446441895278</v>
      </c>
      <c r="O8">
        <v>962.66923638581466</v>
      </c>
      <c r="P8">
        <v>870.29087263344184</v>
      </c>
      <c r="Q8">
        <v>443.0293889420883</v>
      </c>
      <c r="R8">
        <v>-250.87859882829451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-217.12638589134849</v>
      </c>
      <c r="J9">
        <v>125.2086062376757</v>
      </c>
      <c r="K9">
        <v>191.1038546407913</v>
      </c>
      <c r="L9">
        <v>274.091375348687</v>
      </c>
      <c r="M9">
        <v>86.950042164504282</v>
      </c>
      <c r="N9">
        <v>134.62655010865481</v>
      </c>
      <c r="O9">
        <v>241.45702190274639</v>
      </c>
      <c r="P9">
        <v>113.6660045146532</v>
      </c>
      <c r="Q9">
        <v>-173.07926509047959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-176.6334556201183</v>
      </c>
      <c r="J10">
        <v>-35.268948835907757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-150.08115968268461</v>
      </c>
      <c r="J11">
        <v>395.26173034106642</v>
      </c>
      <c r="K11">
        <v>716.87511752309945</v>
      </c>
      <c r="L11">
        <v>916.19140865618419</v>
      </c>
      <c r="M11">
        <v>516.00891790801518</v>
      </c>
      <c r="N11">
        <v>619.41446441895278</v>
      </c>
      <c r="O11">
        <v>962.66923638581466</v>
      </c>
      <c r="P11">
        <v>870.29087263344184</v>
      </c>
      <c r="Q11">
        <v>443.0293889420883</v>
      </c>
      <c r="R11">
        <v>-250.87859882829451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-217.12638589134849</v>
      </c>
      <c r="J12">
        <v>125.2086062376757</v>
      </c>
      <c r="K12">
        <v>191.1038546407913</v>
      </c>
      <c r="L12">
        <v>274.091375348687</v>
      </c>
      <c r="M12">
        <v>86.950042164504282</v>
      </c>
      <c r="N12">
        <v>134.62655010865481</v>
      </c>
      <c r="O12">
        <v>241.45702190274639</v>
      </c>
      <c r="P12">
        <v>113.6660045146532</v>
      </c>
      <c r="Q12">
        <v>-173.07926509047959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-176.6334556201183</v>
      </c>
      <c r="J13">
        <v>-35.268948835907757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-150.08115968268461</v>
      </c>
      <c r="J14">
        <v>395.26173034106642</v>
      </c>
      <c r="K14">
        <v>716.87511752309945</v>
      </c>
      <c r="L14">
        <v>916.19140865618419</v>
      </c>
      <c r="M14">
        <v>516.00891790801518</v>
      </c>
      <c r="N14">
        <v>619.41446441895278</v>
      </c>
      <c r="O14">
        <v>962.66923638581466</v>
      </c>
      <c r="P14">
        <v>870.29087263344184</v>
      </c>
      <c r="Q14">
        <v>443.0293889420883</v>
      </c>
      <c r="R14">
        <v>-250.87859882829451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-217.12638589134849</v>
      </c>
      <c r="J15">
        <v>125.2086062376757</v>
      </c>
      <c r="K15">
        <v>191.1038546407913</v>
      </c>
      <c r="L15">
        <v>274.091375348687</v>
      </c>
      <c r="M15">
        <v>86.950042164504282</v>
      </c>
      <c r="N15">
        <v>134.62655010865481</v>
      </c>
      <c r="O15">
        <v>241.45702190274639</v>
      </c>
      <c r="P15">
        <v>113.6660045146532</v>
      </c>
      <c r="Q15">
        <v>-173.07926509047959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-176.6334556201183</v>
      </c>
      <c r="J16">
        <v>-35.268948835907757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-150.08115968268461</v>
      </c>
      <c r="J17">
        <v>395.26173034106642</v>
      </c>
      <c r="K17">
        <v>716.87511752309945</v>
      </c>
      <c r="L17">
        <v>916.19140865618419</v>
      </c>
      <c r="M17">
        <v>516.00891790801518</v>
      </c>
      <c r="N17">
        <v>619.41446441895278</v>
      </c>
      <c r="O17">
        <v>962.66923638581466</v>
      </c>
      <c r="P17">
        <v>870.29087263344184</v>
      </c>
      <c r="Q17">
        <v>443.0293889420883</v>
      </c>
      <c r="R17">
        <v>-250.87859882829451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-217.12638589134849</v>
      </c>
      <c r="J18">
        <v>125.2086062376757</v>
      </c>
      <c r="K18">
        <v>191.1038546407913</v>
      </c>
      <c r="L18">
        <v>274.091375348687</v>
      </c>
      <c r="M18">
        <v>86.950042164504282</v>
      </c>
      <c r="N18">
        <v>134.62655010865481</v>
      </c>
      <c r="O18">
        <v>241.45702190274639</v>
      </c>
      <c r="P18">
        <v>113.6660045146532</v>
      </c>
      <c r="Q18">
        <v>-173.07926509047959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-176.6334556201183</v>
      </c>
      <c r="J19">
        <v>-35.268948835907757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-150.08115968268461</v>
      </c>
      <c r="J20">
        <v>395.26173034106642</v>
      </c>
      <c r="K20">
        <v>716.87511752309945</v>
      </c>
      <c r="L20">
        <v>916.19140865618419</v>
      </c>
      <c r="M20">
        <v>516.00891790801518</v>
      </c>
      <c r="N20">
        <v>619.41446441895278</v>
      </c>
      <c r="O20">
        <v>962.66923638581466</v>
      </c>
      <c r="P20">
        <v>870.29087263344184</v>
      </c>
      <c r="Q20">
        <v>443.0293889420883</v>
      </c>
      <c r="R20">
        <v>-250.87859882829451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-217.12638589134849</v>
      </c>
      <c r="J21">
        <v>125.2086062376757</v>
      </c>
      <c r="K21">
        <v>191.1038546407913</v>
      </c>
      <c r="L21">
        <v>274.091375348687</v>
      </c>
      <c r="M21">
        <v>86.950042164504282</v>
      </c>
      <c r="N21">
        <v>134.62655010865481</v>
      </c>
      <c r="O21">
        <v>241.45702190274639</v>
      </c>
      <c r="P21">
        <v>113.6660045146532</v>
      </c>
      <c r="Q21">
        <v>-173.07926509047959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-176.6334556201183</v>
      </c>
      <c r="J22">
        <v>-35.268948835907757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-150.08115968268461</v>
      </c>
      <c r="J23">
        <v>395.26173034106642</v>
      </c>
      <c r="K23">
        <v>716.87511752309945</v>
      </c>
      <c r="L23">
        <v>916.19140865618419</v>
      </c>
      <c r="M23">
        <v>516.00891790801518</v>
      </c>
      <c r="N23">
        <v>619.41446441895278</v>
      </c>
      <c r="O23">
        <v>962.66923638581466</v>
      </c>
      <c r="P23">
        <v>870.29087263344184</v>
      </c>
      <c r="Q23">
        <v>443.0293889420883</v>
      </c>
      <c r="R23">
        <v>-250.87859882829451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-217.12638589134849</v>
      </c>
      <c r="J24">
        <v>125.2086062376757</v>
      </c>
      <c r="K24">
        <v>191.1038546407913</v>
      </c>
      <c r="L24">
        <v>274.091375348687</v>
      </c>
      <c r="M24">
        <v>86.950042164504282</v>
      </c>
      <c r="N24">
        <v>134.62655010865481</v>
      </c>
      <c r="O24">
        <v>241.45702190274639</v>
      </c>
      <c r="P24">
        <v>113.6660045146532</v>
      </c>
      <c r="Q24">
        <v>-173.07926509047959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-176.6334556201183</v>
      </c>
      <c r="J25">
        <v>-35.268948835907757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-150.08115968268461</v>
      </c>
      <c r="J26">
        <v>395.26173034106642</v>
      </c>
      <c r="K26">
        <v>716.87511752309945</v>
      </c>
      <c r="L26">
        <v>916.19140865618419</v>
      </c>
      <c r="M26">
        <v>516.00891790801518</v>
      </c>
      <c r="N26">
        <v>619.41446441895278</v>
      </c>
      <c r="O26">
        <v>962.66923638581466</v>
      </c>
      <c r="P26">
        <v>870.29087263344184</v>
      </c>
      <c r="Q26">
        <v>443.0293889420883</v>
      </c>
      <c r="R26">
        <v>-250.87859882829451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-217.12638589134849</v>
      </c>
      <c r="J27">
        <v>125.2086062376757</v>
      </c>
      <c r="K27">
        <v>191.1038546407913</v>
      </c>
      <c r="L27">
        <v>274.091375348687</v>
      </c>
      <c r="M27">
        <v>86.950042164504282</v>
      </c>
      <c r="N27">
        <v>134.62655010865481</v>
      </c>
      <c r="O27">
        <v>241.45702190274639</v>
      </c>
      <c r="P27">
        <v>113.6660045146532</v>
      </c>
      <c r="Q27">
        <v>-173.07926509047959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-176.6334556201183</v>
      </c>
      <c r="J28">
        <v>-35.268948835907757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-150.08115968268461</v>
      </c>
      <c r="J29">
        <v>395.26173034106642</v>
      </c>
      <c r="K29">
        <v>716.87511752309945</v>
      </c>
      <c r="L29">
        <v>916.19140865618419</v>
      </c>
      <c r="M29">
        <v>516.00891790801518</v>
      </c>
      <c r="N29">
        <v>619.41446441895278</v>
      </c>
      <c r="O29">
        <v>962.66923638581466</v>
      </c>
      <c r="P29">
        <v>870.29087263344184</v>
      </c>
      <c r="Q29">
        <v>443.0293889420883</v>
      </c>
      <c r="R29">
        <v>-250.87859882829451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-217.12638589134849</v>
      </c>
      <c r="J30">
        <v>125.2086062376757</v>
      </c>
      <c r="K30">
        <v>191.1038546407913</v>
      </c>
      <c r="L30">
        <v>274.091375348687</v>
      </c>
      <c r="M30">
        <v>86.950042164504282</v>
      </c>
      <c r="N30">
        <v>134.62655010865481</v>
      </c>
      <c r="O30">
        <v>241.45702190274639</v>
      </c>
      <c r="P30">
        <v>113.6660045146532</v>
      </c>
      <c r="Q30">
        <v>-173.07926509047959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-176.6334556201183</v>
      </c>
      <c r="J31">
        <v>-35.268948835907757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-150.08115968268461</v>
      </c>
      <c r="J32">
        <v>395.26173034106642</v>
      </c>
      <c r="K32">
        <v>716.87511752309945</v>
      </c>
      <c r="L32">
        <v>916.19140865618419</v>
      </c>
      <c r="M32">
        <v>516.00891790801518</v>
      </c>
      <c r="N32">
        <v>619.41446441895278</v>
      </c>
      <c r="O32">
        <v>962.66923638581466</v>
      </c>
      <c r="P32">
        <v>870.29087263344184</v>
      </c>
      <c r="Q32">
        <v>443.0293889420883</v>
      </c>
      <c r="R32">
        <v>-250.87859882829451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-217.12638589134849</v>
      </c>
      <c r="J33">
        <v>125.2086062376757</v>
      </c>
      <c r="K33">
        <v>191.1038546407913</v>
      </c>
      <c r="L33">
        <v>274.091375348687</v>
      </c>
      <c r="M33">
        <v>86.950042164504282</v>
      </c>
      <c r="N33">
        <v>134.62655010865481</v>
      </c>
      <c r="O33">
        <v>241.45702190274639</v>
      </c>
      <c r="P33">
        <v>113.6660045146532</v>
      </c>
      <c r="Q33">
        <v>-173.07926509047959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-176.6334556201183</v>
      </c>
      <c r="J34">
        <v>-35.268948835907757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-150.08115968268461</v>
      </c>
      <c r="J35">
        <v>395.26173034106642</v>
      </c>
      <c r="K35">
        <v>716.87511752309945</v>
      </c>
      <c r="L35">
        <v>916.19140865618419</v>
      </c>
      <c r="M35">
        <v>516.00891790801518</v>
      </c>
      <c r="N35">
        <v>619.41446441895278</v>
      </c>
      <c r="O35">
        <v>962.66923638581466</v>
      </c>
      <c r="P35">
        <v>870.29087263344184</v>
      </c>
      <c r="Q35">
        <v>443.0293889420883</v>
      </c>
      <c r="R35">
        <v>-250.87859882829451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-217.12638589134849</v>
      </c>
      <c r="J36">
        <v>125.2086062376757</v>
      </c>
      <c r="K36">
        <v>191.1038546407913</v>
      </c>
      <c r="L36">
        <v>274.091375348687</v>
      </c>
      <c r="M36">
        <v>86.950042164504282</v>
      </c>
      <c r="N36">
        <v>134.62655010865481</v>
      </c>
      <c r="O36">
        <v>241.45702190274639</v>
      </c>
      <c r="P36">
        <v>113.6660045146532</v>
      </c>
      <c r="Q36">
        <v>-173.07926509047959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-176.6334556201183</v>
      </c>
      <c r="J37">
        <v>-35.268948835907757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-150.08115968268461</v>
      </c>
      <c r="J38">
        <v>395.26173034106642</v>
      </c>
      <c r="K38">
        <v>716.87511752309945</v>
      </c>
      <c r="L38">
        <v>916.19140865618419</v>
      </c>
      <c r="M38">
        <v>516.00891790801518</v>
      </c>
      <c r="N38">
        <v>619.41446441895278</v>
      </c>
      <c r="O38">
        <v>962.66923638581466</v>
      </c>
      <c r="P38">
        <v>870.29087263344184</v>
      </c>
      <c r="Q38">
        <v>443.0293889420883</v>
      </c>
      <c r="R38">
        <v>-250.87859882829451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-217.12638589134849</v>
      </c>
      <c r="J39">
        <v>125.2086062376757</v>
      </c>
      <c r="K39">
        <v>191.1038546407913</v>
      </c>
      <c r="L39">
        <v>274.091375348687</v>
      </c>
      <c r="M39">
        <v>86.950042164504282</v>
      </c>
      <c r="N39">
        <v>134.62655010865481</v>
      </c>
      <c r="O39">
        <v>241.45702190274639</v>
      </c>
      <c r="P39">
        <v>113.6660045146532</v>
      </c>
      <c r="Q39">
        <v>-173.07926509047959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-176.6334556201183</v>
      </c>
      <c r="J40">
        <v>-35.268948835907757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-150.08115968268461</v>
      </c>
      <c r="J41">
        <v>395.26173034106642</v>
      </c>
      <c r="K41">
        <v>716.87511752309945</v>
      </c>
      <c r="L41">
        <v>916.19140865618419</v>
      </c>
      <c r="M41">
        <v>516.00891790801518</v>
      </c>
      <c r="N41">
        <v>619.41446441895278</v>
      </c>
      <c r="O41">
        <v>962.66923638581466</v>
      </c>
      <c r="P41">
        <v>870.29087263344184</v>
      </c>
      <c r="Q41">
        <v>443.0293889420883</v>
      </c>
      <c r="R41">
        <v>-250.87859882829451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-217.12638589134849</v>
      </c>
      <c r="J42">
        <v>125.2086062376757</v>
      </c>
      <c r="K42">
        <v>191.1038546407913</v>
      </c>
      <c r="L42">
        <v>274.091375348687</v>
      </c>
      <c r="M42">
        <v>86.950042164504282</v>
      </c>
      <c r="N42">
        <v>134.62655010865481</v>
      </c>
      <c r="O42">
        <v>241.45702190274639</v>
      </c>
      <c r="P42">
        <v>113.6660045146532</v>
      </c>
      <c r="Q42">
        <v>-173.07926509047959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-176.6334556201183</v>
      </c>
      <c r="J43">
        <v>-35.268948835907757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-150.08115968268461</v>
      </c>
      <c r="J44">
        <v>395.26173034106642</v>
      </c>
      <c r="K44">
        <v>716.87511752309945</v>
      </c>
      <c r="L44">
        <v>916.19140865618419</v>
      </c>
      <c r="M44">
        <v>516.00891790801518</v>
      </c>
      <c r="N44">
        <v>619.41446441895278</v>
      </c>
      <c r="O44">
        <v>962.66923638581466</v>
      </c>
      <c r="P44">
        <v>870.29087263344184</v>
      </c>
      <c r="Q44">
        <v>443.0293889420883</v>
      </c>
      <c r="R44">
        <v>-250.87859882829451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-217.12638589134849</v>
      </c>
      <c r="J45">
        <v>125.2086062376757</v>
      </c>
      <c r="K45">
        <v>191.1038546407913</v>
      </c>
      <c r="L45">
        <v>274.091375348687</v>
      </c>
      <c r="M45">
        <v>86.950042164504282</v>
      </c>
      <c r="N45">
        <v>134.62655010865481</v>
      </c>
      <c r="O45">
        <v>241.45702190274639</v>
      </c>
      <c r="P45">
        <v>113.6660045146532</v>
      </c>
      <c r="Q45">
        <v>-173.07926509047959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-176.6334556201183</v>
      </c>
      <c r="J46">
        <v>-35.268948835907757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120.6470157237802</v>
      </c>
      <c r="J2">
        <v>430.30473658615671</v>
      </c>
      <c r="K2">
        <v>716.87511752309945</v>
      </c>
      <c r="L2">
        <v>916.19140865618419</v>
      </c>
      <c r="M2">
        <v>1060.271045550332</v>
      </c>
      <c r="N2">
        <v>1096.663422488788</v>
      </c>
      <c r="O2">
        <v>1032.9171059599071</v>
      </c>
      <c r="P2">
        <v>870.5779326741233</v>
      </c>
      <c r="Q2">
        <v>615.85207326957368</v>
      </c>
      <c r="R2">
        <v>294.54111633436003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17.72758189252907</v>
      </c>
      <c r="J3">
        <v>227.4647419277884</v>
      </c>
      <c r="K3">
        <v>295.88024086301351</v>
      </c>
      <c r="L3">
        <v>388.08933645979812</v>
      </c>
      <c r="M3">
        <v>471.69482043010743</v>
      </c>
      <c r="N3">
        <v>485.40852717135027</v>
      </c>
      <c r="O3">
        <v>382.68179880090372</v>
      </c>
      <c r="P3">
        <v>219.15071184054949</v>
      </c>
      <c r="Q3">
        <v>17.27519534353338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22.346304541172032</v>
      </c>
      <c r="J4">
        <v>134.20031629922741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120.6470157237802</v>
      </c>
      <c r="J5">
        <v>430.30473658615671</v>
      </c>
      <c r="K5">
        <v>716.87511752309945</v>
      </c>
      <c r="L5">
        <v>916.19140865618419</v>
      </c>
      <c r="M5">
        <v>1060.271045550332</v>
      </c>
      <c r="N5">
        <v>1096.663422488788</v>
      </c>
      <c r="O5">
        <v>1032.9171059599071</v>
      </c>
      <c r="P5">
        <v>870.5779326741233</v>
      </c>
      <c r="Q5">
        <v>615.85207326957368</v>
      </c>
      <c r="R5">
        <v>294.54111633436003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17.72758189252907</v>
      </c>
      <c r="J6">
        <v>227.4647419277884</v>
      </c>
      <c r="K6">
        <v>295.88024086301351</v>
      </c>
      <c r="L6">
        <v>388.08933645979812</v>
      </c>
      <c r="M6">
        <v>471.69482043010743</v>
      </c>
      <c r="N6">
        <v>485.40852717135027</v>
      </c>
      <c r="O6">
        <v>382.68179880090372</v>
      </c>
      <c r="P6">
        <v>219.15071184054949</v>
      </c>
      <c r="Q6">
        <v>17.27519534353338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22.346304541172032</v>
      </c>
      <c r="J7">
        <v>134.20031629922741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120.6470157237802</v>
      </c>
      <c r="J8">
        <v>430.30473658615671</v>
      </c>
      <c r="K8">
        <v>716.87511752309945</v>
      </c>
      <c r="L8">
        <v>916.19140865618419</v>
      </c>
      <c r="M8">
        <v>1060.271045550332</v>
      </c>
      <c r="N8">
        <v>1096.663422488788</v>
      </c>
      <c r="O8">
        <v>1032.9171059599071</v>
      </c>
      <c r="P8">
        <v>870.5779326741233</v>
      </c>
      <c r="Q8">
        <v>615.85207326957368</v>
      </c>
      <c r="R8">
        <v>294.54111633436003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17.72758189252907</v>
      </c>
      <c r="J9">
        <v>227.4647419277884</v>
      </c>
      <c r="K9">
        <v>295.88024086301351</v>
      </c>
      <c r="L9">
        <v>388.08933645979812</v>
      </c>
      <c r="M9">
        <v>471.69482043010743</v>
      </c>
      <c r="N9">
        <v>485.40852717135027</v>
      </c>
      <c r="O9">
        <v>382.68179880090372</v>
      </c>
      <c r="P9">
        <v>219.15071184054949</v>
      </c>
      <c r="Q9">
        <v>17.27519534353338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22.346304541172032</v>
      </c>
      <c r="J10">
        <v>134.20031629922741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120.6470157237802</v>
      </c>
      <c r="J11">
        <v>430.30473658615671</v>
      </c>
      <c r="K11">
        <v>716.87511752309945</v>
      </c>
      <c r="L11">
        <v>916.19140865618419</v>
      </c>
      <c r="M11">
        <v>1060.271045550332</v>
      </c>
      <c r="N11">
        <v>1096.663422488788</v>
      </c>
      <c r="O11">
        <v>1032.9171059599071</v>
      </c>
      <c r="P11">
        <v>870.5779326741233</v>
      </c>
      <c r="Q11">
        <v>615.85207326957368</v>
      </c>
      <c r="R11">
        <v>294.54111633436003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17.72758189252907</v>
      </c>
      <c r="J12">
        <v>227.4647419277884</v>
      </c>
      <c r="K12">
        <v>295.88024086301351</v>
      </c>
      <c r="L12">
        <v>388.08933645979812</v>
      </c>
      <c r="M12">
        <v>471.69482043010743</v>
      </c>
      <c r="N12">
        <v>485.40852717135027</v>
      </c>
      <c r="O12">
        <v>382.68179880090372</v>
      </c>
      <c r="P12">
        <v>219.15071184054949</v>
      </c>
      <c r="Q12">
        <v>17.27519534353338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22.346304541172032</v>
      </c>
      <c r="J13">
        <v>134.20031629922741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120.6470157237802</v>
      </c>
      <c r="J14">
        <v>430.30473658615671</v>
      </c>
      <c r="K14">
        <v>716.87511752309945</v>
      </c>
      <c r="L14">
        <v>916.19140865618419</v>
      </c>
      <c r="M14">
        <v>1060.271045550332</v>
      </c>
      <c r="N14">
        <v>1096.663422488788</v>
      </c>
      <c r="O14">
        <v>1032.9171059599071</v>
      </c>
      <c r="P14">
        <v>870.5779326741233</v>
      </c>
      <c r="Q14">
        <v>615.85207326957368</v>
      </c>
      <c r="R14">
        <v>294.54111633436003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17.72758189252907</v>
      </c>
      <c r="J15">
        <v>227.4647419277884</v>
      </c>
      <c r="K15">
        <v>295.88024086301351</v>
      </c>
      <c r="L15">
        <v>388.08933645979812</v>
      </c>
      <c r="M15">
        <v>471.69482043010743</v>
      </c>
      <c r="N15">
        <v>485.40852717135027</v>
      </c>
      <c r="O15">
        <v>382.68179880090372</v>
      </c>
      <c r="P15">
        <v>219.15071184054949</v>
      </c>
      <c r="Q15">
        <v>17.27519534353338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22.346304541172032</v>
      </c>
      <c r="J16">
        <v>134.20031629922741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120.6470157237802</v>
      </c>
      <c r="J17">
        <v>430.30473658615671</v>
      </c>
      <c r="K17">
        <v>716.87511752309945</v>
      </c>
      <c r="L17">
        <v>916.19140865618419</v>
      </c>
      <c r="M17">
        <v>1060.271045550332</v>
      </c>
      <c r="N17">
        <v>1096.663422488788</v>
      </c>
      <c r="O17">
        <v>1032.9171059599071</v>
      </c>
      <c r="P17">
        <v>870.5779326741233</v>
      </c>
      <c r="Q17">
        <v>615.85207326957368</v>
      </c>
      <c r="R17">
        <v>294.54111633436003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17.72758189252907</v>
      </c>
      <c r="J18">
        <v>227.4647419277884</v>
      </c>
      <c r="K18">
        <v>295.88024086301351</v>
      </c>
      <c r="L18">
        <v>388.08933645979812</v>
      </c>
      <c r="M18">
        <v>471.69482043010743</v>
      </c>
      <c r="N18">
        <v>485.40852717135027</v>
      </c>
      <c r="O18">
        <v>382.68179880090372</v>
      </c>
      <c r="P18">
        <v>219.15071184054949</v>
      </c>
      <c r="Q18">
        <v>17.27519534353338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22.346304541172032</v>
      </c>
      <c r="J19">
        <v>134.20031629922741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120.6470157237802</v>
      </c>
      <c r="J20">
        <v>430.30473658615671</v>
      </c>
      <c r="K20">
        <v>716.87511752309945</v>
      </c>
      <c r="L20">
        <v>916.19140865618419</v>
      </c>
      <c r="M20">
        <v>1060.271045550332</v>
      </c>
      <c r="N20">
        <v>1096.663422488788</v>
      </c>
      <c r="O20">
        <v>1032.9171059599071</v>
      </c>
      <c r="P20">
        <v>870.5779326741233</v>
      </c>
      <c r="Q20">
        <v>615.85207326957368</v>
      </c>
      <c r="R20">
        <v>294.54111633436003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17.72758189252907</v>
      </c>
      <c r="J21">
        <v>227.4647419277884</v>
      </c>
      <c r="K21">
        <v>295.88024086301351</v>
      </c>
      <c r="L21">
        <v>388.08933645979812</v>
      </c>
      <c r="M21">
        <v>471.69482043010743</v>
      </c>
      <c r="N21">
        <v>485.40852717135027</v>
      </c>
      <c r="O21">
        <v>382.68179880090372</v>
      </c>
      <c r="P21">
        <v>219.15071184054949</v>
      </c>
      <c r="Q21">
        <v>17.27519534353338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22.346304541172032</v>
      </c>
      <c r="J22">
        <v>134.20031629922741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120.6470157237802</v>
      </c>
      <c r="J23">
        <v>430.30473658615671</v>
      </c>
      <c r="K23">
        <v>716.87511752309945</v>
      </c>
      <c r="L23">
        <v>916.19140865618419</v>
      </c>
      <c r="M23">
        <v>1060.271045550332</v>
      </c>
      <c r="N23">
        <v>1096.663422488788</v>
      </c>
      <c r="O23">
        <v>1032.9171059599071</v>
      </c>
      <c r="P23">
        <v>870.5779326741233</v>
      </c>
      <c r="Q23">
        <v>615.85207326957368</v>
      </c>
      <c r="R23">
        <v>294.54111633436003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17.72758189252907</v>
      </c>
      <c r="J24">
        <v>227.4647419277884</v>
      </c>
      <c r="K24">
        <v>295.88024086301351</v>
      </c>
      <c r="L24">
        <v>388.08933645979812</v>
      </c>
      <c r="M24">
        <v>471.69482043010743</v>
      </c>
      <c r="N24">
        <v>485.40852717135027</v>
      </c>
      <c r="O24">
        <v>382.68179880090372</v>
      </c>
      <c r="P24">
        <v>219.15071184054949</v>
      </c>
      <c r="Q24">
        <v>17.27519534353338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22.346304541172032</v>
      </c>
      <c r="J25">
        <v>134.20031629922741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120.6470157237802</v>
      </c>
      <c r="J26">
        <v>430.30473658615671</v>
      </c>
      <c r="K26">
        <v>716.87511752309945</v>
      </c>
      <c r="L26">
        <v>916.19140865618419</v>
      </c>
      <c r="M26">
        <v>1060.271045550332</v>
      </c>
      <c r="N26">
        <v>1096.663422488788</v>
      </c>
      <c r="O26">
        <v>1032.9171059599071</v>
      </c>
      <c r="P26">
        <v>870.5779326741233</v>
      </c>
      <c r="Q26">
        <v>615.85207326957368</v>
      </c>
      <c r="R26">
        <v>294.54111633436003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17.72758189252907</v>
      </c>
      <c r="J27">
        <v>227.4647419277884</v>
      </c>
      <c r="K27">
        <v>295.88024086301351</v>
      </c>
      <c r="L27">
        <v>388.08933645979812</v>
      </c>
      <c r="M27">
        <v>471.69482043010743</v>
      </c>
      <c r="N27">
        <v>485.40852717135027</v>
      </c>
      <c r="O27">
        <v>382.68179880090372</v>
      </c>
      <c r="P27">
        <v>219.15071184054949</v>
      </c>
      <c r="Q27">
        <v>17.27519534353338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22.346304541172032</v>
      </c>
      <c r="J28">
        <v>134.20031629922741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120.6470157237802</v>
      </c>
      <c r="J29">
        <v>430.30473658615671</v>
      </c>
      <c r="K29">
        <v>716.87511752309945</v>
      </c>
      <c r="L29">
        <v>916.19140865618419</v>
      </c>
      <c r="M29">
        <v>1060.271045550332</v>
      </c>
      <c r="N29">
        <v>1096.663422488788</v>
      </c>
      <c r="O29">
        <v>1032.9171059599071</v>
      </c>
      <c r="P29">
        <v>870.5779326741233</v>
      </c>
      <c r="Q29">
        <v>615.85207326957368</v>
      </c>
      <c r="R29">
        <v>294.54111633436003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17.72758189252907</v>
      </c>
      <c r="J30">
        <v>227.4647419277884</v>
      </c>
      <c r="K30">
        <v>295.88024086301351</v>
      </c>
      <c r="L30">
        <v>388.08933645979812</v>
      </c>
      <c r="M30">
        <v>471.69482043010743</v>
      </c>
      <c r="N30">
        <v>485.40852717135027</v>
      </c>
      <c r="O30">
        <v>382.68179880090372</v>
      </c>
      <c r="P30">
        <v>219.15071184054949</v>
      </c>
      <c r="Q30">
        <v>17.27519534353338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22.346304541172032</v>
      </c>
      <c r="J31">
        <v>134.20031629922741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120.6470157237802</v>
      </c>
      <c r="J32">
        <v>430.30473658615671</v>
      </c>
      <c r="K32">
        <v>716.87511752309945</v>
      </c>
      <c r="L32">
        <v>916.19140865618419</v>
      </c>
      <c r="M32">
        <v>1060.271045550332</v>
      </c>
      <c r="N32">
        <v>1096.663422488788</v>
      </c>
      <c r="O32">
        <v>1032.9171059599071</v>
      </c>
      <c r="P32">
        <v>870.5779326741233</v>
      </c>
      <c r="Q32">
        <v>615.85207326957368</v>
      </c>
      <c r="R32">
        <v>294.54111633436003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17.72758189252907</v>
      </c>
      <c r="J33">
        <v>227.4647419277884</v>
      </c>
      <c r="K33">
        <v>295.88024086301351</v>
      </c>
      <c r="L33">
        <v>388.08933645979812</v>
      </c>
      <c r="M33">
        <v>471.69482043010743</v>
      </c>
      <c r="N33">
        <v>485.40852717135027</v>
      </c>
      <c r="O33">
        <v>382.68179880090372</v>
      </c>
      <c r="P33">
        <v>219.15071184054949</v>
      </c>
      <c r="Q33">
        <v>17.27519534353338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22.346304541172032</v>
      </c>
      <c r="J34">
        <v>134.20031629922741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120.6470157237802</v>
      </c>
      <c r="J35">
        <v>430.30473658615671</v>
      </c>
      <c r="K35">
        <v>716.87511752309945</v>
      </c>
      <c r="L35">
        <v>916.19140865618419</v>
      </c>
      <c r="M35">
        <v>1060.271045550332</v>
      </c>
      <c r="N35">
        <v>1096.663422488788</v>
      </c>
      <c r="O35">
        <v>1032.9171059599071</v>
      </c>
      <c r="P35">
        <v>870.5779326741233</v>
      </c>
      <c r="Q35">
        <v>615.85207326957368</v>
      </c>
      <c r="R35">
        <v>294.54111633436003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17.72758189252907</v>
      </c>
      <c r="J36">
        <v>227.4647419277884</v>
      </c>
      <c r="K36">
        <v>295.88024086301351</v>
      </c>
      <c r="L36">
        <v>388.08933645979812</v>
      </c>
      <c r="M36">
        <v>471.69482043010743</v>
      </c>
      <c r="N36">
        <v>485.40852717135027</v>
      </c>
      <c r="O36">
        <v>382.68179880090372</v>
      </c>
      <c r="P36">
        <v>219.15071184054949</v>
      </c>
      <c r="Q36">
        <v>17.27519534353338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22.346304541172032</v>
      </c>
      <c r="J37">
        <v>134.20031629922741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120.6470157237802</v>
      </c>
      <c r="J38">
        <v>430.30473658615671</v>
      </c>
      <c r="K38">
        <v>716.87511752309945</v>
      </c>
      <c r="L38">
        <v>916.19140865618419</v>
      </c>
      <c r="M38">
        <v>1060.271045550332</v>
      </c>
      <c r="N38">
        <v>1096.663422488788</v>
      </c>
      <c r="O38">
        <v>1032.9171059599071</v>
      </c>
      <c r="P38">
        <v>870.5779326741233</v>
      </c>
      <c r="Q38">
        <v>615.85207326957368</v>
      </c>
      <c r="R38">
        <v>294.54111633436003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17.72758189252907</v>
      </c>
      <c r="J39">
        <v>227.4647419277884</v>
      </c>
      <c r="K39">
        <v>295.88024086301351</v>
      </c>
      <c r="L39">
        <v>388.08933645979812</v>
      </c>
      <c r="M39">
        <v>471.69482043010743</v>
      </c>
      <c r="N39">
        <v>485.40852717135027</v>
      </c>
      <c r="O39">
        <v>382.68179880090372</v>
      </c>
      <c r="P39">
        <v>219.15071184054949</v>
      </c>
      <c r="Q39">
        <v>17.27519534353338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22.346304541172032</v>
      </c>
      <c r="J40">
        <v>134.20031629922741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120.6470157237802</v>
      </c>
      <c r="J41">
        <v>430.30473658615671</v>
      </c>
      <c r="K41">
        <v>716.87511752309945</v>
      </c>
      <c r="L41">
        <v>916.19140865618419</v>
      </c>
      <c r="M41">
        <v>1060.271045550332</v>
      </c>
      <c r="N41">
        <v>1096.663422488788</v>
      </c>
      <c r="O41">
        <v>1032.9171059599071</v>
      </c>
      <c r="P41">
        <v>870.5779326741233</v>
      </c>
      <c r="Q41">
        <v>615.85207326957368</v>
      </c>
      <c r="R41">
        <v>294.54111633436003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17.72758189252907</v>
      </c>
      <c r="J42">
        <v>227.4647419277884</v>
      </c>
      <c r="K42">
        <v>295.88024086301351</v>
      </c>
      <c r="L42">
        <v>388.08933645979812</v>
      </c>
      <c r="M42">
        <v>471.69482043010743</v>
      </c>
      <c r="N42">
        <v>485.40852717135027</v>
      </c>
      <c r="O42">
        <v>382.68179880090372</v>
      </c>
      <c r="P42">
        <v>219.15071184054949</v>
      </c>
      <c r="Q42">
        <v>17.27519534353338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22.346304541172032</v>
      </c>
      <c r="J43">
        <v>134.20031629922741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120.6470157237802</v>
      </c>
      <c r="J44">
        <v>430.30473658615671</v>
      </c>
      <c r="K44">
        <v>716.87511752309945</v>
      </c>
      <c r="L44">
        <v>916.19140865618419</v>
      </c>
      <c r="M44">
        <v>1060.271045550332</v>
      </c>
      <c r="N44">
        <v>1096.663422488788</v>
      </c>
      <c r="O44">
        <v>1032.9171059599071</v>
      </c>
      <c r="P44">
        <v>870.5779326741233</v>
      </c>
      <c r="Q44">
        <v>615.85207326957368</v>
      </c>
      <c r="R44">
        <v>294.54111633436003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17.72758189252907</v>
      </c>
      <c r="J45">
        <v>227.4647419277884</v>
      </c>
      <c r="K45">
        <v>295.88024086301351</v>
      </c>
      <c r="L45">
        <v>388.08933645979812</v>
      </c>
      <c r="M45">
        <v>471.69482043010743</v>
      </c>
      <c r="N45">
        <v>485.40852717135027</v>
      </c>
      <c r="O45">
        <v>382.68179880090372</v>
      </c>
      <c r="P45">
        <v>219.15071184054949</v>
      </c>
      <c r="Q45">
        <v>17.27519534353338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22.346304541172032</v>
      </c>
      <c r="J46">
        <v>134.20031629922741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40.675581728563877</v>
      </c>
      <c r="U2">
        <v>103.2212965486107</v>
      </c>
      <c r="V2">
        <v>83.85102416682389</v>
      </c>
      <c r="W2">
        <v>92.373475980947546</v>
      </c>
      <c r="X2">
        <v>46.281833460667713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1.2737972923793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25.185075271684919</v>
      </c>
      <c r="O4">
        <v>94.445564079014957</v>
      </c>
      <c r="P4">
        <v>141.44789732827749</v>
      </c>
      <c r="Q4">
        <v>179.839266425598</v>
      </c>
      <c r="R4">
        <v>180.60212798115111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40.675581728563877</v>
      </c>
      <c r="U5">
        <v>103.2212965486107</v>
      </c>
      <c r="V5">
        <v>83.85102416682389</v>
      </c>
      <c r="W5">
        <v>92.373475980947546</v>
      </c>
      <c r="X5">
        <v>46.281833460667713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1.2737972923793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25.185075271684919</v>
      </c>
      <c r="O7">
        <v>94.445564079014957</v>
      </c>
      <c r="P7">
        <v>141.44789732827749</v>
      </c>
      <c r="Q7">
        <v>179.839266425598</v>
      </c>
      <c r="R7">
        <v>180.60212798115111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40.675581728563877</v>
      </c>
      <c r="U8">
        <v>103.2212965486107</v>
      </c>
      <c r="V8">
        <v>83.85102416682389</v>
      </c>
      <c r="W8">
        <v>92.373475980947546</v>
      </c>
      <c r="X8">
        <v>46.281833460667713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1.2737972923793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25.185075271684919</v>
      </c>
      <c r="O10">
        <v>94.445564079014957</v>
      </c>
      <c r="P10">
        <v>141.44789732827749</v>
      </c>
      <c r="Q10">
        <v>179.839266425598</v>
      </c>
      <c r="R10">
        <v>180.60212798115111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32.262127642317303</v>
      </c>
      <c r="N11">
        <v>0</v>
      </c>
      <c r="O11">
        <v>0</v>
      </c>
      <c r="P11">
        <v>0</v>
      </c>
      <c r="Q11">
        <v>0</v>
      </c>
      <c r="R11">
        <v>33.419715162654477</v>
      </c>
      <c r="S11">
        <v>0</v>
      </c>
      <c r="T11">
        <v>74.675581728563884</v>
      </c>
      <c r="U11">
        <v>137.2212965486107</v>
      </c>
      <c r="V11">
        <v>117.8510241668239</v>
      </c>
      <c r="W11">
        <v>126.3734759809475</v>
      </c>
      <c r="X11">
        <v>80.281833460667713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35.2737972923793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8.6316114025498791</v>
      </c>
      <c r="N13">
        <v>59.185075271684923</v>
      </c>
      <c r="O13">
        <v>128.44556407901501</v>
      </c>
      <c r="P13">
        <v>175.44789732827749</v>
      </c>
      <c r="Q13">
        <v>213.839266425598</v>
      </c>
      <c r="R13">
        <v>214.60212798115111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40.675581728563877</v>
      </c>
      <c r="U14">
        <v>103.2212965486107</v>
      </c>
      <c r="V14">
        <v>83.85102416682389</v>
      </c>
      <c r="W14">
        <v>92.373475980947546</v>
      </c>
      <c r="X14">
        <v>46.281833460667713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1.2737972923793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25.185075271684919</v>
      </c>
      <c r="O16">
        <v>94.445564079014957</v>
      </c>
      <c r="P16">
        <v>141.44789732827749</v>
      </c>
      <c r="Q16">
        <v>179.839266425598</v>
      </c>
      <c r="R16">
        <v>180.60212798115111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38.675581728563877</v>
      </c>
      <c r="U17">
        <v>101.2212965486107</v>
      </c>
      <c r="V17">
        <v>81.85102416682389</v>
      </c>
      <c r="W17">
        <v>90.373475980947546</v>
      </c>
      <c r="X17">
        <v>44.281833460667713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23.185075271684919</v>
      </c>
      <c r="O19">
        <v>92.445564079014957</v>
      </c>
      <c r="P19">
        <v>139.44789732827749</v>
      </c>
      <c r="Q19">
        <v>177.839266425598</v>
      </c>
      <c r="R19">
        <v>178.60212798115111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38.675581728563877</v>
      </c>
      <c r="U20">
        <v>101.2212965486107</v>
      </c>
      <c r="V20">
        <v>81.85102416682389</v>
      </c>
      <c r="W20">
        <v>90.373475980947546</v>
      </c>
      <c r="X20">
        <v>44.281833460667713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23.185075271684919</v>
      </c>
      <c r="O22">
        <v>92.445564079014957</v>
      </c>
      <c r="P22">
        <v>139.44789732827749</v>
      </c>
      <c r="Q22">
        <v>177.839266425598</v>
      </c>
      <c r="R22">
        <v>178.60212798115111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38.675581728563877</v>
      </c>
      <c r="U23">
        <v>101.2212965486107</v>
      </c>
      <c r="V23">
        <v>81.85102416682389</v>
      </c>
      <c r="W23">
        <v>90.373475980947546</v>
      </c>
      <c r="X23">
        <v>44.281833460667713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23.185075271684919</v>
      </c>
      <c r="O25">
        <v>92.445564079014957</v>
      </c>
      <c r="P25">
        <v>139.44789732827749</v>
      </c>
      <c r="Q25">
        <v>177.839266425598</v>
      </c>
      <c r="R25">
        <v>178.60212798115111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46.262127642317303</v>
      </c>
      <c r="N26">
        <v>0</v>
      </c>
      <c r="O26">
        <v>0</v>
      </c>
      <c r="P26">
        <v>0</v>
      </c>
      <c r="Q26">
        <v>0</v>
      </c>
      <c r="R26">
        <v>47.419715162654477</v>
      </c>
      <c r="S26">
        <v>0</v>
      </c>
      <c r="T26">
        <v>88.675581728563884</v>
      </c>
      <c r="U26">
        <v>151.2212965486107</v>
      </c>
      <c r="V26">
        <v>131.85102416682389</v>
      </c>
      <c r="W26">
        <v>140.37347598094749</v>
      </c>
      <c r="X26">
        <v>94.281833460667713</v>
      </c>
      <c r="Y26">
        <v>13.31743268280638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49.2737972923793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22.631611402549879</v>
      </c>
      <c r="N28">
        <v>73.185075271684923</v>
      </c>
      <c r="O28">
        <v>142.44556407901501</v>
      </c>
      <c r="P28">
        <v>189.44789732827749</v>
      </c>
      <c r="Q28">
        <v>227.839266425598</v>
      </c>
      <c r="R28">
        <v>228.60212798115111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37.675581728563877</v>
      </c>
      <c r="U29">
        <v>100.2212965486107</v>
      </c>
      <c r="V29">
        <v>80.85102416682389</v>
      </c>
      <c r="W29">
        <v>89.373475980947546</v>
      </c>
      <c r="X29">
        <v>43.281833460667713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22.185075271684919</v>
      </c>
      <c r="O31">
        <v>91.445564079014957</v>
      </c>
      <c r="P31">
        <v>138.44789732827749</v>
      </c>
      <c r="Q31">
        <v>176.839266425598</v>
      </c>
      <c r="R31">
        <v>177.60212798115111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56.221296548610667</v>
      </c>
      <c r="V32">
        <v>36.85102416682389</v>
      </c>
      <c r="W32">
        <v>45.373475980947553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47.445564079014957</v>
      </c>
      <c r="P34">
        <v>94.447897328277463</v>
      </c>
      <c r="Q34">
        <v>132.839266425598</v>
      </c>
      <c r="R34">
        <v>133.60212798115111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56.221296548610667</v>
      </c>
      <c r="V35">
        <v>36.85102416682389</v>
      </c>
      <c r="W35">
        <v>45.373475980947553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47.445564079014957</v>
      </c>
      <c r="P37">
        <v>94.447897328277463</v>
      </c>
      <c r="Q37">
        <v>132.839266425598</v>
      </c>
      <c r="R37">
        <v>133.60212798115111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56.221296548610667</v>
      </c>
      <c r="V38">
        <v>36.85102416682389</v>
      </c>
      <c r="W38">
        <v>45.373475980947553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47.445564079014957</v>
      </c>
      <c r="P40">
        <v>94.447897328277463</v>
      </c>
      <c r="Q40">
        <v>132.839266425598</v>
      </c>
      <c r="R40">
        <v>133.60212798115111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49.262127642317303</v>
      </c>
      <c r="N41">
        <v>0</v>
      </c>
      <c r="O41">
        <v>0</v>
      </c>
      <c r="P41">
        <v>0</v>
      </c>
      <c r="Q41">
        <v>0</v>
      </c>
      <c r="R41">
        <v>50.419715162654477</v>
      </c>
      <c r="S41">
        <v>0</v>
      </c>
      <c r="T41">
        <v>91.675581728563884</v>
      </c>
      <c r="U41">
        <v>154.2212965486107</v>
      </c>
      <c r="V41">
        <v>134.85102416682389</v>
      </c>
      <c r="W41">
        <v>143.37347598094749</v>
      </c>
      <c r="X41">
        <v>97.281833460667713</v>
      </c>
      <c r="Y41">
        <v>16.31743268280638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52.2737972923793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25.631611402549879</v>
      </c>
      <c r="N43">
        <v>76.185075271684923</v>
      </c>
      <c r="O43">
        <v>145.44556407901501</v>
      </c>
      <c r="P43">
        <v>192.44789732827749</v>
      </c>
      <c r="Q43">
        <v>230.839266425598</v>
      </c>
      <c r="R43">
        <v>231.60212798115111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70.99931295557451</v>
      </c>
      <c r="C44">
        <v>38.474578242993907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133.2621276423173</v>
      </c>
      <c r="N44">
        <v>66.248958069835226</v>
      </c>
      <c r="O44">
        <v>0</v>
      </c>
      <c r="P44">
        <v>0</v>
      </c>
      <c r="Q44">
        <v>0</v>
      </c>
      <c r="R44">
        <v>134.41971516265451</v>
      </c>
      <c r="S44">
        <v>83.848167802322905</v>
      </c>
      <c r="T44">
        <v>175.67558172856391</v>
      </c>
      <c r="U44">
        <v>238.2212965486107</v>
      </c>
      <c r="V44">
        <v>218.85102416682389</v>
      </c>
      <c r="W44">
        <v>227.37347598094749</v>
      </c>
      <c r="X44">
        <v>181.28183346066771</v>
      </c>
      <c r="Y44">
        <v>100.3174326828064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136.2737972923793</v>
      </c>
      <c r="S45">
        <v>55.563999964611298</v>
      </c>
      <c r="T45">
        <v>0</v>
      </c>
      <c r="U45">
        <v>0</v>
      </c>
      <c r="V45">
        <v>3.5106671915201559</v>
      </c>
      <c r="W45">
        <v>21.37314290982852</v>
      </c>
      <c r="X45">
        <v>8.8627394453875468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12.547628157779171</v>
      </c>
      <c r="M46">
        <v>109.63161140254989</v>
      </c>
      <c r="N46">
        <v>160.18507527168489</v>
      </c>
      <c r="O46">
        <v>229.44556407901501</v>
      </c>
      <c r="P46">
        <v>276.44789732827752</v>
      </c>
      <c r="Q46">
        <v>314.839266425598</v>
      </c>
      <c r="R46">
        <v>315.60212798115111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911430.64298643405</v>
      </c>
    </row>
    <row r="3" spans="1:2" x14ac:dyDescent="0.35">
      <c r="A3" s="1">
        <v>1</v>
      </c>
      <c r="B3">
        <v>1822861.2859728669</v>
      </c>
    </row>
    <row r="4" spans="1:2" x14ac:dyDescent="0.35">
      <c r="A4" s="1">
        <v>2</v>
      </c>
      <c r="B4">
        <v>2734291.9289593021</v>
      </c>
    </row>
    <row r="5" spans="1:2" x14ac:dyDescent="0.35">
      <c r="A5" s="1">
        <v>3</v>
      </c>
      <c r="B5">
        <v>3627355.7969250339</v>
      </c>
    </row>
    <row r="6" spans="1:2" x14ac:dyDescent="0.35">
      <c r="A6" s="1">
        <v>4</v>
      </c>
      <c r="B6">
        <v>4538786.4399114689</v>
      </c>
    </row>
    <row r="7" spans="1:2" x14ac:dyDescent="0.35">
      <c r="A7" s="1">
        <v>5</v>
      </c>
      <c r="B7">
        <v>5451034.5896517988</v>
      </c>
    </row>
    <row r="8" spans="1:2" x14ac:dyDescent="0.35">
      <c r="A8" s="1">
        <v>6</v>
      </c>
      <c r="B8">
        <v>6363282.7393921269</v>
      </c>
    </row>
    <row r="9" spans="1:2" x14ac:dyDescent="0.35">
      <c r="A9" s="1">
        <v>7</v>
      </c>
      <c r="B9">
        <v>7275530.8891324541</v>
      </c>
    </row>
    <row r="10" spans="1:2" x14ac:dyDescent="0.35">
      <c r="A10" s="1">
        <v>8</v>
      </c>
      <c r="B10">
        <v>8159991.9063670188</v>
      </c>
    </row>
    <row r="11" spans="1:2" x14ac:dyDescent="0.35">
      <c r="A11" s="1">
        <v>9</v>
      </c>
      <c r="B11">
        <v>9072628.5561073478</v>
      </c>
    </row>
    <row r="12" spans="1:2" x14ac:dyDescent="0.35">
      <c r="A12" s="1">
        <v>10</v>
      </c>
      <c r="B12">
        <v>10001546.09488936</v>
      </c>
    </row>
    <row r="13" spans="1:2" x14ac:dyDescent="0.35">
      <c r="A13" s="1">
        <v>11</v>
      </c>
      <c r="B13">
        <v>10930463.63367139</v>
      </c>
    </row>
    <row r="14" spans="1:2" x14ac:dyDescent="0.35">
      <c r="A14" s="1">
        <v>12</v>
      </c>
      <c r="B14">
        <v>11859381.172453411</v>
      </c>
    </row>
    <row r="15" spans="1:2" x14ac:dyDescent="0.35">
      <c r="A15" s="1">
        <v>13</v>
      </c>
      <c r="B15">
        <v>12741989.989687979</v>
      </c>
    </row>
    <row r="16" spans="1:2" x14ac:dyDescent="0.35">
      <c r="A16" s="1">
        <v>14</v>
      </c>
      <c r="B16">
        <v>13554174.884422131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workbookViewId="0">
      <selection activeCell="D13" sqref="D13"/>
    </sheetView>
  </sheetViews>
  <sheetFormatPr defaultRowHeight="14.5" x14ac:dyDescent="0.35"/>
  <cols>
    <col min="1" max="1" width="28.54296875" bestFit="1" customWidth="1"/>
    <col min="2" max="2" width="14" bestFit="1" customWidth="1"/>
    <col min="4" max="4" width="13" bestFit="1" customWidth="1"/>
  </cols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1215240.8573152451</v>
      </c>
      <c r="C2">
        <v>1215240.857315246</v>
      </c>
      <c r="D2">
        <v>1215240.8573152451</v>
      </c>
      <c r="E2">
        <v>1190751.8239543091</v>
      </c>
      <c r="F2">
        <v>1215240.857315246</v>
      </c>
      <c r="G2">
        <v>1216330.8663204419</v>
      </c>
      <c r="H2">
        <v>1216330.8663204419</v>
      </c>
      <c r="I2">
        <v>1216330.8663204419</v>
      </c>
      <c r="J2">
        <v>1179281.3563127569</v>
      </c>
      <c r="K2">
        <v>1216848.8663204419</v>
      </c>
      <c r="L2">
        <v>1238556.718376026</v>
      </c>
      <c r="M2">
        <v>1238556.718376026</v>
      </c>
      <c r="N2">
        <v>1238556.718376026</v>
      </c>
      <c r="O2">
        <v>1176811.756312757</v>
      </c>
      <c r="P2">
        <v>1082913.1929788601</v>
      </c>
    </row>
    <row r="3" spans="1:16" x14ac:dyDescent="0.35">
      <c r="A3" s="1" t="s">
        <v>12</v>
      </c>
      <c r="B3">
        <v>116800</v>
      </c>
      <c r="C3">
        <v>0</v>
      </c>
      <c r="D3">
        <v>0</v>
      </c>
      <c r="E3">
        <v>292800</v>
      </c>
      <c r="F3">
        <v>27200</v>
      </c>
      <c r="G3">
        <v>118400</v>
      </c>
      <c r="H3">
        <v>0</v>
      </c>
      <c r="I3">
        <v>0</v>
      </c>
      <c r="J3">
        <v>252800</v>
      </c>
      <c r="K3">
        <v>68000</v>
      </c>
      <c r="L3">
        <v>153600</v>
      </c>
      <c r="M3">
        <v>0</v>
      </c>
      <c r="N3">
        <v>0</v>
      </c>
      <c r="O3">
        <v>174400</v>
      </c>
      <c r="P3">
        <v>800</v>
      </c>
    </row>
    <row r="4" spans="1:16" x14ac:dyDescent="0.35">
      <c r="A4" s="1" t="s">
        <v>13</v>
      </c>
      <c r="B4">
        <v>696250.66207360523</v>
      </c>
      <c r="C4">
        <v>693458.22907926305</v>
      </c>
      <c r="D4">
        <v>690662.0079752726</v>
      </c>
      <c r="E4">
        <v>674000.46083788108</v>
      </c>
      <c r="F4">
        <v>685058.09429069108</v>
      </c>
      <c r="G4">
        <v>682862.29100443958</v>
      </c>
      <c r="H4">
        <v>680048.12509503728</v>
      </c>
      <c r="I4">
        <v>677230.03056434926</v>
      </c>
      <c r="J4">
        <v>653865.47205166309</v>
      </c>
      <c r="K4">
        <v>671867.94850506797</v>
      </c>
      <c r="L4">
        <v>680971.90259979316</v>
      </c>
      <c r="M4">
        <v>678086.01767835638</v>
      </c>
      <c r="N4">
        <v>675195.98333428241</v>
      </c>
      <c r="O4">
        <v>638785.94600378792</v>
      </c>
      <c r="P4">
        <v>585282.61130585824</v>
      </c>
    </row>
    <row r="5" spans="1:16" x14ac:dyDescent="0.35">
      <c r="A5" s="1" t="s">
        <v>14</v>
      </c>
      <c r="B5">
        <v>45901.673999999999</v>
      </c>
      <c r="C5">
        <v>45901.673999999999</v>
      </c>
      <c r="D5">
        <v>45901.673999999999</v>
      </c>
      <c r="E5">
        <v>43043.328000000001</v>
      </c>
      <c r="F5">
        <v>45901.673999999999</v>
      </c>
      <c r="G5">
        <v>46069.811999999998</v>
      </c>
      <c r="H5">
        <v>46069.811999999998</v>
      </c>
      <c r="I5">
        <v>46069.811999999998</v>
      </c>
      <c r="J5">
        <v>41866.362000000001</v>
      </c>
      <c r="K5">
        <v>46153.881000000001</v>
      </c>
      <c r="L5">
        <v>49852.917000000001</v>
      </c>
      <c r="M5">
        <v>49852.917000000001</v>
      </c>
      <c r="N5">
        <v>49852.917000000001</v>
      </c>
      <c r="O5">
        <v>41614.154999999999</v>
      </c>
      <c r="P5">
        <v>34552.358999999997</v>
      </c>
    </row>
    <row r="6" spans="1:16" x14ac:dyDescent="0.35">
      <c r="A6" s="1" t="s">
        <v>15</v>
      </c>
      <c r="B6">
        <v>356288.52124164009</v>
      </c>
      <c r="C6">
        <v>475880.9542359825</v>
      </c>
      <c r="D6">
        <v>478677.17533997272</v>
      </c>
      <c r="E6">
        <v>180908.03511642781</v>
      </c>
      <c r="F6">
        <v>457081.08902455447</v>
      </c>
      <c r="G6">
        <v>368998.76331600279</v>
      </c>
      <c r="H6">
        <v>490212.92922540521</v>
      </c>
      <c r="I6">
        <v>493031.02375609317</v>
      </c>
      <c r="J6">
        <v>230749.5222610943</v>
      </c>
      <c r="K6">
        <v>430827.03681537439</v>
      </c>
      <c r="L6">
        <v>354131.89877623238</v>
      </c>
      <c r="M6">
        <v>510617.78369766922</v>
      </c>
      <c r="N6">
        <v>513507.81804174313</v>
      </c>
      <c r="O6">
        <v>322011.65530896961</v>
      </c>
      <c r="P6">
        <v>462278.22267300158</v>
      </c>
    </row>
    <row r="7" spans="1:16" x14ac:dyDescent="0.35">
      <c r="B7" s="5"/>
    </row>
    <row r="8" spans="1:16" x14ac:dyDescent="0.35">
      <c r="A8" s="2" t="s">
        <v>68</v>
      </c>
      <c r="B8">
        <f>SUM(B3:B5)</f>
        <v>858952.33607360523</v>
      </c>
      <c r="C8">
        <f t="shared" ref="C8:P8" si="0">SUM(C3:C5)</f>
        <v>739359.90307926305</v>
      </c>
      <c r="D8">
        <f t="shared" si="0"/>
        <v>736563.6819752726</v>
      </c>
      <c r="E8">
        <f t="shared" si="0"/>
        <v>1009843.7888378811</v>
      </c>
      <c r="F8">
        <f t="shared" si="0"/>
        <v>758159.76829069108</v>
      </c>
      <c r="G8">
        <f t="shared" si="0"/>
        <v>847332.10300443962</v>
      </c>
      <c r="H8">
        <f t="shared" si="0"/>
        <v>726117.93709503731</v>
      </c>
      <c r="I8">
        <f t="shared" si="0"/>
        <v>723299.8425643493</v>
      </c>
      <c r="J8">
        <f t="shared" si="0"/>
        <v>948531.83405166306</v>
      </c>
      <c r="K8">
        <f t="shared" si="0"/>
        <v>786021.82950506802</v>
      </c>
      <c r="L8">
        <f t="shared" si="0"/>
        <v>884424.81959979318</v>
      </c>
      <c r="M8">
        <f t="shared" si="0"/>
        <v>727938.9346783564</v>
      </c>
      <c r="N8">
        <f t="shared" si="0"/>
        <v>725048.90033428243</v>
      </c>
      <c r="O8">
        <f t="shared" si="0"/>
        <v>854800.10100378795</v>
      </c>
      <c r="P8">
        <f t="shared" si="0"/>
        <v>620634.97030585818</v>
      </c>
    </row>
    <row r="9" spans="1:16" x14ac:dyDescent="0.35">
      <c r="A9" s="2" t="s">
        <v>69</v>
      </c>
      <c r="B9">
        <f>B2/0.4</f>
        <v>3038102.1432881127</v>
      </c>
      <c r="C9">
        <f t="shared" ref="C9:P9" si="1">C2/0.4</f>
        <v>3038102.143288115</v>
      </c>
      <c r="D9">
        <f t="shared" si="1"/>
        <v>3038102.1432881127</v>
      </c>
      <c r="E9">
        <f t="shared" si="1"/>
        <v>2976879.5598857724</v>
      </c>
      <c r="F9">
        <f t="shared" si="1"/>
        <v>3038102.143288115</v>
      </c>
      <c r="G9">
        <f t="shared" si="1"/>
        <v>3040827.1658011046</v>
      </c>
      <c r="H9">
        <f t="shared" si="1"/>
        <v>3040827.1658011046</v>
      </c>
      <c r="I9">
        <f t="shared" si="1"/>
        <v>3040827.1658011046</v>
      </c>
      <c r="J9">
        <f t="shared" si="1"/>
        <v>2948203.390781892</v>
      </c>
      <c r="K9">
        <f t="shared" si="1"/>
        <v>3042122.1658011046</v>
      </c>
      <c r="L9">
        <f t="shared" si="1"/>
        <v>3096391.7959400648</v>
      </c>
      <c r="M9">
        <f t="shared" si="1"/>
        <v>3096391.7959400648</v>
      </c>
      <c r="N9">
        <f t="shared" si="1"/>
        <v>3096391.7959400648</v>
      </c>
      <c r="O9">
        <f t="shared" si="1"/>
        <v>2942029.3907818925</v>
      </c>
      <c r="P9">
        <f t="shared" si="1"/>
        <v>2707282.9824471502</v>
      </c>
    </row>
    <row r="10" spans="1:16" x14ac:dyDescent="0.35">
      <c r="A10" s="2" t="s">
        <v>73</v>
      </c>
      <c r="B10">
        <f>B9*$B$14</f>
        <v>810053.9637127351</v>
      </c>
      <c r="C10">
        <f t="shared" ref="C10:P10" si="2">C9*$B$14</f>
        <v>810053.96371273568</v>
      </c>
      <c r="D10">
        <f t="shared" si="2"/>
        <v>810053.9637127351</v>
      </c>
      <c r="E10">
        <f t="shared" si="2"/>
        <v>793730.08978921897</v>
      </c>
      <c r="F10">
        <f t="shared" si="2"/>
        <v>810053.96371273568</v>
      </c>
      <c r="G10">
        <f t="shared" si="2"/>
        <v>810780.54076108488</v>
      </c>
      <c r="H10">
        <f t="shared" si="2"/>
        <v>810780.54076108488</v>
      </c>
      <c r="I10">
        <f t="shared" si="2"/>
        <v>810780.54076108488</v>
      </c>
      <c r="J10">
        <f t="shared" si="2"/>
        <v>786084.11761609302</v>
      </c>
      <c r="K10">
        <f t="shared" si="2"/>
        <v>811125.82865251589</v>
      </c>
      <c r="L10">
        <f t="shared" si="2"/>
        <v>825595.82568681904</v>
      </c>
      <c r="M10">
        <f t="shared" si="2"/>
        <v>825595.82568681904</v>
      </c>
      <c r="N10">
        <f t="shared" si="2"/>
        <v>825595.82568681904</v>
      </c>
      <c r="O10">
        <f t="shared" si="2"/>
        <v>784437.93426343286</v>
      </c>
      <c r="P10">
        <f t="shared" si="2"/>
        <v>721847.12935616914</v>
      </c>
    </row>
    <row r="11" spans="1:16" x14ac:dyDescent="0.35">
      <c r="A11" s="2" t="s">
        <v>74</v>
      </c>
      <c r="B11">
        <f>B10-B8</f>
        <v>-48898.372360870126</v>
      </c>
      <c r="C11">
        <f t="shared" ref="C11:P11" si="3">C10-C8</f>
        <v>70694.060633472633</v>
      </c>
      <c r="D11">
        <f t="shared" si="3"/>
        <v>73490.281737462501</v>
      </c>
      <c r="E11">
        <f t="shared" si="3"/>
        <v>-216113.69904866209</v>
      </c>
      <c r="F11">
        <f t="shared" si="3"/>
        <v>51894.195422044606</v>
      </c>
      <c r="G11">
        <f t="shared" si="3"/>
        <v>-36551.56224335474</v>
      </c>
      <c r="H11">
        <f t="shared" si="3"/>
        <v>84662.603666047566</v>
      </c>
      <c r="I11">
        <f t="shared" si="3"/>
        <v>87480.698196735582</v>
      </c>
      <c r="J11">
        <f t="shared" si="3"/>
        <v>-162447.71643557004</v>
      </c>
      <c r="K11">
        <f t="shared" si="3"/>
        <v>25103.999147447874</v>
      </c>
      <c r="L11">
        <f t="shared" si="3"/>
        <v>-58828.99391297414</v>
      </c>
      <c r="M11">
        <f t="shared" si="3"/>
        <v>97656.89100846264</v>
      </c>
      <c r="N11">
        <f t="shared" si="3"/>
        <v>100546.92535253661</v>
      </c>
      <c r="O11">
        <f t="shared" si="3"/>
        <v>-70362.166740355082</v>
      </c>
      <c r="P11">
        <f t="shared" si="3"/>
        <v>101212.15905031096</v>
      </c>
    </row>
    <row r="12" spans="1:16" x14ac:dyDescent="0.35">
      <c r="A12" s="2" t="s">
        <v>70</v>
      </c>
      <c r="B12" s="5">
        <f>NPV(B17,C8:P8)+B8</f>
        <v>6432780.4187297523</v>
      </c>
    </row>
    <row r="13" spans="1:16" x14ac:dyDescent="0.35">
      <c r="A13" s="2" t="s">
        <v>71</v>
      </c>
      <c r="B13" s="5">
        <f>NPV(B17,C9:P9)+B9</f>
        <v>24126101.288204111</v>
      </c>
      <c r="D13" s="5">
        <f>NPV(0.11,C11:P11)+B11</f>
        <v>7.0576788857579231E-10</v>
      </c>
    </row>
    <row r="14" spans="1:16" x14ac:dyDescent="0.35">
      <c r="A14" s="2" t="s">
        <v>67</v>
      </c>
      <c r="B14">
        <f>B12/B13</f>
        <v>0.26663157639460416</v>
      </c>
      <c r="D14" s="5"/>
    </row>
    <row r="15" spans="1:16" s="6" customFormat="1" x14ac:dyDescent="0.35">
      <c r="A15" s="2"/>
    </row>
    <row r="17" spans="1:2" x14ac:dyDescent="0.35">
      <c r="A17" s="2" t="s">
        <v>72</v>
      </c>
      <c r="B17" s="4">
        <v>0.11</v>
      </c>
    </row>
    <row r="18" spans="1:2" x14ac:dyDescent="0.35">
      <c r="A18" s="2"/>
      <c r="B18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546</v>
      </c>
      <c r="C2">
        <v>546</v>
      </c>
      <c r="D2">
        <v>546</v>
      </c>
      <c r="E2">
        <v>512</v>
      </c>
      <c r="F2">
        <v>546</v>
      </c>
      <c r="G2">
        <v>548</v>
      </c>
      <c r="H2">
        <v>548</v>
      </c>
      <c r="I2">
        <v>548</v>
      </c>
      <c r="J2">
        <v>498</v>
      </c>
      <c r="K2">
        <v>549</v>
      </c>
      <c r="L2">
        <v>593</v>
      </c>
      <c r="M2">
        <v>593</v>
      </c>
      <c r="N2">
        <v>593</v>
      </c>
      <c r="O2">
        <v>495</v>
      </c>
      <c r="P2">
        <v>411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146</v>
      </c>
      <c r="C2">
        <v>0</v>
      </c>
      <c r="D2">
        <v>0</v>
      </c>
      <c r="E2">
        <v>366</v>
      </c>
      <c r="F2">
        <v>34</v>
      </c>
      <c r="G2">
        <v>148</v>
      </c>
      <c r="H2">
        <v>0</v>
      </c>
      <c r="I2">
        <v>0</v>
      </c>
      <c r="J2">
        <v>316</v>
      </c>
      <c r="K2">
        <v>85</v>
      </c>
      <c r="L2">
        <v>192</v>
      </c>
      <c r="M2">
        <v>0</v>
      </c>
      <c r="N2">
        <v>0</v>
      </c>
      <c r="O2">
        <v>218</v>
      </c>
      <c r="P2">
        <v>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146</v>
      </c>
      <c r="H2">
        <v>0</v>
      </c>
      <c r="I2">
        <v>0</v>
      </c>
      <c r="J2">
        <v>366</v>
      </c>
      <c r="K2">
        <v>34</v>
      </c>
      <c r="L2">
        <v>148</v>
      </c>
      <c r="M2">
        <v>0</v>
      </c>
      <c r="N2">
        <v>0</v>
      </c>
      <c r="O2">
        <v>316</v>
      </c>
      <c r="P2">
        <v>85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481.99931295557451</v>
      </c>
      <c r="C2">
        <v>449.47457824299391</v>
      </c>
      <c r="D2">
        <v>410.33915573984979</v>
      </c>
      <c r="E2">
        <v>404.36328960686859</v>
      </c>
      <c r="F2">
        <v>404.88962870801191</v>
      </c>
      <c r="G2">
        <v>403.75737228701621</v>
      </c>
      <c r="H2">
        <v>408.00965870352741</v>
      </c>
      <c r="I2">
        <v>270.72817540646491</v>
      </c>
      <c r="J2">
        <v>35.043006245090332</v>
      </c>
      <c r="K2">
        <v>0</v>
      </c>
      <c r="L2">
        <v>0</v>
      </c>
      <c r="M2">
        <v>544.2621276423173</v>
      </c>
      <c r="N2">
        <v>477.24895806983523</v>
      </c>
      <c r="O2">
        <v>70.247869574092448</v>
      </c>
      <c r="P2">
        <v>0.28706004068141361</v>
      </c>
      <c r="Q2">
        <v>172.8226843274854</v>
      </c>
      <c r="R2">
        <v>545.41971516265448</v>
      </c>
      <c r="S2">
        <v>494.84816780232291</v>
      </c>
      <c r="T2">
        <v>546</v>
      </c>
      <c r="U2">
        <v>546</v>
      </c>
      <c r="V2">
        <v>546</v>
      </c>
      <c r="W2">
        <v>546</v>
      </c>
      <c r="X2">
        <v>546</v>
      </c>
      <c r="Y2">
        <v>511.31743268280638</v>
      </c>
    </row>
    <row r="3" spans="1:25" x14ac:dyDescent="0.35">
      <c r="A3" s="1" t="s">
        <v>22</v>
      </c>
      <c r="B3">
        <v>384.55655664632661</v>
      </c>
      <c r="C3">
        <v>361.09991244551929</v>
      </c>
      <c r="D3">
        <v>347.93768689770258</v>
      </c>
      <c r="E3">
        <v>342.67209722191262</v>
      </c>
      <c r="F3">
        <v>339.63624233787692</v>
      </c>
      <c r="G3">
        <v>325.73953587502729</v>
      </c>
      <c r="H3">
        <v>332.16808718642108</v>
      </c>
      <c r="I3">
        <v>234.85396778387761</v>
      </c>
      <c r="J3">
        <v>102.2561356901127</v>
      </c>
      <c r="K3">
        <v>104.7763862222222</v>
      </c>
      <c r="L3">
        <v>113.9979611111111</v>
      </c>
      <c r="M3">
        <v>384.74477826560309</v>
      </c>
      <c r="N3">
        <v>350.78197706269538</v>
      </c>
      <c r="O3">
        <v>141.2247768981573</v>
      </c>
      <c r="P3">
        <v>105.4847073258963</v>
      </c>
      <c r="Q3">
        <v>190.35446043401299</v>
      </c>
      <c r="R3">
        <v>546</v>
      </c>
      <c r="S3">
        <v>466.5639999646113</v>
      </c>
      <c r="T3">
        <v>405.35776521751382</v>
      </c>
      <c r="U3">
        <v>400.21035976018669</v>
      </c>
      <c r="V3">
        <v>414.51066719152021</v>
      </c>
      <c r="W3">
        <v>432.37314290982852</v>
      </c>
      <c r="X3">
        <v>419.86273944538749</v>
      </c>
      <c r="Y3">
        <v>399.39139276613429</v>
      </c>
    </row>
    <row r="4" spans="1:25" x14ac:dyDescent="0.35">
      <c r="A4" s="1" t="s">
        <v>23</v>
      </c>
      <c r="B4">
        <v>287.11380033707871</v>
      </c>
      <c r="C4">
        <v>272.72524664804467</v>
      </c>
      <c r="D4">
        <v>285.53621805555548</v>
      </c>
      <c r="E4">
        <v>280.98090483695648</v>
      </c>
      <c r="F4">
        <v>274.38285596774188</v>
      </c>
      <c r="G4">
        <v>245.04387284153</v>
      </c>
      <c r="H4">
        <v>228.77112610161859</v>
      </c>
      <c r="I4">
        <v>198.9797601612903</v>
      </c>
      <c r="J4">
        <v>169.46926513513509</v>
      </c>
      <c r="K4">
        <v>288.52077380114298</v>
      </c>
      <c r="L4">
        <v>423.54762815777917</v>
      </c>
      <c r="M4">
        <v>520.63161140254988</v>
      </c>
      <c r="N4">
        <v>546</v>
      </c>
      <c r="O4">
        <v>546</v>
      </c>
      <c r="P4">
        <v>546</v>
      </c>
      <c r="Q4">
        <v>546</v>
      </c>
      <c r="R4">
        <v>546</v>
      </c>
      <c r="S4">
        <v>362.37347970285538</v>
      </c>
      <c r="T4">
        <v>210.02456650625771</v>
      </c>
      <c r="U4">
        <v>150.95839127445791</v>
      </c>
      <c r="V4">
        <v>199.17031021621619</v>
      </c>
      <c r="W4">
        <v>226.37280983870971</v>
      </c>
      <c r="X4">
        <v>247.44364543010761</v>
      </c>
      <c r="Y4">
        <v>287.46535284946242</v>
      </c>
    </row>
    <row r="5" spans="1:25" x14ac:dyDescent="0.35">
      <c r="A5" s="1" t="s">
        <v>24</v>
      </c>
      <c r="B5">
        <v>481.99931295557451</v>
      </c>
      <c r="C5">
        <v>449.47457824299391</v>
      </c>
      <c r="D5">
        <v>410.33915573984979</v>
      </c>
      <c r="E5">
        <v>404.36328960686859</v>
      </c>
      <c r="F5">
        <v>404.88962870801191</v>
      </c>
      <c r="G5">
        <v>403.75737228701621</v>
      </c>
      <c r="H5">
        <v>408.00965870352741</v>
      </c>
      <c r="I5">
        <v>270.72817540646491</v>
      </c>
      <c r="J5">
        <v>35.043006245090332</v>
      </c>
      <c r="K5">
        <v>0</v>
      </c>
      <c r="L5">
        <v>0</v>
      </c>
      <c r="M5">
        <v>544.2621276423173</v>
      </c>
      <c r="N5">
        <v>477.24895806983523</v>
      </c>
      <c r="O5">
        <v>70.247869574092448</v>
      </c>
      <c r="P5">
        <v>0.28706004068141361</v>
      </c>
      <c r="Q5">
        <v>172.8226843274854</v>
      </c>
      <c r="R5">
        <v>545.41971516265448</v>
      </c>
      <c r="S5">
        <v>494.84816780232291</v>
      </c>
      <c r="T5">
        <v>546</v>
      </c>
      <c r="U5">
        <v>546</v>
      </c>
      <c r="V5">
        <v>546</v>
      </c>
      <c r="W5">
        <v>546</v>
      </c>
      <c r="X5">
        <v>546</v>
      </c>
      <c r="Y5">
        <v>511.31743268280638</v>
      </c>
    </row>
    <row r="6" spans="1:25" x14ac:dyDescent="0.35">
      <c r="A6" s="1" t="s">
        <v>25</v>
      </c>
      <c r="B6">
        <v>384.55655664632661</v>
      </c>
      <c r="C6">
        <v>361.09991244551929</v>
      </c>
      <c r="D6">
        <v>347.93768689770258</v>
      </c>
      <c r="E6">
        <v>342.67209722191262</v>
      </c>
      <c r="F6">
        <v>339.63624233787692</v>
      </c>
      <c r="G6">
        <v>325.73953587502729</v>
      </c>
      <c r="H6">
        <v>332.16808718642108</v>
      </c>
      <c r="I6">
        <v>234.85396778387761</v>
      </c>
      <c r="J6">
        <v>102.2561356901127</v>
      </c>
      <c r="K6">
        <v>104.7763862222222</v>
      </c>
      <c r="L6">
        <v>113.9979611111111</v>
      </c>
      <c r="M6">
        <v>384.74477826560309</v>
      </c>
      <c r="N6">
        <v>350.78197706269538</v>
      </c>
      <c r="O6">
        <v>141.2247768981573</v>
      </c>
      <c r="P6">
        <v>105.4847073258963</v>
      </c>
      <c r="Q6">
        <v>190.35446043401299</v>
      </c>
      <c r="R6">
        <v>546</v>
      </c>
      <c r="S6">
        <v>466.5639999646113</v>
      </c>
      <c r="T6">
        <v>405.35776521751382</v>
      </c>
      <c r="U6">
        <v>400.21035976018669</v>
      </c>
      <c r="V6">
        <v>414.51066719152021</v>
      </c>
      <c r="W6">
        <v>432.37314290982852</v>
      </c>
      <c r="X6">
        <v>419.86273944538749</v>
      </c>
      <c r="Y6">
        <v>399.39139276613429</v>
      </c>
    </row>
    <row r="7" spans="1:25" x14ac:dyDescent="0.35">
      <c r="A7" s="1" t="s">
        <v>26</v>
      </c>
      <c r="B7">
        <v>287.11380033707871</v>
      </c>
      <c r="C7">
        <v>272.72524664804467</v>
      </c>
      <c r="D7">
        <v>285.53621805555548</v>
      </c>
      <c r="E7">
        <v>280.98090483695648</v>
      </c>
      <c r="F7">
        <v>274.38285596774188</v>
      </c>
      <c r="G7">
        <v>245.04387284153</v>
      </c>
      <c r="H7">
        <v>228.77112610161859</v>
      </c>
      <c r="I7">
        <v>198.9797601612903</v>
      </c>
      <c r="J7">
        <v>169.46926513513509</v>
      </c>
      <c r="K7">
        <v>288.52077380114298</v>
      </c>
      <c r="L7">
        <v>423.54762815777917</v>
      </c>
      <c r="M7">
        <v>520.63161140254988</v>
      </c>
      <c r="N7">
        <v>546</v>
      </c>
      <c r="O7">
        <v>546</v>
      </c>
      <c r="P7">
        <v>546</v>
      </c>
      <c r="Q7">
        <v>546</v>
      </c>
      <c r="R7">
        <v>546</v>
      </c>
      <c r="S7">
        <v>362.37347970285538</v>
      </c>
      <c r="T7">
        <v>210.02456650625771</v>
      </c>
      <c r="U7">
        <v>150.95839127445791</v>
      </c>
      <c r="V7">
        <v>199.17031021621619</v>
      </c>
      <c r="W7">
        <v>226.37280983870971</v>
      </c>
      <c r="X7">
        <v>247.44364543010761</v>
      </c>
      <c r="Y7">
        <v>287.46535284946242</v>
      </c>
    </row>
    <row r="8" spans="1:25" x14ac:dyDescent="0.35">
      <c r="A8" s="1" t="s">
        <v>27</v>
      </c>
      <c r="B8">
        <v>481.99931295557451</v>
      </c>
      <c r="C8">
        <v>449.47457824299391</v>
      </c>
      <c r="D8">
        <v>410.33915573984979</v>
      </c>
      <c r="E8">
        <v>404.36328960686859</v>
      </c>
      <c r="F8">
        <v>404.88962870801191</v>
      </c>
      <c r="G8">
        <v>403.75737228701621</v>
      </c>
      <c r="H8">
        <v>408.00965870352741</v>
      </c>
      <c r="I8">
        <v>270.72817540646491</v>
      </c>
      <c r="J8">
        <v>35.043006245090332</v>
      </c>
      <c r="K8">
        <v>0</v>
      </c>
      <c r="L8">
        <v>0</v>
      </c>
      <c r="M8">
        <v>544.2621276423173</v>
      </c>
      <c r="N8">
        <v>477.24895806983523</v>
      </c>
      <c r="O8">
        <v>70.247869574092448</v>
      </c>
      <c r="P8">
        <v>0.28706004068141361</v>
      </c>
      <c r="Q8">
        <v>172.8226843274854</v>
      </c>
      <c r="R8">
        <v>545.41971516265448</v>
      </c>
      <c r="S8">
        <v>494.84816780232291</v>
      </c>
      <c r="T8">
        <v>546</v>
      </c>
      <c r="U8">
        <v>546</v>
      </c>
      <c r="V8">
        <v>546</v>
      </c>
      <c r="W8">
        <v>546</v>
      </c>
      <c r="X8">
        <v>546</v>
      </c>
      <c r="Y8">
        <v>511.31743268280638</v>
      </c>
    </row>
    <row r="9" spans="1:25" x14ac:dyDescent="0.35">
      <c r="A9" s="1" t="s">
        <v>28</v>
      </c>
      <c r="B9">
        <v>384.55655664632661</v>
      </c>
      <c r="C9">
        <v>361.09991244551929</v>
      </c>
      <c r="D9">
        <v>347.93768689770258</v>
      </c>
      <c r="E9">
        <v>342.67209722191262</v>
      </c>
      <c r="F9">
        <v>339.63624233787692</v>
      </c>
      <c r="G9">
        <v>325.73953587502729</v>
      </c>
      <c r="H9">
        <v>332.16808718642108</v>
      </c>
      <c r="I9">
        <v>234.85396778387761</v>
      </c>
      <c r="J9">
        <v>102.2561356901127</v>
      </c>
      <c r="K9">
        <v>104.7763862222222</v>
      </c>
      <c r="L9">
        <v>113.9979611111111</v>
      </c>
      <c r="M9">
        <v>384.74477826560309</v>
      </c>
      <c r="N9">
        <v>350.78197706269538</v>
      </c>
      <c r="O9">
        <v>141.2247768981573</v>
      </c>
      <c r="P9">
        <v>105.4847073258963</v>
      </c>
      <c r="Q9">
        <v>190.35446043401299</v>
      </c>
      <c r="R9">
        <v>546</v>
      </c>
      <c r="S9">
        <v>466.5639999646113</v>
      </c>
      <c r="T9">
        <v>405.35776521751382</v>
      </c>
      <c r="U9">
        <v>400.21035976018669</v>
      </c>
      <c r="V9">
        <v>414.51066719152021</v>
      </c>
      <c r="W9">
        <v>432.37314290982852</v>
      </c>
      <c r="X9">
        <v>419.86273944538749</v>
      </c>
      <c r="Y9">
        <v>399.39139276613429</v>
      </c>
    </row>
    <row r="10" spans="1:25" x14ac:dyDescent="0.35">
      <c r="A10" s="1" t="s">
        <v>29</v>
      </c>
      <c r="B10">
        <v>287.11380033707871</v>
      </c>
      <c r="C10">
        <v>272.72524664804467</v>
      </c>
      <c r="D10">
        <v>285.53621805555548</v>
      </c>
      <c r="E10">
        <v>280.98090483695648</v>
      </c>
      <c r="F10">
        <v>274.38285596774188</v>
      </c>
      <c r="G10">
        <v>245.04387284153</v>
      </c>
      <c r="H10">
        <v>228.77112610161859</v>
      </c>
      <c r="I10">
        <v>198.9797601612903</v>
      </c>
      <c r="J10">
        <v>169.46926513513509</v>
      </c>
      <c r="K10">
        <v>288.52077380114298</v>
      </c>
      <c r="L10">
        <v>423.54762815777917</v>
      </c>
      <c r="M10">
        <v>520.63161140254988</v>
      </c>
      <c r="N10">
        <v>546</v>
      </c>
      <c r="O10">
        <v>546</v>
      </c>
      <c r="P10">
        <v>546</v>
      </c>
      <c r="Q10">
        <v>546</v>
      </c>
      <c r="R10">
        <v>546</v>
      </c>
      <c r="S10">
        <v>362.37347970285538</v>
      </c>
      <c r="T10">
        <v>210.02456650625771</v>
      </c>
      <c r="U10">
        <v>150.95839127445791</v>
      </c>
      <c r="V10">
        <v>199.17031021621619</v>
      </c>
      <c r="W10">
        <v>226.37280983870971</v>
      </c>
      <c r="X10">
        <v>247.44364543010761</v>
      </c>
      <c r="Y10">
        <v>287.46535284946242</v>
      </c>
    </row>
    <row r="11" spans="1:25" x14ac:dyDescent="0.35">
      <c r="A11" s="1" t="s">
        <v>30</v>
      </c>
      <c r="B11">
        <v>481.99931295557451</v>
      </c>
      <c r="C11">
        <v>449.47457824299391</v>
      </c>
      <c r="D11">
        <v>410.33915573984979</v>
      </c>
      <c r="E11">
        <v>404.36328960686859</v>
      </c>
      <c r="F11">
        <v>404.88962870801191</v>
      </c>
      <c r="G11">
        <v>403.75737228701621</v>
      </c>
      <c r="H11">
        <v>408.00965870352741</v>
      </c>
      <c r="I11">
        <v>270.72817540646491</v>
      </c>
      <c r="J11">
        <v>35.043006245090332</v>
      </c>
      <c r="K11">
        <v>0</v>
      </c>
      <c r="L11">
        <v>0</v>
      </c>
      <c r="M11">
        <v>512</v>
      </c>
      <c r="N11">
        <v>477.24895806983523</v>
      </c>
      <c r="O11">
        <v>70.247869574092448</v>
      </c>
      <c r="P11">
        <v>0.28706004068141361</v>
      </c>
      <c r="Q11">
        <v>172.8226843274854</v>
      </c>
      <c r="R11">
        <v>512</v>
      </c>
      <c r="S11">
        <v>494.84816780232291</v>
      </c>
      <c r="T11">
        <v>512</v>
      </c>
      <c r="U11">
        <v>512</v>
      </c>
      <c r="V11">
        <v>512</v>
      </c>
      <c r="W11">
        <v>512</v>
      </c>
      <c r="X11">
        <v>512</v>
      </c>
      <c r="Y11">
        <v>511.31743268280638</v>
      </c>
    </row>
    <row r="12" spans="1:25" x14ac:dyDescent="0.35">
      <c r="A12" s="1" t="s">
        <v>31</v>
      </c>
      <c r="B12">
        <v>384.55655664632661</v>
      </c>
      <c r="C12">
        <v>361.09991244551929</v>
      </c>
      <c r="D12">
        <v>347.93768689770258</v>
      </c>
      <c r="E12">
        <v>342.67209722191262</v>
      </c>
      <c r="F12">
        <v>339.63624233787692</v>
      </c>
      <c r="G12">
        <v>325.73953587502729</v>
      </c>
      <c r="H12">
        <v>332.16808718642108</v>
      </c>
      <c r="I12">
        <v>234.85396778387761</v>
      </c>
      <c r="J12">
        <v>102.2561356901127</v>
      </c>
      <c r="K12">
        <v>104.7763862222222</v>
      </c>
      <c r="L12">
        <v>113.9979611111111</v>
      </c>
      <c r="M12">
        <v>384.74477826560309</v>
      </c>
      <c r="N12">
        <v>350.78197706269538</v>
      </c>
      <c r="O12">
        <v>141.2247768981573</v>
      </c>
      <c r="P12">
        <v>105.4847073258963</v>
      </c>
      <c r="Q12">
        <v>190.35446043401299</v>
      </c>
      <c r="R12">
        <v>512</v>
      </c>
      <c r="S12">
        <v>466.5639999646113</v>
      </c>
      <c r="T12">
        <v>405.35776521751382</v>
      </c>
      <c r="U12">
        <v>400.21035976018669</v>
      </c>
      <c r="V12">
        <v>414.51066719152021</v>
      </c>
      <c r="W12">
        <v>432.37314290982852</v>
      </c>
      <c r="X12">
        <v>419.86273944538749</v>
      </c>
      <c r="Y12">
        <v>399.39139276613429</v>
      </c>
    </row>
    <row r="13" spans="1:25" x14ac:dyDescent="0.35">
      <c r="A13" s="1" t="s">
        <v>32</v>
      </c>
      <c r="B13">
        <v>287.11380033707871</v>
      </c>
      <c r="C13">
        <v>272.72524664804467</v>
      </c>
      <c r="D13">
        <v>285.53621805555548</v>
      </c>
      <c r="E13">
        <v>280.98090483695648</v>
      </c>
      <c r="F13">
        <v>274.38285596774188</v>
      </c>
      <c r="G13">
        <v>245.04387284153</v>
      </c>
      <c r="H13">
        <v>228.77112610161859</v>
      </c>
      <c r="I13">
        <v>198.9797601612903</v>
      </c>
      <c r="J13">
        <v>169.46926513513509</v>
      </c>
      <c r="K13">
        <v>288.52077380114298</v>
      </c>
      <c r="L13">
        <v>423.54762815777917</v>
      </c>
      <c r="M13">
        <v>512</v>
      </c>
      <c r="N13">
        <v>512</v>
      </c>
      <c r="O13">
        <v>512</v>
      </c>
      <c r="P13">
        <v>512</v>
      </c>
      <c r="Q13">
        <v>512</v>
      </c>
      <c r="R13">
        <v>512</v>
      </c>
      <c r="S13">
        <v>362.37347970285538</v>
      </c>
      <c r="T13">
        <v>210.02456650625771</v>
      </c>
      <c r="U13">
        <v>150.95839127445791</v>
      </c>
      <c r="V13">
        <v>199.17031021621619</v>
      </c>
      <c r="W13">
        <v>226.37280983870971</v>
      </c>
      <c r="X13">
        <v>247.44364543010761</v>
      </c>
      <c r="Y13">
        <v>287.46535284946242</v>
      </c>
    </row>
    <row r="14" spans="1:25" x14ac:dyDescent="0.35">
      <c r="A14" s="1" t="s">
        <v>33</v>
      </c>
      <c r="B14">
        <v>481.99931295557451</v>
      </c>
      <c r="C14">
        <v>449.47457824299391</v>
      </c>
      <c r="D14">
        <v>410.33915573984979</v>
      </c>
      <c r="E14">
        <v>404.36328960686859</v>
      </c>
      <c r="F14">
        <v>404.88962870801191</v>
      </c>
      <c r="G14">
        <v>403.75737228701621</v>
      </c>
      <c r="H14">
        <v>408.00965870352741</v>
      </c>
      <c r="I14">
        <v>270.72817540646491</v>
      </c>
      <c r="J14">
        <v>35.043006245090332</v>
      </c>
      <c r="K14">
        <v>0</v>
      </c>
      <c r="L14">
        <v>0</v>
      </c>
      <c r="M14">
        <v>544.2621276423173</v>
      </c>
      <c r="N14">
        <v>477.24895806983523</v>
      </c>
      <c r="O14">
        <v>70.247869574092448</v>
      </c>
      <c r="P14">
        <v>0.28706004068141361</v>
      </c>
      <c r="Q14">
        <v>172.8226843274854</v>
      </c>
      <c r="R14">
        <v>545.41971516265448</v>
      </c>
      <c r="S14">
        <v>494.84816780232291</v>
      </c>
      <c r="T14">
        <v>546</v>
      </c>
      <c r="U14">
        <v>546</v>
      </c>
      <c r="V14">
        <v>546</v>
      </c>
      <c r="W14">
        <v>546</v>
      </c>
      <c r="X14">
        <v>546</v>
      </c>
      <c r="Y14">
        <v>511.31743268280638</v>
      </c>
    </row>
    <row r="15" spans="1:25" x14ac:dyDescent="0.35">
      <c r="A15" s="1" t="s">
        <v>34</v>
      </c>
      <c r="B15">
        <v>384.55655664632661</v>
      </c>
      <c r="C15">
        <v>361.09991244551929</v>
      </c>
      <c r="D15">
        <v>347.93768689770258</v>
      </c>
      <c r="E15">
        <v>342.67209722191262</v>
      </c>
      <c r="F15">
        <v>339.63624233787692</v>
      </c>
      <c r="G15">
        <v>325.73953587502729</v>
      </c>
      <c r="H15">
        <v>332.16808718642108</v>
      </c>
      <c r="I15">
        <v>234.85396778387761</v>
      </c>
      <c r="J15">
        <v>102.2561356901127</v>
      </c>
      <c r="K15">
        <v>104.7763862222222</v>
      </c>
      <c r="L15">
        <v>113.9979611111111</v>
      </c>
      <c r="M15">
        <v>384.74477826560309</v>
      </c>
      <c r="N15">
        <v>350.78197706269538</v>
      </c>
      <c r="O15">
        <v>141.2247768981573</v>
      </c>
      <c r="P15">
        <v>105.4847073258963</v>
      </c>
      <c r="Q15">
        <v>190.35446043401299</v>
      </c>
      <c r="R15">
        <v>546</v>
      </c>
      <c r="S15">
        <v>466.5639999646113</v>
      </c>
      <c r="T15">
        <v>405.35776521751382</v>
      </c>
      <c r="U15">
        <v>400.21035976018669</v>
      </c>
      <c r="V15">
        <v>414.51066719152021</v>
      </c>
      <c r="W15">
        <v>432.37314290982852</v>
      </c>
      <c r="X15">
        <v>419.86273944538749</v>
      </c>
      <c r="Y15">
        <v>399.39139276613429</v>
      </c>
    </row>
    <row r="16" spans="1:25" x14ac:dyDescent="0.35">
      <c r="A16" s="1" t="s">
        <v>35</v>
      </c>
      <c r="B16">
        <v>287.11380033707871</v>
      </c>
      <c r="C16">
        <v>272.72524664804467</v>
      </c>
      <c r="D16">
        <v>285.53621805555548</v>
      </c>
      <c r="E16">
        <v>280.98090483695648</v>
      </c>
      <c r="F16">
        <v>274.38285596774188</v>
      </c>
      <c r="G16">
        <v>245.04387284153</v>
      </c>
      <c r="H16">
        <v>228.77112610161859</v>
      </c>
      <c r="I16">
        <v>198.9797601612903</v>
      </c>
      <c r="J16">
        <v>169.46926513513509</v>
      </c>
      <c r="K16">
        <v>288.52077380114298</v>
      </c>
      <c r="L16">
        <v>423.54762815777917</v>
      </c>
      <c r="M16">
        <v>520.63161140254988</v>
      </c>
      <c r="N16">
        <v>546</v>
      </c>
      <c r="O16">
        <v>546</v>
      </c>
      <c r="P16">
        <v>546</v>
      </c>
      <c r="Q16">
        <v>546</v>
      </c>
      <c r="R16">
        <v>546</v>
      </c>
      <c r="S16">
        <v>362.37347970285538</v>
      </c>
      <c r="T16">
        <v>210.02456650625771</v>
      </c>
      <c r="U16">
        <v>150.95839127445791</v>
      </c>
      <c r="V16">
        <v>199.17031021621619</v>
      </c>
      <c r="W16">
        <v>226.37280983870971</v>
      </c>
      <c r="X16">
        <v>247.44364543010761</v>
      </c>
      <c r="Y16">
        <v>287.46535284946242</v>
      </c>
    </row>
    <row r="17" spans="1:25" x14ac:dyDescent="0.35">
      <c r="A17" s="1" t="s">
        <v>36</v>
      </c>
      <c r="B17">
        <v>481.99931295557451</v>
      </c>
      <c r="C17">
        <v>449.47457824299391</v>
      </c>
      <c r="D17">
        <v>410.33915573984979</v>
      </c>
      <c r="E17">
        <v>404.36328960686859</v>
      </c>
      <c r="F17">
        <v>404.88962870801191</v>
      </c>
      <c r="G17">
        <v>403.75737228701621</v>
      </c>
      <c r="H17">
        <v>408.00965870352741</v>
      </c>
      <c r="I17">
        <v>270.72817540646491</v>
      </c>
      <c r="J17">
        <v>35.043006245090332</v>
      </c>
      <c r="K17">
        <v>0</v>
      </c>
      <c r="L17">
        <v>0</v>
      </c>
      <c r="M17">
        <v>544.2621276423173</v>
      </c>
      <c r="N17">
        <v>477.24895806983523</v>
      </c>
      <c r="O17">
        <v>70.247869574092448</v>
      </c>
      <c r="P17">
        <v>0.28706004068141361</v>
      </c>
      <c r="Q17">
        <v>172.8226843274854</v>
      </c>
      <c r="R17">
        <v>545.41971516265448</v>
      </c>
      <c r="S17">
        <v>494.84816780232291</v>
      </c>
      <c r="T17">
        <v>548</v>
      </c>
      <c r="U17">
        <v>548</v>
      </c>
      <c r="V17">
        <v>548</v>
      </c>
      <c r="W17">
        <v>548</v>
      </c>
      <c r="X17">
        <v>548</v>
      </c>
      <c r="Y17">
        <v>511.31743268280638</v>
      </c>
    </row>
    <row r="18" spans="1:25" x14ac:dyDescent="0.35">
      <c r="A18" s="1" t="s">
        <v>37</v>
      </c>
      <c r="B18">
        <v>384.55655664632661</v>
      </c>
      <c r="C18">
        <v>361.09991244551929</v>
      </c>
      <c r="D18">
        <v>347.93768689770258</v>
      </c>
      <c r="E18">
        <v>342.67209722191262</v>
      </c>
      <c r="F18">
        <v>339.63624233787692</v>
      </c>
      <c r="G18">
        <v>325.73953587502729</v>
      </c>
      <c r="H18">
        <v>332.16808718642108</v>
      </c>
      <c r="I18">
        <v>234.85396778387761</v>
      </c>
      <c r="J18">
        <v>102.2561356901127</v>
      </c>
      <c r="K18">
        <v>104.7763862222222</v>
      </c>
      <c r="L18">
        <v>113.9979611111111</v>
      </c>
      <c r="M18">
        <v>384.74477826560309</v>
      </c>
      <c r="N18">
        <v>350.78197706269538</v>
      </c>
      <c r="O18">
        <v>141.2247768981573</v>
      </c>
      <c r="P18">
        <v>105.4847073258963</v>
      </c>
      <c r="Q18">
        <v>190.35446043401299</v>
      </c>
      <c r="R18">
        <v>547.2737972923793</v>
      </c>
      <c r="S18">
        <v>466.5639999646113</v>
      </c>
      <c r="T18">
        <v>405.35776521751382</v>
      </c>
      <c r="U18">
        <v>400.21035976018669</v>
      </c>
      <c r="V18">
        <v>414.51066719152021</v>
      </c>
      <c r="W18">
        <v>432.37314290982852</v>
      </c>
      <c r="X18">
        <v>419.86273944538749</v>
      </c>
      <c r="Y18">
        <v>399.39139276613429</v>
      </c>
    </row>
    <row r="19" spans="1:25" x14ac:dyDescent="0.35">
      <c r="A19" s="1" t="s">
        <v>38</v>
      </c>
      <c r="B19">
        <v>287.11380033707871</v>
      </c>
      <c r="C19">
        <v>272.72524664804467</v>
      </c>
      <c r="D19">
        <v>285.53621805555548</v>
      </c>
      <c r="E19">
        <v>280.98090483695648</v>
      </c>
      <c r="F19">
        <v>274.38285596774188</v>
      </c>
      <c r="G19">
        <v>245.04387284153</v>
      </c>
      <c r="H19">
        <v>228.77112610161859</v>
      </c>
      <c r="I19">
        <v>198.9797601612903</v>
      </c>
      <c r="J19">
        <v>169.46926513513509</v>
      </c>
      <c r="K19">
        <v>288.52077380114298</v>
      </c>
      <c r="L19">
        <v>423.54762815777917</v>
      </c>
      <c r="M19">
        <v>520.63161140254988</v>
      </c>
      <c r="N19">
        <v>548</v>
      </c>
      <c r="O19">
        <v>548</v>
      </c>
      <c r="P19">
        <v>548</v>
      </c>
      <c r="Q19">
        <v>548</v>
      </c>
      <c r="R19">
        <v>548</v>
      </c>
      <c r="S19">
        <v>362.37347970285538</v>
      </c>
      <c r="T19">
        <v>210.02456650625771</v>
      </c>
      <c r="U19">
        <v>150.95839127445791</v>
      </c>
      <c r="V19">
        <v>199.17031021621619</v>
      </c>
      <c r="W19">
        <v>226.37280983870971</v>
      </c>
      <c r="X19">
        <v>247.44364543010761</v>
      </c>
      <c r="Y19">
        <v>287.46535284946242</v>
      </c>
    </row>
    <row r="20" spans="1:25" x14ac:dyDescent="0.35">
      <c r="A20" s="1" t="s">
        <v>39</v>
      </c>
      <c r="B20">
        <v>481.99931295557451</v>
      </c>
      <c r="C20">
        <v>449.47457824299391</v>
      </c>
      <c r="D20">
        <v>410.33915573984979</v>
      </c>
      <c r="E20">
        <v>404.36328960686859</v>
      </c>
      <c r="F20">
        <v>404.88962870801191</v>
      </c>
      <c r="G20">
        <v>403.75737228701621</v>
      </c>
      <c r="H20">
        <v>408.00965870352741</v>
      </c>
      <c r="I20">
        <v>270.72817540646491</v>
      </c>
      <c r="J20">
        <v>35.043006245090332</v>
      </c>
      <c r="K20">
        <v>0</v>
      </c>
      <c r="L20">
        <v>0</v>
      </c>
      <c r="M20">
        <v>544.2621276423173</v>
      </c>
      <c r="N20">
        <v>477.24895806983523</v>
      </c>
      <c r="O20">
        <v>70.247869574092448</v>
      </c>
      <c r="P20">
        <v>0.28706004068141361</v>
      </c>
      <c r="Q20">
        <v>172.8226843274854</v>
      </c>
      <c r="R20">
        <v>545.41971516265448</v>
      </c>
      <c r="S20">
        <v>494.84816780232291</v>
      </c>
      <c r="T20">
        <v>548</v>
      </c>
      <c r="U20">
        <v>548</v>
      </c>
      <c r="V20">
        <v>548</v>
      </c>
      <c r="W20">
        <v>548</v>
      </c>
      <c r="X20">
        <v>548</v>
      </c>
      <c r="Y20">
        <v>511.31743268280638</v>
      </c>
    </row>
    <row r="21" spans="1:25" x14ac:dyDescent="0.35">
      <c r="A21" s="1" t="s">
        <v>40</v>
      </c>
      <c r="B21">
        <v>384.55655664632661</v>
      </c>
      <c r="C21">
        <v>361.09991244551929</v>
      </c>
      <c r="D21">
        <v>347.93768689770258</v>
      </c>
      <c r="E21">
        <v>342.67209722191262</v>
      </c>
      <c r="F21">
        <v>339.63624233787692</v>
      </c>
      <c r="G21">
        <v>325.73953587502729</v>
      </c>
      <c r="H21">
        <v>332.16808718642108</v>
      </c>
      <c r="I21">
        <v>234.85396778387761</v>
      </c>
      <c r="J21">
        <v>102.2561356901127</v>
      </c>
      <c r="K21">
        <v>104.7763862222222</v>
      </c>
      <c r="L21">
        <v>113.9979611111111</v>
      </c>
      <c r="M21">
        <v>384.74477826560309</v>
      </c>
      <c r="N21">
        <v>350.78197706269538</v>
      </c>
      <c r="O21">
        <v>141.2247768981573</v>
      </c>
      <c r="P21">
        <v>105.4847073258963</v>
      </c>
      <c r="Q21">
        <v>190.35446043401299</v>
      </c>
      <c r="R21">
        <v>547.2737972923793</v>
      </c>
      <c r="S21">
        <v>466.5639999646113</v>
      </c>
      <c r="T21">
        <v>405.35776521751382</v>
      </c>
      <c r="U21">
        <v>400.21035976018669</v>
      </c>
      <c r="V21">
        <v>414.51066719152021</v>
      </c>
      <c r="W21">
        <v>432.37314290982852</v>
      </c>
      <c r="X21">
        <v>419.86273944538749</v>
      </c>
      <c r="Y21">
        <v>399.39139276613429</v>
      </c>
    </row>
    <row r="22" spans="1:25" x14ac:dyDescent="0.35">
      <c r="A22" s="1" t="s">
        <v>41</v>
      </c>
      <c r="B22">
        <v>287.11380033707871</v>
      </c>
      <c r="C22">
        <v>272.72524664804467</v>
      </c>
      <c r="D22">
        <v>285.53621805555548</v>
      </c>
      <c r="E22">
        <v>280.98090483695648</v>
      </c>
      <c r="F22">
        <v>274.38285596774188</v>
      </c>
      <c r="G22">
        <v>245.04387284153</v>
      </c>
      <c r="H22">
        <v>228.77112610161859</v>
      </c>
      <c r="I22">
        <v>198.9797601612903</v>
      </c>
      <c r="J22">
        <v>169.46926513513509</v>
      </c>
      <c r="K22">
        <v>288.52077380114298</v>
      </c>
      <c r="L22">
        <v>423.54762815777917</v>
      </c>
      <c r="M22">
        <v>520.63161140254988</v>
      </c>
      <c r="N22">
        <v>548</v>
      </c>
      <c r="O22">
        <v>548</v>
      </c>
      <c r="P22">
        <v>548</v>
      </c>
      <c r="Q22">
        <v>548</v>
      </c>
      <c r="R22">
        <v>548</v>
      </c>
      <c r="S22">
        <v>362.37347970285538</v>
      </c>
      <c r="T22">
        <v>210.02456650625771</v>
      </c>
      <c r="U22">
        <v>150.95839127445791</v>
      </c>
      <c r="V22">
        <v>199.17031021621619</v>
      </c>
      <c r="W22">
        <v>226.37280983870971</v>
      </c>
      <c r="X22">
        <v>247.44364543010761</v>
      </c>
      <c r="Y22">
        <v>287.46535284946242</v>
      </c>
    </row>
    <row r="23" spans="1:25" x14ac:dyDescent="0.35">
      <c r="A23" s="1" t="s">
        <v>42</v>
      </c>
      <c r="B23">
        <v>481.99931295557451</v>
      </c>
      <c r="C23">
        <v>449.47457824299391</v>
      </c>
      <c r="D23">
        <v>410.33915573984979</v>
      </c>
      <c r="E23">
        <v>404.36328960686859</v>
      </c>
      <c r="F23">
        <v>404.88962870801191</v>
      </c>
      <c r="G23">
        <v>403.75737228701621</v>
      </c>
      <c r="H23">
        <v>408.00965870352741</v>
      </c>
      <c r="I23">
        <v>270.72817540646491</v>
      </c>
      <c r="J23">
        <v>35.043006245090332</v>
      </c>
      <c r="K23">
        <v>0</v>
      </c>
      <c r="L23">
        <v>0</v>
      </c>
      <c r="M23">
        <v>544.2621276423173</v>
      </c>
      <c r="N23">
        <v>477.24895806983523</v>
      </c>
      <c r="O23">
        <v>70.247869574092448</v>
      </c>
      <c r="P23">
        <v>0.28706004068141361</v>
      </c>
      <c r="Q23">
        <v>172.8226843274854</v>
      </c>
      <c r="R23">
        <v>545.41971516265448</v>
      </c>
      <c r="S23">
        <v>494.84816780232291</v>
      </c>
      <c r="T23">
        <v>548</v>
      </c>
      <c r="U23">
        <v>548</v>
      </c>
      <c r="V23">
        <v>548</v>
      </c>
      <c r="W23">
        <v>548</v>
      </c>
      <c r="X23">
        <v>548</v>
      </c>
      <c r="Y23">
        <v>511.31743268280638</v>
      </c>
    </row>
    <row r="24" spans="1:25" x14ac:dyDescent="0.35">
      <c r="A24" s="1" t="s">
        <v>43</v>
      </c>
      <c r="B24">
        <v>384.55655664632661</v>
      </c>
      <c r="C24">
        <v>361.09991244551929</v>
      </c>
      <c r="D24">
        <v>347.93768689770258</v>
      </c>
      <c r="E24">
        <v>342.67209722191262</v>
      </c>
      <c r="F24">
        <v>339.63624233787692</v>
      </c>
      <c r="G24">
        <v>325.73953587502729</v>
      </c>
      <c r="H24">
        <v>332.16808718642108</v>
      </c>
      <c r="I24">
        <v>234.85396778387761</v>
      </c>
      <c r="J24">
        <v>102.2561356901127</v>
      </c>
      <c r="K24">
        <v>104.7763862222222</v>
      </c>
      <c r="L24">
        <v>113.9979611111111</v>
      </c>
      <c r="M24">
        <v>384.74477826560309</v>
      </c>
      <c r="N24">
        <v>350.78197706269538</v>
      </c>
      <c r="O24">
        <v>141.2247768981573</v>
      </c>
      <c r="P24">
        <v>105.4847073258963</v>
      </c>
      <c r="Q24">
        <v>190.35446043401299</v>
      </c>
      <c r="R24">
        <v>547.2737972923793</v>
      </c>
      <c r="S24">
        <v>466.5639999646113</v>
      </c>
      <c r="T24">
        <v>405.35776521751382</v>
      </c>
      <c r="U24">
        <v>400.21035976018669</v>
      </c>
      <c r="V24">
        <v>414.51066719152021</v>
      </c>
      <c r="W24">
        <v>432.37314290982852</v>
      </c>
      <c r="X24">
        <v>419.86273944538749</v>
      </c>
      <c r="Y24">
        <v>399.39139276613429</v>
      </c>
    </row>
    <row r="25" spans="1:25" x14ac:dyDescent="0.35">
      <c r="A25" s="1" t="s">
        <v>44</v>
      </c>
      <c r="B25">
        <v>287.11380033707871</v>
      </c>
      <c r="C25">
        <v>272.72524664804467</v>
      </c>
      <c r="D25">
        <v>285.53621805555548</v>
      </c>
      <c r="E25">
        <v>280.98090483695648</v>
      </c>
      <c r="F25">
        <v>274.38285596774188</v>
      </c>
      <c r="G25">
        <v>245.04387284153</v>
      </c>
      <c r="H25">
        <v>228.77112610161859</v>
      </c>
      <c r="I25">
        <v>198.9797601612903</v>
      </c>
      <c r="J25">
        <v>169.46926513513509</v>
      </c>
      <c r="K25">
        <v>288.52077380114298</v>
      </c>
      <c r="L25">
        <v>423.54762815777917</v>
      </c>
      <c r="M25">
        <v>520.63161140254988</v>
      </c>
      <c r="N25">
        <v>548</v>
      </c>
      <c r="O25">
        <v>548</v>
      </c>
      <c r="P25">
        <v>548</v>
      </c>
      <c r="Q25">
        <v>548</v>
      </c>
      <c r="R25">
        <v>548</v>
      </c>
      <c r="S25">
        <v>362.37347970285538</v>
      </c>
      <c r="T25">
        <v>210.02456650625771</v>
      </c>
      <c r="U25">
        <v>150.95839127445791</v>
      </c>
      <c r="V25">
        <v>199.17031021621619</v>
      </c>
      <c r="W25">
        <v>226.37280983870971</v>
      </c>
      <c r="X25">
        <v>247.44364543010761</v>
      </c>
      <c r="Y25">
        <v>287.46535284946242</v>
      </c>
    </row>
    <row r="26" spans="1:25" x14ac:dyDescent="0.35">
      <c r="A26" s="1" t="s">
        <v>45</v>
      </c>
      <c r="B26">
        <v>481.99931295557451</v>
      </c>
      <c r="C26">
        <v>449.47457824299391</v>
      </c>
      <c r="D26">
        <v>410.33915573984979</v>
      </c>
      <c r="E26">
        <v>404.36328960686859</v>
      </c>
      <c r="F26">
        <v>404.88962870801191</v>
      </c>
      <c r="G26">
        <v>403.75737228701621</v>
      </c>
      <c r="H26">
        <v>408.00965870352741</v>
      </c>
      <c r="I26">
        <v>270.72817540646491</v>
      </c>
      <c r="J26">
        <v>35.043006245090332</v>
      </c>
      <c r="K26">
        <v>0</v>
      </c>
      <c r="L26">
        <v>0</v>
      </c>
      <c r="M26">
        <v>498</v>
      </c>
      <c r="N26">
        <v>477.24895806983523</v>
      </c>
      <c r="O26">
        <v>70.247869574092448</v>
      </c>
      <c r="P26">
        <v>0.28706004068141361</v>
      </c>
      <c r="Q26">
        <v>172.8226843274854</v>
      </c>
      <c r="R26">
        <v>498</v>
      </c>
      <c r="S26">
        <v>494.84816780232291</v>
      </c>
      <c r="T26">
        <v>498</v>
      </c>
      <c r="U26">
        <v>498</v>
      </c>
      <c r="V26">
        <v>498</v>
      </c>
      <c r="W26">
        <v>498</v>
      </c>
      <c r="X26">
        <v>498</v>
      </c>
      <c r="Y26">
        <v>498</v>
      </c>
    </row>
    <row r="27" spans="1:25" x14ac:dyDescent="0.35">
      <c r="A27" s="1" t="s">
        <v>46</v>
      </c>
      <c r="B27">
        <v>384.55655664632661</v>
      </c>
      <c r="C27">
        <v>361.09991244551929</v>
      </c>
      <c r="D27">
        <v>347.93768689770258</v>
      </c>
      <c r="E27">
        <v>342.67209722191262</v>
      </c>
      <c r="F27">
        <v>339.63624233787692</v>
      </c>
      <c r="G27">
        <v>325.73953587502729</v>
      </c>
      <c r="H27">
        <v>332.16808718642108</v>
      </c>
      <c r="I27">
        <v>234.85396778387761</v>
      </c>
      <c r="J27">
        <v>102.2561356901127</v>
      </c>
      <c r="K27">
        <v>104.7763862222222</v>
      </c>
      <c r="L27">
        <v>113.9979611111111</v>
      </c>
      <c r="M27">
        <v>384.74477826560309</v>
      </c>
      <c r="N27">
        <v>350.78197706269538</v>
      </c>
      <c r="O27">
        <v>141.2247768981573</v>
      </c>
      <c r="P27">
        <v>105.4847073258963</v>
      </c>
      <c r="Q27">
        <v>190.35446043401299</v>
      </c>
      <c r="R27">
        <v>498</v>
      </c>
      <c r="S27">
        <v>466.5639999646113</v>
      </c>
      <c r="T27">
        <v>405.35776521751382</v>
      </c>
      <c r="U27">
        <v>400.21035976018669</v>
      </c>
      <c r="V27">
        <v>414.51066719152021</v>
      </c>
      <c r="W27">
        <v>432.37314290982852</v>
      </c>
      <c r="X27">
        <v>419.86273944538749</v>
      </c>
      <c r="Y27">
        <v>399.39139276613429</v>
      </c>
    </row>
    <row r="28" spans="1:25" x14ac:dyDescent="0.35">
      <c r="A28" s="1" t="s">
        <v>47</v>
      </c>
      <c r="B28">
        <v>287.11380033707871</v>
      </c>
      <c r="C28">
        <v>272.72524664804467</v>
      </c>
      <c r="D28">
        <v>285.53621805555548</v>
      </c>
      <c r="E28">
        <v>280.98090483695648</v>
      </c>
      <c r="F28">
        <v>274.38285596774188</v>
      </c>
      <c r="G28">
        <v>245.04387284153</v>
      </c>
      <c r="H28">
        <v>228.77112610161859</v>
      </c>
      <c r="I28">
        <v>198.9797601612903</v>
      </c>
      <c r="J28">
        <v>169.46926513513509</v>
      </c>
      <c r="K28">
        <v>288.52077380114298</v>
      </c>
      <c r="L28">
        <v>423.54762815777917</v>
      </c>
      <c r="M28">
        <v>498</v>
      </c>
      <c r="N28">
        <v>498</v>
      </c>
      <c r="O28">
        <v>498</v>
      </c>
      <c r="P28">
        <v>498</v>
      </c>
      <c r="Q28">
        <v>498</v>
      </c>
      <c r="R28">
        <v>498</v>
      </c>
      <c r="S28">
        <v>362.37347970285538</v>
      </c>
      <c r="T28">
        <v>210.02456650625771</v>
      </c>
      <c r="U28">
        <v>150.95839127445791</v>
      </c>
      <c r="V28">
        <v>199.17031021621619</v>
      </c>
      <c r="W28">
        <v>226.37280983870971</v>
      </c>
      <c r="X28">
        <v>247.44364543010761</v>
      </c>
      <c r="Y28">
        <v>287.46535284946242</v>
      </c>
    </row>
    <row r="29" spans="1:25" x14ac:dyDescent="0.35">
      <c r="A29" s="1" t="s">
        <v>48</v>
      </c>
      <c r="B29">
        <v>481.99931295557451</v>
      </c>
      <c r="C29">
        <v>449.47457824299391</v>
      </c>
      <c r="D29">
        <v>410.33915573984979</v>
      </c>
      <c r="E29">
        <v>404.36328960686859</v>
      </c>
      <c r="F29">
        <v>404.88962870801191</v>
      </c>
      <c r="G29">
        <v>403.75737228701621</v>
      </c>
      <c r="H29">
        <v>408.00965870352741</v>
      </c>
      <c r="I29">
        <v>270.72817540646491</v>
      </c>
      <c r="J29">
        <v>35.043006245090332</v>
      </c>
      <c r="K29">
        <v>0</v>
      </c>
      <c r="L29">
        <v>0</v>
      </c>
      <c r="M29">
        <v>544.2621276423173</v>
      </c>
      <c r="N29">
        <v>477.24895806983523</v>
      </c>
      <c r="O29">
        <v>70.247869574092448</v>
      </c>
      <c r="P29">
        <v>0.28706004068141361</v>
      </c>
      <c r="Q29">
        <v>172.8226843274854</v>
      </c>
      <c r="R29">
        <v>545.41971516265448</v>
      </c>
      <c r="S29">
        <v>494.84816780232291</v>
      </c>
      <c r="T29">
        <v>549</v>
      </c>
      <c r="U29">
        <v>549</v>
      </c>
      <c r="V29">
        <v>549</v>
      </c>
      <c r="W29">
        <v>549</v>
      </c>
      <c r="X29">
        <v>549</v>
      </c>
      <c r="Y29">
        <v>511.31743268280638</v>
      </c>
    </row>
    <row r="30" spans="1:25" x14ac:dyDescent="0.35">
      <c r="A30" s="1" t="s">
        <v>49</v>
      </c>
      <c r="B30">
        <v>384.55655664632661</v>
      </c>
      <c r="C30">
        <v>361.09991244551929</v>
      </c>
      <c r="D30">
        <v>347.93768689770258</v>
      </c>
      <c r="E30">
        <v>342.67209722191262</v>
      </c>
      <c r="F30">
        <v>339.63624233787692</v>
      </c>
      <c r="G30">
        <v>325.73953587502729</v>
      </c>
      <c r="H30">
        <v>332.16808718642108</v>
      </c>
      <c r="I30">
        <v>234.85396778387761</v>
      </c>
      <c r="J30">
        <v>102.2561356901127</v>
      </c>
      <c r="K30">
        <v>104.7763862222222</v>
      </c>
      <c r="L30">
        <v>113.9979611111111</v>
      </c>
      <c r="M30">
        <v>384.74477826560309</v>
      </c>
      <c r="N30">
        <v>350.78197706269538</v>
      </c>
      <c r="O30">
        <v>141.2247768981573</v>
      </c>
      <c r="P30">
        <v>105.4847073258963</v>
      </c>
      <c r="Q30">
        <v>190.35446043401299</v>
      </c>
      <c r="R30">
        <v>547.2737972923793</v>
      </c>
      <c r="S30">
        <v>466.5639999646113</v>
      </c>
      <c r="T30">
        <v>405.35776521751382</v>
      </c>
      <c r="U30">
        <v>400.21035976018669</v>
      </c>
      <c r="V30">
        <v>414.51066719152021</v>
      </c>
      <c r="W30">
        <v>432.37314290982852</v>
      </c>
      <c r="X30">
        <v>419.86273944538749</v>
      </c>
      <c r="Y30">
        <v>399.39139276613429</v>
      </c>
    </row>
    <row r="31" spans="1:25" x14ac:dyDescent="0.35">
      <c r="A31" s="1" t="s">
        <v>50</v>
      </c>
      <c r="B31">
        <v>287.11380033707871</v>
      </c>
      <c r="C31">
        <v>272.72524664804467</v>
      </c>
      <c r="D31">
        <v>285.53621805555548</v>
      </c>
      <c r="E31">
        <v>280.98090483695648</v>
      </c>
      <c r="F31">
        <v>274.38285596774188</v>
      </c>
      <c r="G31">
        <v>245.04387284153</v>
      </c>
      <c r="H31">
        <v>228.77112610161859</v>
      </c>
      <c r="I31">
        <v>198.9797601612903</v>
      </c>
      <c r="J31">
        <v>169.46926513513509</v>
      </c>
      <c r="K31">
        <v>288.52077380114298</v>
      </c>
      <c r="L31">
        <v>423.54762815777917</v>
      </c>
      <c r="M31">
        <v>520.63161140254988</v>
      </c>
      <c r="N31">
        <v>549</v>
      </c>
      <c r="O31">
        <v>549</v>
      </c>
      <c r="P31">
        <v>549</v>
      </c>
      <c r="Q31">
        <v>549</v>
      </c>
      <c r="R31">
        <v>549</v>
      </c>
      <c r="S31">
        <v>362.37347970285538</v>
      </c>
      <c r="T31">
        <v>210.02456650625771</v>
      </c>
      <c r="U31">
        <v>150.95839127445791</v>
      </c>
      <c r="V31">
        <v>199.17031021621619</v>
      </c>
      <c r="W31">
        <v>226.37280983870971</v>
      </c>
      <c r="X31">
        <v>247.44364543010761</v>
      </c>
      <c r="Y31">
        <v>287.46535284946242</v>
      </c>
    </row>
    <row r="32" spans="1:25" x14ac:dyDescent="0.35">
      <c r="A32" s="1" t="s">
        <v>51</v>
      </c>
      <c r="B32">
        <v>481.99931295557451</v>
      </c>
      <c r="C32">
        <v>449.47457824299391</v>
      </c>
      <c r="D32">
        <v>410.33915573984979</v>
      </c>
      <c r="E32">
        <v>404.36328960686859</v>
      </c>
      <c r="F32">
        <v>404.88962870801191</v>
      </c>
      <c r="G32">
        <v>403.75737228701621</v>
      </c>
      <c r="H32">
        <v>408.00965870352741</v>
      </c>
      <c r="I32">
        <v>270.72817540646491</v>
      </c>
      <c r="J32">
        <v>35.043006245090332</v>
      </c>
      <c r="K32">
        <v>0</v>
      </c>
      <c r="L32">
        <v>0</v>
      </c>
      <c r="M32">
        <v>544.2621276423173</v>
      </c>
      <c r="N32">
        <v>477.24895806983523</v>
      </c>
      <c r="O32">
        <v>70.247869574092448</v>
      </c>
      <c r="P32">
        <v>0.28706004068141361</v>
      </c>
      <c r="Q32">
        <v>172.8226843274854</v>
      </c>
      <c r="R32">
        <v>545.41971516265448</v>
      </c>
      <c r="S32">
        <v>494.84816780232291</v>
      </c>
      <c r="T32">
        <v>586.67558172856388</v>
      </c>
      <c r="U32">
        <v>593</v>
      </c>
      <c r="V32">
        <v>593</v>
      </c>
      <c r="W32">
        <v>593</v>
      </c>
      <c r="X32">
        <v>592.28183346066771</v>
      </c>
      <c r="Y32">
        <v>511.31743268280638</v>
      </c>
    </row>
    <row r="33" spans="1:25" x14ac:dyDescent="0.35">
      <c r="A33" s="1" t="s">
        <v>52</v>
      </c>
      <c r="B33">
        <v>384.55655664632661</v>
      </c>
      <c r="C33">
        <v>361.09991244551929</v>
      </c>
      <c r="D33">
        <v>347.93768689770258</v>
      </c>
      <c r="E33">
        <v>342.67209722191262</v>
      </c>
      <c r="F33">
        <v>339.63624233787692</v>
      </c>
      <c r="G33">
        <v>325.73953587502729</v>
      </c>
      <c r="H33">
        <v>332.16808718642108</v>
      </c>
      <c r="I33">
        <v>234.85396778387761</v>
      </c>
      <c r="J33">
        <v>102.2561356901127</v>
      </c>
      <c r="K33">
        <v>104.7763862222222</v>
      </c>
      <c r="L33">
        <v>113.9979611111111</v>
      </c>
      <c r="M33">
        <v>384.74477826560309</v>
      </c>
      <c r="N33">
        <v>350.78197706269538</v>
      </c>
      <c r="O33">
        <v>141.2247768981573</v>
      </c>
      <c r="P33">
        <v>105.4847073258963</v>
      </c>
      <c r="Q33">
        <v>190.35446043401299</v>
      </c>
      <c r="R33">
        <v>547.2737972923793</v>
      </c>
      <c r="S33">
        <v>466.5639999646113</v>
      </c>
      <c r="T33">
        <v>405.35776521751382</v>
      </c>
      <c r="U33">
        <v>400.21035976018669</v>
      </c>
      <c r="V33">
        <v>414.51066719152021</v>
      </c>
      <c r="W33">
        <v>432.37314290982852</v>
      </c>
      <c r="X33">
        <v>419.86273944538749</v>
      </c>
      <c r="Y33">
        <v>399.39139276613429</v>
      </c>
    </row>
    <row r="34" spans="1:25" x14ac:dyDescent="0.35">
      <c r="A34" s="1" t="s">
        <v>53</v>
      </c>
      <c r="B34">
        <v>287.11380033707871</v>
      </c>
      <c r="C34">
        <v>272.72524664804467</v>
      </c>
      <c r="D34">
        <v>285.53621805555548</v>
      </c>
      <c r="E34">
        <v>280.98090483695648</v>
      </c>
      <c r="F34">
        <v>274.38285596774188</v>
      </c>
      <c r="G34">
        <v>245.04387284153</v>
      </c>
      <c r="H34">
        <v>228.77112610161859</v>
      </c>
      <c r="I34">
        <v>198.9797601612903</v>
      </c>
      <c r="J34">
        <v>169.46926513513509</v>
      </c>
      <c r="K34">
        <v>288.52077380114298</v>
      </c>
      <c r="L34">
        <v>423.54762815777917</v>
      </c>
      <c r="M34">
        <v>520.63161140254988</v>
      </c>
      <c r="N34">
        <v>571.18507527168492</v>
      </c>
      <c r="O34">
        <v>593</v>
      </c>
      <c r="P34">
        <v>593</v>
      </c>
      <c r="Q34">
        <v>593</v>
      </c>
      <c r="R34">
        <v>593</v>
      </c>
      <c r="S34">
        <v>362.37347970285538</v>
      </c>
      <c r="T34">
        <v>210.02456650625771</v>
      </c>
      <c r="U34">
        <v>150.95839127445791</v>
      </c>
      <c r="V34">
        <v>199.17031021621619</v>
      </c>
      <c r="W34">
        <v>226.37280983870971</v>
      </c>
      <c r="X34">
        <v>247.44364543010761</v>
      </c>
      <c r="Y34">
        <v>287.46535284946242</v>
      </c>
    </row>
    <row r="35" spans="1:25" x14ac:dyDescent="0.35">
      <c r="A35" s="1" t="s">
        <v>54</v>
      </c>
      <c r="B35">
        <v>481.99931295557451</v>
      </c>
      <c r="C35">
        <v>449.47457824299391</v>
      </c>
      <c r="D35">
        <v>410.33915573984979</v>
      </c>
      <c r="E35">
        <v>404.36328960686859</v>
      </c>
      <c r="F35">
        <v>404.88962870801191</v>
      </c>
      <c r="G35">
        <v>403.75737228701621</v>
      </c>
      <c r="H35">
        <v>408.00965870352741</v>
      </c>
      <c r="I35">
        <v>270.72817540646491</v>
      </c>
      <c r="J35">
        <v>35.043006245090332</v>
      </c>
      <c r="K35">
        <v>0</v>
      </c>
      <c r="L35">
        <v>0</v>
      </c>
      <c r="M35">
        <v>544.2621276423173</v>
      </c>
      <c r="N35">
        <v>477.24895806983523</v>
      </c>
      <c r="O35">
        <v>70.247869574092448</v>
      </c>
      <c r="P35">
        <v>0.28706004068141361</v>
      </c>
      <c r="Q35">
        <v>172.8226843274854</v>
      </c>
      <c r="R35">
        <v>545.41971516265448</v>
      </c>
      <c r="S35">
        <v>494.84816780232291</v>
      </c>
      <c r="T35">
        <v>586.67558172856388</v>
      </c>
      <c r="U35">
        <v>593</v>
      </c>
      <c r="V35">
        <v>593</v>
      </c>
      <c r="W35">
        <v>593</v>
      </c>
      <c r="X35">
        <v>592.28183346066771</v>
      </c>
      <c r="Y35">
        <v>511.31743268280638</v>
      </c>
    </row>
    <row r="36" spans="1:25" x14ac:dyDescent="0.35">
      <c r="A36" s="1" t="s">
        <v>55</v>
      </c>
      <c r="B36">
        <v>384.55655664632661</v>
      </c>
      <c r="C36">
        <v>361.09991244551929</v>
      </c>
      <c r="D36">
        <v>347.93768689770258</v>
      </c>
      <c r="E36">
        <v>342.67209722191262</v>
      </c>
      <c r="F36">
        <v>339.63624233787692</v>
      </c>
      <c r="G36">
        <v>325.73953587502729</v>
      </c>
      <c r="H36">
        <v>332.16808718642108</v>
      </c>
      <c r="I36">
        <v>234.85396778387761</v>
      </c>
      <c r="J36">
        <v>102.2561356901127</v>
      </c>
      <c r="K36">
        <v>104.7763862222222</v>
      </c>
      <c r="L36">
        <v>113.9979611111111</v>
      </c>
      <c r="M36">
        <v>384.74477826560309</v>
      </c>
      <c r="N36">
        <v>350.78197706269538</v>
      </c>
      <c r="O36">
        <v>141.2247768981573</v>
      </c>
      <c r="P36">
        <v>105.4847073258963</v>
      </c>
      <c r="Q36">
        <v>190.35446043401299</v>
      </c>
      <c r="R36">
        <v>547.2737972923793</v>
      </c>
      <c r="S36">
        <v>466.5639999646113</v>
      </c>
      <c r="T36">
        <v>405.35776521751382</v>
      </c>
      <c r="U36">
        <v>400.21035976018669</v>
      </c>
      <c r="V36">
        <v>414.51066719152021</v>
      </c>
      <c r="W36">
        <v>432.37314290982852</v>
      </c>
      <c r="X36">
        <v>419.86273944538749</v>
      </c>
      <c r="Y36">
        <v>399.39139276613429</v>
      </c>
    </row>
    <row r="37" spans="1:25" x14ac:dyDescent="0.35">
      <c r="A37" s="1" t="s">
        <v>56</v>
      </c>
      <c r="B37">
        <v>287.11380033707871</v>
      </c>
      <c r="C37">
        <v>272.72524664804467</v>
      </c>
      <c r="D37">
        <v>285.53621805555548</v>
      </c>
      <c r="E37">
        <v>280.98090483695648</v>
      </c>
      <c r="F37">
        <v>274.38285596774188</v>
      </c>
      <c r="G37">
        <v>245.04387284153</v>
      </c>
      <c r="H37">
        <v>228.77112610161859</v>
      </c>
      <c r="I37">
        <v>198.9797601612903</v>
      </c>
      <c r="J37">
        <v>169.46926513513509</v>
      </c>
      <c r="K37">
        <v>288.52077380114298</v>
      </c>
      <c r="L37">
        <v>423.54762815777917</v>
      </c>
      <c r="M37">
        <v>520.63161140254988</v>
      </c>
      <c r="N37">
        <v>571.18507527168492</v>
      </c>
      <c r="O37">
        <v>593</v>
      </c>
      <c r="P37">
        <v>593</v>
      </c>
      <c r="Q37">
        <v>593</v>
      </c>
      <c r="R37">
        <v>593</v>
      </c>
      <c r="S37">
        <v>362.37347970285538</v>
      </c>
      <c r="T37">
        <v>210.02456650625771</v>
      </c>
      <c r="U37">
        <v>150.95839127445791</v>
      </c>
      <c r="V37">
        <v>199.17031021621619</v>
      </c>
      <c r="W37">
        <v>226.37280983870971</v>
      </c>
      <c r="X37">
        <v>247.44364543010761</v>
      </c>
      <c r="Y37">
        <v>287.46535284946242</v>
      </c>
    </row>
    <row r="38" spans="1:25" x14ac:dyDescent="0.35">
      <c r="A38" s="1" t="s">
        <v>57</v>
      </c>
      <c r="B38">
        <v>481.99931295557451</v>
      </c>
      <c r="C38">
        <v>449.47457824299391</v>
      </c>
      <c r="D38">
        <v>410.33915573984979</v>
      </c>
      <c r="E38">
        <v>404.36328960686859</v>
      </c>
      <c r="F38">
        <v>404.88962870801191</v>
      </c>
      <c r="G38">
        <v>403.75737228701621</v>
      </c>
      <c r="H38">
        <v>408.00965870352741</v>
      </c>
      <c r="I38">
        <v>270.72817540646491</v>
      </c>
      <c r="J38">
        <v>35.043006245090332</v>
      </c>
      <c r="K38">
        <v>0</v>
      </c>
      <c r="L38">
        <v>0</v>
      </c>
      <c r="M38">
        <v>544.2621276423173</v>
      </c>
      <c r="N38">
        <v>477.24895806983523</v>
      </c>
      <c r="O38">
        <v>70.247869574092448</v>
      </c>
      <c r="P38">
        <v>0.28706004068141361</v>
      </c>
      <c r="Q38">
        <v>172.8226843274854</v>
      </c>
      <c r="R38">
        <v>545.41971516265448</v>
      </c>
      <c r="S38">
        <v>494.84816780232291</v>
      </c>
      <c r="T38">
        <v>586.67558172856388</v>
      </c>
      <c r="U38">
        <v>593</v>
      </c>
      <c r="V38">
        <v>593</v>
      </c>
      <c r="W38">
        <v>593</v>
      </c>
      <c r="X38">
        <v>592.28183346066771</v>
      </c>
      <c r="Y38">
        <v>511.31743268280638</v>
      </c>
    </row>
    <row r="39" spans="1:25" x14ac:dyDescent="0.35">
      <c r="A39" s="1" t="s">
        <v>58</v>
      </c>
      <c r="B39">
        <v>384.55655664632661</v>
      </c>
      <c r="C39">
        <v>361.09991244551929</v>
      </c>
      <c r="D39">
        <v>347.93768689770258</v>
      </c>
      <c r="E39">
        <v>342.67209722191262</v>
      </c>
      <c r="F39">
        <v>339.63624233787692</v>
      </c>
      <c r="G39">
        <v>325.73953587502729</v>
      </c>
      <c r="H39">
        <v>332.16808718642108</v>
      </c>
      <c r="I39">
        <v>234.85396778387761</v>
      </c>
      <c r="J39">
        <v>102.2561356901127</v>
      </c>
      <c r="K39">
        <v>104.7763862222222</v>
      </c>
      <c r="L39">
        <v>113.9979611111111</v>
      </c>
      <c r="M39">
        <v>384.74477826560309</v>
      </c>
      <c r="N39">
        <v>350.78197706269538</v>
      </c>
      <c r="O39">
        <v>141.2247768981573</v>
      </c>
      <c r="P39">
        <v>105.4847073258963</v>
      </c>
      <c r="Q39">
        <v>190.35446043401299</v>
      </c>
      <c r="R39">
        <v>547.2737972923793</v>
      </c>
      <c r="S39">
        <v>466.5639999646113</v>
      </c>
      <c r="T39">
        <v>405.35776521751382</v>
      </c>
      <c r="U39">
        <v>400.21035976018669</v>
      </c>
      <c r="V39">
        <v>414.51066719152021</v>
      </c>
      <c r="W39">
        <v>432.37314290982852</v>
      </c>
      <c r="X39">
        <v>419.86273944538749</v>
      </c>
      <c r="Y39">
        <v>399.39139276613429</v>
      </c>
    </row>
    <row r="40" spans="1:25" x14ac:dyDescent="0.35">
      <c r="A40" s="1" t="s">
        <v>59</v>
      </c>
      <c r="B40">
        <v>287.11380033707871</v>
      </c>
      <c r="C40">
        <v>272.72524664804467</v>
      </c>
      <c r="D40">
        <v>285.53621805555548</v>
      </c>
      <c r="E40">
        <v>280.98090483695648</v>
      </c>
      <c r="F40">
        <v>274.38285596774188</v>
      </c>
      <c r="G40">
        <v>245.04387284153</v>
      </c>
      <c r="H40">
        <v>228.77112610161859</v>
      </c>
      <c r="I40">
        <v>198.9797601612903</v>
      </c>
      <c r="J40">
        <v>169.46926513513509</v>
      </c>
      <c r="K40">
        <v>288.52077380114298</v>
      </c>
      <c r="L40">
        <v>423.54762815777917</v>
      </c>
      <c r="M40">
        <v>520.63161140254988</v>
      </c>
      <c r="N40">
        <v>571.18507527168492</v>
      </c>
      <c r="O40">
        <v>593</v>
      </c>
      <c r="P40">
        <v>593</v>
      </c>
      <c r="Q40">
        <v>593</v>
      </c>
      <c r="R40">
        <v>593</v>
      </c>
      <c r="S40">
        <v>362.37347970285538</v>
      </c>
      <c r="T40">
        <v>210.02456650625771</v>
      </c>
      <c r="U40">
        <v>150.95839127445791</v>
      </c>
      <c r="V40">
        <v>199.17031021621619</v>
      </c>
      <c r="W40">
        <v>226.37280983870971</v>
      </c>
      <c r="X40">
        <v>247.44364543010761</v>
      </c>
      <c r="Y40">
        <v>287.46535284946242</v>
      </c>
    </row>
    <row r="41" spans="1:25" x14ac:dyDescent="0.35">
      <c r="A41" s="1" t="s">
        <v>60</v>
      </c>
      <c r="B41">
        <v>481.99931295557451</v>
      </c>
      <c r="C41">
        <v>449.47457824299391</v>
      </c>
      <c r="D41">
        <v>410.33915573984979</v>
      </c>
      <c r="E41">
        <v>404.36328960686859</v>
      </c>
      <c r="F41">
        <v>404.88962870801191</v>
      </c>
      <c r="G41">
        <v>403.75737228701621</v>
      </c>
      <c r="H41">
        <v>408.00965870352741</v>
      </c>
      <c r="I41">
        <v>270.72817540646491</v>
      </c>
      <c r="J41">
        <v>35.043006245090332</v>
      </c>
      <c r="K41">
        <v>0</v>
      </c>
      <c r="L41">
        <v>0</v>
      </c>
      <c r="M41">
        <v>495</v>
      </c>
      <c r="N41">
        <v>477.24895806983523</v>
      </c>
      <c r="O41">
        <v>70.247869574092448</v>
      </c>
      <c r="P41">
        <v>0.28706004068141361</v>
      </c>
      <c r="Q41">
        <v>172.8226843274854</v>
      </c>
      <c r="R41">
        <v>495</v>
      </c>
      <c r="S41">
        <v>494.84816780232291</v>
      </c>
      <c r="T41">
        <v>495</v>
      </c>
      <c r="U41">
        <v>495</v>
      </c>
      <c r="V41">
        <v>495</v>
      </c>
      <c r="W41">
        <v>495</v>
      </c>
      <c r="X41">
        <v>495</v>
      </c>
      <c r="Y41">
        <v>495</v>
      </c>
    </row>
    <row r="42" spans="1:25" x14ac:dyDescent="0.35">
      <c r="A42" s="1" t="s">
        <v>61</v>
      </c>
      <c r="B42">
        <v>384.55655664632661</v>
      </c>
      <c r="C42">
        <v>361.09991244551929</v>
      </c>
      <c r="D42">
        <v>347.93768689770258</v>
      </c>
      <c r="E42">
        <v>342.67209722191262</v>
      </c>
      <c r="F42">
        <v>339.63624233787692</v>
      </c>
      <c r="G42">
        <v>325.73953587502729</v>
      </c>
      <c r="H42">
        <v>332.16808718642108</v>
      </c>
      <c r="I42">
        <v>234.85396778387761</v>
      </c>
      <c r="J42">
        <v>102.2561356901127</v>
      </c>
      <c r="K42">
        <v>104.7763862222222</v>
      </c>
      <c r="L42">
        <v>113.9979611111111</v>
      </c>
      <c r="M42">
        <v>384.74477826560309</v>
      </c>
      <c r="N42">
        <v>350.78197706269538</v>
      </c>
      <c r="O42">
        <v>141.2247768981573</v>
      </c>
      <c r="P42">
        <v>105.4847073258963</v>
      </c>
      <c r="Q42">
        <v>190.35446043401299</v>
      </c>
      <c r="R42">
        <v>495</v>
      </c>
      <c r="S42">
        <v>466.5639999646113</v>
      </c>
      <c r="T42">
        <v>405.35776521751382</v>
      </c>
      <c r="U42">
        <v>400.21035976018669</v>
      </c>
      <c r="V42">
        <v>414.51066719152021</v>
      </c>
      <c r="W42">
        <v>432.37314290982852</v>
      </c>
      <c r="X42">
        <v>419.86273944538749</v>
      </c>
      <c r="Y42">
        <v>399.39139276613429</v>
      </c>
    </row>
    <row r="43" spans="1:25" x14ac:dyDescent="0.35">
      <c r="A43" s="1" t="s">
        <v>62</v>
      </c>
      <c r="B43">
        <v>287.11380033707871</v>
      </c>
      <c r="C43">
        <v>272.72524664804467</v>
      </c>
      <c r="D43">
        <v>285.53621805555548</v>
      </c>
      <c r="E43">
        <v>280.98090483695648</v>
      </c>
      <c r="F43">
        <v>274.38285596774188</v>
      </c>
      <c r="G43">
        <v>245.04387284153</v>
      </c>
      <c r="H43">
        <v>228.77112610161859</v>
      </c>
      <c r="I43">
        <v>198.9797601612903</v>
      </c>
      <c r="J43">
        <v>169.46926513513509</v>
      </c>
      <c r="K43">
        <v>288.52077380114298</v>
      </c>
      <c r="L43">
        <v>423.54762815777917</v>
      </c>
      <c r="M43">
        <v>495</v>
      </c>
      <c r="N43">
        <v>495</v>
      </c>
      <c r="O43">
        <v>495</v>
      </c>
      <c r="P43">
        <v>495</v>
      </c>
      <c r="Q43">
        <v>495</v>
      </c>
      <c r="R43">
        <v>495</v>
      </c>
      <c r="S43">
        <v>362.37347970285538</v>
      </c>
      <c r="T43">
        <v>210.02456650625771</v>
      </c>
      <c r="U43">
        <v>150.95839127445791</v>
      </c>
      <c r="V43">
        <v>199.17031021621619</v>
      </c>
      <c r="W43">
        <v>226.37280983870971</v>
      </c>
      <c r="X43">
        <v>247.44364543010761</v>
      </c>
      <c r="Y43">
        <v>287.46535284946242</v>
      </c>
    </row>
    <row r="44" spans="1:25" x14ac:dyDescent="0.35">
      <c r="A44" s="1" t="s">
        <v>63</v>
      </c>
      <c r="B44">
        <v>411</v>
      </c>
      <c r="C44">
        <v>411</v>
      </c>
      <c r="D44">
        <v>410.33915573984979</v>
      </c>
      <c r="E44">
        <v>404.36328960686859</v>
      </c>
      <c r="F44">
        <v>404.88962870801191</v>
      </c>
      <c r="G44">
        <v>403.75737228701621</v>
      </c>
      <c r="H44">
        <v>408.00965870352741</v>
      </c>
      <c r="I44">
        <v>270.72817540646491</v>
      </c>
      <c r="J44">
        <v>35.043006245090332</v>
      </c>
      <c r="K44">
        <v>0</v>
      </c>
      <c r="L44">
        <v>0</v>
      </c>
      <c r="M44">
        <v>411</v>
      </c>
      <c r="N44">
        <v>411</v>
      </c>
      <c r="O44">
        <v>70.247869574092448</v>
      </c>
      <c r="P44">
        <v>0.28706004068141361</v>
      </c>
      <c r="Q44">
        <v>172.8226843274854</v>
      </c>
      <c r="R44">
        <v>411</v>
      </c>
      <c r="S44">
        <v>411</v>
      </c>
      <c r="T44">
        <v>411</v>
      </c>
      <c r="U44">
        <v>411</v>
      </c>
      <c r="V44">
        <v>411</v>
      </c>
      <c r="W44">
        <v>411</v>
      </c>
      <c r="X44">
        <v>411</v>
      </c>
      <c r="Y44">
        <v>411</v>
      </c>
    </row>
    <row r="45" spans="1:25" x14ac:dyDescent="0.35">
      <c r="A45" s="1" t="s">
        <v>64</v>
      </c>
      <c r="B45">
        <v>384.55655664632661</v>
      </c>
      <c r="C45">
        <v>361.09991244551929</v>
      </c>
      <c r="D45">
        <v>347.93768689770258</v>
      </c>
      <c r="E45">
        <v>342.67209722191262</v>
      </c>
      <c r="F45">
        <v>339.63624233787692</v>
      </c>
      <c r="G45">
        <v>325.73953587502729</v>
      </c>
      <c r="H45">
        <v>332.16808718642108</v>
      </c>
      <c r="I45">
        <v>234.85396778387761</v>
      </c>
      <c r="J45">
        <v>102.2561356901127</v>
      </c>
      <c r="K45">
        <v>104.7763862222222</v>
      </c>
      <c r="L45">
        <v>113.9979611111111</v>
      </c>
      <c r="M45">
        <v>384.74477826560309</v>
      </c>
      <c r="N45">
        <v>350.78197706269538</v>
      </c>
      <c r="O45">
        <v>141.2247768981573</v>
      </c>
      <c r="P45">
        <v>105.4847073258963</v>
      </c>
      <c r="Q45">
        <v>190.35446043401299</v>
      </c>
      <c r="R45">
        <v>411</v>
      </c>
      <c r="S45">
        <v>411</v>
      </c>
      <c r="T45">
        <v>405.35776521751382</v>
      </c>
      <c r="U45">
        <v>400.21035976018669</v>
      </c>
      <c r="V45">
        <v>411</v>
      </c>
      <c r="W45">
        <v>411</v>
      </c>
      <c r="X45">
        <v>411</v>
      </c>
      <c r="Y45">
        <v>399.39139276613429</v>
      </c>
    </row>
    <row r="46" spans="1:25" x14ac:dyDescent="0.35">
      <c r="A46" s="1" t="s">
        <v>65</v>
      </c>
      <c r="B46">
        <v>287.11380033707871</v>
      </c>
      <c r="C46">
        <v>272.72524664804467</v>
      </c>
      <c r="D46">
        <v>285.53621805555548</v>
      </c>
      <c r="E46">
        <v>280.98090483695648</v>
      </c>
      <c r="F46">
        <v>274.38285596774188</v>
      </c>
      <c r="G46">
        <v>245.04387284153</v>
      </c>
      <c r="H46">
        <v>228.77112610161859</v>
      </c>
      <c r="I46">
        <v>198.9797601612903</v>
      </c>
      <c r="J46">
        <v>169.46926513513509</v>
      </c>
      <c r="K46">
        <v>288.52077380114298</v>
      </c>
      <c r="L46">
        <v>411</v>
      </c>
      <c r="M46">
        <v>411</v>
      </c>
      <c r="N46">
        <v>411</v>
      </c>
      <c r="O46">
        <v>411</v>
      </c>
      <c r="P46">
        <v>411</v>
      </c>
      <c r="Q46">
        <v>411</v>
      </c>
      <c r="R46">
        <v>411</v>
      </c>
      <c r="S46">
        <v>362.37347970285538</v>
      </c>
      <c r="T46">
        <v>210.02456650625771</v>
      </c>
      <c r="U46">
        <v>150.95839127445791</v>
      </c>
      <c r="V46">
        <v>199.17031021621619</v>
      </c>
      <c r="W46">
        <v>226.37280983870971</v>
      </c>
      <c r="X46">
        <v>247.44364543010761</v>
      </c>
      <c r="Y46">
        <v>287.46535284946242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2025-06-18T15:50:28Z</dcterms:created>
  <dcterms:modified xsi:type="dcterms:W3CDTF">2025-06-21T12:17:44Z</dcterms:modified>
</cp:coreProperties>
</file>