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449983E1-5F4E-47CC-A8CC-E3355340BD11}" xr6:coauthVersionLast="36" xr6:coauthVersionMax="47" xr10:uidLastSave="{00000000-0000-0000-0000-000000000000}"/>
  <bookViews>
    <workbookView xWindow="0" yWindow="0" windowWidth="23040" windowHeight="8484" activeTab="4" xr2:uid="{C30FD87E-EC4C-274A-9D2B-DAE1A0266671}"/>
  </bookViews>
  <sheets>
    <sheet name="infos" sheetId="1" r:id="rId1"/>
    <sheet name="evolution_old" sheetId="2" r:id="rId2"/>
    <sheet name="evolution" sheetId="4" r:id="rId3"/>
    <sheet name="actionnaires" sheetId="3" r:id="rId4"/>
    <sheet name="traduction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7" i="2"/>
  <c r="D7" i="2"/>
  <c r="E7" i="2"/>
  <c r="F7" i="2"/>
  <c r="B8" i="2"/>
  <c r="B7" i="2"/>
  <c r="F3" i="2" l="1"/>
  <c r="F4" i="2"/>
  <c r="F5" i="2"/>
  <c r="E3" i="2"/>
  <c r="E4" i="2"/>
  <c r="E5" i="2"/>
  <c r="D3" i="2"/>
  <c r="D4" i="2"/>
  <c r="D5" i="2"/>
  <c r="C3" i="2"/>
  <c r="C4" i="2"/>
  <c r="C5" i="2"/>
  <c r="C2" i="2"/>
  <c r="D2" i="2"/>
  <c r="E2" i="2"/>
  <c r="F2" i="2"/>
  <c r="B3" i="2"/>
  <c r="B4" i="2"/>
  <c r="B5" i="2"/>
  <c r="B2" i="2"/>
</calcChain>
</file>

<file path=xl/sharedStrings.xml><?xml version="1.0" encoding="utf-8"?>
<sst xmlns="http://schemas.openxmlformats.org/spreadsheetml/2006/main" count="45" uniqueCount="37">
  <si>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</si>
  <si>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</si>
  <si>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</si>
  <si>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</si>
  <si>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</si>
  <si>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</si>
  <si>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</si>
  <si>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</si>
  <si>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</si>
  <si>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</si>
  <si>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</si>
  <si>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</si>
  <si>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</si>
  <si>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</si>
  <si>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website</t>
  </si>
  <si>
    <t>barchester</t>
  </si>
  <si>
    <t>GBP</t>
  </si>
  <si>
    <t>TAUX</t>
  </si>
  <si>
    <t xml:space="preserve"> </t>
  </si>
  <si>
    <t>Barchester Healthcare is owned in particular by the Irish tycoons John Magnier, JP McManus and Dermot Desmond.</t>
  </si>
  <si>
    <t>Barchester Healthcare</t>
  </si>
  <si>
    <t>https://www.barchester.com/</t>
  </si>
  <si>
    <t>United Kingdom</t>
  </si>
  <si>
    <t>type</t>
  </si>
  <si>
    <t>Nursing Home</t>
  </si>
  <si>
    <t>profit_rate</t>
  </si>
  <si>
    <t>operating_margin</t>
  </si>
  <si>
    <t>shareholders_en</t>
  </si>
  <si>
    <t>shareholders_fr</t>
  </si>
  <si>
    <t>shareholders_es</t>
  </si>
  <si>
    <t>Barchester Healthcare est propriété des magnats irlandais John Magnier, JP McManus et Dermot Desmond.</t>
  </si>
  <si>
    <t>Barchester Healthcare es propriedad de los magnates irlandeses John Magnier, JP McManus y Dermot Desmond.</t>
  </si>
  <si>
    <t>https://www.nhsforsale.info/sector/long-term-care-new/, https://www.gmb.org.uk/network/public-services-section/social-care-noticeboards/barchester-noticeboard, https://chpi.org.uk/papers/reports/plugging-the-leaks-in-the-uk-care-home-industry/</t>
  </si>
  <si>
    <t>shareholders_de</t>
  </si>
  <si>
    <t>shareholders_it</t>
  </si>
  <si>
    <t>Barchester Healthcare ist insbesondere im Besitz der irischen Tycoons John Magnier, JP McManus und Dermot Desmond.</t>
  </si>
  <si>
    <t>Barchester Healthcare è di proprietà dei magnati irlandesi John Magnier, JP McManus e Dermot Desmond.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</si>
</sst>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/>
    <xf numFmtId="164" fontId="0" fillId="0" borderId="0" xfId="0" applyNumberFormat="1" applyFill="1" applyBorder="1" applyAlignment="1">
      <alignment wrapText="1"/>
    </xf>
    <xf numFmtId="0" fontId="0" fillId="2" borderId="0" xfId="0" applyFill="1" applyBorder="1" applyAlignment="1"/>
    <xf numFmtId="0" fontId="0" fillId="2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0" fontId="1" fillId="0" borderId="0" xfId="0" applyFont="1" applyBorder="1" applyAlignment="1"/>
    <xf numFmtId="2" fontId="0" fillId="0" borderId="0" xfId="0" applyNumberForma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1" sqref="B11"/>
    </sheetView>
  </sheetViews>
  <sheetFormatPr baseColWidth="10" defaultRowHeight="15.6" x14ac:dyDescent="0.3"/>
  <sheetData>
    <row r="1" spans="1:2" x14ac:dyDescent="0.3">
      <c r="A1" t="s">
        <v>1</v>
      </c>
      <c r="B1" t="s">
        <v>15</v>
      </c>
    </row>
    <row r="2" spans="1:2" x14ac:dyDescent="0.3">
      <c r="A2" t="s">
        <v>0</v>
      </c>
      <c r="B2" t="s">
        <v>20</v>
      </c>
    </row>
    <row r="3" spans="1:2" x14ac:dyDescent="0.3">
      <c r="A3" t="s">
        <v>23</v>
      </c>
      <c r="B3" t="s">
        <v>24</v>
      </c>
    </row>
    <row r="4" spans="1:2" x14ac:dyDescent="0.3">
      <c r="A4" t="s">
        <v>14</v>
      </c>
      <c r="B4" t="s">
        <v>21</v>
      </c>
    </row>
    <row r="5" spans="1:2" x14ac:dyDescent="0.3">
      <c r="A5" t="s">
        <v>5</v>
      </c>
      <c r="B5" t="s">
        <v>22</v>
      </c>
    </row>
    <row r="6" spans="1:2" x14ac:dyDescent="0.3">
      <c r="A6" t="s">
        <v>4</v>
      </c>
      <c r="B6" t="s">
        <v>22</v>
      </c>
    </row>
    <row r="7" spans="1:2" x14ac:dyDescent="0.3">
      <c r="A7" t="s">
        <v>2</v>
      </c>
      <c r="B7">
        <v>200</v>
      </c>
    </row>
    <row r="8" spans="1:2" x14ac:dyDescent="0.3">
      <c r="A8" t="s">
        <v>3</v>
      </c>
      <c r="B8">
        <v>11000</v>
      </c>
    </row>
    <row r="9" spans="1:2" x14ac:dyDescent="0.3">
      <c r="A9" t="s">
        <v>6</v>
      </c>
      <c r="B9">
        <v>17000</v>
      </c>
    </row>
    <row r="10" spans="1:2" x14ac:dyDescent="0.3">
      <c r="A10" t="s">
        <v>13</v>
      </c>
      <c r="B10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H18"/>
  <sheetViews>
    <sheetView workbookViewId="0">
      <selection sqref="A1:G8"/>
    </sheetView>
  </sheetViews>
  <sheetFormatPr baseColWidth="10" defaultColWidth="11.19921875" defaultRowHeight="15.6" x14ac:dyDescent="0.3"/>
  <cols>
    <col min="1" max="1" width="16.796875" style="1" customWidth="1"/>
    <col min="2" max="2" width="16.296875" style="1" customWidth="1"/>
    <col min="3" max="3" width="15.19921875" style="1" customWidth="1"/>
    <col min="4" max="4" width="16.19921875" style="1" customWidth="1"/>
    <col min="5" max="5" width="14.796875" style="1" customWidth="1"/>
    <col min="6" max="6" width="18.296875" style="1" customWidth="1"/>
    <col min="7" max="7" width="15.19921875" style="1" customWidth="1"/>
    <col min="8" max="16384" width="11.19921875" style="1"/>
  </cols>
  <sheetData>
    <row r="1" spans="1:8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8" x14ac:dyDescent="0.3">
      <c r="A2" s="1" t="s">
        <v>8</v>
      </c>
      <c r="B2" s="2">
        <f>B10/B15</f>
        <v>737554392.7292757</v>
      </c>
      <c r="C2" s="2">
        <f t="shared" ref="C2:F2" si="0">C10/C15</f>
        <v>688063689.60468519</v>
      </c>
      <c r="D2" s="2">
        <f t="shared" si="0"/>
        <v>674180636.33253503</v>
      </c>
      <c r="E2" s="2">
        <f t="shared" si="0"/>
        <v>702156419.52983725</v>
      </c>
      <c r="F2" s="2">
        <f t="shared" si="0"/>
        <v>749508775.92888081</v>
      </c>
      <c r="G2" s="2"/>
    </row>
    <row r="3" spans="1:8" x14ac:dyDescent="0.3">
      <c r="A3" s="1" t="s">
        <v>9</v>
      </c>
      <c r="B3" s="2">
        <f t="shared" ref="B3:F5" si="1">B11/B16</f>
        <v>1041035.5274029194</v>
      </c>
      <c r="C3" s="2">
        <f t="shared" si="1"/>
        <v>2374328.9409468034</v>
      </c>
      <c r="D3" s="2">
        <f t="shared" si="1"/>
        <v>2196373.5887786523</v>
      </c>
      <c r="E3" s="2">
        <f t="shared" si="1"/>
        <v>11651220.614828208</v>
      </c>
      <c r="F3" s="2">
        <f t="shared" si="1"/>
        <v>17986095.281513564</v>
      </c>
      <c r="G3" s="2"/>
    </row>
    <row r="4" spans="1:8" x14ac:dyDescent="0.3">
      <c r="A4" s="1" t="s">
        <v>7</v>
      </c>
      <c r="B4" s="2">
        <f t="shared" si="1"/>
        <v>24932525.475075737</v>
      </c>
      <c r="C4" s="2">
        <f t="shared" si="1"/>
        <v>25458760.370912641</v>
      </c>
      <c r="D4" s="2">
        <f t="shared" si="1"/>
        <v>27442125.669973772</v>
      </c>
      <c r="E4" s="2">
        <f t="shared" si="1"/>
        <v>39706148.282097645</v>
      </c>
      <c r="F4" s="2">
        <f t="shared" si="1"/>
        <v>46779120.127649873</v>
      </c>
      <c r="G4" s="2"/>
    </row>
    <row r="5" spans="1:8" x14ac:dyDescent="0.3">
      <c r="A5" s="1" t="s">
        <v>10</v>
      </c>
      <c r="B5" s="2">
        <f t="shared" si="1"/>
        <v>151558799.22886258</v>
      </c>
      <c r="C5" s="2">
        <f t="shared" si="1"/>
        <v>136627623.23084432</v>
      </c>
      <c r="D5" s="2">
        <f t="shared" si="1"/>
        <v>139698939.44577488</v>
      </c>
      <c r="E5" s="2">
        <f t="shared" si="1"/>
        <v>151946202.53164557</v>
      </c>
      <c r="F5" s="2">
        <f t="shared" si="1"/>
        <v>168608388.42033282</v>
      </c>
      <c r="G5" s="2"/>
    </row>
    <row r="7" spans="1:8" x14ac:dyDescent="0.3">
      <c r="A7" s="6" t="s">
        <v>25</v>
      </c>
      <c r="B7" s="7">
        <f>(B3/B5)*100</f>
        <v>0.68688557358579705</v>
      </c>
      <c r="C7" s="7">
        <f t="shared" ref="C7:F7" si="2">(C3/C5)*100</f>
        <v>1.737810323272013</v>
      </c>
      <c r="D7" s="7">
        <f t="shared" si="2"/>
        <v>1.5722192290738113</v>
      </c>
      <c r="E7" s="7">
        <f t="shared" si="2"/>
        <v>7.6679906576813783</v>
      </c>
      <c r="F7" s="7">
        <f t="shared" si="2"/>
        <v>10.667378681465758</v>
      </c>
    </row>
    <row r="8" spans="1:8" x14ac:dyDescent="0.3">
      <c r="A8" s="6" t="s">
        <v>26</v>
      </c>
      <c r="B8" s="8">
        <f>(B4/B2)*100</f>
        <v>3.3804321038363589</v>
      </c>
      <c r="C8" s="8">
        <f t="shared" ref="C8:F8" si="3">(C4/C2)*100</f>
        <v>3.700058694499563</v>
      </c>
      <c r="D8" s="8">
        <f t="shared" si="3"/>
        <v>4.0704410941340257</v>
      </c>
      <c r="E8" s="8">
        <f t="shared" si="3"/>
        <v>5.6548864580181171</v>
      </c>
      <c r="F8" s="8">
        <f t="shared" si="3"/>
        <v>6.2413038552718207</v>
      </c>
      <c r="H8" s="1" t="s">
        <v>18</v>
      </c>
    </row>
    <row r="10" spans="1:8" x14ac:dyDescent="0.3">
      <c r="A10" s="1" t="s">
        <v>16</v>
      </c>
      <c r="B10" s="3">
        <v>535612000</v>
      </c>
      <c r="C10" s="3">
        <v>563937000</v>
      </c>
      <c r="D10" s="3">
        <v>591189000</v>
      </c>
      <c r="E10" s="3">
        <v>621268000</v>
      </c>
      <c r="F10" s="3">
        <v>657619000</v>
      </c>
    </row>
    <row r="11" spans="1:8" x14ac:dyDescent="0.3">
      <c r="B11" s="3">
        <v>756000</v>
      </c>
      <c r="C11" s="3">
        <v>1946000</v>
      </c>
      <c r="D11" s="3">
        <v>1926000</v>
      </c>
      <c r="E11" s="3">
        <v>10309000</v>
      </c>
      <c r="F11" s="3">
        <v>15781000</v>
      </c>
    </row>
    <row r="12" spans="1:8" x14ac:dyDescent="0.3">
      <c r="B12" s="3">
        <v>18106000</v>
      </c>
      <c r="C12" s="3">
        <v>20866000</v>
      </c>
      <c r="D12" s="3">
        <v>24064000</v>
      </c>
      <c r="E12" s="3">
        <v>35132000</v>
      </c>
      <c r="F12" s="3">
        <v>41044000</v>
      </c>
    </row>
    <row r="13" spans="1:8" x14ac:dyDescent="0.3">
      <c r="B13" s="3">
        <v>110062000</v>
      </c>
      <c r="C13" s="3">
        <v>111980000</v>
      </c>
      <c r="D13" s="3">
        <v>122502000</v>
      </c>
      <c r="E13" s="3">
        <v>134442000</v>
      </c>
      <c r="F13" s="3">
        <v>147937000</v>
      </c>
    </row>
    <row r="15" spans="1:8" x14ac:dyDescent="0.3">
      <c r="A15" s="4" t="s">
        <v>17</v>
      </c>
      <c r="B15" s="5">
        <v>0.72619999999999996</v>
      </c>
      <c r="C15" s="5">
        <v>0.8196</v>
      </c>
      <c r="D15" s="5">
        <v>0.87690000000000001</v>
      </c>
      <c r="E15" s="5">
        <v>0.88480000000000003</v>
      </c>
      <c r="F15" s="5">
        <v>0.87739999999999996</v>
      </c>
      <c r="G15" s="5">
        <v>0.88949999999999996</v>
      </c>
    </row>
    <row r="16" spans="1:8" x14ac:dyDescent="0.3">
      <c r="A16" s="4"/>
      <c r="B16" s="5">
        <v>0.72619999999999996</v>
      </c>
      <c r="C16" s="5">
        <v>0.8196</v>
      </c>
      <c r="D16" s="5">
        <v>0.87690000000000001</v>
      </c>
      <c r="E16" s="5">
        <v>0.88480000000000003</v>
      </c>
      <c r="F16" s="5">
        <v>0.87739999999999996</v>
      </c>
      <c r="G16" s="5">
        <v>0.88949999999999996</v>
      </c>
    </row>
    <row r="17" spans="1:7" x14ac:dyDescent="0.3">
      <c r="A17" s="4"/>
      <c r="B17" s="5">
        <v>0.72619999999999996</v>
      </c>
      <c r="C17" s="5">
        <v>0.8196</v>
      </c>
      <c r="D17" s="5">
        <v>0.87690000000000001</v>
      </c>
      <c r="E17" s="5">
        <v>0.88480000000000003</v>
      </c>
      <c r="F17" s="5">
        <v>0.87739999999999996</v>
      </c>
      <c r="G17" s="5">
        <v>0.88949999999999996</v>
      </c>
    </row>
    <row r="18" spans="1:7" x14ac:dyDescent="0.3">
      <c r="A18" s="4"/>
      <c r="B18" s="5">
        <v>0.72619999999999996</v>
      </c>
      <c r="C18" s="5">
        <v>0.8196</v>
      </c>
      <c r="D18" s="5">
        <v>0.87690000000000001</v>
      </c>
      <c r="E18" s="5">
        <v>0.88480000000000003</v>
      </c>
      <c r="F18" s="5">
        <v>0.87739999999999996</v>
      </c>
      <c r="G18" s="5">
        <v>0.88949999999999996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E2F59-1A7B-5D4E-B613-2830CF2CDB7D}">
  <dimension ref="A1:G8"/>
  <sheetViews>
    <sheetView workbookViewId="0">
      <selection activeCell="H8" sqref="H8"/>
    </sheetView>
  </sheetViews>
  <sheetFormatPr baseColWidth="10" defaultRowHeight="15.6" x14ac:dyDescent="0.3"/>
  <cols>
    <col min="2" max="2" width="15.19921875" bestFit="1" customWidth="1"/>
    <col min="3" max="3" width="15.5" customWidth="1"/>
    <col min="4" max="6" width="15.19921875" bestFit="1" customWidth="1"/>
  </cols>
  <sheetData>
    <row r="1" spans="1:7" x14ac:dyDescent="0.3">
      <c r="A1" s="1"/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9">
        <v>737554392.72927594</v>
      </c>
      <c r="C2" s="9">
        <v>688063689.60468519</v>
      </c>
      <c r="D2" s="9">
        <v>674180636.33253503</v>
      </c>
      <c r="E2" s="9">
        <v>702156419.52983725</v>
      </c>
      <c r="F2" s="9">
        <v>749508775.92888081</v>
      </c>
      <c r="G2" s="2"/>
    </row>
    <row r="3" spans="1:7" x14ac:dyDescent="0.3">
      <c r="A3" s="1" t="s">
        <v>9</v>
      </c>
      <c r="B3" s="9">
        <v>1041035.5274029194</v>
      </c>
      <c r="C3" s="9">
        <v>2374328.9409468034</v>
      </c>
      <c r="D3" s="9">
        <v>2196373.5887786523</v>
      </c>
      <c r="E3" s="9">
        <v>11651220.614828208</v>
      </c>
      <c r="F3" s="9">
        <v>17986095.281513564</v>
      </c>
      <c r="G3" s="2"/>
    </row>
    <row r="4" spans="1:7" x14ac:dyDescent="0.3">
      <c r="A4" s="1" t="s">
        <v>7</v>
      </c>
      <c r="B4" s="9">
        <v>24932525.475075737</v>
      </c>
      <c r="C4" s="9">
        <v>25458760.370912641</v>
      </c>
      <c r="D4" s="9">
        <v>27442125.669973772</v>
      </c>
      <c r="E4" s="9">
        <v>39706148.282097645</v>
      </c>
      <c r="F4" s="9">
        <v>46779120.127649873</v>
      </c>
      <c r="G4" s="2"/>
    </row>
    <row r="5" spans="1:7" x14ac:dyDescent="0.3">
      <c r="A5" s="1" t="s">
        <v>10</v>
      </c>
      <c r="B5" s="9">
        <v>151558799.22886258</v>
      </c>
      <c r="C5" s="9">
        <v>136627623.23084432</v>
      </c>
      <c r="D5" s="9">
        <v>139698939.44577488</v>
      </c>
      <c r="E5" s="9">
        <v>151946202.53164557</v>
      </c>
      <c r="F5" s="9">
        <v>168608388.42033282</v>
      </c>
      <c r="G5" s="2"/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6" t="s">
        <v>25</v>
      </c>
      <c r="B7" s="10">
        <v>0.68688557358579705</v>
      </c>
      <c r="C7" s="10">
        <v>1.737810323272013</v>
      </c>
      <c r="D7" s="10">
        <v>1.5722192290738113</v>
      </c>
      <c r="E7" s="10">
        <v>7.6679906576813783</v>
      </c>
      <c r="F7" s="10">
        <v>10.667378681465758</v>
      </c>
      <c r="G7" s="1"/>
    </row>
    <row r="8" spans="1:7" x14ac:dyDescent="0.3">
      <c r="A8" s="6" t="s">
        <v>26</v>
      </c>
      <c r="B8" s="11">
        <v>3.3804321038363589</v>
      </c>
      <c r="C8" s="11">
        <v>3.700058694499563</v>
      </c>
      <c r="D8" s="11">
        <v>4.0704410941340257</v>
      </c>
      <c r="E8" s="11">
        <v>5.6548864580181171</v>
      </c>
      <c r="F8" s="11">
        <v>6.2413038552718207</v>
      </c>
      <c r="G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2"/>
  <sheetViews>
    <sheetView workbookViewId="0">
      <selection activeCell="A2" sqref="A2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90-50CB-4CA9-821F-9BB8B236B656}">
  <dimension ref="A1:B5"/>
  <sheetViews>
    <sheetView tabSelected="1" workbookViewId="0">
      <selection activeCell="B6" sqref="B6"/>
    </sheetView>
  </sheetViews>
  <sheetFormatPr baseColWidth="10" defaultRowHeight="15.6" x14ac:dyDescent="0.3"/>
  <cols>
    <col min="1" max="1" width="15.796875" customWidth="1"/>
  </cols>
  <sheetData>
    <row r="1" spans="1:2" x14ac:dyDescent="0.3">
      <c r="A1" t="s">
        <v>27</v>
      </c>
      <c r="B1" t="s">
        <v>19</v>
      </c>
    </row>
    <row r="2" spans="1:2" x14ac:dyDescent="0.3">
      <c r="A2" t="s">
        <v>28</v>
      </c>
      <c r="B2" t="s">
        <v>30</v>
      </c>
    </row>
    <row r="3" spans="1:2" x14ac:dyDescent="0.3">
      <c r="A3" t="s">
        <v>29</v>
      </c>
      <c r="B3" t="s">
        <v>31</v>
      </c>
    </row>
    <row r="4" spans="1:2" x14ac:dyDescent="0.3">
      <c r="A4" t="s">
        <v>33</v>
      </c>
      <c r="B4" t="s">
        <v>35</v>
      </c>
    </row>
    <row r="5" spans="1:2" x14ac:dyDescent="0.3">
      <c r="A5" t="s">
        <v>34</v>
      </c>
      <c r="B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infos</vt:lpstr>
      <vt:lpstr>evolution_old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2021-10-11T08:21:25Z</dcterms:modified>
</cp:coreProperties>
</file>