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3F7389A4-AF20-4BFD-B7FD-0735BDB45DF5}" xr6:coauthVersionLast="36" xr6:coauthVersionMax="47" xr10:uidLastSave="{00000000-0000-0000-0000-000000000000}"/>
  <bookViews>
    <workbookView xWindow="0" yWindow="0" windowWidth="23040" windowHeight="8484" activeTab="3" xr2:uid="{C30FD87E-EC4C-274A-9D2B-DAE1A0266671}"/>
  </bookViews>
  <sheets>
    <sheet name="infos" sheetId="1" r:id="rId1"/>
    <sheet name="evolution" sheetId="2" r:id="rId2"/>
    <sheet name="actionnaires" sheetId="3" r:id="rId3"/>
    <sheet name="tradu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C7" i="2"/>
  <c r="D7" i="2"/>
  <c r="E7" i="2"/>
  <c r="F7" i="2"/>
  <c r="G7" i="2"/>
  <c r="B8" i="2"/>
  <c r="B7" i="2"/>
  <c r="F3" i="2" l="1"/>
  <c r="G3" i="2"/>
  <c r="F4" i="2"/>
  <c r="G4" i="2"/>
  <c r="F5" i="2"/>
  <c r="G5" i="2"/>
  <c r="G2" i="2"/>
  <c r="E3" i="2"/>
  <c r="E4" i="2"/>
  <c r="E5" i="2"/>
  <c r="F2" i="2"/>
  <c r="D3" i="2"/>
  <c r="D4" i="2"/>
  <c r="D5" i="2"/>
  <c r="C3" i="2"/>
  <c r="C4" i="2"/>
  <c r="C5" i="2"/>
  <c r="C2" i="2"/>
  <c r="D2" i="2"/>
  <c r="E2" i="2"/>
  <c r="B3" i="2"/>
  <c r="B4" i="2"/>
  <c r="B5" i="2"/>
  <c r="B2" i="2"/>
</calcChain>
</file>

<file path=xl/sharedStrings.xml><?xml version="1.0" encoding="utf-8"?>
<sst xmlns="http://schemas.openxmlformats.org/spreadsheetml/2006/main" count="38" uniqueCount="36">
  <si>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</si>
  <si>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</si>
  <si>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</si>
  <si>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</si>
  <si>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</si>
  <si>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</si>
  <si>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</si>
  <si>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</si>
  <si>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</si>
  <si>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</si>
  <si>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</si>
  <si>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</si>
  <si>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</si>
  <si>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</si>
  <si>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</si>
  <si>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BMI Healthcare</t>
  </si>
  <si>
    <t>United Kingdom</t>
  </si>
  <si>
    <t>https://www.bmihealthcare.co.uk/</t>
  </si>
  <si>
    <t>bmi</t>
  </si>
  <si>
    <t>TAUX</t>
  </si>
  <si>
    <t>GBP</t>
  </si>
  <si>
    <t>type</t>
  </si>
  <si>
    <t>Hospital</t>
  </si>
  <si>
    <t>profit_rate</t>
  </si>
  <si>
    <t>operating_margin</t>
  </si>
  <si>
    <t>BMI Healthcare is owned by the investment fund Circle Health.</t>
  </si>
  <si>
    <t>shareholders_en</t>
  </si>
  <si>
    <t>shareholders_fr</t>
  </si>
  <si>
    <t>shareholders_es</t>
  </si>
  <si>
    <t>BMI Healthcare est propriété du fonds d'investissement Circle Health.</t>
  </si>
  <si>
    <t>BMI Healthcare es propriedad del fondo de inversion Circle Health.</t>
  </si>
  <si>
    <t>https://www.nhsforsale.info/private-providers/general-healthcare-group-bmi-healthcare-new/, https://corporatewatch.org/an-unhealthy-business-major-healthcare-companies-use-tax-havens-to-avoid-millions-in-uk-tax/</t>
  </si>
  <si>
    <t>shareholders_de</t>
  </si>
  <si>
    <t>shareholders_it</t>
  </si>
  <si>
    <t>BMI Healthcare ist im Besitz des Investmentfonds Circle Health.</t>
  </si>
  <si>
    <t>BMI Healthcare è di proprietà del fondo di investimenti Circle Health.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</si>
</sst>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/>
    <xf numFmtId="0" fontId="0" fillId="2" borderId="0" xfId="0" applyFill="1" applyBorder="1" applyAlignment="1"/>
    <xf numFmtId="164" fontId="0" fillId="0" borderId="0" xfId="0" applyNumberFormat="1" applyFill="1" applyBorder="1" applyAlignment="1">
      <alignment wrapText="1"/>
    </xf>
    <xf numFmtId="0" fontId="0" fillId="2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F10" sqref="F10"/>
    </sheetView>
  </sheetViews>
  <sheetFormatPr baseColWidth="10" defaultRowHeight="15.6" x14ac:dyDescent="0.3"/>
  <sheetData>
    <row r="1" spans="1:2" x14ac:dyDescent="0.3">
      <c r="A1" t="s">
        <v>1</v>
      </c>
      <c r="B1" t="s">
        <v>18</v>
      </c>
    </row>
    <row r="2" spans="1:2" x14ac:dyDescent="0.3">
      <c r="A2" t="s">
        <v>0</v>
      </c>
      <c r="B2" t="s">
        <v>15</v>
      </c>
    </row>
    <row r="3" spans="1:2" x14ac:dyDescent="0.3">
      <c r="A3" t="s">
        <v>21</v>
      </c>
      <c r="B3" t="s">
        <v>22</v>
      </c>
    </row>
    <row r="4" spans="1:2" x14ac:dyDescent="0.3">
      <c r="A4" t="s">
        <v>14</v>
      </c>
      <c r="B4" t="s">
        <v>17</v>
      </c>
    </row>
    <row r="5" spans="1:2" x14ac:dyDescent="0.3">
      <c r="A5" t="s">
        <v>5</v>
      </c>
      <c r="B5" t="s">
        <v>16</v>
      </c>
    </row>
    <row r="6" spans="1:2" x14ac:dyDescent="0.3">
      <c r="A6" t="s">
        <v>4</v>
      </c>
      <c r="B6" t="s">
        <v>16</v>
      </c>
    </row>
    <row r="7" spans="1:2" x14ac:dyDescent="0.3">
      <c r="A7" t="s">
        <v>2</v>
      </c>
      <c r="B7">
        <v>52</v>
      </c>
    </row>
    <row r="8" spans="1:2" x14ac:dyDescent="0.3">
      <c r="A8" t="s">
        <v>3</v>
      </c>
      <c r="B8">
        <v>1714</v>
      </c>
    </row>
    <row r="9" spans="1:2" x14ac:dyDescent="0.3">
      <c r="A9" t="s">
        <v>6</v>
      </c>
      <c r="B9">
        <v>8000</v>
      </c>
    </row>
    <row r="10" spans="1:2" x14ac:dyDescent="0.3">
      <c r="A10" t="s">
        <v>13</v>
      </c>
      <c r="B1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18"/>
  <sheetViews>
    <sheetView topLeftCell="A13" workbookViewId="0">
      <selection activeCell="B7" sqref="B7"/>
    </sheetView>
  </sheetViews>
  <sheetFormatPr baseColWidth="10" defaultColWidth="11.19921875" defaultRowHeight="15.6" x14ac:dyDescent="0.3"/>
  <cols>
    <col min="1" max="1" width="17.296875" style="1" customWidth="1"/>
    <col min="2" max="2" width="16.296875" style="1" customWidth="1"/>
    <col min="3" max="3" width="18.19921875" style="1" customWidth="1"/>
    <col min="4" max="4" width="19.19921875" style="1" customWidth="1"/>
    <col min="5" max="5" width="17.5" style="1" customWidth="1"/>
    <col min="6" max="6" width="18.296875" style="1" customWidth="1"/>
    <col min="7" max="7" width="17.5" style="1" customWidth="1"/>
    <col min="8" max="16384" width="11.19921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>
        <f>B10/B15</f>
        <v>1209372073.8088682</v>
      </c>
      <c r="C2" s="2">
        <f t="shared" ref="C2:G2" si="0">C10/C15</f>
        <v>1072473157.6378721</v>
      </c>
      <c r="D2" s="2">
        <f t="shared" si="0"/>
        <v>1011457406.7738625</v>
      </c>
      <c r="E2" s="2">
        <f t="shared" si="0"/>
        <v>1484290235.0813742</v>
      </c>
      <c r="F2" s="2">
        <f t="shared" si="0"/>
        <v>1046387052.6555734</v>
      </c>
      <c r="G2" s="2">
        <f t="shared" si="0"/>
        <v>971027543.56379998</v>
      </c>
    </row>
    <row r="3" spans="1:7" x14ac:dyDescent="0.3">
      <c r="A3" s="1" t="s">
        <v>9</v>
      </c>
      <c r="B3" s="2">
        <f t="shared" ref="B3:G5" si="1">B11/B16</f>
        <v>-18997521.343982376</v>
      </c>
      <c r="C3" s="2">
        <f t="shared" si="1"/>
        <v>239141.04441190825</v>
      </c>
      <c r="D3" s="2">
        <f t="shared" si="1"/>
        <v>-111066256.12954727</v>
      </c>
      <c r="E3" s="2">
        <f t="shared" si="1"/>
        <v>-64292495.479204334</v>
      </c>
      <c r="F3" s="2">
        <f t="shared" si="1"/>
        <v>16327786.642352406</v>
      </c>
      <c r="G3" s="2">
        <f t="shared" si="1"/>
        <v>-60563237.774030358</v>
      </c>
    </row>
    <row r="4" spans="1:7" x14ac:dyDescent="0.3">
      <c r="A4" s="1" t="s">
        <v>7</v>
      </c>
      <c r="B4" s="2">
        <f t="shared" si="1"/>
        <v>-17416689.617185351</v>
      </c>
      <c r="C4" s="2">
        <f t="shared" si="1"/>
        <v>13094192.288921425</v>
      </c>
      <c r="D4" s="2">
        <f t="shared" si="1"/>
        <v>27712395.940244041</v>
      </c>
      <c r="E4" s="2">
        <f t="shared" si="1"/>
        <v>-135397830.01808318</v>
      </c>
      <c r="F4" s="2">
        <f t="shared" si="1"/>
        <v>-84795988.146797359</v>
      </c>
      <c r="G4" s="2">
        <f t="shared" si="1"/>
        <v>69802136.03147836</v>
      </c>
    </row>
    <row r="5" spans="1:7" x14ac:dyDescent="0.3">
      <c r="A5" s="1" t="s">
        <v>10</v>
      </c>
      <c r="B5" s="2">
        <f t="shared" si="1"/>
        <v>1477942715.5053706</v>
      </c>
      <c r="C5" s="2">
        <f t="shared" si="1"/>
        <v>1562951439.726696</v>
      </c>
      <c r="D5" s="2">
        <f t="shared" si="1"/>
        <v>1349728589.3488424</v>
      </c>
      <c r="E5" s="2">
        <f t="shared" si="1"/>
        <v>1273387206.1482821</v>
      </c>
      <c r="F5" s="2">
        <f t="shared" si="1"/>
        <v>145315705.49350354</v>
      </c>
      <c r="G5" s="2">
        <f t="shared" si="1"/>
        <v>82811691.961776286</v>
      </c>
    </row>
    <row r="6" spans="1:7" x14ac:dyDescent="0.3">
      <c r="B6" s="2"/>
      <c r="C6" s="2"/>
      <c r="D6" s="2"/>
      <c r="E6" s="2"/>
      <c r="F6" s="2"/>
      <c r="G6" s="2"/>
    </row>
    <row r="7" spans="1:7" x14ac:dyDescent="0.3">
      <c r="A7" s="7" t="s">
        <v>23</v>
      </c>
      <c r="B7" s="8">
        <f>(B3/B5)*100</f>
        <v>-1.2854030907068226</v>
      </c>
      <c r="C7" s="8">
        <f t="shared" ref="C7:G7" si="2">(C3/C5)*100</f>
        <v>1.5300606169422987E-2</v>
      </c>
      <c r="D7" s="8">
        <f t="shared" si="2"/>
        <v>-8.2287844390352305</v>
      </c>
      <c r="E7" s="8">
        <f t="shared" si="2"/>
        <v>-5.0489352467797355</v>
      </c>
      <c r="F7" s="8">
        <f t="shared" si="2"/>
        <v>11.236078431372549</v>
      </c>
      <c r="G7" s="8">
        <f t="shared" si="2"/>
        <v>-73.133679966332252</v>
      </c>
    </row>
    <row r="8" spans="1:7" x14ac:dyDescent="0.3">
      <c r="A8" s="7" t="s">
        <v>24</v>
      </c>
      <c r="B8" s="8">
        <f>(B4/B2)*100</f>
        <v>-1.4401431945035901</v>
      </c>
      <c r="C8" s="8">
        <f t="shared" ref="C8:G8" si="3">(C4/C2)*100</f>
        <v>1.2209342672744794</v>
      </c>
      <c r="D8" s="8">
        <f t="shared" si="3"/>
        <v>2.7398480405255334</v>
      </c>
      <c r="E8" s="8">
        <f t="shared" si="3"/>
        <v>-9.1220589355059776</v>
      </c>
      <c r="F8" s="8">
        <f t="shared" si="3"/>
        <v>-8.1036924082343962</v>
      </c>
      <c r="G8" s="8">
        <f t="shared" si="3"/>
        <v>7.1884815723450295</v>
      </c>
    </row>
    <row r="10" spans="1:7" x14ac:dyDescent="0.3">
      <c r="A10" s="6" t="s">
        <v>20</v>
      </c>
      <c r="B10" s="4">
        <v>878246000</v>
      </c>
      <c r="C10" s="4">
        <v>878999000</v>
      </c>
      <c r="D10" s="4">
        <v>886947000</v>
      </c>
      <c r="E10" s="4">
        <v>1313300000</v>
      </c>
      <c r="F10" s="4">
        <v>918100000</v>
      </c>
      <c r="G10" s="4">
        <v>863729000</v>
      </c>
    </row>
    <row r="11" spans="1:7" x14ac:dyDescent="0.3">
      <c r="B11" s="4">
        <v>-13796000</v>
      </c>
      <c r="C11" s="4">
        <v>196000</v>
      </c>
      <c r="D11" s="4">
        <v>-97394000</v>
      </c>
      <c r="E11" s="4">
        <v>-56886000</v>
      </c>
      <c r="F11" s="4">
        <v>14326000</v>
      </c>
      <c r="G11" s="4">
        <v>-53871000</v>
      </c>
    </row>
    <row r="12" spans="1:7" x14ac:dyDescent="0.3">
      <c r="B12" s="4">
        <v>-12648000</v>
      </c>
      <c r="C12" s="4">
        <v>10732000</v>
      </c>
      <c r="D12" s="4">
        <v>24301000</v>
      </c>
      <c r="E12" s="4">
        <v>-119800000</v>
      </c>
      <c r="F12" s="4">
        <v>-74400000</v>
      </c>
      <c r="G12" s="4">
        <v>62089000</v>
      </c>
    </row>
    <row r="13" spans="1:7" x14ac:dyDescent="0.3">
      <c r="B13" s="4">
        <v>1073282000</v>
      </c>
      <c r="C13" s="4">
        <v>1280995000</v>
      </c>
      <c r="D13" s="4">
        <v>1183577000</v>
      </c>
      <c r="E13" s="4">
        <v>1126693000</v>
      </c>
      <c r="F13" s="4">
        <v>127500000</v>
      </c>
      <c r="G13" s="4">
        <v>73661000</v>
      </c>
    </row>
    <row r="15" spans="1:7" x14ac:dyDescent="0.3">
      <c r="A15" s="3" t="s">
        <v>19</v>
      </c>
      <c r="B15" s="5">
        <v>0.72619999999999996</v>
      </c>
      <c r="C15" s="5">
        <v>0.8196</v>
      </c>
      <c r="D15" s="5">
        <v>0.87690000000000001</v>
      </c>
      <c r="E15" s="5">
        <v>0.88480000000000003</v>
      </c>
      <c r="F15" s="5">
        <v>0.87739999999999996</v>
      </c>
      <c r="G15" s="5">
        <v>0.88949999999999996</v>
      </c>
    </row>
    <row r="16" spans="1:7" x14ac:dyDescent="0.3">
      <c r="A16" s="3"/>
      <c r="B16" s="5">
        <v>0.72619999999999996</v>
      </c>
      <c r="C16" s="5">
        <v>0.8196</v>
      </c>
      <c r="D16" s="5">
        <v>0.87690000000000001</v>
      </c>
      <c r="E16" s="5">
        <v>0.88480000000000003</v>
      </c>
      <c r="F16" s="5">
        <v>0.87739999999999996</v>
      </c>
      <c r="G16" s="5">
        <v>0.88949999999999996</v>
      </c>
    </row>
    <row r="17" spans="1:7" x14ac:dyDescent="0.3">
      <c r="A17" s="3"/>
      <c r="B17" s="5">
        <v>0.72619999999999996</v>
      </c>
      <c r="C17" s="5">
        <v>0.8196</v>
      </c>
      <c r="D17" s="5">
        <v>0.87690000000000001</v>
      </c>
      <c r="E17" s="5">
        <v>0.88480000000000003</v>
      </c>
      <c r="F17" s="5">
        <v>0.87739999999999996</v>
      </c>
      <c r="G17" s="5">
        <v>0.88949999999999996</v>
      </c>
    </row>
    <row r="18" spans="1:7" x14ac:dyDescent="0.3">
      <c r="A18" s="3"/>
      <c r="B18" s="5">
        <v>0.72619999999999996</v>
      </c>
      <c r="C18" s="5">
        <v>0.8196</v>
      </c>
      <c r="D18" s="5">
        <v>0.87690000000000001</v>
      </c>
      <c r="E18" s="5">
        <v>0.88480000000000003</v>
      </c>
      <c r="F18" s="5">
        <v>0.87739999999999996</v>
      </c>
      <c r="G18" s="5">
        <v>0.88949999999999996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2"/>
  <sheetViews>
    <sheetView workbookViewId="0">
      <selection activeCell="A2" sqref="A2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9403-17FE-4679-B8C7-CBEDF660043D}">
  <dimension ref="A1:B5"/>
  <sheetViews>
    <sheetView tabSelected="1" workbookViewId="0">
      <selection activeCell="A4" sqref="A4:A5"/>
    </sheetView>
  </sheetViews>
  <sheetFormatPr baseColWidth="10" defaultRowHeight="15.6" x14ac:dyDescent="0.3"/>
  <cols>
    <col min="1" max="1" width="16.3984375" customWidth="1"/>
  </cols>
  <sheetData>
    <row r="1" spans="1:2" x14ac:dyDescent="0.3">
      <c r="A1" t="s">
        <v>26</v>
      </c>
      <c r="B1" t="s">
        <v>25</v>
      </c>
    </row>
    <row r="2" spans="1:2" x14ac:dyDescent="0.3">
      <c r="A2" t="s">
        <v>27</v>
      </c>
      <c r="B2" t="s">
        <v>29</v>
      </c>
    </row>
    <row r="3" spans="1:2" x14ac:dyDescent="0.3">
      <c r="A3" t="s">
        <v>28</v>
      </c>
      <c r="B3" t="s">
        <v>30</v>
      </c>
    </row>
    <row r="4" spans="1:2" x14ac:dyDescent="0.3">
      <c r="A4" t="s">
        <v>32</v>
      </c>
      <c r="B4" t="s">
        <v>34</v>
      </c>
    </row>
    <row r="5" spans="1:2" x14ac:dyDescent="0.3">
      <c r="A5" t="s">
        <v>33</v>
      </c>
      <c r="B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infos</vt:lpstr>
      <vt:lpstr>evolution</vt:lpstr>
      <vt:lpstr>actionnaires</vt:lpstr>
      <vt:lpstr>traductions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2021-10-11T08:22:19Z</dcterms:modified>
</cp:coreProperties>
</file>