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C:\Users\sebastian\Desktop\Sebastian\ENCO\Privatization\Databases\Entreprises Finales\"/>
    </mc:Choice>
  </mc:AlternateContent>
  <xr:revisionPtr revIDLastSave="0" documentId="13_ncr:1_{E8BB1C79-328E-44E7-BCF6-EDA8778AC25C}" xr6:coauthVersionLast="36" xr6:coauthVersionMax="36" xr10:uidLastSave="{00000000-0000-0000-0000-000000000000}"/>
  <bookViews>
    <workbookView xWindow="0" yWindow="0" windowWidth="23040" windowHeight="8484" activeTab="3" xr2:uid="{C30FD87E-EC4C-274A-9D2B-DAE1A0266671}"/>
  </bookViews>
  <sheets>
    <sheet name="infos" sheetId="1" r:id="rId1"/>
    <sheet name="evolution" sheetId="2" r:id="rId2"/>
    <sheet name="actionnaires" sheetId="3" r:id="rId3"/>
    <sheet name="traductions"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2" l="1"/>
  <c r="D8" i="2"/>
  <c r="E8" i="2"/>
  <c r="C7" i="2"/>
  <c r="D7" i="2"/>
  <c r="E7" i="2"/>
  <c r="B8" i="2"/>
  <c r="B7" i="2"/>
  <c r="B3" i="2" l="1"/>
  <c r="C3" i="2"/>
  <c r="D3" i="2"/>
  <c r="E3" i="2"/>
  <c r="B4" i="2"/>
  <c r="C4" i="2"/>
  <c r="D4" i="2"/>
  <c r="E4" i="2"/>
  <c r="B5" i="2"/>
  <c r="C5" i="2"/>
  <c r="D5" i="2"/>
  <c r="E5" i="2"/>
  <c r="C2" i="2"/>
  <c r="D2" i="2"/>
  <c r="E2" i="2"/>
  <c r="B2" i="2"/>
</calcChain>
</file>

<file path=xl/sharedStrings.xml><?xml version="1.0" encoding="utf-8"?>
<sst xmlns="http://schemas.openxmlformats.org/spreadsheetml/2006/main" count="38" uniqueCount="36">
  <si>
    <t>nom</t>
  </si>
  <si>
    <t>id</t>
  </si>
  <si>
    <t>facilities</t>
  </si>
  <si>
    <t>total_beds</t>
  </si>
  <si>
    <t>active_in</t>
  </si>
  <si>
    <t>country</t>
  </si>
  <si>
    <t>employees</t>
  </si>
  <si>
    <t>EBIT</t>
  </si>
  <si>
    <t>revenue</t>
  </si>
  <si>
    <t>net_profit</t>
  </si>
  <si>
    <t>equity</t>
  </si>
  <si>
    <t>shareholders</t>
  </si>
  <si>
    <t>shares</t>
  </si>
  <si>
    <t>ressources</t>
  </si>
  <si>
    <t>website</t>
  </si>
  <si>
    <t>four_seasons</t>
  </si>
  <si>
    <t>Four Seasons Healthcare</t>
  </si>
  <si>
    <t>https://www.fshc.co.uk/</t>
  </si>
  <si>
    <t>United Kingdom</t>
  </si>
  <si>
    <t>TAUX</t>
  </si>
  <si>
    <t>GBP</t>
  </si>
  <si>
    <t>type</t>
  </si>
  <si>
    <t>Nursing Home</t>
  </si>
  <si>
    <t>profit_rate</t>
  </si>
  <si>
    <t>operating_margin</t>
  </si>
  <si>
    <t>shareholders_en</t>
  </si>
  <si>
    <t>shareholders_fr</t>
  </si>
  <si>
    <t>shareholders_es</t>
  </si>
  <si>
    <t>Four Seasons is in process of restructuration. Terra Firma Capital Partners, the private equity firm led by Guy Hands, bought the group in 2012 for £825m but has since seen a £450m writedown on its investment. It ceded control of the group to US hedge fund H/2 Capital Partners, which holds a large amount of its debt.</t>
  </si>
  <si>
    <t>Four Seasons est en cours de restructuration. Terra Firma Capital Partners, la société de capital-investissement dirigée par Guy Hands, a acheté le groupe en 2012 pour 825 millions de livres sterling, mais a depuis constaté une dépréciation de 450 millions de livres sterling sur son investissement. Elle a cédé le contrôle du groupe au fonds spéculatif américain H/2 Capital Partners, qui détient une grande partie de sa dette.</t>
  </si>
  <si>
    <t>Four Seasons está en proceso de reestructuración. Terra Firma Capital Partners, la firma de capital privado dirigida por Guy Hands, compró el grupo en 2012 por 825 millones de libras, pero desde entonces ha visto reducida su inversión en 450 millones de libras. Cedió el control del grupo al fondo de cobertura estadounidense H/2 Capital Partners, que posee gran parte de su deuda.</t>
  </si>
  <si>
    <t>https://www.nhsforsale.info/longterm-care/four-seasons-care-home-operator-collapses-into-administration/, https://www.gmb.org.uk/network/public-services-section/social-care-noticeboards/four-seasons-noticeboard, https://chpi.org.uk/papers/reports/plugging-the-leaks-in-the-uk-care-home-industry/, https://en.wikipedia.org/wiki/Four_Seasons_Health_Care</t>
  </si>
  <si>
    <t>shareholders_de</t>
  </si>
  <si>
    <t>shareholders_it</t>
  </si>
  <si>
    <t>Four Seasons befindet sich in einem Umstrukturierungsprozess. Terra Firma Capital Partners, die von Guy Hands geleitete Private-Equity-Firma, kaufte die Gruppe 2012 für 825 Millionen Pfund, musste aber seitdem eine Abschreibung von 450 Millionen Pfund auf ihre Investition vornehmen. Es hat die Kontrolle über die Gruppe an den US-Hedgefonds H/2 Capital Partners abgegeben, der einen Großteil der Schulden hält.</t>
  </si>
  <si>
    <t>Four Seasons è in fase di ristrutturazione. Terra Firma Capital Partners, la private equity guidata da Guy Hands, ha acquistato il gruppo nel 2021 per 825 milioni di sterline, ma da allora il suo investimento ha subito una svalutazione di 450 milioni. Il controllo del gruppo è stato ceduto al fondo americano H/2 Capital Partners, che detiene un’ampia fetta del suo debito.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</si>
</sst>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
  </numFmts>
  <fonts count="3" x14ac:knownFonts="1">
    <font>
      <sz val="12"/>
      <color theme="1"/>
      <name val="Calibri"/>
      <family val="2"/>
      <scheme val="minor"/>
    </font>
    <font>
      <u/>
      <sz val="12"/>
      <color theme="10"/>
      <name val="Calibri"/>
      <family val="2"/>
      <scheme val="minor"/>
    </font>
    <font>
      <sz val="12"/>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Border="1" applyAlignment="1"/>
    <xf numFmtId="164" fontId="0" fillId="0" borderId="0" xfId="0" applyNumberFormat="1" applyFill="1" applyBorder="1" applyAlignment="1">
      <alignment wrapText="1"/>
    </xf>
    <xf numFmtId="0" fontId="1" fillId="0" borderId="0" xfId="1"/>
    <xf numFmtId="0" fontId="0" fillId="2" borderId="0" xfId="0" applyFill="1" applyBorder="1" applyAlignment="1"/>
    <xf numFmtId="0" fontId="0" fillId="2" borderId="0" xfId="0" applyFill="1" applyBorder="1"/>
    <xf numFmtId="0" fontId="0" fillId="0" borderId="0" xfId="0" applyFill="1" applyBorder="1" applyAlignment="1"/>
    <xf numFmtId="0" fontId="2" fillId="0" borderId="0" xfId="0" applyFont="1" applyFill="1" applyBorder="1" applyAlignment="1"/>
    <xf numFmtId="164" fontId="2" fillId="0" borderId="0" xfId="0" applyNumberFormat="1" applyFont="1" applyFill="1" applyBorder="1" applyAlignment="1">
      <alignment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1E9EE-2E47-E14C-ACD1-5D4DA3615828}">
  <dimension ref="A1:B10"/>
  <sheetViews>
    <sheetView zoomScale="117" workbookViewId="0">
      <selection activeCell="B11" sqref="B11"/>
    </sheetView>
  </sheetViews>
  <sheetFormatPr baseColWidth="10" defaultRowHeight="15.6" x14ac:dyDescent="0.3"/>
  <sheetData>
    <row r="1" spans="1:2" x14ac:dyDescent="0.3">
      <c r="A1" t="s">
        <v>1</v>
      </c>
      <c r="B1" t="s">
        <v>15</v>
      </c>
    </row>
    <row r="2" spans="1:2" x14ac:dyDescent="0.3">
      <c r="A2" t="s">
        <v>0</v>
      </c>
      <c r="B2" t="s">
        <v>16</v>
      </c>
    </row>
    <row r="3" spans="1:2" x14ac:dyDescent="0.3">
      <c r="A3" t="s">
        <v>21</v>
      </c>
      <c r="B3" t="s">
        <v>22</v>
      </c>
    </row>
    <row r="4" spans="1:2" x14ac:dyDescent="0.3">
      <c r="A4" t="s">
        <v>14</v>
      </c>
      <c r="B4" t="s">
        <v>17</v>
      </c>
    </row>
    <row r="5" spans="1:2" x14ac:dyDescent="0.3">
      <c r="A5" t="s">
        <v>5</v>
      </c>
      <c r="B5" t="s">
        <v>18</v>
      </c>
    </row>
    <row r="6" spans="1:2" x14ac:dyDescent="0.3">
      <c r="A6" t="s">
        <v>4</v>
      </c>
      <c r="B6" t="s">
        <v>18</v>
      </c>
    </row>
    <row r="7" spans="1:2" x14ac:dyDescent="0.3">
      <c r="A7" t="s">
        <v>2</v>
      </c>
      <c r="B7">
        <v>250</v>
      </c>
    </row>
    <row r="8" spans="1:2" x14ac:dyDescent="0.3">
      <c r="A8" t="s">
        <v>3</v>
      </c>
      <c r="B8">
        <v>13000</v>
      </c>
    </row>
    <row r="9" spans="1:2" x14ac:dyDescent="0.3">
      <c r="A9" t="s">
        <v>6</v>
      </c>
    </row>
    <row r="10" spans="1:2" x14ac:dyDescent="0.3">
      <c r="A10" t="s">
        <v>13</v>
      </c>
      <c r="B10" s="3"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4936B-CFD5-0142-88DD-E733A2AA59F5}">
  <dimension ref="A1:G18"/>
  <sheetViews>
    <sheetView workbookViewId="0">
      <selection activeCell="A10" sqref="A10"/>
    </sheetView>
  </sheetViews>
  <sheetFormatPr baseColWidth="10" defaultRowHeight="15.6" x14ac:dyDescent="0.3"/>
  <cols>
    <col min="1" max="1" width="20.5" style="1" customWidth="1"/>
    <col min="2" max="2" width="16.3984375" style="1" customWidth="1"/>
    <col min="3" max="3" width="15.19921875" style="1" customWidth="1"/>
    <col min="4" max="4" width="16.19921875" style="1" customWidth="1"/>
    <col min="5" max="5" width="18.3984375" style="1" customWidth="1"/>
    <col min="6" max="6" width="20.09765625" style="1" customWidth="1"/>
    <col min="7" max="7" width="18.09765625" style="1" customWidth="1"/>
    <col min="8" max="16384" width="11.19921875" style="1"/>
  </cols>
  <sheetData>
    <row r="1" spans="1:7" x14ac:dyDescent="0.3">
      <c r="B1" s="1">
        <v>2015</v>
      </c>
      <c r="C1" s="1">
        <v>2016</v>
      </c>
      <c r="D1" s="1">
        <v>2017</v>
      </c>
      <c r="E1" s="1">
        <v>2018</v>
      </c>
      <c r="F1" s="1">
        <v>2019</v>
      </c>
      <c r="G1" s="1">
        <v>2020</v>
      </c>
    </row>
    <row r="2" spans="1:7" x14ac:dyDescent="0.3">
      <c r="A2" s="1" t="s">
        <v>8</v>
      </c>
      <c r="B2" s="2">
        <f>B10/B15</f>
        <v>947893142.38501799</v>
      </c>
      <c r="C2" s="2">
        <f t="shared" ref="C2:E2" si="0">C10/C15</f>
        <v>837182772.08394337</v>
      </c>
      <c r="D2" s="2">
        <f t="shared" si="0"/>
        <v>753097274.48967957</v>
      </c>
      <c r="E2" s="2">
        <f t="shared" si="0"/>
        <v>717117992.76672697</v>
      </c>
      <c r="F2" s="2"/>
      <c r="G2" s="2"/>
    </row>
    <row r="3" spans="1:7" x14ac:dyDescent="0.3">
      <c r="A3" s="1" t="s">
        <v>9</v>
      </c>
      <c r="B3" s="2">
        <f t="shared" ref="B3:E3" si="1">B11/B16</f>
        <v>-514328008.81299919</v>
      </c>
      <c r="C3" s="2">
        <f t="shared" si="1"/>
        <v>-100473401.65934603</v>
      </c>
      <c r="D3" s="2">
        <f t="shared" si="1"/>
        <v>-163926331.39468583</v>
      </c>
      <c r="E3" s="2">
        <f t="shared" si="1"/>
        <v>-250861211.57323688</v>
      </c>
      <c r="F3" s="2"/>
      <c r="G3" s="2"/>
    </row>
    <row r="4" spans="1:7" x14ac:dyDescent="0.3">
      <c r="A4" s="1" t="s">
        <v>7</v>
      </c>
      <c r="B4" s="2">
        <f t="shared" ref="B4:E4" si="2">B12/B17</f>
        <v>-362938584.41200775</v>
      </c>
      <c r="C4" s="2">
        <f t="shared" si="2"/>
        <v>41288.433382137628</v>
      </c>
      <c r="D4" s="2">
        <f t="shared" si="2"/>
        <v>-22731212.224883109</v>
      </c>
      <c r="E4" s="2">
        <f t="shared" si="2"/>
        <v>-101038652.80289331</v>
      </c>
      <c r="F4" s="2"/>
      <c r="G4" s="2"/>
    </row>
    <row r="5" spans="1:7" x14ac:dyDescent="0.3">
      <c r="A5" s="1" t="s">
        <v>10</v>
      </c>
      <c r="B5" s="2">
        <f t="shared" ref="B5:E5" si="3">B13/B18</f>
        <v>-605223079.0415864</v>
      </c>
      <c r="C5" s="2">
        <f t="shared" si="3"/>
        <v>-636726451.92776966</v>
      </c>
      <c r="D5" s="2">
        <f t="shared" si="3"/>
        <v>-759046641.57828712</v>
      </c>
      <c r="E5" s="2">
        <f t="shared" si="3"/>
        <v>-1003130650.994575</v>
      </c>
      <c r="F5" s="2"/>
      <c r="G5" s="2"/>
    </row>
    <row r="6" spans="1:7" x14ac:dyDescent="0.3">
      <c r="B6" s="2"/>
      <c r="C6" s="2"/>
      <c r="D6" s="2"/>
      <c r="E6" s="2"/>
      <c r="F6" s="2"/>
      <c r="G6" s="2"/>
    </row>
    <row r="7" spans="1:7" x14ac:dyDescent="0.3">
      <c r="A7" s="7" t="s">
        <v>23</v>
      </c>
      <c r="B7" s="8">
        <f>(B3/B5)*100</f>
        <v>84.981559134769611</v>
      </c>
      <c r="C7" s="8">
        <f t="shared" ref="C7:E7" si="4">(C3/C5)*100</f>
        <v>15.77968079622735</v>
      </c>
      <c r="D7" s="8">
        <f t="shared" si="4"/>
        <v>21.596344995853418</v>
      </c>
      <c r="E7" s="8">
        <f t="shared" si="4"/>
        <v>25.00783036830898</v>
      </c>
      <c r="F7" s="2"/>
      <c r="G7" s="2"/>
    </row>
    <row r="8" spans="1:7" x14ac:dyDescent="0.3">
      <c r="A8" s="7" t="s">
        <v>24</v>
      </c>
      <c r="B8" s="8">
        <f>(B4/B2)*100</f>
        <v>-38.288976698239296</v>
      </c>
      <c r="C8" s="8">
        <f t="shared" ref="C8:E8" si="5">(C4/C2)*100</f>
        <v>4.9318302715858665E-3</v>
      </c>
      <c r="D8" s="8">
        <f t="shared" si="5"/>
        <v>-3.0183633635225191</v>
      </c>
      <c r="E8" s="8">
        <f t="shared" si="5"/>
        <v>-14.089543676497938</v>
      </c>
      <c r="F8" s="2"/>
      <c r="G8" s="2"/>
    </row>
    <row r="10" spans="1:7" x14ac:dyDescent="0.3">
      <c r="A10" s="6" t="s">
        <v>20</v>
      </c>
      <c r="B10" s="2">
        <v>688360000</v>
      </c>
      <c r="C10" s="2">
        <v>686155000</v>
      </c>
      <c r="D10" s="2">
        <v>660391000</v>
      </c>
      <c r="E10" s="2">
        <v>634506000</v>
      </c>
    </row>
    <row r="11" spans="1:7" x14ac:dyDescent="0.3">
      <c r="B11" s="2">
        <v>-373505000</v>
      </c>
      <c r="C11" s="2">
        <v>-82348000</v>
      </c>
      <c r="D11" s="2">
        <v>-143747000</v>
      </c>
      <c r="E11" s="2">
        <v>-221962000</v>
      </c>
    </row>
    <row r="12" spans="1:7" x14ac:dyDescent="0.3">
      <c r="B12" s="2">
        <v>-263566000</v>
      </c>
      <c r="C12" s="2">
        <v>33840</v>
      </c>
      <c r="D12" s="2">
        <v>-19933000</v>
      </c>
      <c r="E12" s="2">
        <v>-89399000</v>
      </c>
    </row>
    <row r="13" spans="1:7" x14ac:dyDescent="0.3">
      <c r="B13" s="2">
        <v>-439513000</v>
      </c>
      <c r="C13" s="2">
        <v>-521861000</v>
      </c>
      <c r="D13" s="2">
        <v>-665608000</v>
      </c>
      <c r="E13" s="2">
        <v>-887570000</v>
      </c>
    </row>
    <row r="15" spans="1:7" x14ac:dyDescent="0.3">
      <c r="A15" s="4" t="s">
        <v>19</v>
      </c>
      <c r="B15" s="5">
        <v>0.72619999999999996</v>
      </c>
      <c r="C15" s="5">
        <v>0.8196</v>
      </c>
      <c r="D15" s="5">
        <v>0.87690000000000001</v>
      </c>
      <c r="E15" s="5">
        <v>0.88480000000000003</v>
      </c>
      <c r="F15" s="5">
        <v>0.87739999999999996</v>
      </c>
      <c r="G15" s="5">
        <v>0.88949999999999996</v>
      </c>
    </row>
    <row r="16" spans="1:7" x14ac:dyDescent="0.3">
      <c r="A16" s="4"/>
      <c r="B16" s="5">
        <v>0.72619999999999996</v>
      </c>
      <c r="C16" s="5">
        <v>0.8196</v>
      </c>
      <c r="D16" s="5">
        <v>0.87690000000000001</v>
      </c>
      <c r="E16" s="5">
        <v>0.88480000000000003</v>
      </c>
      <c r="F16" s="5">
        <v>0.87739999999999996</v>
      </c>
      <c r="G16" s="5">
        <v>0.88949999999999996</v>
      </c>
    </row>
    <row r="17" spans="1:7" x14ac:dyDescent="0.3">
      <c r="A17" s="4"/>
      <c r="B17" s="5">
        <v>0.72619999999999996</v>
      </c>
      <c r="C17" s="5">
        <v>0.8196</v>
      </c>
      <c r="D17" s="5">
        <v>0.87690000000000001</v>
      </c>
      <c r="E17" s="5">
        <v>0.88480000000000003</v>
      </c>
      <c r="F17" s="5">
        <v>0.87739999999999996</v>
      </c>
      <c r="G17" s="5">
        <v>0.88949999999999996</v>
      </c>
    </row>
    <row r="18" spans="1:7" x14ac:dyDescent="0.3">
      <c r="A18" s="4"/>
      <c r="B18" s="5">
        <v>0.72619999999999996</v>
      </c>
      <c r="C18" s="5">
        <v>0.8196</v>
      </c>
      <c r="D18" s="5">
        <v>0.87690000000000001</v>
      </c>
      <c r="E18" s="5">
        <v>0.88480000000000003</v>
      </c>
      <c r="F18" s="5">
        <v>0.87739999999999996</v>
      </c>
      <c r="G18" s="5">
        <v>0.88949999999999996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B3B62-340C-E64F-9B79-31DF8FF05EEA}">
  <dimension ref="A1:B2"/>
  <sheetViews>
    <sheetView workbookViewId="0">
      <selection activeCell="A3" sqref="A3"/>
    </sheetView>
  </sheetViews>
  <sheetFormatPr baseColWidth="10" defaultRowHeight="15.6" x14ac:dyDescent="0.3"/>
  <cols>
    <col min="1" max="1" width="21.19921875" customWidth="1"/>
  </cols>
  <sheetData>
    <row r="1" spans="1:2" x14ac:dyDescent="0.3">
      <c r="A1" t="s">
        <v>11</v>
      </c>
      <c r="B1" t="s">
        <v>12</v>
      </c>
    </row>
    <row r="2" spans="1:2" x14ac:dyDescent="0.3">
      <c r="A2" t="s">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2FB7F-AFCB-4869-BB91-9F5413DA7721}">
  <dimension ref="A1:B5"/>
  <sheetViews>
    <sheetView tabSelected="1" workbookViewId="0">
      <selection activeCell="B5" sqref="B5"/>
    </sheetView>
  </sheetViews>
  <sheetFormatPr baseColWidth="10" defaultRowHeight="15.6" x14ac:dyDescent="0.3"/>
  <cols>
    <col min="1" max="1" width="18.09765625" customWidth="1"/>
  </cols>
  <sheetData>
    <row r="1" spans="1:2" x14ac:dyDescent="0.3">
      <c r="A1" t="s">
        <v>25</v>
      </c>
      <c r="B1" t="s">
        <v>28</v>
      </c>
    </row>
    <row r="2" spans="1:2" x14ac:dyDescent="0.3">
      <c r="A2" t="s">
        <v>26</v>
      </c>
      <c r="B2" t="s">
        <v>29</v>
      </c>
    </row>
    <row r="3" spans="1:2" x14ac:dyDescent="0.3">
      <c r="A3" t="s">
        <v>27</v>
      </c>
      <c r="B3" t="s">
        <v>30</v>
      </c>
    </row>
    <row r="4" spans="1:2" x14ac:dyDescent="0.3">
      <c r="A4" t="s">
        <v>32</v>
      </c>
      <c r="B4" t="s">
        <v>34</v>
      </c>
    </row>
    <row r="5" spans="1:2" x14ac:dyDescent="0.3">
      <c r="A5" t="s">
        <v>33</v>
      </c>
      <c r="B5"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infos</vt:lpstr>
      <vt:lpstr>evolution</vt:lpstr>
      <vt:lpstr>actionnaires</vt:lpstr>
      <vt:lpstr>traductions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cp:lastModifiedBy>
  <dcterms:created xsi:type="dcterms:W3CDTF">2021-07-28T08:29:11Z</dcterms:created>
  <dcterms:modified xsi:type="dcterms:W3CDTF">2021-10-11T09:02:47Z</dcterms:modified>
</cp:coreProperties>
</file>