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Sebastian\ENCO\Privatization\Databases\Entreprises Finales\"/>
    </mc:Choice>
  </mc:AlternateContent>
  <xr:revisionPtr revIDLastSave="0" documentId="13_ncr:1_{0251C4CF-1CF8-4CA3-8BC6-E27A9041874E}" xr6:coauthVersionLast="36" xr6:coauthVersionMax="36" xr10:uidLastSave="{00000000-0000-0000-0000-000000000000}"/>
  <bookViews>
    <workbookView xWindow="0" yWindow="0" windowWidth="23040" windowHeight="8484" activeTab="3" xr2:uid="{C30FD87E-EC4C-274A-9D2B-DAE1A0266671}"/>
  </bookViews>
  <sheets>
    <sheet name="infos" sheetId="1" r:id="rId1"/>
    <sheet name="evolution" sheetId="2" r:id="rId2"/>
    <sheet name="actionnaires" sheetId="3" r:id="rId3"/>
    <sheet name="traduction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D7" i="2"/>
  <c r="E7" i="2"/>
  <c r="F7" i="2"/>
  <c r="G7" i="2"/>
  <c r="B7" i="2"/>
  <c r="B3" i="2" l="1"/>
  <c r="C3" i="2"/>
  <c r="D3" i="2"/>
  <c r="E3" i="2"/>
  <c r="F3" i="2"/>
  <c r="G3" i="2"/>
  <c r="B5" i="2"/>
  <c r="C5" i="2"/>
  <c r="D5" i="2"/>
  <c r="E5" i="2"/>
  <c r="F5" i="2"/>
  <c r="G5" i="2"/>
  <c r="C2" i="2"/>
  <c r="D2" i="2"/>
  <c r="E2" i="2"/>
  <c r="F2" i="2"/>
  <c r="G2" i="2"/>
  <c r="B2" i="2"/>
</calcChain>
</file>

<file path=xl/sharedStrings.xml><?xml version="1.0" encoding="utf-8"?>
<sst xmlns="http://schemas.openxmlformats.org/spreadsheetml/2006/main" count="38" uniqueCount="36">
  <si>
    <t>nom</t>
  </si>
  <si>
    <t>id</t>
  </si>
  <si>
    <t>facilities</t>
  </si>
  <si>
    <t>total_beds</t>
  </si>
  <si>
    <t>active_in</t>
  </si>
  <si>
    <t>country</t>
  </si>
  <si>
    <t>employees</t>
  </si>
  <si>
    <t>EBIT</t>
  </si>
  <si>
    <t>revenue</t>
  </si>
  <si>
    <t>net_profit</t>
  </si>
  <si>
    <t>equity</t>
  </si>
  <si>
    <t>shareholders</t>
  </si>
  <si>
    <t>shares</t>
  </si>
  <si>
    <t>ressources</t>
  </si>
  <si>
    <t>website</t>
  </si>
  <si>
    <t>United Kingdom</t>
  </si>
  <si>
    <t>TAUX</t>
  </si>
  <si>
    <t>GBP</t>
  </si>
  <si>
    <t>hc_one</t>
  </si>
  <si>
    <t>HC-One</t>
  </si>
  <si>
    <t>https://www.hc-one.co.uk/</t>
  </si>
  <si>
    <t>HC-ONE is owned by investment funds Formation Capital LLC, Safanad and Court Cavendish.</t>
  </si>
  <si>
    <t>type</t>
  </si>
  <si>
    <t>Nursing Home</t>
  </si>
  <si>
    <t>profit_rate</t>
  </si>
  <si>
    <t>operating_margin</t>
  </si>
  <si>
    <t>shareholders_en</t>
  </si>
  <si>
    <t>shareholders_fr</t>
  </si>
  <si>
    <t>shareholders_es</t>
  </si>
  <si>
    <t>HC-ONE est détenue par les fonds d'investissement Formation Capital LLC, Safanad et Court Cavendish.</t>
  </si>
  <si>
    <t>HC-ONE es propriedad de los fondos de inversion Formation Capital LLC, Safanad y Court Cavendish.</t>
  </si>
  <si>
    <t xml:space="preserve">https://www.nhsforsale.info/sector/long-term-care-new/, https://www.gmb.org.uk/network/public-services-section/social-care-noticeboards/hc-one-noticeboard, https://chpi.org.uk/papers/reports/plugging-the-leaks-in-the-uk-care-home-industry/ </t>
  </si>
  <si>
    <t>shareholders_de</t>
  </si>
  <si>
    <t>shareholders_it</t>
  </si>
  <si>
    <t>HC-ONE befindet sich im Besitz der Investmentfonds Formation Capital LLC, Safanad und Court Cavendish.</t>
  </si>
  <si>
    <t>HC-ONE è di proprietà dei fondi di investimento Formation Capital LLC, Safanad e Court Cavendish.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</si>
</sst>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 applyAlignment="1"/>
    <xf numFmtId="164" fontId="0" fillId="0" borderId="0" xfId="0" applyNumberFormat="1" applyFill="1" applyBorder="1" applyAlignment="1">
      <alignment wrapText="1"/>
    </xf>
    <xf numFmtId="0" fontId="1" fillId="0" borderId="0" xfId="1"/>
    <xf numFmtId="0" fontId="0" fillId="2" borderId="0" xfId="0" applyFill="1" applyBorder="1" applyAlignment="1"/>
    <xf numFmtId="0" fontId="0" fillId="2" borderId="0" xfId="0" applyFill="1" applyBorder="1"/>
    <xf numFmtId="0" fontId="0" fillId="0" borderId="0" xfId="0" applyFill="1" applyBorder="1" applyAlignment="1"/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E9EE-2E47-E14C-ACD1-5D4DA3615828}">
  <dimension ref="A1:B10"/>
  <sheetViews>
    <sheetView zoomScale="117" workbookViewId="0">
      <selection activeCell="B11" sqref="B11"/>
    </sheetView>
  </sheetViews>
  <sheetFormatPr baseColWidth="10" defaultRowHeight="15.6" x14ac:dyDescent="0.3"/>
  <sheetData>
    <row r="1" spans="1:2" x14ac:dyDescent="0.3">
      <c r="A1" t="s">
        <v>1</v>
      </c>
      <c r="B1" t="s">
        <v>18</v>
      </c>
    </row>
    <row r="2" spans="1:2" x14ac:dyDescent="0.3">
      <c r="A2" t="s">
        <v>0</v>
      </c>
      <c r="B2" t="s">
        <v>19</v>
      </c>
    </row>
    <row r="3" spans="1:2" x14ac:dyDescent="0.3">
      <c r="A3" t="s">
        <v>22</v>
      </c>
      <c r="B3" t="s">
        <v>23</v>
      </c>
    </row>
    <row r="4" spans="1:2" x14ac:dyDescent="0.3">
      <c r="A4" t="s">
        <v>14</v>
      </c>
      <c r="B4" t="s">
        <v>20</v>
      </c>
    </row>
    <row r="5" spans="1:2" x14ac:dyDescent="0.3">
      <c r="A5" t="s">
        <v>5</v>
      </c>
      <c r="B5" t="s">
        <v>15</v>
      </c>
    </row>
    <row r="6" spans="1:2" x14ac:dyDescent="0.3">
      <c r="A6" t="s">
        <v>4</v>
      </c>
      <c r="B6" t="s">
        <v>15</v>
      </c>
    </row>
    <row r="7" spans="1:2" x14ac:dyDescent="0.3">
      <c r="A7" t="s">
        <v>2</v>
      </c>
      <c r="B7">
        <v>328</v>
      </c>
    </row>
    <row r="8" spans="1:2" x14ac:dyDescent="0.3">
      <c r="A8" t="s">
        <v>3</v>
      </c>
      <c r="B8">
        <v>22200</v>
      </c>
    </row>
    <row r="9" spans="1:2" x14ac:dyDescent="0.3">
      <c r="A9" t="s">
        <v>6</v>
      </c>
      <c r="B9">
        <v>22000</v>
      </c>
    </row>
    <row r="10" spans="1:2" x14ac:dyDescent="0.3">
      <c r="A10" t="s">
        <v>13</v>
      </c>
      <c r="B10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936B-CFD5-0142-88DD-E733A2AA59F5}">
  <dimension ref="A1:G18"/>
  <sheetViews>
    <sheetView workbookViewId="0">
      <selection activeCell="J13" sqref="J13"/>
    </sheetView>
  </sheetViews>
  <sheetFormatPr baseColWidth="10" defaultRowHeight="15.6" x14ac:dyDescent="0.3"/>
  <cols>
    <col min="1" max="1" width="16.796875" style="1" customWidth="1"/>
    <col min="2" max="2" width="16.3984375" style="1" customWidth="1"/>
    <col min="3" max="3" width="15.19921875" style="1" customWidth="1"/>
    <col min="4" max="4" width="16.19921875" style="1" customWidth="1"/>
    <col min="5" max="5" width="18.3984375" style="1" customWidth="1"/>
    <col min="6" max="6" width="20.09765625" style="1" customWidth="1"/>
    <col min="7" max="7" width="18.09765625" style="1" customWidth="1"/>
    <col min="8" max="16384" width="11.19921875" style="1"/>
  </cols>
  <sheetData>
    <row r="1" spans="1:7" x14ac:dyDescent="0.3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3">
      <c r="A2" s="1" t="s">
        <v>8</v>
      </c>
      <c r="B2" s="2">
        <f>B10/B15</f>
        <v>401382539.24538696</v>
      </c>
      <c r="C2" s="2">
        <f t="shared" ref="C2:G2" si="0">C10/C15</f>
        <v>363757930.69790143</v>
      </c>
      <c r="D2" s="2">
        <f t="shared" si="0"/>
        <v>348553997.03500968</v>
      </c>
      <c r="E2" s="2">
        <f t="shared" si="0"/>
        <v>349268761.30198914</v>
      </c>
      <c r="F2" s="2">
        <f t="shared" si="0"/>
        <v>366838386.14087075</v>
      </c>
      <c r="G2" s="2">
        <f t="shared" si="0"/>
        <v>381546936.48116922</v>
      </c>
    </row>
    <row r="3" spans="1:7" x14ac:dyDescent="0.3">
      <c r="A3" s="1" t="s">
        <v>9</v>
      </c>
      <c r="B3" s="2">
        <f t="shared" ref="B3:G3" si="1">B11/B16</f>
        <v>-42116496.832828425</v>
      </c>
      <c r="C3" s="2">
        <f t="shared" si="1"/>
        <v>-4275256.2225475842</v>
      </c>
      <c r="D3" s="2">
        <f t="shared" si="1"/>
        <v>4838636.104458889</v>
      </c>
      <c r="E3" s="2">
        <f t="shared" si="1"/>
        <v>-7310126.5822784808</v>
      </c>
      <c r="F3" s="2">
        <f t="shared" si="1"/>
        <v>500341.91930704354</v>
      </c>
      <c r="G3" s="2">
        <f t="shared" si="1"/>
        <v>3634626.1944912872</v>
      </c>
    </row>
    <row r="4" spans="1:7" x14ac:dyDescent="0.3">
      <c r="A4" s="1" t="s">
        <v>7</v>
      </c>
      <c r="B4" s="2"/>
      <c r="C4" s="2"/>
      <c r="D4" s="2"/>
      <c r="E4" s="2"/>
      <c r="F4" s="2"/>
      <c r="G4" s="2"/>
    </row>
    <row r="5" spans="1:7" x14ac:dyDescent="0.3">
      <c r="A5" s="1" t="s">
        <v>10</v>
      </c>
      <c r="B5" s="2">
        <f t="shared" ref="B5:G5" si="2">B13/B18</f>
        <v>47066923.712475903</v>
      </c>
      <c r="C5" s="2">
        <f t="shared" si="2"/>
        <v>37428013.665202536</v>
      </c>
      <c r="D5" s="2">
        <f t="shared" si="2"/>
        <v>23570532.557874329</v>
      </c>
      <c r="E5" s="2">
        <f t="shared" si="2"/>
        <v>16049954.792043399</v>
      </c>
      <c r="F5" s="2">
        <f t="shared" si="2"/>
        <v>16685662.183724642</v>
      </c>
      <c r="G5" s="2">
        <f t="shared" si="2"/>
        <v>20093310.848791458</v>
      </c>
    </row>
    <row r="6" spans="1:7" x14ac:dyDescent="0.3">
      <c r="B6" s="2"/>
      <c r="C6" s="2"/>
      <c r="D6" s="2"/>
      <c r="E6" s="2"/>
      <c r="F6" s="2"/>
      <c r="G6" s="2"/>
    </row>
    <row r="7" spans="1:7" x14ac:dyDescent="0.3">
      <c r="A7" s="7" t="s">
        <v>24</v>
      </c>
      <c r="B7" s="8">
        <f>(B3/B5)*100</f>
        <v>-89.48215330602693</v>
      </c>
      <c r="C7" s="8">
        <f t="shared" ref="C7:G7" si="3">(C3/C5)*100</f>
        <v>-11.42261050984483</v>
      </c>
      <c r="D7" s="8">
        <f t="shared" si="3"/>
        <v>20.528327446901155</v>
      </c>
      <c r="E7" s="8">
        <f t="shared" si="3"/>
        <v>-45.546088303640587</v>
      </c>
      <c r="F7" s="8">
        <f t="shared" si="3"/>
        <v>2.9986338797814205</v>
      </c>
      <c r="G7" s="8">
        <f t="shared" si="3"/>
        <v>18.088737201365184</v>
      </c>
    </row>
    <row r="8" spans="1:7" x14ac:dyDescent="0.3">
      <c r="A8" s="7" t="s">
        <v>25</v>
      </c>
      <c r="B8" s="8"/>
      <c r="C8" s="8"/>
      <c r="D8" s="8"/>
      <c r="E8" s="8"/>
      <c r="F8" s="8"/>
      <c r="G8" s="8"/>
    </row>
    <row r="10" spans="1:7" x14ac:dyDescent="0.3">
      <c r="A10" s="6" t="s">
        <v>17</v>
      </c>
      <c r="B10" s="2">
        <v>291484000</v>
      </c>
      <c r="C10" s="2">
        <v>298136000</v>
      </c>
      <c r="D10" s="2">
        <v>305647000</v>
      </c>
      <c r="E10" s="2">
        <v>309033000</v>
      </c>
      <c r="F10" s="2">
        <v>321864000</v>
      </c>
      <c r="G10" s="2">
        <v>339386000</v>
      </c>
    </row>
    <row r="11" spans="1:7" x14ac:dyDescent="0.3">
      <c r="B11" s="2">
        <v>-30585000</v>
      </c>
      <c r="C11" s="2">
        <v>-3504000</v>
      </c>
      <c r="D11" s="2">
        <v>4243000</v>
      </c>
      <c r="E11" s="2">
        <v>-6468000</v>
      </c>
      <c r="F11" s="2">
        <v>439000</v>
      </c>
      <c r="G11" s="2">
        <v>3233000</v>
      </c>
    </row>
    <row r="12" spans="1:7" x14ac:dyDescent="0.3">
      <c r="B12" s="2"/>
      <c r="C12" s="2"/>
      <c r="D12" s="2"/>
      <c r="E12" s="2"/>
      <c r="F12" s="2"/>
      <c r="G12" s="2"/>
    </row>
    <row r="13" spans="1:7" x14ac:dyDescent="0.3">
      <c r="B13" s="2">
        <v>34180000</v>
      </c>
      <c r="C13" s="2">
        <v>30676000</v>
      </c>
      <c r="D13" s="2">
        <v>20669000</v>
      </c>
      <c r="E13" s="2">
        <v>14201000</v>
      </c>
      <c r="F13" s="2">
        <v>14640000</v>
      </c>
      <c r="G13" s="2">
        <v>17873000</v>
      </c>
    </row>
    <row r="15" spans="1:7" x14ac:dyDescent="0.3">
      <c r="A15" s="4" t="s">
        <v>16</v>
      </c>
      <c r="B15" s="5">
        <v>0.72619999999999996</v>
      </c>
      <c r="C15" s="5">
        <v>0.8196</v>
      </c>
      <c r="D15" s="5">
        <v>0.87690000000000001</v>
      </c>
      <c r="E15" s="5">
        <v>0.88480000000000003</v>
      </c>
      <c r="F15" s="5">
        <v>0.87739999999999996</v>
      </c>
      <c r="G15" s="5">
        <v>0.88949999999999996</v>
      </c>
    </row>
    <row r="16" spans="1:7" x14ac:dyDescent="0.3">
      <c r="A16" s="4"/>
      <c r="B16" s="5">
        <v>0.72619999999999996</v>
      </c>
      <c r="C16" s="5">
        <v>0.8196</v>
      </c>
      <c r="D16" s="5">
        <v>0.87690000000000001</v>
      </c>
      <c r="E16" s="5">
        <v>0.88480000000000003</v>
      </c>
      <c r="F16" s="5">
        <v>0.87739999999999996</v>
      </c>
      <c r="G16" s="5">
        <v>0.88949999999999996</v>
      </c>
    </row>
    <row r="17" spans="1:7" x14ac:dyDescent="0.3">
      <c r="A17" s="4"/>
      <c r="B17" s="5">
        <v>0.72619999999999996</v>
      </c>
      <c r="C17" s="5">
        <v>0.8196</v>
      </c>
      <c r="D17" s="5">
        <v>0.87690000000000001</v>
      </c>
      <c r="E17" s="5">
        <v>0.88480000000000003</v>
      </c>
      <c r="F17" s="5">
        <v>0.87739999999999996</v>
      </c>
      <c r="G17" s="5">
        <v>0.88949999999999996</v>
      </c>
    </row>
    <row r="18" spans="1:7" x14ac:dyDescent="0.3">
      <c r="A18" s="4"/>
      <c r="B18" s="5">
        <v>0.72619999999999996</v>
      </c>
      <c r="C18" s="5">
        <v>0.8196</v>
      </c>
      <c r="D18" s="5">
        <v>0.87690000000000001</v>
      </c>
      <c r="E18" s="5">
        <v>0.88480000000000003</v>
      </c>
      <c r="F18" s="5">
        <v>0.87739999999999996</v>
      </c>
      <c r="G18" s="5">
        <v>0.88949999999999996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B62-340C-E64F-9B79-31DF8FF05EEA}">
  <dimension ref="A1:B2"/>
  <sheetViews>
    <sheetView workbookViewId="0">
      <selection activeCell="A2" sqref="A2"/>
    </sheetView>
  </sheetViews>
  <sheetFormatPr baseColWidth="10" defaultRowHeight="15.6" x14ac:dyDescent="0.3"/>
  <cols>
    <col min="1" max="1" width="21.199218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F39C-F9F8-43F3-B5E3-6B3097954843}">
  <dimension ref="A1:B5"/>
  <sheetViews>
    <sheetView tabSelected="1" workbookViewId="0">
      <selection activeCell="B5" sqref="B5"/>
    </sheetView>
  </sheetViews>
  <sheetFormatPr baseColWidth="10" defaultRowHeight="15.6" x14ac:dyDescent="0.3"/>
  <cols>
    <col min="1" max="1" width="15.59765625" customWidth="1"/>
  </cols>
  <sheetData>
    <row r="1" spans="1:2" x14ac:dyDescent="0.3">
      <c r="A1" t="s">
        <v>26</v>
      </c>
      <c r="B1" t="s">
        <v>21</v>
      </c>
    </row>
    <row r="2" spans="1:2" x14ac:dyDescent="0.3">
      <c r="A2" t="s">
        <v>27</v>
      </c>
      <c r="B2" t="s">
        <v>29</v>
      </c>
    </row>
    <row r="3" spans="1:2" x14ac:dyDescent="0.3">
      <c r="A3" t="s">
        <v>28</v>
      </c>
      <c r="B3" t="s">
        <v>30</v>
      </c>
    </row>
    <row r="4" spans="1:2" x14ac:dyDescent="0.3">
      <c r="A4" t="s">
        <v>32</v>
      </c>
      <c r="B4" t="s">
        <v>34</v>
      </c>
    </row>
    <row r="5" spans="1:2" x14ac:dyDescent="0.3">
      <c r="A5" t="s">
        <v>33</v>
      </c>
      <c r="B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infos</vt:lpstr>
      <vt:lpstr>evolution</vt:lpstr>
      <vt:lpstr>actionnaires</vt:lpstr>
      <vt:lpstr>traductions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</cp:lastModifiedBy>
  <dcterms:created xsi:type="dcterms:W3CDTF">2021-07-28T08:29:11Z</dcterms:created>
  <dcterms:modified xsi:type="dcterms:W3CDTF">2021-10-11T09:19:44Z</dcterms:modified>
</cp:coreProperties>
</file>