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Sebastian\ENCO\Privatization\Databases\Entreprises Finales\"/>
    </mc:Choice>
  </mc:AlternateContent>
  <xr:revisionPtr revIDLastSave="0" documentId="13_ncr:1_{E97487B5-EC33-4FC5-A14C-10833B03F0D2}" xr6:coauthVersionLast="36" xr6:coauthVersionMax="36" xr10:uidLastSave="{00000000-0000-0000-0000-000000000000}"/>
  <bookViews>
    <workbookView xWindow="0" yWindow="0" windowWidth="23040" windowHeight="8484" xr2:uid="{C30FD87E-EC4C-274A-9D2B-DAE1A0266671}"/>
  </bookViews>
  <sheets>
    <sheet name="infos" sheetId="1" r:id="rId1"/>
    <sheet name="evolution" sheetId="2" r:id="rId2"/>
    <sheet name="actionnaires" sheetId="3" r:id="rId3"/>
    <sheet name="traduction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2" l="1"/>
  <c r="D8" i="2"/>
  <c r="E8" i="2"/>
  <c r="F8" i="2"/>
  <c r="G8" i="2"/>
  <c r="C7" i="2"/>
  <c r="D7" i="2"/>
  <c r="E7" i="2"/>
  <c r="F7" i="2"/>
  <c r="G7" i="2"/>
  <c r="B8" i="2"/>
  <c r="B7" i="2"/>
  <c r="B3" i="2" l="1"/>
  <c r="C3" i="2"/>
  <c r="D3" i="2"/>
  <c r="E3" i="2"/>
  <c r="F3" i="2"/>
  <c r="G3" i="2"/>
  <c r="B4" i="2"/>
  <c r="C4" i="2"/>
  <c r="D4" i="2"/>
  <c r="E4" i="2"/>
  <c r="F4" i="2"/>
  <c r="G4" i="2"/>
  <c r="B5" i="2"/>
  <c r="C5" i="2"/>
  <c r="D5" i="2"/>
  <c r="E5" i="2"/>
  <c r="F5" i="2"/>
  <c r="G5" i="2"/>
  <c r="C2" i="2"/>
  <c r="D2" i="2"/>
  <c r="E2" i="2"/>
  <c r="F2" i="2"/>
  <c r="G2" i="2"/>
  <c r="B2" i="2"/>
  <c r="B12" i="3"/>
</calcChain>
</file>

<file path=xl/sharedStrings.xml><?xml version="1.0" encoding="utf-8"?>
<sst xmlns="http://schemas.openxmlformats.org/spreadsheetml/2006/main" count="49" uniqueCount="47">
  <si>
    <t>nom</t>
  </si>
  <si>
    <t>id</t>
  </si>
  <si>
    <t>facilities</t>
  </si>
  <si>
    <t>total_beds</t>
  </si>
  <si>
    <t>active_in</t>
  </si>
  <si>
    <t>country</t>
  </si>
  <si>
    <t>employees</t>
  </si>
  <si>
    <t>EBIT</t>
  </si>
  <si>
    <t>revenue</t>
  </si>
  <si>
    <t>net_profit</t>
  </si>
  <si>
    <t>equity</t>
  </si>
  <si>
    <t>shareholders</t>
  </si>
  <si>
    <t>shares</t>
  </si>
  <si>
    <t>ressources</t>
  </si>
  <si>
    <t>website</t>
  </si>
  <si>
    <t>Norges Bank Investment Management</t>
  </si>
  <si>
    <t>Others</t>
  </si>
  <si>
    <t>hirslanden</t>
  </si>
  <si>
    <t>Hirslanden</t>
  </si>
  <si>
    <t>https://www.hirslanden.ch/en</t>
  </si>
  <si>
    <t>Switzerland</t>
  </si>
  <si>
    <t>Remgro Limited</t>
  </si>
  <si>
    <t>Public Investment Corporation (SOC)</t>
  </si>
  <si>
    <t>Genesis Investment Management LLP</t>
  </si>
  <si>
    <t>Coronation Asset Management (Pty) Ltd.</t>
  </si>
  <si>
    <t>Mpilo 1 Newco Rf Pty Ltd.</t>
  </si>
  <si>
    <t>APG Asset Management NV</t>
  </si>
  <si>
    <t>Kassem Alom</t>
  </si>
  <si>
    <t>The Vanguard Group Inc</t>
  </si>
  <si>
    <t>Dimensional Fund Advisors LP</t>
  </si>
  <si>
    <t>Hirslanden is part of the International Group Mediclinic (like Spire Healthcare)</t>
  </si>
  <si>
    <t>CHF</t>
  </si>
  <si>
    <t>TAUX CHF</t>
  </si>
  <si>
    <t>type</t>
  </si>
  <si>
    <t>Hospital</t>
  </si>
  <si>
    <t>profit_rate</t>
  </si>
  <si>
    <t>operating_margin</t>
  </si>
  <si>
    <t>shareholders_en</t>
  </si>
  <si>
    <t>shareholders_fr</t>
  </si>
  <si>
    <t>shareholders_es</t>
  </si>
  <si>
    <t>Hirslanden fait partie du groupe international Mediclinic (comme Spire Healthcare)</t>
  </si>
  <si>
    <t>Hirslanden hace parte del grupo internacional Mediclinic (como Spire Healthcare)</t>
  </si>
  <si>
    <t>shareholders_de</t>
  </si>
  <si>
    <t>shareholders_it</t>
  </si>
  <si>
    <t>Hirslanden ist Teil der internationalen Gruppe Mediclinic (wie Spire Healthcare)</t>
  </si>
  <si>
    <t>Hirslanden fa parte di International Group Mediclinic (come Spire Healthcare)</t>
  </si>
  <si>
    <t>http://www.lorenz-schmid.ch/uploads/3/8/6/9/38696931/nzz_20201117_0_0_13.pdf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</si>
</sst>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_€"/>
    <numFmt numFmtId="165" formatCode="0.0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Border="1" applyAlignment="1"/>
    <xf numFmtId="164" fontId="0" fillId="0" borderId="0" xfId="0" applyNumberFormat="1" applyFill="1" applyBorder="1" applyAlignment="1">
      <alignment wrapText="1"/>
    </xf>
    <xf numFmtId="0" fontId="1" fillId="0" borderId="0" xfId="1"/>
    <xf numFmtId="0" fontId="0" fillId="0" borderId="0" xfId="0" applyFill="1" applyBorder="1" applyAlignment="1"/>
    <xf numFmtId="165" fontId="0" fillId="0" borderId="0" xfId="0" applyNumberFormat="1" applyBorder="1" applyAlignment="1"/>
    <xf numFmtId="165" fontId="0" fillId="2" borderId="0" xfId="0" applyNumberFormat="1" applyFill="1" applyBorder="1" applyAlignment="1"/>
    <xf numFmtId="165" fontId="0" fillId="2" borderId="0" xfId="0" applyNumberFormat="1" applyFill="1" applyBorder="1" applyAlignment="1">
      <alignment wrapText="1"/>
    </xf>
    <xf numFmtId="0" fontId="2" fillId="0" borderId="0" xfId="0" applyFont="1" applyFill="1" applyBorder="1" applyAlignment="1"/>
    <xf numFmtId="164" fontId="2" fillId="0" borderId="0" xfId="0" applyNumberFormat="1" applyFont="1" applyFill="1" applyBorder="1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1E9EE-2E47-E14C-ACD1-5D4DA3615828}">
  <dimension ref="A1:B10"/>
  <sheetViews>
    <sheetView tabSelected="1" zoomScale="117" workbookViewId="0">
      <selection activeCell="D18" sqref="D18"/>
    </sheetView>
  </sheetViews>
  <sheetFormatPr baseColWidth="10" defaultRowHeight="15.6" x14ac:dyDescent="0.3"/>
  <sheetData>
    <row r="1" spans="1:2" x14ac:dyDescent="0.3">
      <c r="A1" t="s">
        <v>1</v>
      </c>
      <c r="B1" t="s">
        <v>17</v>
      </c>
    </row>
    <row r="2" spans="1:2" x14ac:dyDescent="0.3">
      <c r="A2" t="s">
        <v>0</v>
      </c>
      <c r="B2" t="s">
        <v>18</v>
      </c>
    </row>
    <row r="3" spans="1:2" x14ac:dyDescent="0.3">
      <c r="A3" t="s">
        <v>33</v>
      </c>
      <c r="B3" t="s">
        <v>34</v>
      </c>
    </row>
    <row r="4" spans="1:2" x14ac:dyDescent="0.3">
      <c r="A4" t="s">
        <v>14</v>
      </c>
      <c r="B4" t="s">
        <v>19</v>
      </c>
    </row>
    <row r="5" spans="1:2" x14ac:dyDescent="0.3">
      <c r="A5" t="s">
        <v>5</v>
      </c>
      <c r="B5" t="s">
        <v>20</v>
      </c>
    </row>
    <row r="6" spans="1:2" x14ac:dyDescent="0.3">
      <c r="A6" t="s">
        <v>4</v>
      </c>
      <c r="B6" t="s">
        <v>20</v>
      </c>
    </row>
    <row r="7" spans="1:2" x14ac:dyDescent="0.3">
      <c r="A7" t="s">
        <v>2</v>
      </c>
      <c r="B7">
        <v>17</v>
      </c>
    </row>
    <row r="8" spans="1:2" x14ac:dyDescent="0.3">
      <c r="A8" t="s">
        <v>3</v>
      </c>
      <c r="B8">
        <v>1800</v>
      </c>
    </row>
    <row r="9" spans="1:2" x14ac:dyDescent="0.3">
      <c r="A9" t="s">
        <v>6</v>
      </c>
      <c r="B9">
        <v>10700</v>
      </c>
    </row>
    <row r="10" spans="1:2" x14ac:dyDescent="0.3">
      <c r="A10" t="s">
        <v>13</v>
      </c>
      <c r="B10" s="3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4936B-CFD5-0142-88DD-E733A2AA59F5}">
  <dimension ref="A1:G18"/>
  <sheetViews>
    <sheetView workbookViewId="0">
      <selection activeCell="A7" sqref="A7"/>
    </sheetView>
  </sheetViews>
  <sheetFormatPr baseColWidth="10" defaultColWidth="17.19921875" defaultRowHeight="15.6" x14ac:dyDescent="0.3"/>
  <cols>
    <col min="1" max="16384" width="17.19921875" style="1"/>
  </cols>
  <sheetData>
    <row r="1" spans="1:7" x14ac:dyDescent="0.3"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 x14ac:dyDescent="0.3">
      <c r="A2" s="1" t="s">
        <v>8</v>
      </c>
      <c r="B2" s="2">
        <f>B10/B15</f>
        <v>1550647394.5177286</v>
      </c>
      <c r="C2" s="2">
        <f t="shared" ref="C2:G2" si="0">C10/C15</f>
        <v>1563202458.4900467</v>
      </c>
      <c r="D2" s="2">
        <f t="shared" si="0"/>
        <v>1560081805.106077</v>
      </c>
      <c r="E2" s="2">
        <f t="shared" si="0"/>
        <v>1539682223.5691402</v>
      </c>
      <c r="F2" s="2">
        <f t="shared" si="0"/>
        <v>1621462471.9101124</v>
      </c>
      <c r="G2" s="2">
        <f t="shared" si="0"/>
        <v>1666003175.7892771</v>
      </c>
    </row>
    <row r="3" spans="1:7" x14ac:dyDescent="0.3">
      <c r="A3" s="1" t="s">
        <v>9</v>
      </c>
      <c r="B3" s="2">
        <f t="shared" ref="B3:G3" si="1">B11/B16</f>
        <v>130291888.85770419</v>
      </c>
      <c r="C3" s="2">
        <f t="shared" si="1"/>
        <v>147236950.73846436</v>
      </c>
      <c r="D3" s="2">
        <f t="shared" si="1"/>
        <v>-589345559.15138435</v>
      </c>
      <c r="E3" s="2">
        <f t="shared" si="1"/>
        <v>-126369382.63053077</v>
      </c>
      <c r="F3" s="2">
        <f t="shared" si="1"/>
        <v>59382471.910112359</v>
      </c>
      <c r="G3" s="2">
        <f t="shared" si="1"/>
        <v>15283018.867924528</v>
      </c>
    </row>
    <row r="4" spans="1:7" x14ac:dyDescent="0.3">
      <c r="A4" s="1" t="s">
        <v>7</v>
      </c>
      <c r="B4" s="2">
        <f t="shared" ref="B4:G4" si="2">B12/B17</f>
        <v>227105435.49443355</v>
      </c>
      <c r="C4" s="2">
        <f t="shared" si="2"/>
        <v>237557104.8527658</v>
      </c>
      <c r="D4" s="2">
        <f t="shared" si="2"/>
        <v>-572780474.64940667</v>
      </c>
      <c r="E4" s="2">
        <f t="shared" si="2"/>
        <v>-136262879.9030219</v>
      </c>
      <c r="F4" s="2">
        <f t="shared" si="2"/>
        <v>103085842.69662921</v>
      </c>
      <c r="G4" s="2">
        <f t="shared" si="2"/>
        <v>108980011.20866804</v>
      </c>
    </row>
    <row r="5" spans="1:7" x14ac:dyDescent="0.3">
      <c r="A5" s="1" t="s">
        <v>10</v>
      </c>
      <c r="B5" s="2">
        <f t="shared" ref="B5:G5" si="3">B13/B18</f>
        <v>1541673683.2257462</v>
      </c>
      <c r="C5" s="2">
        <f t="shared" si="3"/>
        <v>1693461150.3531785</v>
      </c>
      <c r="D5" s="2">
        <f t="shared" si="3"/>
        <v>1131049083.0636461</v>
      </c>
      <c r="E5" s="2">
        <f t="shared" si="3"/>
        <v>894404710.36453366</v>
      </c>
      <c r="F5" s="2">
        <f t="shared" si="3"/>
        <v>903861573.03370786</v>
      </c>
      <c r="G5" s="2">
        <f t="shared" si="3"/>
        <v>1066062021.2964693</v>
      </c>
    </row>
    <row r="6" spans="1:7" x14ac:dyDescent="0.3">
      <c r="B6" s="2"/>
      <c r="C6" s="2"/>
      <c r="D6" s="2"/>
      <c r="E6" s="2"/>
      <c r="F6" s="2"/>
      <c r="G6" s="2"/>
    </row>
    <row r="7" spans="1:7" x14ac:dyDescent="0.3">
      <c r="A7" s="8" t="s">
        <v>35</v>
      </c>
      <c r="B7" s="9">
        <f>(B3/B5)*100</f>
        <v>8.4513272993728368</v>
      </c>
      <c r="C7" s="9">
        <f t="shared" ref="C7:G7" si="4">(C3/C5)*100</f>
        <v>8.6944392381105082</v>
      </c>
      <c r="D7" s="9">
        <f t="shared" si="4"/>
        <v>-52.106099370598301</v>
      </c>
      <c r="E7" s="9">
        <f t="shared" si="4"/>
        <v>-14.128881608754748</v>
      </c>
      <c r="F7" s="9">
        <f t="shared" si="4"/>
        <v>6.5698635368247702</v>
      </c>
      <c r="G7" s="9">
        <f t="shared" si="4"/>
        <v>1.4335956597851971</v>
      </c>
    </row>
    <row r="8" spans="1:7" x14ac:dyDescent="0.3">
      <c r="A8" s="8" t="s">
        <v>36</v>
      </c>
      <c r="B8" s="9">
        <f>(B4/B2)*100</f>
        <v>14.645846392762055</v>
      </c>
      <c r="C8" s="9">
        <f t="shared" ref="C8:G8" si="5">(C4/C2)*100</f>
        <v>15.196822622850192</v>
      </c>
      <c r="D8" s="9">
        <f t="shared" si="5"/>
        <v>-36.71477180073007</v>
      </c>
      <c r="E8" s="9">
        <f t="shared" si="5"/>
        <v>-8.8500651509212513</v>
      </c>
      <c r="F8" s="9">
        <f t="shared" si="5"/>
        <v>6.357584247706467</v>
      </c>
      <c r="G8" s="9">
        <f t="shared" si="5"/>
        <v>6.5414047699541884</v>
      </c>
    </row>
    <row r="10" spans="1:7" x14ac:dyDescent="0.3">
      <c r="A10" s="4" t="s">
        <v>31</v>
      </c>
      <c r="B10" s="2">
        <v>1657487000</v>
      </c>
      <c r="C10" s="2">
        <v>1704047000</v>
      </c>
      <c r="D10" s="2">
        <v>1735435000</v>
      </c>
      <c r="E10" s="2">
        <v>1778179000</v>
      </c>
      <c r="F10" s="2">
        <v>1803877000</v>
      </c>
      <c r="G10" s="2">
        <v>1783623000</v>
      </c>
    </row>
    <row r="11" spans="1:7" x14ac:dyDescent="0.3">
      <c r="B11" s="2">
        <v>139269000</v>
      </c>
      <c r="C11" s="2">
        <v>160503000</v>
      </c>
      <c r="D11" s="2">
        <v>-655588000</v>
      </c>
      <c r="E11" s="2">
        <v>-145944000</v>
      </c>
      <c r="F11" s="2">
        <v>66063000</v>
      </c>
      <c r="G11" s="2">
        <v>16362000</v>
      </c>
    </row>
    <row r="12" spans="1:7" x14ac:dyDescent="0.3">
      <c r="B12" s="2">
        <v>242753000</v>
      </c>
      <c r="C12" s="2">
        <v>258961000</v>
      </c>
      <c r="D12" s="2">
        <v>-637161000</v>
      </c>
      <c r="E12" s="2">
        <v>-157370000</v>
      </c>
      <c r="F12" s="2">
        <v>114683000</v>
      </c>
      <c r="G12" s="2">
        <v>116674000</v>
      </c>
    </row>
    <row r="13" spans="1:7" x14ac:dyDescent="0.3">
      <c r="B13" s="2">
        <v>1647895000</v>
      </c>
      <c r="C13" s="2">
        <v>1846042000</v>
      </c>
      <c r="D13" s="2">
        <v>1258179000</v>
      </c>
      <c r="E13" s="2">
        <v>1032948000</v>
      </c>
      <c r="F13" s="2">
        <v>1005546000</v>
      </c>
      <c r="G13" s="2">
        <v>1141326000</v>
      </c>
    </row>
    <row r="15" spans="1:7" s="5" customFormat="1" x14ac:dyDescent="0.3">
      <c r="A15" s="6" t="s">
        <v>32</v>
      </c>
      <c r="B15" s="7">
        <v>1.0689</v>
      </c>
      <c r="C15" s="6">
        <v>1.0901000000000001</v>
      </c>
      <c r="D15" s="6">
        <v>1.1124000000000001</v>
      </c>
      <c r="E15" s="6">
        <v>1.1549</v>
      </c>
      <c r="F15" s="6">
        <v>1.1125</v>
      </c>
      <c r="G15" s="6">
        <v>1.0706</v>
      </c>
    </row>
    <row r="16" spans="1:7" s="5" customFormat="1" x14ac:dyDescent="0.3">
      <c r="A16" s="6"/>
      <c r="B16" s="7">
        <v>1.0689</v>
      </c>
      <c r="C16" s="6">
        <v>1.0901000000000001</v>
      </c>
      <c r="D16" s="6">
        <v>1.1124000000000001</v>
      </c>
      <c r="E16" s="6">
        <v>1.1549</v>
      </c>
      <c r="F16" s="6">
        <v>1.1125</v>
      </c>
      <c r="G16" s="6">
        <v>1.0706</v>
      </c>
    </row>
    <row r="17" spans="1:7" s="5" customFormat="1" x14ac:dyDescent="0.3">
      <c r="A17" s="6"/>
      <c r="B17" s="7">
        <v>1.0689</v>
      </c>
      <c r="C17" s="6">
        <v>1.0901000000000001</v>
      </c>
      <c r="D17" s="6">
        <v>1.1124000000000001</v>
      </c>
      <c r="E17" s="6">
        <v>1.1549</v>
      </c>
      <c r="F17" s="6">
        <v>1.1125</v>
      </c>
      <c r="G17" s="6">
        <v>1.0706</v>
      </c>
    </row>
    <row r="18" spans="1:7" s="5" customFormat="1" x14ac:dyDescent="0.3">
      <c r="A18" s="6"/>
      <c r="B18" s="7">
        <v>1.0689</v>
      </c>
      <c r="C18" s="6">
        <v>1.0901000000000001</v>
      </c>
      <c r="D18" s="6">
        <v>1.1124000000000001</v>
      </c>
      <c r="E18" s="6">
        <v>1.1549</v>
      </c>
      <c r="F18" s="6">
        <v>1.1125</v>
      </c>
      <c r="G18" s="6">
        <v>1.0706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B3B62-340C-E64F-9B79-31DF8FF05EEA}">
  <dimension ref="A1:B13"/>
  <sheetViews>
    <sheetView workbookViewId="0">
      <selection activeCell="A13" sqref="A13"/>
    </sheetView>
  </sheetViews>
  <sheetFormatPr baseColWidth="10" defaultRowHeight="15.6" x14ac:dyDescent="0.3"/>
  <cols>
    <col min="1" max="1" width="21.19921875" customWidth="1"/>
  </cols>
  <sheetData>
    <row r="1" spans="1:2" x14ac:dyDescent="0.3">
      <c r="A1" t="s">
        <v>11</v>
      </c>
      <c r="B1" t="s">
        <v>12</v>
      </c>
    </row>
    <row r="2" spans="1:2" x14ac:dyDescent="0.3">
      <c r="A2" t="s">
        <v>21</v>
      </c>
      <c r="B2">
        <v>44.6</v>
      </c>
    </row>
    <row r="3" spans="1:2" x14ac:dyDescent="0.3">
      <c r="A3" t="s">
        <v>22</v>
      </c>
      <c r="B3">
        <v>10.1</v>
      </c>
    </row>
    <row r="4" spans="1:2" x14ac:dyDescent="0.3">
      <c r="A4" t="s">
        <v>23</v>
      </c>
      <c r="B4">
        <v>4.99</v>
      </c>
    </row>
    <row r="5" spans="1:2" x14ac:dyDescent="0.3">
      <c r="A5" t="s">
        <v>24</v>
      </c>
      <c r="B5">
        <v>2.82</v>
      </c>
    </row>
    <row r="6" spans="1:2" x14ac:dyDescent="0.3">
      <c r="A6" t="s">
        <v>25</v>
      </c>
      <c r="B6">
        <v>1.49</v>
      </c>
    </row>
    <row r="7" spans="1:2" x14ac:dyDescent="0.3">
      <c r="A7" t="s">
        <v>26</v>
      </c>
      <c r="B7">
        <v>1.46</v>
      </c>
    </row>
    <row r="8" spans="1:2" x14ac:dyDescent="0.3">
      <c r="A8" t="s">
        <v>15</v>
      </c>
      <c r="B8">
        <v>1.34</v>
      </c>
    </row>
    <row r="9" spans="1:2" x14ac:dyDescent="0.3">
      <c r="A9" t="s">
        <v>27</v>
      </c>
      <c r="B9">
        <v>1.23</v>
      </c>
    </row>
    <row r="10" spans="1:2" x14ac:dyDescent="0.3">
      <c r="A10" t="s">
        <v>28</v>
      </c>
      <c r="B10">
        <v>1.22</v>
      </c>
    </row>
    <row r="11" spans="1:2" x14ac:dyDescent="0.3">
      <c r="A11" t="s">
        <v>29</v>
      </c>
      <c r="B11">
        <v>1.19</v>
      </c>
    </row>
    <row r="12" spans="1:2" x14ac:dyDescent="0.3">
      <c r="A12" t="s">
        <v>16</v>
      </c>
      <c r="B12">
        <f>100-(SUM(B2:B11))</f>
        <v>29.560000000000002</v>
      </c>
    </row>
    <row r="13" spans="1:2" x14ac:dyDescent="0.3">
      <c r="A13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7EFBF-A3AD-4BA8-94B5-3CB1580F899A}">
  <dimension ref="A1:B5"/>
  <sheetViews>
    <sheetView workbookViewId="0">
      <selection activeCell="A4" sqref="A4:A5"/>
    </sheetView>
  </sheetViews>
  <sheetFormatPr baseColWidth="10" defaultRowHeight="15.6" x14ac:dyDescent="0.3"/>
  <cols>
    <col min="1" max="1" width="15.796875" customWidth="1"/>
  </cols>
  <sheetData>
    <row r="1" spans="1:2" x14ac:dyDescent="0.3">
      <c r="A1" t="s">
        <v>37</v>
      </c>
      <c r="B1" t="s">
        <v>30</v>
      </c>
    </row>
    <row r="2" spans="1:2" x14ac:dyDescent="0.3">
      <c r="A2" t="s">
        <v>38</v>
      </c>
      <c r="B2" t="s">
        <v>40</v>
      </c>
    </row>
    <row r="3" spans="1:2" x14ac:dyDescent="0.3">
      <c r="A3" t="s">
        <v>39</v>
      </c>
      <c r="B3" t="s">
        <v>41</v>
      </c>
    </row>
    <row r="4" spans="1:2" x14ac:dyDescent="0.3">
      <c r="A4" t="s">
        <v>42</v>
      </c>
      <c r="B4" t="s">
        <v>44</v>
      </c>
    </row>
    <row r="5" spans="1:2" x14ac:dyDescent="0.3">
      <c r="A5" t="s">
        <v>43</v>
      </c>
      <c r="B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infos</vt:lpstr>
      <vt:lpstr>evolution</vt:lpstr>
      <vt:lpstr>actionnaires</vt:lpstr>
      <vt:lpstr>traductions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sebastian</cp:lastModifiedBy>
  <dcterms:created xsi:type="dcterms:W3CDTF">2021-07-28T08:29:11Z</dcterms:created>
  <dcterms:modified xsi:type="dcterms:W3CDTF">2021-10-11T09:23:59Z</dcterms:modified>
</cp:coreProperties>
</file>