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Sebastian\ENCO\Privatization\Databases\Entreprises Finales\"/>
    </mc:Choice>
  </mc:AlternateContent>
  <xr:revisionPtr revIDLastSave="0" documentId="13_ncr:1_{ED6E6661-D871-4593-AEE4-2EBABF361B06}" xr6:coauthVersionLast="36" xr6:coauthVersionMax="36" xr10:uidLastSave="{00000000-0000-0000-0000-000000000000}"/>
  <bookViews>
    <workbookView xWindow="0" yWindow="0" windowWidth="23040" windowHeight="8484" activeTab="2" xr2:uid="{C30FD87E-EC4C-274A-9D2B-DAE1A0266671}"/>
  </bookViews>
  <sheets>
    <sheet name="infos" sheetId="1" r:id="rId1"/>
    <sheet name="evolution" sheetId="2" r:id="rId2"/>
    <sheet name="actionnair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E8" i="2"/>
  <c r="F8" i="2"/>
  <c r="G8" i="2"/>
  <c r="D7" i="2"/>
  <c r="E7" i="2"/>
  <c r="F7" i="2"/>
  <c r="G7" i="2"/>
  <c r="C8" i="2"/>
  <c r="C7" i="2"/>
  <c r="B4" i="3" l="1"/>
</calcChain>
</file>

<file path=xl/sharedStrings.xml><?xml version="1.0" encoding="utf-8"?>
<sst xmlns="http://schemas.openxmlformats.org/spreadsheetml/2006/main" count="28" uniqueCount="28">
  <si>
    <t>nom</t>
  </si>
  <si>
    <t>id</t>
  </si>
  <si>
    <t>facilities</t>
  </si>
  <si>
    <t>total_beds</t>
  </si>
  <si>
    <t>active_in</t>
  </si>
  <si>
    <t>country</t>
  </si>
  <si>
    <t>employees</t>
  </si>
  <si>
    <t>EBIT</t>
  </si>
  <si>
    <t>revenue</t>
  </si>
  <si>
    <t>net_profit</t>
  </si>
  <si>
    <t>equity</t>
  </si>
  <si>
    <t>shareholders</t>
  </si>
  <si>
    <t>shares</t>
  </si>
  <si>
    <t>ressources</t>
  </si>
  <si>
    <t>website</t>
  </si>
  <si>
    <t>kos</t>
  </si>
  <si>
    <t>KOS</t>
  </si>
  <si>
    <t>https://www.kosgroup.com</t>
  </si>
  <si>
    <t>Italy</t>
  </si>
  <si>
    <t>Italy, Germany</t>
  </si>
  <si>
    <t>CIR SpA</t>
  </si>
  <si>
    <t>F2i Healthcare SpA</t>
  </si>
  <si>
    <t>Others</t>
  </si>
  <si>
    <t>type</t>
  </si>
  <si>
    <t>Nursing Home</t>
  </si>
  <si>
    <t>profit_rate</t>
  </si>
  <si>
    <t>operating_margin</t>
  </si>
  <si>
    <t>https://www.operatoresociosanitario.net/notizie-oss/oss-di-kos-care-in-piazza-per-protestare-contro-i-contratti-pirata, https://ilbolive.unipd.it/it/news/indagine-sulle-rsa-business-che-fa-perdere-vista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</si>
</sst>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/>
    <xf numFmtId="164" fontId="0" fillId="0" borderId="0" xfId="0" applyNumberFormat="1" applyFill="1" applyBorder="1" applyAlignment="1"/>
    <xf numFmtId="164" fontId="0" fillId="0" borderId="0" xfId="0" applyNumberFormat="1" applyFill="1" applyBorder="1" applyAlignment="1">
      <alignment wrapText="1"/>
    </xf>
    <xf numFmtId="0" fontId="1" fillId="0" borderId="0" xfId="0" applyFont="1" applyFill="1" applyBorder="1" applyAlignment="1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E9EE-2E47-E14C-ACD1-5D4DA3615828}">
  <dimension ref="A1:B10"/>
  <sheetViews>
    <sheetView zoomScale="117" workbookViewId="0">
      <selection activeCell="B11" sqref="B11"/>
    </sheetView>
  </sheetViews>
  <sheetFormatPr baseColWidth="10" defaultRowHeight="15.6" x14ac:dyDescent="0.3"/>
  <sheetData>
    <row r="1" spans="1:2" x14ac:dyDescent="0.3">
      <c r="A1" t="s">
        <v>1</v>
      </c>
      <c r="B1" t="s">
        <v>15</v>
      </c>
    </row>
    <row r="2" spans="1:2" x14ac:dyDescent="0.3">
      <c r="A2" t="s">
        <v>0</v>
      </c>
      <c r="B2" t="s">
        <v>16</v>
      </c>
    </row>
    <row r="3" spans="1:2" x14ac:dyDescent="0.3">
      <c r="A3" t="s">
        <v>23</v>
      </c>
      <c r="B3" t="s">
        <v>24</v>
      </c>
    </row>
    <row r="4" spans="1:2" x14ac:dyDescent="0.3">
      <c r="A4" t="s">
        <v>14</v>
      </c>
      <c r="B4" t="s">
        <v>17</v>
      </c>
    </row>
    <row r="5" spans="1:2" x14ac:dyDescent="0.3">
      <c r="A5" t="s">
        <v>5</v>
      </c>
      <c r="B5" t="s">
        <v>18</v>
      </c>
    </row>
    <row r="6" spans="1:2" x14ac:dyDescent="0.3">
      <c r="A6" t="s">
        <v>4</v>
      </c>
      <c r="B6" t="s">
        <v>19</v>
      </c>
    </row>
    <row r="7" spans="1:2" x14ac:dyDescent="0.3">
      <c r="A7" t="s">
        <v>2</v>
      </c>
      <c r="B7">
        <v>140</v>
      </c>
    </row>
    <row r="8" spans="1:2" x14ac:dyDescent="0.3">
      <c r="A8" t="s">
        <v>3</v>
      </c>
      <c r="B8">
        <v>12800</v>
      </c>
    </row>
    <row r="9" spans="1:2" x14ac:dyDescent="0.3">
      <c r="A9" t="s">
        <v>6</v>
      </c>
      <c r="B9">
        <v>10000</v>
      </c>
    </row>
    <row r="10" spans="1:2" x14ac:dyDescent="0.3">
      <c r="A10" t="s">
        <v>13</v>
      </c>
      <c r="B10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936B-CFD5-0142-88DD-E733A2AA59F5}">
  <dimension ref="A1:G8"/>
  <sheetViews>
    <sheetView workbookViewId="0">
      <selection activeCell="A7" sqref="A7"/>
    </sheetView>
  </sheetViews>
  <sheetFormatPr baseColWidth="10" defaultRowHeight="15.6" x14ac:dyDescent="0.3"/>
  <cols>
    <col min="1" max="1" width="19.59765625" style="1" customWidth="1"/>
    <col min="2" max="2" width="16.3984375" style="1" customWidth="1"/>
    <col min="3" max="3" width="15.19921875" style="1" customWidth="1"/>
    <col min="4" max="4" width="16.19921875" style="1" customWidth="1"/>
    <col min="5" max="5" width="16" style="1" customWidth="1"/>
    <col min="6" max="6" width="16.796875" style="1" customWidth="1"/>
    <col min="7" max="7" width="18" style="1" customWidth="1"/>
    <col min="8" max="16384" width="11.19921875" style="1"/>
  </cols>
  <sheetData>
    <row r="1" spans="1:7" x14ac:dyDescent="0.3"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</row>
    <row r="2" spans="1:7" x14ac:dyDescent="0.3">
      <c r="A2" s="1" t="s">
        <v>8</v>
      </c>
      <c r="B2" s="2"/>
      <c r="C2" s="3">
        <v>461074000</v>
      </c>
      <c r="D2" s="3">
        <v>490559000</v>
      </c>
      <c r="E2" s="3">
        <v>544927000</v>
      </c>
      <c r="F2" s="3">
        <v>595185000</v>
      </c>
      <c r="G2" s="3">
        <v>631575000</v>
      </c>
    </row>
    <row r="3" spans="1:7" x14ac:dyDescent="0.3">
      <c r="A3" s="1" t="s">
        <v>9</v>
      </c>
      <c r="C3" s="3">
        <v>24583000</v>
      </c>
      <c r="D3" s="3">
        <v>30692000</v>
      </c>
      <c r="E3" s="3">
        <v>36316000</v>
      </c>
      <c r="F3" s="3">
        <v>31355000</v>
      </c>
      <c r="G3" s="3">
        <v>47810000</v>
      </c>
    </row>
    <row r="4" spans="1:7" x14ac:dyDescent="0.3">
      <c r="A4" s="1" t="s">
        <v>7</v>
      </c>
      <c r="C4" s="3">
        <v>48650000</v>
      </c>
      <c r="D4" s="3">
        <v>53766000</v>
      </c>
      <c r="E4" s="3">
        <v>66275000</v>
      </c>
      <c r="F4" s="3">
        <v>67733000</v>
      </c>
      <c r="G4" s="3">
        <v>15391000</v>
      </c>
    </row>
    <row r="5" spans="1:7" x14ac:dyDescent="0.3">
      <c r="A5" s="1" t="s">
        <v>10</v>
      </c>
      <c r="C5" s="3">
        <v>270511000</v>
      </c>
      <c r="D5" s="3">
        <v>287006000</v>
      </c>
      <c r="E5" s="3">
        <v>291421000</v>
      </c>
      <c r="F5" s="3">
        <v>285893000</v>
      </c>
      <c r="G5" s="3">
        <v>336216000</v>
      </c>
    </row>
    <row r="7" spans="1:7" x14ac:dyDescent="0.3">
      <c r="A7" s="4" t="s">
        <v>25</v>
      </c>
      <c r="B7" s="5"/>
      <c r="C7" s="5">
        <f>(C3/C5)*100</f>
        <v>9.0876156607309877</v>
      </c>
      <c r="D7" s="5">
        <f t="shared" ref="D7:G7" si="0">(D3/D5)*100</f>
        <v>10.693853090179299</v>
      </c>
      <c r="E7" s="5">
        <f t="shared" si="0"/>
        <v>12.46169630877665</v>
      </c>
      <c r="F7" s="5">
        <f t="shared" si="0"/>
        <v>10.967389897619039</v>
      </c>
      <c r="G7" s="5">
        <f t="shared" si="0"/>
        <v>14.220025221881173</v>
      </c>
    </row>
    <row r="8" spans="1:7" x14ac:dyDescent="0.3">
      <c r="A8" s="4" t="s">
        <v>26</v>
      </c>
      <c r="B8" s="5"/>
      <c r="C8" s="5">
        <f>(C4/C2)*100</f>
        <v>10.551451610804339</v>
      </c>
      <c r="D8" s="5">
        <f t="shared" ref="D8:G8" si="1">(D4/D2)*100</f>
        <v>10.960149543683837</v>
      </c>
      <c r="E8" s="5">
        <f t="shared" si="1"/>
        <v>12.162179521293679</v>
      </c>
      <c r="F8" s="5">
        <f t="shared" si="1"/>
        <v>11.380159110192629</v>
      </c>
      <c r="G8" s="5">
        <f t="shared" si="1"/>
        <v>2.4369235641056091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3B62-340C-E64F-9B79-31DF8FF05EEA}">
  <dimension ref="A1:B4"/>
  <sheetViews>
    <sheetView tabSelected="1" workbookViewId="0">
      <selection activeCell="A5" sqref="A5"/>
    </sheetView>
  </sheetViews>
  <sheetFormatPr baseColWidth="10" defaultRowHeight="15.6" x14ac:dyDescent="0.3"/>
  <cols>
    <col min="1" max="1" width="21.19921875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20</v>
      </c>
      <c r="B2">
        <v>59.43</v>
      </c>
    </row>
    <row r="3" spans="1:2" x14ac:dyDescent="0.3">
      <c r="A3" t="s">
        <v>21</v>
      </c>
      <c r="B3">
        <v>40.47</v>
      </c>
    </row>
    <row r="4" spans="1:2" x14ac:dyDescent="0.3">
      <c r="A4" t="s">
        <v>22</v>
      </c>
      <c r="B4">
        <f>100-(SUM(B2:B3))</f>
        <v>9.9999999999994316E-2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infos</vt:lpstr>
      <vt:lpstr>evolution</vt:lpstr>
      <vt:lpstr>actionnaires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</cp:lastModifiedBy>
  <dcterms:created xsi:type="dcterms:W3CDTF">2021-07-28T08:29:11Z</dcterms:created>
  <dcterms:modified xsi:type="dcterms:W3CDTF">2021-09-15T09:38:30Z</dcterms:modified>
</cp:coreProperties>
</file>