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6B01CC13-CBD0-4EA4-929A-492305BB5014}" xr6:coauthVersionLast="36" xr6:coauthVersionMax="36" xr10:uidLastSave="{00000000-0000-0000-0000-000000000000}"/>
  <bookViews>
    <workbookView xWindow="0" yWindow="0" windowWidth="23040" windowHeight="8484" xr2:uid="{C30FD87E-EC4C-274A-9D2B-DAE1A0266671}"/>
  </bookViews>
  <sheets>
    <sheet name="infos" sheetId="1" r:id="rId1"/>
    <sheet name="evolution" sheetId="2" r:id="rId2"/>
    <sheet name="actionnai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C7" i="2"/>
  <c r="D7" i="2"/>
  <c r="E7" i="2"/>
  <c r="F7" i="2"/>
  <c r="G7" i="2"/>
  <c r="B8" i="2"/>
  <c r="B7" i="2"/>
  <c r="B12" i="3" l="1"/>
</calcChain>
</file>

<file path=xl/sharedStrings.xml><?xml version="1.0" encoding="utf-8"?>
<sst xmlns="http://schemas.openxmlformats.org/spreadsheetml/2006/main" count="36" uniqueCount="36">
  <si>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</si>
  <si>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</si>
  <si>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</si>
  <si>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</si>
  <si>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</si>
  <si>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</si>
  <si>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</si>
  <si>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</si>
  <si>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</si>
  <si>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</si>
  <si>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</si>
  <si>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</si>
  <si>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</si>
  <si>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</si>
  <si>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</si>
  <si>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Others</t>
  </si>
  <si>
    <t>France</t>
  </si>
  <si>
    <t>orpea</t>
  </si>
  <si>
    <t>Orpea</t>
  </si>
  <si>
    <t>https://www.orpea-group.com/</t>
  </si>
  <si>
    <t>https://www.corpwatch.org/company/orpea-groupe, https://www.epsu.org/search?search_api_fulltext=orpea, https://www.mirador-multinationales.be/secteurs/pharmaceutique-sante/article/orpea, https://multinationales.org/spip.php?page=recherche&amp;recherche=orpea</t>
  </si>
  <si>
    <t xml:space="preserve">Canada Pension Plan Investment Board </t>
  </si>
  <si>
    <t>FFP SA</t>
  </si>
  <si>
    <t>Congest SA</t>
  </si>
  <si>
    <t>Norges Bank Investment Management</t>
  </si>
  <si>
    <t>The Vanguard Group Inc</t>
  </si>
  <si>
    <t>Threadneedle Asset Management Ltd</t>
  </si>
  <si>
    <t>Mirova SA Investment Management</t>
  </si>
  <si>
    <t>Ostrum Asset Management</t>
  </si>
  <si>
    <t>BlackRock</t>
  </si>
  <si>
    <t>DNCA Finance SA</t>
  </si>
  <si>
    <t>type</t>
  </si>
  <si>
    <t>Nursing Home</t>
  </si>
  <si>
    <t>profit_rate</t>
  </si>
  <si>
    <t>operating_margin</t>
  </si>
  <si>
    <t>France, Belgique, Netherlands (Dagelijks Leven), Germany (Orpea&amp;Celenus), Italy (Casa Mia), Portugal, Austria (SeneCura), Poland, Ireland (FirstCare), Spain, Czech Republic (SeneCura), Slovenia (SeneCura), Croatia (SeneCura), Switzerland (Senevita), Latvia, Russia (Clinea)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</si>
</sst>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tabSelected="1" zoomScale="117" workbookViewId="0">
      <selection activeCell="B6" sqref="B6"/>
    </sheetView>
  </sheetViews>
  <sheetFormatPr baseColWidth="10" defaultRowHeight="15.6" x14ac:dyDescent="0.3"/>
  <sheetData>
    <row r="1" spans="1:2" x14ac:dyDescent="0.3">
      <c r="A1" t="s">
        <v>1</v>
      </c>
      <c r="B1" t="s">
        <v>17</v>
      </c>
    </row>
    <row r="2" spans="1:2" x14ac:dyDescent="0.3">
      <c r="A2" t="s">
        <v>0</v>
      </c>
      <c r="B2" t="s">
        <v>18</v>
      </c>
    </row>
    <row r="3" spans="1:2" x14ac:dyDescent="0.3">
      <c r="A3" t="s">
        <v>31</v>
      </c>
      <c r="B3" t="s">
        <v>32</v>
      </c>
    </row>
    <row r="4" spans="1:2" x14ac:dyDescent="0.3">
      <c r="A4" t="s">
        <v>14</v>
      </c>
      <c r="B4" t="s">
        <v>19</v>
      </c>
    </row>
    <row r="5" spans="1:2" x14ac:dyDescent="0.3">
      <c r="A5" t="s">
        <v>5</v>
      </c>
      <c r="B5" t="s">
        <v>16</v>
      </c>
    </row>
    <row r="6" spans="1:2" x14ac:dyDescent="0.3">
      <c r="A6" t="s">
        <v>4</v>
      </c>
      <c r="B6" t="s">
        <v>35</v>
      </c>
    </row>
    <row r="7" spans="1:2" x14ac:dyDescent="0.3">
      <c r="A7" t="s">
        <v>2</v>
      </c>
      <c r="B7">
        <v>1100</v>
      </c>
    </row>
    <row r="8" spans="1:2" x14ac:dyDescent="0.3">
      <c r="A8" t="s">
        <v>3</v>
      </c>
      <c r="B8">
        <v>110000</v>
      </c>
    </row>
    <row r="9" spans="1:2" x14ac:dyDescent="0.3">
      <c r="A9" t="s">
        <v>6</v>
      </c>
      <c r="B9">
        <v>65000</v>
      </c>
    </row>
    <row r="10" spans="1:2" x14ac:dyDescent="0.3">
      <c r="A10" t="s">
        <v>13</v>
      </c>
      <c r="B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G8" sqref="G8"/>
    </sheetView>
  </sheetViews>
  <sheetFormatPr baseColWidth="10" defaultColWidth="17.296875" defaultRowHeight="15.6" x14ac:dyDescent="0.3"/>
  <cols>
    <col min="1" max="16384" width="17.296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v>2392000000</v>
      </c>
      <c r="C2" s="2">
        <v>2841000000</v>
      </c>
      <c r="D2" s="2">
        <v>3138000000</v>
      </c>
      <c r="E2" s="2">
        <v>3420000000</v>
      </c>
      <c r="F2" s="2">
        <v>3740200000</v>
      </c>
      <c r="G2" s="2">
        <v>3922000000</v>
      </c>
    </row>
    <row r="3" spans="1:7" x14ac:dyDescent="0.3">
      <c r="A3" s="1" t="s">
        <v>9</v>
      </c>
      <c r="B3" s="2">
        <v>127000000</v>
      </c>
      <c r="C3" s="2">
        <v>256000000</v>
      </c>
      <c r="D3" s="2">
        <v>90000000</v>
      </c>
      <c r="E3" s="2">
        <v>220000000</v>
      </c>
      <c r="F3" s="2">
        <v>234000000</v>
      </c>
      <c r="G3" s="2">
        <v>160000000</v>
      </c>
    </row>
    <row r="4" spans="1:7" x14ac:dyDescent="0.3">
      <c r="A4" s="1" t="s">
        <v>7</v>
      </c>
      <c r="B4" s="2">
        <v>309000000</v>
      </c>
      <c r="C4" s="2">
        <v>371000000</v>
      </c>
      <c r="D4" s="2">
        <v>413000000</v>
      </c>
      <c r="E4" s="2">
        <v>446000000</v>
      </c>
      <c r="F4" s="2">
        <v>541000000</v>
      </c>
      <c r="G4" s="2">
        <v>467000000</v>
      </c>
    </row>
    <row r="5" spans="1:7" x14ac:dyDescent="0.3">
      <c r="A5" s="1" t="s">
        <v>10</v>
      </c>
      <c r="B5" s="2">
        <v>1810000000</v>
      </c>
      <c r="C5" s="2">
        <v>2076000000</v>
      </c>
      <c r="D5" s="2">
        <v>2715000000</v>
      </c>
      <c r="E5" s="2">
        <v>2969000000</v>
      </c>
      <c r="F5" s="2">
        <v>3014000000</v>
      </c>
      <c r="G5" s="2">
        <v>3495000000</v>
      </c>
    </row>
    <row r="7" spans="1:7" x14ac:dyDescent="0.3">
      <c r="A7" s="3" t="s">
        <v>33</v>
      </c>
      <c r="B7" s="4">
        <f>(B3/B5)*100</f>
        <v>7.0165745856353583</v>
      </c>
      <c r="C7" s="4">
        <f t="shared" ref="C7:G7" si="0">(C3/C5)*100</f>
        <v>12.331406551059731</v>
      </c>
      <c r="D7" s="4">
        <f t="shared" si="0"/>
        <v>3.3149171270718232</v>
      </c>
      <c r="E7" s="4">
        <f t="shared" si="0"/>
        <v>7.4099023240148192</v>
      </c>
      <c r="F7" s="4">
        <f t="shared" si="0"/>
        <v>7.76376907763769</v>
      </c>
      <c r="G7" s="4">
        <f t="shared" si="0"/>
        <v>4.5779685264663801</v>
      </c>
    </row>
    <row r="8" spans="1:7" x14ac:dyDescent="0.3">
      <c r="A8" s="3" t="s">
        <v>34</v>
      </c>
      <c r="B8" s="4">
        <f>(B4/B2)*100</f>
        <v>12.918060200668895</v>
      </c>
      <c r="C8" s="4">
        <f t="shared" ref="C8:G8" si="1">(C4/C2)*100</f>
        <v>13.058782118972193</v>
      </c>
      <c r="D8" s="4">
        <f t="shared" si="1"/>
        <v>13.161249203314213</v>
      </c>
      <c r="E8" s="4">
        <f t="shared" si="1"/>
        <v>13.040935672514619</v>
      </c>
      <c r="F8" s="4">
        <f t="shared" si="1"/>
        <v>14.464467140794609</v>
      </c>
      <c r="G8" s="4">
        <f t="shared" si="1"/>
        <v>11.907190209077001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12"/>
  <sheetViews>
    <sheetView workbookViewId="0">
      <selection activeCell="A13" sqref="A13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21</v>
      </c>
      <c r="B2">
        <v>14.5</v>
      </c>
    </row>
    <row r="3" spans="1:2" x14ac:dyDescent="0.3">
      <c r="A3" t="s">
        <v>22</v>
      </c>
      <c r="B3">
        <v>5.05</v>
      </c>
    </row>
    <row r="4" spans="1:2" x14ac:dyDescent="0.3">
      <c r="A4" t="s">
        <v>23</v>
      </c>
      <c r="B4">
        <v>4.3499999999999996</v>
      </c>
    </row>
    <row r="5" spans="1:2" x14ac:dyDescent="0.3">
      <c r="A5" t="s">
        <v>24</v>
      </c>
      <c r="B5">
        <v>2.0699999999999998</v>
      </c>
    </row>
    <row r="6" spans="1:2" x14ac:dyDescent="0.3">
      <c r="A6" t="s">
        <v>25</v>
      </c>
      <c r="B6">
        <v>1.91</v>
      </c>
    </row>
    <row r="7" spans="1:2" x14ac:dyDescent="0.3">
      <c r="A7" t="s">
        <v>26</v>
      </c>
      <c r="B7">
        <v>1.59</v>
      </c>
    </row>
    <row r="8" spans="1:2" x14ac:dyDescent="0.3">
      <c r="A8" t="s">
        <v>27</v>
      </c>
      <c r="B8">
        <v>1.36</v>
      </c>
    </row>
    <row r="9" spans="1:2" x14ac:dyDescent="0.3">
      <c r="A9" t="s">
        <v>28</v>
      </c>
      <c r="B9">
        <v>1.33</v>
      </c>
    </row>
    <row r="10" spans="1:2" x14ac:dyDescent="0.3">
      <c r="A10" t="s">
        <v>29</v>
      </c>
      <c r="B10">
        <v>1.33</v>
      </c>
    </row>
    <row r="11" spans="1:2" x14ac:dyDescent="0.3">
      <c r="A11" t="s">
        <v>30</v>
      </c>
      <c r="B11">
        <v>1.18</v>
      </c>
    </row>
    <row r="12" spans="1:2" x14ac:dyDescent="0.3">
      <c r="A12" t="s">
        <v>15</v>
      </c>
      <c r="B12">
        <f>100-(SUM(B2:B11))</f>
        <v>65.330000000000013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evolution</vt:lpstr>
      <vt:lpstr>actionnaires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2021-09-16T10:32:38Z</dcterms:modified>
</cp:coreProperties>
</file>