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08D7A9F9-27E6-4A56-B8FD-4B1CB4AF60AC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C7" i="2"/>
  <c r="D7" i="2"/>
  <c r="E7" i="2"/>
  <c r="F7" i="2"/>
  <c r="G7" i="2"/>
  <c r="B8" i="2"/>
  <c r="B7" i="2"/>
  <c r="B12" i="3" l="1"/>
</calcChain>
</file>

<file path=xl/sharedStrings.xml><?xml version="1.0" encoding="utf-8"?>
<sst xmlns="http://schemas.openxmlformats.org/spreadsheetml/2006/main" count="46" uniqueCount="45">
  <si>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</si>
  <si>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</si>
  <si>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</si>
  <si>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</si>
  <si>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</si>
  <si>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</si>
  <si>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</si>
  <si>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</si>
  <si>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</si>
  <si>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</si>
  <si>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</si>
  <si>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</si>
  <si>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</si>
  <si>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</si>
  <si>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Germany</t>
  </si>
  <si>
    <t>website</t>
  </si>
  <si>
    <t>rhoen</t>
  </si>
  <si>
    <t>Rhön-Klinikum</t>
  </si>
  <si>
    <t>https://en.rhoen-klinikum-ag.com/index.html</t>
  </si>
  <si>
    <t>AMR Holding GmbH</t>
  </si>
  <si>
    <t>Dimensional Fund Advisors LP</t>
  </si>
  <si>
    <t>West Yorkshire Pension Fund</t>
  </si>
  <si>
    <t>DWS Investments (UK)</t>
  </si>
  <si>
    <t>ProfitlichSchmidlin AG</t>
  </si>
  <si>
    <t>The Vanguard Group</t>
  </si>
  <si>
    <t>William Blair Investment Management LLC</t>
  </si>
  <si>
    <t>BlackRock</t>
  </si>
  <si>
    <t>TBF Global Asset Management GmbH</t>
  </si>
  <si>
    <t>Ersel Asset Management SGR SpA</t>
  </si>
  <si>
    <t>Others</t>
  </si>
  <si>
    <t>type</t>
  </si>
  <si>
    <t>Hospital</t>
  </si>
  <si>
    <t xml:space="preserve">https://gesundheit-soziales.verdi.de/tarifbereiche/rhoen </t>
  </si>
  <si>
    <t>profit_rate</t>
  </si>
  <si>
    <t>operating_margin</t>
  </si>
  <si>
    <t>shareholders_en</t>
  </si>
  <si>
    <t>Asklepios holds a majority stake in Rhön Klinikum.</t>
  </si>
  <si>
    <t>shareholders_fr</t>
  </si>
  <si>
    <t>Asklepios détient les parts majoritaires dans Rhön Klinikum.</t>
  </si>
  <si>
    <t>shareholders_es</t>
  </si>
  <si>
    <t>Askepios tiene una participacion mayoritaria en Rhön Klinikum.</t>
  </si>
  <si>
    <t>shareholders_de</t>
  </si>
  <si>
    <t>shareholders_it</t>
  </si>
  <si>
    <t>Asklepios hält eine Mehrheitsbeteiligung am Rhön Klinikum.</t>
  </si>
  <si>
    <t>Asklepios detiene una quota maggioritaria di Rhon Klinikum.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</si>
</sst>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rhoen-klinikum-ag.co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7" sqref="B7:B8"/>
    </sheetView>
  </sheetViews>
  <sheetFormatPr baseColWidth="10" defaultRowHeight="15.6" x14ac:dyDescent="0.3"/>
  <sheetData>
    <row r="1" spans="1:2" x14ac:dyDescent="0.3">
      <c r="A1" t="s">
        <v>1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30</v>
      </c>
      <c r="B3" t="s">
        <v>31</v>
      </c>
    </row>
    <row r="4" spans="1:2" x14ac:dyDescent="0.3">
      <c r="A4" t="s">
        <v>15</v>
      </c>
      <c r="B4" s="5" t="s">
        <v>18</v>
      </c>
    </row>
    <row r="5" spans="1:2" x14ac:dyDescent="0.3">
      <c r="A5" t="s">
        <v>5</v>
      </c>
      <c r="B5" t="s">
        <v>14</v>
      </c>
    </row>
    <row r="6" spans="1:2" x14ac:dyDescent="0.3">
      <c r="A6" t="s">
        <v>4</v>
      </c>
      <c r="B6" t="s">
        <v>14</v>
      </c>
    </row>
    <row r="7" spans="1:2" x14ac:dyDescent="0.3">
      <c r="A7" t="s">
        <v>2</v>
      </c>
      <c r="B7">
        <v>8</v>
      </c>
    </row>
    <row r="8" spans="1:2" x14ac:dyDescent="0.3">
      <c r="A8" t="s">
        <v>3</v>
      </c>
      <c r="B8">
        <v>5300</v>
      </c>
    </row>
    <row r="9" spans="1:2" x14ac:dyDescent="0.3">
      <c r="A9" t="s">
        <v>6</v>
      </c>
      <c r="B9">
        <v>18000</v>
      </c>
    </row>
    <row r="10" spans="1:2" x14ac:dyDescent="0.3">
      <c r="A10" t="s">
        <v>13</v>
      </c>
      <c r="B10" t="s">
        <v>32</v>
      </c>
    </row>
  </sheetData>
  <hyperlinks>
    <hyperlink ref="B4" r:id="rId1" xr:uid="{F3799091-0206-4F80-8306-F5CDA8A193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G8" sqref="A7:G8"/>
    </sheetView>
  </sheetViews>
  <sheetFormatPr baseColWidth="10" defaultColWidth="19" defaultRowHeight="15.6" x14ac:dyDescent="0.3"/>
  <cols>
    <col min="1" max="16384" width="19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v>1108189000</v>
      </c>
      <c r="C2" s="2">
        <v>1176349000</v>
      </c>
      <c r="D2" s="2">
        <v>1211077000</v>
      </c>
      <c r="E2" s="2">
        <v>1232908000</v>
      </c>
      <c r="F2" s="2">
        <v>1303898000</v>
      </c>
      <c r="G2" s="2">
        <v>1360159000</v>
      </c>
    </row>
    <row r="3" spans="1:7" x14ac:dyDescent="0.3">
      <c r="A3" s="1" t="s">
        <v>9</v>
      </c>
      <c r="B3" s="2">
        <v>85381000</v>
      </c>
      <c r="C3" s="2">
        <v>56430000</v>
      </c>
      <c r="D3" s="2">
        <v>35150000</v>
      </c>
      <c r="E3" s="2">
        <v>48993000</v>
      </c>
      <c r="F3" s="2">
        <v>43277000</v>
      </c>
      <c r="G3" s="2">
        <v>1451000</v>
      </c>
    </row>
    <row r="4" spans="1:7" x14ac:dyDescent="0.3">
      <c r="A4" s="1" t="s">
        <v>7</v>
      </c>
      <c r="B4" s="2">
        <v>93138000</v>
      </c>
      <c r="C4" s="2">
        <v>96993000</v>
      </c>
      <c r="D4" s="2">
        <v>38697000</v>
      </c>
      <c r="E4" s="2">
        <v>64943000</v>
      </c>
      <c r="F4" s="2">
        <v>56804000</v>
      </c>
      <c r="G4" s="2">
        <v>10597000</v>
      </c>
    </row>
    <row r="5" spans="1:7" x14ac:dyDescent="0.3">
      <c r="A5" s="1" t="s">
        <v>10</v>
      </c>
      <c r="B5" s="2">
        <v>1087964000</v>
      </c>
      <c r="C5" s="2">
        <v>1090555000</v>
      </c>
      <c r="D5" s="2">
        <v>1102301000</v>
      </c>
      <c r="E5" s="2">
        <v>1135319000</v>
      </c>
      <c r="F5" s="2">
        <v>1161504000</v>
      </c>
      <c r="G5" s="2">
        <v>1165329000</v>
      </c>
    </row>
    <row r="7" spans="1:7" x14ac:dyDescent="0.3">
      <c r="A7" s="3" t="s">
        <v>33</v>
      </c>
      <c r="B7" s="4">
        <f>(B3/B5)*100</f>
        <v>7.8477780514796436</v>
      </c>
      <c r="C7" s="4">
        <f t="shared" ref="C7:G7" si="0">(C3/C5)*100</f>
        <v>5.1744295335861095</v>
      </c>
      <c r="D7" s="4">
        <f t="shared" si="0"/>
        <v>3.1887841887107062</v>
      </c>
      <c r="E7" s="4">
        <f t="shared" si="0"/>
        <v>4.3153510158818795</v>
      </c>
      <c r="F7" s="4">
        <f t="shared" si="0"/>
        <v>3.7259449816789267</v>
      </c>
      <c r="G7" s="4">
        <f t="shared" si="0"/>
        <v>0.12451419298755972</v>
      </c>
    </row>
    <row r="8" spans="1:7" x14ac:dyDescent="0.3">
      <c r="A8" s="3" t="s">
        <v>34</v>
      </c>
      <c r="B8" s="4">
        <f>(B4/B2)*100</f>
        <v>8.4045230551828247</v>
      </c>
      <c r="C8" s="4">
        <f t="shared" ref="C8:G8" si="1">(C4/C2)*100</f>
        <v>8.2452571473261766</v>
      </c>
      <c r="D8" s="4">
        <f t="shared" si="1"/>
        <v>3.195255132415197</v>
      </c>
      <c r="E8" s="4">
        <f t="shared" si="1"/>
        <v>5.267465212327278</v>
      </c>
      <c r="F8" s="4">
        <f t="shared" si="1"/>
        <v>4.3564757365990285</v>
      </c>
      <c r="G8" s="4">
        <f t="shared" si="1"/>
        <v>0.77910009050412488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12"/>
  <sheetViews>
    <sheetView workbookViewId="0">
      <selection activeCell="A13" sqref="A13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19</v>
      </c>
      <c r="B2">
        <v>93.4</v>
      </c>
    </row>
    <row r="3" spans="1:2" x14ac:dyDescent="0.3">
      <c r="A3" t="s">
        <v>20</v>
      </c>
      <c r="B3">
        <v>1.46</v>
      </c>
    </row>
    <row r="4" spans="1:2" x14ac:dyDescent="0.3">
      <c r="A4" t="s">
        <v>21</v>
      </c>
      <c r="B4">
        <v>1</v>
      </c>
    </row>
    <row r="5" spans="1:2" x14ac:dyDescent="0.3">
      <c r="A5" t="s">
        <v>22</v>
      </c>
      <c r="B5">
        <v>0.81</v>
      </c>
    </row>
    <row r="6" spans="1:2" x14ac:dyDescent="0.3">
      <c r="A6" t="s">
        <v>23</v>
      </c>
      <c r="B6">
        <v>0.51</v>
      </c>
    </row>
    <row r="7" spans="1:2" x14ac:dyDescent="0.3">
      <c r="A7" t="s">
        <v>24</v>
      </c>
      <c r="B7">
        <v>0.46</v>
      </c>
    </row>
    <row r="8" spans="1:2" x14ac:dyDescent="0.3">
      <c r="A8" t="s">
        <v>25</v>
      </c>
      <c r="B8">
        <v>0.43</v>
      </c>
    </row>
    <row r="9" spans="1:2" x14ac:dyDescent="0.3">
      <c r="A9" t="s">
        <v>26</v>
      </c>
      <c r="B9">
        <v>0.26</v>
      </c>
    </row>
    <row r="10" spans="1:2" x14ac:dyDescent="0.3">
      <c r="A10" t="s">
        <v>27</v>
      </c>
      <c r="B10">
        <v>0.24</v>
      </c>
    </row>
    <row r="11" spans="1:2" x14ac:dyDescent="0.3">
      <c r="A11" t="s">
        <v>28</v>
      </c>
      <c r="B11">
        <v>0.18</v>
      </c>
    </row>
    <row r="12" spans="1:2" x14ac:dyDescent="0.3">
      <c r="A12" t="s">
        <v>29</v>
      </c>
      <c r="B12">
        <f>100-(SUM(B2:B11))</f>
        <v>1.2499999999999858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45F4-D8E3-4BD3-AF05-63DD02C69ECB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16.296875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37</v>
      </c>
      <c r="B2" t="s">
        <v>38</v>
      </c>
    </row>
    <row r="3" spans="1:2" x14ac:dyDescent="0.3">
      <c r="A3" t="s">
        <v>39</v>
      </c>
      <c r="B3" t="s">
        <v>40</v>
      </c>
    </row>
    <row r="4" spans="1:2" x14ac:dyDescent="0.3">
      <c r="A4" t="s">
        <v>41</v>
      </c>
      <c r="B4" t="s">
        <v>43</v>
      </c>
    </row>
    <row r="5" spans="1:2" x14ac:dyDescent="0.3">
      <c r="A5" t="s">
        <v>42</v>
      </c>
      <c r="B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2021-10-11T09:33:43Z</dcterms:modified>
</cp:coreProperties>
</file>