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lsasser/Google Drive/Simon/Manuscripts/G4mapping/Figures/Fig_Telomere/"/>
    </mc:Choice>
  </mc:AlternateContent>
  <xr:revisionPtr revIDLastSave="0" documentId="8_{F12A7199-8836-E24B-A162-2FCBFC8EAAD4}" xr6:coauthVersionLast="47" xr6:coauthVersionMax="47" xr10:uidLastSave="{00000000-0000-0000-0000-000000000000}"/>
  <bookViews>
    <workbookView xWindow="15300" yWindow="-27760" windowWidth="29360" windowHeight="26280" xr2:uid="{CC01774B-47F8-104C-9AA0-EE5157CDAB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7" i="1"/>
  <c r="H7" i="1" s="1"/>
  <c r="G8" i="1"/>
  <c r="H8" i="1" s="1"/>
  <c r="G9" i="1"/>
  <c r="G10" i="1"/>
  <c r="G11" i="1"/>
  <c r="H11" i="1" s="1"/>
  <c r="G12" i="1"/>
  <c r="H12" i="1" s="1"/>
  <c r="G13" i="1"/>
  <c r="G6" i="1"/>
  <c r="D4" i="1"/>
  <c r="D5" i="1"/>
  <c r="D7" i="1"/>
  <c r="D8" i="1"/>
  <c r="D9" i="1"/>
  <c r="D10" i="1"/>
  <c r="D11" i="1"/>
  <c r="D12" i="1"/>
  <c r="D13" i="1"/>
  <c r="D6" i="1"/>
  <c r="H6" i="1" l="1"/>
  <c r="H10" i="1"/>
  <c r="H5" i="1"/>
  <c r="H13" i="1"/>
  <c r="H9" i="1"/>
  <c r="H4" i="1"/>
</calcChain>
</file>

<file path=xl/sharedStrings.xml><?xml version="1.0" encoding="utf-8"?>
<sst xmlns="http://schemas.openxmlformats.org/spreadsheetml/2006/main" count="25" uniqueCount="24">
  <si>
    <t>fastq/mES_G4_CnT_mock_Rep1_Batch3_R1.fastq.gz</t>
  </si>
  <si>
    <t>fastq/mES_G4_CnT_Mungbean-100U_Rep1_Batch3_R1.fastq.gz</t>
  </si>
  <si>
    <t>fastq/mES_G4_CnT_Mungbean-150U_Rep1_Batch3_R1.fastq.gz</t>
  </si>
  <si>
    <t>fastq/mES_G4_CnT_Rep1_Batch1_R1.fastq.gz</t>
  </si>
  <si>
    <t>fastq/mES_G4_CnT_Rep2_Batch1_R1.fastq.gz</t>
  </si>
  <si>
    <t>fastq/mES_G4_CnT_Rep3_Batch1_R1.fastq.gz</t>
  </si>
  <si>
    <t>fastq/mES_H3K27me3_CnT_Rep1_R1.fastq.gz</t>
  </si>
  <si>
    <t>fastq/mES_H3K4me3_CnT_Rep1_R1.fastq.gz</t>
  </si>
  <si>
    <t>fastq/mES_Rloop_CnT_Rep1_Batch1_R1.fastq.gz</t>
  </si>
  <si>
    <t>fastq/mES_R-loop_CnT_Rep2_Batch2_R1.fastq.gz</t>
  </si>
  <si>
    <t>FASTQ lines</t>
  </si>
  <si>
    <t>read pairs</t>
  </si>
  <si>
    <t>match R1</t>
  </si>
  <si>
    <t>match R2</t>
  </si>
  <si>
    <t>total match</t>
  </si>
  <si>
    <t>% match</t>
  </si>
  <si>
    <t>3x TTAGGG match</t>
  </si>
  <si>
    <t>MB 100</t>
  </si>
  <si>
    <t>MB 150</t>
  </si>
  <si>
    <t>batch2 biorep4</t>
  </si>
  <si>
    <t>batch1 biorep1</t>
  </si>
  <si>
    <t>batch1 biorep2</t>
  </si>
  <si>
    <t>batch1 biorep3</t>
  </si>
  <si>
    <t>batch2 biorep2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</si>
</sst>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% match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Sheet1!$B$12:$B$13</c:f>
              <c:strCache>
                <c:ptCount val="2"/>
                <c:pt idx="0">
                  <c:v>batch1 biorep1</c:v>
                </c:pt>
                <c:pt idx="1">
                  <c:v>batch2 biorep2</c:v>
                </c:pt>
              </c:strCache>
            </c:strRef>
          </c:cat>
          <c:val>
            <c:numRef>
              <c:f>Sheet1!$H$12:$H$13</c:f>
              <c:numCache>
                <c:formatCode>0.00</c:formatCode>
                <c:ptCount val="2"/>
                <c:pt idx="0">
                  <c:v>0.84995933820016989</c:v>
                </c:pt>
                <c:pt idx="1">
                  <c:v>0.29128750838856704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C-E34E-AC6E-2ABDED5E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9"/>
        <c:axId val="1701640431"/>
        <c:axId val="1719970575"/>
      </c:barChart>
      <c:catAx>
        <c:axId val="17016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719970575"/>
        <c:crosses val="autoZero"/>
        <c:auto val="1"/>
        <c:lblAlgn val="ctr"/>
        <c:lblOffset val="100"/>
        <c:noMultiLvlLbl val="0"/>
      </c:catAx>
      <c:valAx>
        <c:axId val="17199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7016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600">
          <a:solidFill>
            <a:schemeClr val="tx1"/>
          </a:solidFill>
          <a:latin typeface="Helvetica" pitchFamily="2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1320800</xdr:colOff>
      <xdr:row>17</xdr:row>
      <xdr:rowOff>88900</xdr:rowOff>
    </xdr:from>
    <xdr:to>
      <xdr:col>9</xdr:col>
      <xdr:colOff>215900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5C067-E6A0-C249-9FB3-69C344345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0698-938F-BF4D-9E35-9337F2043E8E}">
  <dimension ref="A1:H13"/>
  <sheetViews>
    <sheetView tabSelected="1" workbookViewId="0">
      <selection activeCell="J24" sqref="J24"/>
    </sheetView>
  </sheetViews>
  <sheetFormatPr baseColWidth="10" defaultRowHeight="16" x14ac:dyDescent="0.2"/>
  <cols>
    <col min="1" max="2" width="22.6640625" customWidth="1"/>
  </cols>
  <sheetData>
    <row r="1" spans="1:8" x14ac:dyDescent="0.2">
      <c r="D1" s="1" t="s">
        <v>16</v>
      </c>
      <c r="E1" s="1"/>
      <c r="F1" s="1"/>
      <c r="G1" s="1"/>
      <c r="H1" s="1"/>
    </row>
    <row r="2" spans="1:8" x14ac:dyDescent="0.2"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4" spans="1:8" x14ac:dyDescent="0.2">
      <c r="A4" t="s">
        <v>1</v>
      </c>
      <c r="B4" t="s">
        <v>17</v>
      </c>
      <c r="C4">
        <v>77265868</v>
      </c>
      <c r="D4">
        <f t="shared" ref="D4:D12" si="0">C4/4</f>
        <v>19316467</v>
      </c>
      <c r="E4">
        <v>5951</v>
      </c>
      <c r="F4">
        <v>8193</v>
      </c>
      <c r="G4">
        <f t="shared" ref="G4:G12" si="1">SUM(E4:F4)</f>
        <v>14144</v>
      </c>
      <c r="H4" s="2">
        <f t="shared" ref="H4:H12" si="2">G4/D4*100</f>
        <v>7.3222499745942152E-2</v>
      </c>
    </row>
    <row r="5" spans="1:8" x14ac:dyDescent="0.2">
      <c r="A5" t="s">
        <v>2</v>
      </c>
      <c r="B5" t="s">
        <v>18</v>
      </c>
      <c r="C5">
        <v>76046844</v>
      </c>
      <c r="D5">
        <f t="shared" si="0"/>
        <v>19011711</v>
      </c>
      <c r="E5">
        <v>5752</v>
      </c>
      <c r="F5">
        <v>7791</v>
      </c>
      <c r="G5">
        <f t="shared" si="1"/>
        <v>13543</v>
      </c>
      <c r="H5" s="2">
        <f t="shared" si="2"/>
        <v>7.1235040339083636E-2</v>
      </c>
    </row>
    <row r="6" spans="1:8" x14ac:dyDescent="0.2">
      <c r="A6" t="s">
        <v>0</v>
      </c>
      <c r="B6" t="s">
        <v>19</v>
      </c>
      <c r="C6">
        <v>71322408</v>
      </c>
      <c r="D6">
        <f>C6/4</f>
        <v>17830602</v>
      </c>
      <c r="E6">
        <v>14883</v>
      </c>
      <c r="F6">
        <v>19543</v>
      </c>
      <c r="G6">
        <f>SUM(E6:F6)</f>
        <v>34426</v>
      </c>
      <c r="H6" s="2">
        <f>G6/D6*100</f>
        <v>0.19307256143118443</v>
      </c>
    </row>
    <row r="7" spans="1:8" x14ac:dyDescent="0.2">
      <c r="A7" t="s">
        <v>3</v>
      </c>
      <c r="B7" t="s">
        <v>20</v>
      </c>
      <c r="C7">
        <v>112596112</v>
      </c>
      <c r="D7">
        <f>C7/4</f>
        <v>28149028</v>
      </c>
      <c r="E7">
        <v>26177</v>
      </c>
      <c r="F7">
        <v>31729</v>
      </c>
      <c r="G7">
        <f>SUM(E7:F7)</f>
        <v>57906</v>
      </c>
      <c r="H7" s="2">
        <f>G7/D7*100</f>
        <v>0.20571225407854224</v>
      </c>
    </row>
    <row r="8" spans="1:8" x14ac:dyDescent="0.2">
      <c r="A8" t="s">
        <v>4</v>
      </c>
      <c r="B8" t="s">
        <v>21</v>
      </c>
      <c r="C8">
        <v>87183688</v>
      </c>
      <c r="D8">
        <f>C8/4</f>
        <v>21795922</v>
      </c>
      <c r="E8">
        <v>20079</v>
      </c>
      <c r="F8">
        <v>24111</v>
      </c>
      <c r="G8">
        <f>SUM(E8:F8)</f>
        <v>44190</v>
      </c>
      <c r="H8" s="2">
        <f>G8/D8*100</f>
        <v>0.2027443482317472</v>
      </c>
    </row>
    <row r="9" spans="1:8" x14ac:dyDescent="0.2">
      <c r="A9" t="s">
        <v>5</v>
      </c>
      <c r="B9" t="s">
        <v>22</v>
      </c>
      <c r="C9">
        <v>86785940</v>
      </c>
      <c r="D9">
        <f>C9/4</f>
        <v>21696485</v>
      </c>
      <c r="E9">
        <v>16169</v>
      </c>
      <c r="F9">
        <v>19608</v>
      </c>
      <c r="G9">
        <f>SUM(E9:F9)</f>
        <v>35777</v>
      </c>
      <c r="H9" s="2">
        <f>G9/D9*100</f>
        <v>0.1648976781262034</v>
      </c>
    </row>
    <row r="10" spans="1:8" x14ac:dyDescent="0.2">
      <c r="A10" t="s">
        <v>6</v>
      </c>
      <c r="C10">
        <v>46246676</v>
      </c>
      <c r="D10">
        <f>C10/4</f>
        <v>11561669</v>
      </c>
      <c r="E10">
        <v>40891</v>
      </c>
      <c r="F10">
        <v>43872</v>
      </c>
      <c r="G10">
        <f>SUM(E10:F10)</f>
        <v>84763</v>
      </c>
      <c r="H10" s="2">
        <f>G10/D10*100</f>
        <v>0.73313809623852755</v>
      </c>
    </row>
    <row r="11" spans="1:8" x14ac:dyDescent="0.2">
      <c r="A11" t="s">
        <v>7</v>
      </c>
      <c r="C11">
        <v>141828388</v>
      </c>
      <c r="D11">
        <f>C11/4</f>
        <v>35457097</v>
      </c>
      <c r="E11">
        <v>20523</v>
      </c>
      <c r="F11">
        <v>23244</v>
      </c>
      <c r="G11">
        <f>SUM(E11:F11)</f>
        <v>43767</v>
      </c>
      <c r="H11" s="2">
        <f>G11/D11*100</f>
        <v>0.12343650130184093</v>
      </c>
    </row>
    <row r="12" spans="1:8" x14ac:dyDescent="0.2">
      <c r="A12" t="s">
        <v>8</v>
      </c>
      <c r="B12" t="s">
        <v>20</v>
      </c>
      <c r="C12">
        <v>44941444</v>
      </c>
      <c r="D12">
        <f>C12/4</f>
        <v>11235361</v>
      </c>
      <c r="E12">
        <v>43901</v>
      </c>
      <c r="F12">
        <v>51595</v>
      </c>
      <c r="G12">
        <f>SUM(E12:F12)</f>
        <v>95496</v>
      </c>
      <c r="H12" s="2">
        <f>G12/D12*100</f>
        <v>0.84995933820016989</v>
      </c>
    </row>
    <row r="13" spans="1:8" x14ac:dyDescent="0.2">
      <c r="A13" t="s">
        <v>9</v>
      </c>
      <c r="B13" t="s">
        <v>23</v>
      </c>
      <c r="C13">
        <v>69994076</v>
      </c>
      <c r="D13">
        <f>C13/4</f>
        <v>17498519</v>
      </c>
      <c r="E13">
        <v>21368</v>
      </c>
      <c r="F13">
        <v>29603</v>
      </c>
      <c r="G13">
        <f>SUM(E13:F13)</f>
        <v>50971</v>
      </c>
      <c r="H13" s="2">
        <f>G13/D13*100</f>
        <v>0.29128750838856704</v>
      </c>
    </row>
  </sheetData>
  <mergeCells count="1">
    <mergeCell ref="D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Elsässer</dc:creator>
  <cp:lastModifiedBy>Simon Elsässer</cp:lastModifiedBy>
  <dcterms:created xsi:type="dcterms:W3CDTF">2021-08-19T11:51:16Z</dcterms:created>
  <dcterms:modified xsi:type="dcterms:W3CDTF">2021-08-19T12:28:06Z</dcterms:modified>
</cp:coreProperties>
</file>