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aa/Downloads/"/>
    </mc:Choice>
  </mc:AlternateContent>
  <xr:revisionPtr revIDLastSave="0" documentId="13_ncr:1_{3E82169C-6AC6-6D4E-9FE8-39A8DF7F0B8F}" xr6:coauthVersionLast="47" xr6:coauthVersionMax="47" xr10:uidLastSave="{00000000-0000-0000-0000-000000000000}"/>
  <bookViews>
    <workbookView xWindow="0" yWindow="500" windowWidth="28800" windowHeight="16260" tabRatio="307" xr2:uid="{00000000-000D-0000-FFFF-FFFF00000000}"/>
  </bookViews>
  <sheets>
    <sheet name="Samples" sheetId="1" r:id="rId1"/>
    <sheet name="Indexes" sheetId="3" r:id="rId2"/>
  </sheets>
  <definedNames>
    <definedName name="_xlnm._FilterDatabase" localSheetId="0" hidden="1">Samples!$A$1:$AE$1</definedName>
    <definedName name="_xlnm.Print_Area" localSheetId="0">Samples!$A$1:$O$1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7" i="1"/>
  <c r="AA16" i="1"/>
  <c r="R17" i="1"/>
  <c r="R16" i="1"/>
  <c r="R15" i="1"/>
  <c r="R14" i="1"/>
  <c r="R13" i="1"/>
  <c r="R11" i="1"/>
  <c r="R10" i="1"/>
  <c r="R9" i="1"/>
  <c r="R8" i="1"/>
  <c r="R7" i="1"/>
  <c r="R6" i="1"/>
  <c r="R5" i="1"/>
  <c r="R4" i="1"/>
  <c r="R3" i="1"/>
  <c r="R2" i="1"/>
  <c r="R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Tamseel Ch</author>
  </authors>
  <commentList>
    <comment ref="H2" authorId="0" shapeId="0" xr:uid="{A4F8E028-8C1F-40AD-A91E-6A4C2A57912D}">
      <text/>
    </comment>
    <comment ref="AE2" authorId="0" shapeId="0" xr:uid="{A28731F8-3A2E-064E-A0C8-A2A5A782CB79}">
      <text>
        <t/>
      </text>
    </comment>
  </commentList>
</comments>
</file>

<file path=xl/sharedStrings.xml><?xml version="1.0" encoding="utf-8"?>
<sst xmlns="http://schemas.openxmlformats.org/spreadsheetml/2006/main" count="286" uniqueCount="167">
  <si>
    <t>Tube Label  (origin)</t>
  </si>
  <si>
    <t xml:space="preserve">Sample name </t>
  </si>
  <si>
    <t>Source Lab</t>
  </si>
  <si>
    <t>Exp person</t>
  </si>
  <si>
    <t>Sample collection date</t>
  </si>
  <si>
    <t>RNA extraction date</t>
  </si>
  <si>
    <t>Descripton and Remarks</t>
  </si>
  <si>
    <t>total reads</t>
  </si>
  <si>
    <t>trimmed reads</t>
  </si>
  <si>
    <t>percent kept</t>
  </si>
  <si>
    <t>hisat single mapped</t>
  </si>
  <si>
    <t>hisat multi mapped</t>
  </si>
  <si>
    <t>hisat mapping rate</t>
  </si>
  <si>
    <t>hisat gene counts</t>
  </si>
  <si>
    <t>hisat genes observed</t>
  </si>
  <si>
    <t>condition</t>
  </si>
  <si>
    <t>batch</t>
  </si>
  <si>
    <t>Index Number</t>
  </si>
  <si>
    <t>Index Sequence</t>
  </si>
  <si>
    <t>ATCACG</t>
  </si>
  <si>
    <r>
      <t>01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TC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</si>
  <si>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CGATGT</t>
  </si>
  <si>
    <r>
      <t>02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</si>
  <si>
    <t>TTAGGC</t>
  </si>
  <si>
    <r>
      <t>03</t>
    </r>
    <r>
      <rPr>
        <b/>
        <sz val="10"/>
        <color rgb="FF385623"/>
        <rFont val="Courier New"/>
        <family val="3"/>
      </rPr>
      <t>TT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</si>
  <si>
    <t>TGACCA</t>
  </si>
  <si>
    <r>
      <t>04</t>
    </r>
    <r>
      <rPr>
        <b/>
        <sz val="10"/>
        <color rgb="FF385623"/>
        <rFont val="Courier New"/>
        <family val="3"/>
      </rPr>
      <t>TG</t>
    </r>
    <r>
      <rPr>
        <b/>
        <sz val="10"/>
        <color rgb="FFC00000"/>
        <rFont val="Courier New"/>
        <family val="3"/>
      </rPr>
      <t>ACCA</t>
    </r>
  </si>
  <si>
    <t>ACAGTG</t>
  </si>
  <si>
    <r>
      <t>05</t>
    </r>
    <r>
      <rPr>
        <b/>
        <sz val="10"/>
        <color rgb="FFC00000"/>
        <rFont val="Courier New"/>
        <family val="3"/>
      </rPr>
      <t>ACA</t>
    </r>
    <r>
      <rPr>
        <b/>
        <sz val="10"/>
        <color rgb="FF385623"/>
        <rFont val="Courier New"/>
        <family val="3"/>
      </rPr>
      <t>GTG</t>
    </r>
  </si>
  <si>
    <t>GCCAAT</t>
  </si>
  <si>
    <r>
      <t>06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CCAA</t>
    </r>
    <r>
      <rPr>
        <b/>
        <sz val="10"/>
        <color rgb="FF385623"/>
        <rFont val="Courier New"/>
        <family val="3"/>
      </rPr>
      <t>T</t>
    </r>
  </si>
  <si>
    <t>CAGATC</t>
  </si>
  <si>
    <r>
      <t>07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</t>
    </r>
  </si>
  <si>
    <t>ACTTGA</t>
  </si>
  <si>
    <r>
      <t>08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TTG</t>
    </r>
    <r>
      <rPr>
        <b/>
        <sz val="10"/>
        <color rgb="FFC00000"/>
        <rFont val="Courier New"/>
        <family val="3"/>
      </rPr>
      <t>A</t>
    </r>
  </si>
  <si>
    <t>GATCAG</t>
  </si>
  <si>
    <r>
      <t>09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</si>
  <si>
    <t>TAGCTT</t>
  </si>
  <si>
    <r>
      <t>10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</t>
    </r>
  </si>
  <si>
    <t>GGCTAC</t>
  </si>
  <si>
    <r>
      <t>11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AC</t>
    </r>
  </si>
  <si>
    <t>CTTGTA</t>
  </si>
  <si>
    <r>
      <t>12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TTGT</t>
    </r>
    <r>
      <rPr>
        <b/>
        <sz val="10"/>
        <color rgb="FFC00000"/>
        <rFont val="Courier New"/>
        <family val="3"/>
      </rPr>
      <t>A</t>
    </r>
  </si>
  <si>
    <t>AGTCAA</t>
  </si>
  <si>
    <r>
      <t>13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CAA</t>
    </r>
  </si>
  <si>
    <t>AGTTCC</t>
  </si>
  <si>
    <r>
      <t>14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GTT</t>
    </r>
    <r>
      <rPr>
        <b/>
        <sz val="10"/>
        <color rgb="FFC00000"/>
        <rFont val="Courier New"/>
        <family val="3"/>
      </rPr>
      <t>CC</t>
    </r>
  </si>
  <si>
    <t>ATGTCA</t>
  </si>
  <si>
    <r>
      <t>15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  <r>
      <rPr>
        <b/>
        <sz val="10"/>
        <color rgb="FFC00000"/>
        <rFont val="Courier New"/>
        <family val="3"/>
      </rPr>
      <t>CA</t>
    </r>
  </si>
  <si>
    <t>CCGTCC</t>
  </si>
  <si>
    <r>
      <t>16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</si>
  <si>
    <t>GTAGAG</t>
  </si>
  <si>
    <r>
      <t>17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</si>
  <si>
    <t>GTCCGC</t>
  </si>
  <si>
    <r>
      <t>18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</si>
  <si>
    <t>GTGAAA</t>
  </si>
  <si>
    <r>
      <t>19</t>
    </r>
    <r>
      <rPr>
        <b/>
        <sz val="10"/>
        <color rgb="FF385623"/>
        <rFont val="Courier New"/>
        <family val="3"/>
      </rPr>
      <t>GTG</t>
    </r>
    <r>
      <rPr>
        <b/>
        <sz val="10"/>
        <color rgb="FFC00000"/>
        <rFont val="Courier New"/>
        <family val="3"/>
      </rPr>
      <t>AAA</t>
    </r>
  </si>
  <si>
    <t>GTGGCC</t>
  </si>
  <si>
    <r>
      <t>20</t>
    </r>
    <r>
      <rPr>
        <b/>
        <sz val="10"/>
        <color rgb="FF385623"/>
        <rFont val="Courier New"/>
        <family val="3"/>
      </rPr>
      <t>GTGG</t>
    </r>
    <r>
      <rPr>
        <b/>
        <sz val="10"/>
        <color rgb="FFC00000"/>
        <rFont val="Courier New"/>
        <family val="3"/>
      </rPr>
      <t>CC</t>
    </r>
  </si>
  <si>
    <t>GTTTCG</t>
  </si>
  <si>
    <r>
      <t>21</t>
    </r>
    <r>
      <rPr>
        <b/>
        <sz val="10"/>
        <color rgb="FF385623"/>
        <rFont val="Courier New"/>
        <family val="3"/>
      </rPr>
      <t>GTTT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</si>
  <si>
    <t>CGTACG</t>
  </si>
  <si>
    <r>
      <t>22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</si>
  <si>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GAGTGG</t>
  </si>
  <si>
    <r>
      <t>23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GTGG</t>
    </r>
  </si>
  <si>
    <t>GGTACG</t>
  </si>
  <si>
    <r>
      <t>24</t>
    </r>
    <r>
      <rPr>
        <b/>
        <sz val="10"/>
        <color rgb="FF385623"/>
        <rFont val="Courier New"/>
        <family val="3"/>
      </rPr>
      <t>GGT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</si>
  <si>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ACTGAT</t>
  </si>
  <si>
    <r>
      <t>25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</si>
  <si>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ATGAGC</t>
  </si>
  <si>
    <r>
      <t>26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</si>
  <si>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ATTCCT</t>
  </si>
  <si>
    <r>
      <t>27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CC</t>
    </r>
    <r>
      <rPr>
        <b/>
        <sz val="11"/>
        <color rgb="FF385623"/>
        <rFont val="Courier New"/>
        <family val="3"/>
      </rPr>
      <t>T</t>
    </r>
  </si>
  <si>
    <t>CAAAAG</t>
  </si>
  <si>
    <r>
      <t>28</t>
    </r>
    <r>
      <rPr>
        <b/>
        <sz val="11"/>
        <color rgb="FFC00000"/>
        <rFont val="Courier New"/>
        <family val="3"/>
      </rPr>
      <t>CAAAA</t>
    </r>
    <r>
      <rPr>
        <b/>
        <sz val="11"/>
        <color rgb="FF385623"/>
        <rFont val="Courier New"/>
        <family val="3"/>
      </rPr>
      <t>G</t>
    </r>
  </si>
  <si>
    <t>CAACTA</t>
  </si>
  <si>
    <r>
      <t>29</t>
    </r>
    <r>
      <rPr>
        <b/>
        <sz val="11"/>
        <color rgb="FFC00000"/>
        <rFont val="Courier New"/>
        <family val="3"/>
      </rPr>
      <t>CAAC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</si>
  <si>
    <t>CACCGG</t>
  </si>
  <si>
    <r>
      <t>30</t>
    </r>
    <r>
      <rPr>
        <b/>
        <sz val="11"/>
        <color rgb="FFC00000"/>
        <rFont val="Courier New"/>
        <family val="3"/>
      </rPr>
      <t>CACC</t>
    </r>
    <r>
      <rPr>
        <b/>
        <sz val="11"/>
        <color rgb="FF385623"/>
        <rFont val="Courier New"/>
        <family val="3"/>
      </rPr>
      <t>GG</t>
    </r>
  </si>
  <si>
    <t>CACGAT</t>
  </si>
  <si>
    <r>
      <t>31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</si>
  <si>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CACTCA</t>
  </si>
  <si>
    <r>
      <t>32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</si>
  <si>
    <t>CAGGCG</t>
  </si>
  <si>
    <r>
      <t>33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</si>
  <si>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CATGGC</t>
  </si>
  <si>
    <r>
      <t>34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TGG</t>
    </r>
    <r>
      <rPr>
        <b/>
        <sz val="11"/>
        <color rgb="FFC00000"/>
        <rFont val="Courier New"/>
        <family val="3"/>
      </rPr>
      <t>C</t>
    </r>
  </si>
  <si>
    <t>CATTTT</t>
  </si>
  <si>
    <r>
      <t>35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TTTT</t>
    </r>
  </si>
  <si>
    <t>CCAACA</t>
  </si>
  <si>
    <r>
      <t>36</t>
    </r>
    <r>
      <rPr>
        <b/>
        <sz val="11"/>
        <color rgb="FFC00000"/>
        <rFont val="Courier New"/>
        <family val="3"/>
      </rPr>
      <t>CCAACA</t>
    </r>
  </si>
  <si>
    <t>CGGAAT</t>
  </si>
  <si>
    <r>
      <t>37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</si>
  <si>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CTAGCT</t>
  </si>
  <si>
    <r>
      <t>38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</si>
  <si>
    <t>CTATAC</t>
  </si>
  <si>
    <r>
      <t>39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</t>
    </r>
  </si>
  <si>
    <t>CTCAGA</t>
  </si>
  <si>
    <r>
      <t>40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</si>
  <si>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GACGAC</t>
  </si>
  <si>
    <r>
      <t>41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</si>
  <si>
    <t>TAATCG</t>
  </si>
  <si>
    <r>
      <t>42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</si>
  <si>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TACAGC</t>
  </si>
  <si>
    <r>
      <t>43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</si>
  <si>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TATAAT</t>
  </si>
  <si>
    <r>
      <t>44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</si>
  <si>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TCATTC</t>
  </si>
  <si>
    <r>
      <t>45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</t>
    </r>
  </si>
  <si>
    <t>TCCCGA</t>
  </si>
  <si>
    <r>
      <t>46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CCC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</si>
  <si>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TCGAAG</t>
  </si>
  <si>
    <r>
      <t>47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G</t>
    </r>
  </si>
  <si>
    <t>TCGGCA</t>
  </si>
  <si>
    <r>
      <t>48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CA</t>
    </r>
  </si>
  <si>
    <t>HPGL identifier</t>
  </si>
  <si>
    <t>RNA extraction method</t>
  </si>
  <si>
    <t>Cells/tissue</t>
  </si>
  <si>
    <t>Organism</t>
  </si>
  <si>
    <t>Kim</t>
  </si>
  <si>
    <t>3741b</t>
  </si>
  <si>
    <t>3748b</t>
  </si>
  <si>
    <t>3749b</t>
  </si>
  <si>
    <t>Tamseel Fatima</t>
  </si>
  <si>
    <t>Inguinal White Adipose Tissue (iWAT)</t>
  </si>
  <si>
    <t>mice C57BL/6J</t>
  </si>
  <si>
    <t>Trizol - followed by column extraction (MACHEREY-NAGEL)</t>
  </si>
  <si>
    <t>Diet</t>
  </si>
  <si>
    <t>Treatment</t>
  </si>
  <si>
    <t>IDD</t>
  </si>
  <si>
    <t>IAD</t>
  </si>
  <si>
    <t>CL</t>
  </si>
  <si>
    <t>Batch number</t>
  </si>
  <si>
    <t>hg38_100 Saline (Vehicle)mon file</t>
  </si>
  <si>
    <t>Saline (Vehicle)mon assigned fragments</t>
  </si>
  <si>
    <t>Saline (Vehicle)mon mapping rate</t>
  </si>
  <si>
    <t>Saline (Vehicle)mon tximport gene counts</t>
  </si>
  <si>
    <t>Saline (Vehicle)mon genes observed</t>
  </si>
  <si>
    <t>Saline (Vehicle)</t>
  </si>
  <si>
    <t xml:space="preserve">IAD: Iron Adequate Diet </t>
  </si>
  <si>
    <t>IDD-Saline (n): 3</t>
  </si>
  <si>
    <t>IAD-CL (n): 4</t>
  </si>
  <si>
    <t>IAD-Saline (n): 4</t>
  </si>
  <si>
    <t>IDD-CL (n):5</t>
  </si>
  <si>
    <t>Experimental plan</t>
  </si>
  <si>
    <t xml:space="preserve">IDD: Iron Deficient Diet </t>
  </si>
  <si>
    <t>3740_S3</t>
  </si>
  <si>
    <t>3741b_S14</t>
  </si>
  <si>
    <t>3742_S12</t>
  </si>
  <si>
    <t>3747_S13</t>
  </si>
  <si>
    <t>3748b_S15</t>
  </si>
  <si>
    <t>3749b_S16</t>
  </si>
  <si>
    <t>3750_S4</t>
  </si>
  <si>
    <t>3764_S8</t>
  </si>
  <si>
    <t>3766_S9</t>
  </si>
  <si>
    <t>3767_S10</t>
  </si>
  <si>
    <t>3768_S11</t>
  </si>
  <si>
    <t>3772_S5</t>
  </si>
  <si>
    <t>3774_S6</t>
  </si>
  <si>
    <t>3775_S7</t>
  </si>
  <si>
    <t>5214_S1</t>
  </si>
  <si>
    <t>5215_S2</t>
  </si>
  <si>
    <t>IDD-Saline</t>
  </si>
  <si>
    <t>IDD-CL</t>
  </si>
  <si>
    <t>IAD-Saline</t>
  </si>
  <si>
    <t>IAD-CL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</si>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</sst>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8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C00000"/>
      <name val="Courier New"/>
      <family val="3"/>
    </font>
    <font>
      <b/>
      <sz val="10"/>
      <color rgb="FF385623"/>
      <name val="Courier New"/>
      <family val="3"/>
    </font>
    <font>
      <b/>
      <sz val="10"/>
      <color rgb="FF002060"/>
      <name val="Courier New"/>
      <family val="3"/>
    </font>
    <font>
      <b/>
      <sz val="11"/>
      <color rgb="FFC00000"/>
      <name val="Courier New"/>
      <family val="3"/>
    </font>
    <font>
      <b/>
      <sz val="11"/>
      <color rgb="FF385623"/>
      <name val="Courier New"/>
      <family val="3"/>
    </font>
    <font>
      <b/>
      <sz val="11"/>
      <color rgb="FF002060"/>
      <name val="Courier New"/>
      <family val="3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Menlo"/>
      <family val="2"/>
    </font>
    <font>
      <sz val="12"/>
      <color rgb="FF000000"/>
      <name val="Arial"/>
      <family val="2"/>
    </font>
    <font>
      <sz val="12"/>
      <color rgb="FF000000"/>
      <name val="Menlo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readingOrder="1"/>
    </xf>
    <xf numFmtId="0" fontId="11" fillId="0" borderId="0" xfId="0" applyFont="1" applyAlignment="1">
      <alignment horizontal="center" readingOrder="1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15" fontId="4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14" fillId="0" borderId="0" xfId="0" applyFont="1"/>
    <xf numFmtId="10" fontId="5" fillId="2" borderId="0" xfId="0" applyNumberFormat="1" applyFont="1" applyFill="1" applyAlignment="1">
      <alignment horizontal="center" vertical="center" wrapText="1"/>
    </xf>
    <xf numFmtId="0" fontId="15" fillId="0" borderId="0" xfId="0" applyFont="1"/>
    <xf numFmtId="0" fontId="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</cellXfs>
  <cellStyles count="535">
    <cellStyle name="Followed Hyperlink" xfId="316" builtinId="9" hidden="1"/>
    <cellStyle name="Followed Hyperlink" xfId="350" builtinId="9" hidden="1"/>
    <cellStyle name="Followed Hyperlink" xfId="56" builtinId="9" hidden="1"/>
    <cellStyle name="Followed Hyperlink" xfId="100" builtinId="9" hidden="1"/>
    <cellStyle name="Followed Hyperlink" xfId="6" builtinId="9" hidden="1"/>
    <cellStyle name="Followed Hyperlink" xfId="318" builtinId="9" hidden="1"/>
    <cellStyle name="Followed Hyperlink" xfId="26" builtinId="9" hidden="1"/>
    <cellStyle name="Followed Hyperlink" xfId="304" builtinId="9" hidden="1"/>
    <cellStyle name="Followed Hyperlink" xfId="244" builtinId="9" hidden="1"/>
    <cellStyle name="Followed Hyperlink" xfId="52" builtinId="9" hidden="1"/>
    <cellStyle name="Followed Hyperlink" xfId="20" builtinId="9" hidden="1"/>
    <cellStyle name="Followed Hyperlink" xfId="460" builtinId="9" hidden="1"/>
    <cellStyle name="Followed Hyperlink" xfId="164" builtinId="9" hidden="1"/>
    <cellStyle name="Followed Hyperlink" xfId="202" builtinId="9" hidden="1"/>
    <cellStyle name="Followed Hyperlink" xfId="128" builtinId="9" hidden="1"/>
    <cellStyle name="Followed Hyperlink" xfId="240" builtinId="9" hidden="1"/>
    <cellStyle name="Followed Hyperlink" xfId="500" builtinId="9" hidden="1"/>
    <cellStyle name="Followed Hyperlink" xfId="194" builtinId="9" hidden="1"/>
    <cellStyle name="Followed Hyperlink" xfId="178" builtinId="9" hidden="1"/>
    <cellStyle name="Followed Hyperlink" xfId="112" builtinId="9" hidden="1"/>
    <cellStyle name="Followed Hyperlink" xfId="434" builtinId="9" hidden="1"/>
    <cellStyle name="Followed Hyperlink" xfId="368" builtinId="9" hidden="1"/>
    <cellStyle name="Followed Hyperlink" xfId="514" builtinId="9" hidden="1"/>
    <cellStyle name="Followed Hyperlink" xfId="312" builtinId="9" hidden="1"/>
    <cellStyle name="Followed Hyperlink" xfId="180" builtinId="9" hidden="1"/>
    <cellStyle name="Followed Hyperlink" xfId="40" builtinId="9" hidden="1"/>
    <cellStyle name="Followed Hyperlink" xfId="64" builtinId="9" hidden="1"/>
    <cellStyle name="Followed Hyperlink" xfId="412" builtinId="9" hidden="1"/>
    <cellStyle name="Followed Hyperlink" xfId="114" builtinId="9" hidden="1"/>
    <cellStyle name="Followed Hyperlink" xfId="234" builtinId="9" hidden="1"/>
    <cellStyle name="Followed Hyperlink" xfId="238" builtinId="9" hidden="1"/>
    <cellStyle name="Followed Hyperlink" xfId="338" builtinId="9" hidden="1"/>
    <cellStyle name="Followed Hyperlink" xfId="262" builtinId="9" hidden="1"/>
    <cellStyle name="Followed Hyperlink" xfId="374" builtinId="9" hidden="1"/>
    <cellStyle name="Followed Hyperlink" xfId="170" builtinId="9" hidden="1"/>
    <cellStyle name="Followed Hyperlink" xfId="306" builtinId="9" hidden="1"/>
    <cellStyle name="Followed Hyperlink" xfId="488" builtinId="9" hidden="1"/>
    <cellStyle name="Followed Hyperlink" xfId="176" builtinId="9" hidden="1"/>
    <cellStyle name="Followed Hyperlink" xfId="48" builtinId="9" hidden="1"/>
    <cellStyle name="Followed Hyperlink" xfId="264" builtinId="9" hidden="1"/>
    <cellStyle name="Followed Hyperlink" xfId="476" builtinId="9" hidden="1"/>
    <cellStyle name="Followed Hyperlink" xfId="76" builtinId="9" hidden="1"/>
    <cellStyle name="Followed Hyperlink" xfId="188" builtinId="9" hidden="1"/>
    <cellStyle name="Followed Hyperlink" xfId="370" builtinId="9" hidden="1"/>
    <cellStyle name="Followed Hyperlink" xfId="38" builtinId="9" hidden="1"/>
    <cellStyle name="Followed Hyperlink" xfId="116" builtinId="9" hidden="1"/>
    <cellStyle name="Followed Hyperlink" xfId="136" builtinId="9" hidden="1"/>
    <cellStyle name="Followed Hyperlink" xfId="398" builtinId="9" hidden="1"/>
    <cellStyle name="Followed Hyperlink" xfId="148" builtinId="9" hidden="1"/>
    <cellStyle name="Followed Hyperlink" xfId="518" builtinId="9" hidden="1"/>
    <cellStyle name="Followed Hyperlink" xfId="426" builtinId="9" hidden="1"/>
    <cellStyle name="Followed Hyperlink" xfId="168" builtinId="9" hidden="1"/>
    <cellStyle name="Followed Hyperlink" xfId="260" builtinId="9" hidden="1"/>
    <cellStyle name="Followed Hyperlink" xfId="104" builtinId="9" hidden="1"/>
    <cellStyle name="Followed Hyperlink" xfId="314" builtinId="9" hidden="1"/>
    <cellStyle name="Followed Hyperlink" xfId="86" builtinId="9" hidden="1"/>
    <cellStyle name="Followed Hyperlink" xfId="82" builtinId="9" hidden="1"/>
    <cellStyle name="Followed Hyperlink" xfId="392" builtinId="9" hidden="1"/>
    <cellStyle name="Followed Hyperlink" xfId="438" builtinId="9" hidden="1"/>
    <cellStyle name="Followed Hyperlink" xfId="468" builtinId="9" hidden="1"/>
    <cellStyle name="Followed Hyperlink" xfId="516" builtinId="9" hidden="1"/>
    <cellStyle name="Followed Hyperlink" xfId="320" builtinId="9" hidden="1"/>
    <cellStyle name="Followed Hyperlink" xfId="80" builtinId="9" hidden="1"/>
    <cellStyle name="Followed Hyperlink" xfId="526" builtinId="9" hidden="1"/>
    <cellStyle name="Followed Hyperlink" xfId="506" builtinId="9" hidden="1"/>
    <cellStyle name="Followed Hyperlink" xfId="60" builtinId="9" hidden="1"/>
    <cellStyle name="Followed Hyperlink" xfId="362" builtinId="9" hidden="1"/>
    <cellStyle name="Followed Hyperlink" xfId="452" builtinId="9" hidden="1"/>
    <cellStyle name="Followed Hyperlink" xfId="298" builtinId="9" hidden="1"/>
    <cellStyle name="Followed Hyperlink" xfId="420" builtinId="9" hidden="1"/>
    <cellStyle name="Followed Hyperlink" xfId="72" builtinId="9" hidden="1"/>
    <cellStyle name="Followed Hyperlink" xfId="288" builtinId="9" hidden="1"/>
    <cellStyle name="Followed Hyperlink" xfId="2" builtinId="9" hidden="1"/>
    <cellStyle name="Followed Hyperlink" xfId="138" builtinId="9" hidden="1"/>
    <cellStyle name="Followed Hyperlink" xfId="106" builtinId="9" hidden="1"/>
    <cellStyle name="Followed Hyperlink" xfId="270" builtinId="9" hidden="1"/>
    <cellStyle name="Followed Hyperlink" xfId="444" builtinId="9" hidden="1"/>
    <cellStyle name="Followed Hyperlink" xfId="22" builtinId="9" hidden="1"/>
    <cellStyle name="Followed Hyperlink" xfId="162" builtinId="9" hidden="1"/>
    <cellStyle name="Followed Hyperlink" xfId="382" builtinId="9" hidden="1"/>
    <cellStyle name="Followed Hyperlink" xfId="16" builtinId="9" hidden="1"/>
    <cellStyle name="Followed Hyperlink" xfId="424" builtinId="9" hidden="1"/>
    <cellStyle name="Followed Hyperlink" xfId="376" builtinId="9" hidden="1"/>
    <cellStyle name="Followed Hyperlink" xfId="144" builtinId="9" hidden="1"/>
    <cellStyle name="Followed Hyperlink" xfId="78" builtinId="9" hidden="1"/>
    <cellStyle name="Followed Hyperlink" xfId="192" builtinId="9" hidden="1"/>
    <cellStyle name="Followed Hyperlink" xfId="150" builtinId="9" hidden="1"/>
    <cellStyle name="Followed Hyperlink" xfId="182" builtinId="9" hidden="1"/>
    <cellStyle name="Followed Hyperlink" xfId="46" builtinId="9" hidden="1"/>
    <cellStyle name="Followed Hyperlink" xfId="292" builtinId="9" hidden="1"/>
    <cellStyle name="Followed Hyperlink" xfId="278" builtinId="9" hidden="1"/>
    <cellStyle name="Followed Hyperlink" xfId="532" builtinId="9" hidden="1"/>
    <cellStyle name="Followed Hyperlink" xfId="342" builtinId="9" hidden="1"/>
    <cellStyle name="Followed Hyperlink" xfId="530" builtinId="9" hidden="1"/>
    <cellStyle name="Followed Hyperlink" xfId="110" builtinId="9" hidden="1"/>
    <cellStyle name="Followed Hyperlink" xfId="330" builtinId="9" hidden="1"/>
    <cellStyle name="Followed Hyperlink" xfId="358" builtinId="9" hidden="1"/>
    <cellStyle name="Followed Hyperlink" xfId="482" builtinId="9" hidden="1"/>
    <cellStyle name="Followed Hyperlink" xfId="504" builtinId="9" hidden="1"/>
    <cellStyle name="Followed Hyperlink" xfId="258" builtinId="9" hidden="1"/>
    <cellStyle name="Followed Hyperlink" xfId="294" builtinId="9" hidden="1"/>
    <cellStyle name="Followed Hyperlink" xfId="404" builtinId="9" hidden="1"/>
    <cellStyle name="Followed Hyperlink" xfId="302" builtinId="9" hidden="1"/>
    <cellStyle name="Followed Hyperlink" xfId="394" builtinId="9" hidden="1"/>
    <cellStyle name="Followed Hyperlink" xfId="472" builtinId="9" hidden="1"/>
    <cellStyle name="Followed Hyperlink" xfId="44" builtinId="9" hidden="1"/>
    <cellStyle name="Followed Hyperlink" xfId="498" builtinId="9" hidden="1"/>
    <cellStyle name="Followed Hyperlink" xfId="416" builtinId="9" hidden="1"/>
    <cellStyle name="Followed Hyperlink" xfId="310" builtinId="9" hidden="1"/>
    <cellStyle name="Followed Hyperlink" xfId="160" builtinId="9" hidden="1"/>
    <cellStyle name="Followed Hyperlink" xfId="380" builtinId="9" hidden="1"/>
    <cellStyle name="Followed Hyperlink" xfId="478" builtinId="9" hidden="1"/>
    <cellStyle name="Followed Hyperlink" xfId="232" builtinId="9" hidden="1"/>
    <cellStyle name="Followed Hyperlink" xfId="28" builtinId="9" hidden="1"/>
    <cellStyle name="Followed Hyperlink" xfId="256" builtinId="9" hidden="1"/>
    <cellStyle name="Followed Hyperlink" xfId="216" builtinId="9" hidden="1"/>
    <cellStyle name="Followed Hyperlink" xfId="132" builtinId="9" hidden="1"/>
    <cellStyle name="Followed Hyperlink" xfId="440" builtinId="9" hidden="1"/>
    <cellStyle name="Followed Hyperlink" xfId="522" builtinId="9" hidden="1"/>
    <cellStyle name="Followed Hyperlink" xfId="266" builtinId="9" hidden="1"/>
    <cellStyle name="Followed Hyperlink" xfId="458" builtinId="9" hidden="1"/>
    <cellStyle name="Followed Hyperlink" xfId="140" builtinId="9" hidden="1"/>
    <cellStyle name="Followed Hyperlink" xfId="230" builtinId="9" hidden="1"/>
    <cellStyle name="Followed Hyperlink" xfId="296" builtinId="9" hidden="1"/>
    <cellStyle name="Followed Hyperlink" xfId="252" builtinId="9" hidden="1"/>
    <cellStyle name="Followed Hyperlink" xfId="336" builtinId="9" hidden="1"/>
    <cellStyle name="Followed Hyperlink" xfId="280" builtinId="9" hidden="1"/>
    <cellStyle name="Followed Hyperlink" xfId="210" builtinId="9" hidden="1"/>
    <cellStyle name="Followed Hyperlink" xfId="30" builtinId="9" hidden="1"/>
    <cellStyle name="Followed Hyperlink" xfId="360" builtinId="9" hidden="1"/>
    <cellStyle name="Followed Hyperlink" xfId="300" builtinId="9" hidden="1"/>
    <cellStyle name="Followed Hyperlink" xfId="12" builtinId="9" hidden="1"/>
    <cellStyle name="Followed Hyperlink" xfId="492" builtinId="9" hidden="1"/>
    <cellStyle name="Followed Hyperlink" xfId="154" builtinId="9" hidden="1"/>
    <cellStyle name="Followed Hyperlink" xfId="74" builtinId="9" hidden="1"/>
    <cellStyle name="Followed Hyperlink" xfId="400" builtinId="9" hidden="1"/>
    <cellStyle name="Followed Hyperlink" xfId="248" builtinId="9" hidden="1"/>
    <cellStyle name="Followed Hyperlink" xfId="486" builtinId="9" hidden="1"/>
    <cellStyle name="Followed Hyperlink" xfId="454" builtinId="9" hidden="1"/>
    <cellStyle name="Followed Hyperlink" xfId="272" builtinId="9" hidden="1"/>
    <cellStyle name="Followed Hyperlink" xfId="390" builtinId="9" hidden="1"/>
    <cellStyle name="Followed Hyperlink" xfId="378" builtinId="9" hidden="1"/>
    <cellStyle name="Followed Hyperlink" xfId="326" builtinId="9" hidden="1"/>
    <cellStyle name="Followed Hyperlink" xfId="236" builtinId="9" hidden="1"/>
    <cellStyle name="Followed Hyperlink" xfId="408" builtinId="9" hidden="1"/>
    <cellStyle name="Followed Hyperlink" xfId="228" builtinId="9" hidden="1"/>
    <cellStyle name="Followed Hyperlink" xfId="200" builtinId="9" hidden="1"/>
    <cellStyle name="Followed Hyperlink" xfId="222" builtinId="9" hidden="1"/>
    <cellStyle name="Followed Hyperlink" xfId="134" builtinId="9" hidden="1"/>
    <cellStyle name="Followed Hyperlink" xfId="130" builtinId="9" hidden="1"/>
    <cellStyle name="Followed Hyperlink" xfId="146" builtinId="9" hidden="1"/>
    <cellStyle name="Followed Hyperlink" xfId="70" builtinId="9" hidden="1"/>
    <cellStyle name="Followed Hyperlink" xfId="142" builtinId="9" hidden="1"/>
    <cellStyle name="Followed Hyperlink" xfId="10" builtinId="9" hidden="1"/>
    <cellStyle name="Followed Hyperlink" xfId="480" builtinId="9" hidden="1"/>
    <cellStyle name="Followed Hyperlink" xfId="366" builtinId="9" hidden="1"/>
    <cellStyle name="Followed Hyperlink" xfId="456" builtinId="9" hidden="1"/>
    <cellStyle name="Followed Hyperlink" xfId="224" builtinId="9" hidden="1"/>
    <cellStyle name="Followed Hyperlink" xfId="396" builtinId="9" hidden="1"/>
    <cellStyle name="Followed Hyperlink" xfId="14" builtinId="9" hidden="1"/>
    <cellStyle name="Followed Hyperlink" xfId="122" builtinId="9" hidden="1"/>
    <cellStyle name="Followed Hyperlink" xfId="54" builtinId="9" hidden="1"/>
    <cellStyle name="Followed Hyperlink" xfId="186" builtinId="9" hidden="1"/>
    <cellStyle name="Followed Hyperlink" xfId="184" builtinId="9" hidden="1"/>
    <cellStyle name="Followed Hyperlink" xfId="66" builtinId="9" hidden="1"/>
    <cellStyle name="Followed Hyperlink" xfId="282" builtinId="9" hidden="1"/>
    <cellStyle name="Followed Hyperlink" xfId="268" builtinId="9" hidden="1"/>
    <cellStyle name="Followed Hyperlink" xfId="102" builtinId="9" hidden="1"/>
    <cellStyle name="Followed Hyperlink" xfId="470" builtinId="9" hidden="1"/>
    <cellStyle name="Followed Hyperlink" xfId="410" builtinId="9" hidden="1"/>
    <cellStyle name="Followed Hyperlink" xfId="442" builtinId="9" hidden="1"/>
    <cellStyle name="Followed Hyperlink" xfId="166" builtinId="9" hidden="1"/>
    <cellStyle name="Followed Hyperlink" xfId="196" builtinId="9" hidden="1"/>
    <cellStyle name="Followed Hyperlink" xfId="208" builtinId="9" hidden="1"/>
    <cellStyle name="Followed Hyperlink" xfId="432" builtinId="9" hidden="1"/>
    <cellStyle name="Followed Hyperlink" xfId="430" builtinId="9" hidden="1"/>
    <cellStyle name="Followed Hyperlink" xfId="436" builtinId="9" hidden="1"/>
    <cellStyle name="Followed Hyperlink" xfId="68" builtinId="9" hidden="1"/>
    <cellStyle name="Followed Hyperlink" xfId="172" builtinId="9" hidden="1"/>
    <cellStyle name="Followed Hyperlink" xfId="340" builtinId="9" hidden="1"/>
    <cellStyle name="Followed Hyperlink" xfId="308" builtinId="9" hidden="1"/>
    <cellStyle name="Followed Hyperlink" xfId="276" builtinId="9" hidden="1"/>
    <cellStyle name="Followed Hyperlink" xfId="92" builtinId="9" hidden="1"/>
    <cellStyle name="Followed Hyperlink" xfId="466" builtinId="9" hidden="1"/>
    <cellStyle name="Followed Hyperlink" xfId="214" builtinId="9" hidden="1"/>
    <cellStyle name="Followed Hyperlink" xfId="118" builtinId="9" hidden="1"/>
    <cellStyle name="Followed Hyperlink" xfId="512" builtinId="9" hidden="1"/>
    <cellStyle name="Followed Hyperlink" xfId="108" builtinId="9" hidden="1"/>
    <cellStyle name="Followed Hyperlink" xfId="94" builtinId="9" hidden="1"/>
    <cellStyle name="Followed Hyperlink" xfId="388" builtinId="9" hidden="1"/>
    <cellStyle name="Followed Hyperlink" xfId="274" builtinId="9" hidden="1"/>
    <cellStyle name="Followed Hyperlink" xfId="242" builtinId="9" hidden="1"/>
    <cellStyle name="Followed Hyperlink" xfId="34" builtinId="9" hidden="1"/>
    <cellStyle name="Followed Hyperlink" xfId="96" builtinId="9" hidden="1"/>
    <cellStyle name="Followed Hyperlink" xfId="84" builtinId="9" hidden="1"/>
    <cellStyle name="Followed Hyperlink" xfId="158" builtinId="9" hidden="1"/>
    <cellStyle name="Followed Hyperlink" xfId="348" builtinId="9" hidden="1"/>
    <cellStyle name="Followed Hyperlink" xfId="254" builtinId="9" hidden="1"/>
    <cellStyle name="Followed Hyperlink" xfId="204" builtinId="9" hidden="1"/>
    <cellStyle name="Followed Hyperlink" xfId="352" builtinId="9" hidden="1"/>
    <cellStyle name="Followed Hyperlink" xfId="356" builtinId="9" hidden="1"/>
    <cellStyle name="Followed Hyperlink" xfId="220" builtinId="9" hidden="1"/>
    <cellStyle name="Followed Hyperlink" xfId="324" builtinId="9" hidden="1"/>
    <cellStyle name="Followed Hyperlink" xfId="448" builtinId="9" hidden="1"/>
    <cellStyle name="Followed Hyperlink" xfId="332" builtinId="9" hidden="1"/>
    <cellStyle name="Followed Hyperlink" xfId="364" builtinId="9" hidden="1"/>
    <cellStyle name="Followed Hyperlink" xfId="508" builtinId="9" hidden="1"/>
    <cellStyle name="Followed Hyperlink" xfId="428" builtinId="9" hidden="1"/>
    <cellStyle name="Followed Hyperlink" xfId="464" builtinId="9" hidden="1"/>
    <cellStyle name="Followed Hyperlink" xfId="156" builtinId="9" hidden="1"/>
    <cellStyle name="Followed Hyperlink" xfId="520" builtinId="9" hidden="1"/>
    <cellStyle name="Followed Hyperlink" xfId="422" builtinId="9" hidden="1"/>
    <cellStyle name="Followed Hyperlink" xfId="190" builtinId="9" hidden="1"/>
    <cellStyle name="Followed Hyperlink" xfId="450" builtinId="9" hidden="1"/>
    <cellStyle name="Followed Hyperlink" xfId="534" builtinId="9" hidden="1"/>
    <cellStyle name="Followed Hyperlink" xfId="4" builtinId="9" hidden="1"/>
    <cellStyle name="Followed Hyperlink" xfId="354" builtinId="9" hidden="1"/>
    <cellStyle name="Followed Hyperlink" xfId="322" builtinId="9" hidden="1"/>
    <cellStyle name="Followed Hyperlink" xfId="250" builtinId="9" hidden="1"/>
    <cellStyle name="Followed Hyperlink" xfId="8" builtinId="9" hidden="1"/>
    <cellStyle name="Followed Hyperlink" xfId="226" builtinId="9" hidden="1"/>
    <cellStyle name="Followed Hyperlink" xfId="284" builtinId="9" hidden="1"/>
    <cellStyle name="Followed Hyperlink" xfId="462" builtinId="9" hidden="1"/>
    <cellStyle name="Followed Hyperlink" xfId="346" builtinId="9" hidden="1"/>
    <cellStyle name="Followed Hyperlink" xfId="98" builtinId="9" hidden="1"/>
    <cellStyle name="Followed Hyperlink" xfId="290" builtinId="9" hidden="1"/>
    <cellStyle name="Followed Hyperlink" xfId="42" builtinId="9" hidden="1"/>
    <cellStyle name="Followed Hyperlink" xfId="36" builtinId="9" hidden="1"/>
    <cellStyle name="Followed Hyperlink" xfId="510" builtinId="9" hidden="1"/>
    <cellStyle name="Followed Hyperlink" xfId="62" builtinId="9" hidden="1"/>
    <cellStyle name="Followed Hyperlink" xfId="206" builtinId="9" hidden="1"/>
    <cellStyle name="Followed Hyperlink" xfId="490" builtinId="9" hidden="1"/>
    <cellStyle name="Followed Hyperlink" xfId="212" builtinId="9" hidden="1"/>
    <cellStyle name="Followed Hyperlink" xfId="418" builtinId="9" hidden="1"/>
    <cellStyle name="Followed Hyperlink" xfId="372" builtinId="9" hidden="1"/>
    <cellStyle name="Followed Hyperlink" xfId="198" builtinId="9" hidden="1"/>
    <cellStyle name="Followed Hyperlink" xfId="50" builtinId="9" hidden="1"/>
    <cellStyle name="Followed Hyperlink" xfId="402" builtinId="9" hidden="1"/>
    <cellStyle name="Followed Hyperlink" xfId="88" builtinId="9" hidden="1"/>
    <cellStyle name="Followed Hyperlink" xfId="218" builtinId="9" hidden="1"/>
    <cellStyle name="Followed Hyperlink" xfId="406" builtinId="9" hidden="1"/>
    <cellStyle name="Followed Hyperlink" xfId="24" builtinId="9" hidden="1"/>
    <cellStyle name="Followed Hyperlink" xfId="286" builtinId="9" hidden="1"/>
    <cellStyle name="Followed Hyperlink" xfId="152" builtinId="9" hidden="1"/>
    <cellStyle name="Followed Hyperlink" xfId="124" builtinId="9" hidden="1"/>
    <cellStyle name="Followed Hyperlink" xfId="58" builtinId="9" hidden="1"/>
    <cellStyle name="Followed Hyperlink" xfId="484" builtinId="9" hidden="1"/>
    <cellStyle name="Followed Hyperlink" xfId="174" builtinId="9" hidden="1"/>
    <cellStyle name="Followed Hyperlink" xfId="446" builtinId="9" hidden="1"/>
    <cellStyle name="Followed Hyperlink" xfId="386" builtinId="9" hidden="1"/>
    <cellStyle name="Followed Hyperlink" xfId="334" builtinId="9" hidden="1"/>
    <cellStyle name="Followed Hyperlink" xfId="384" builtinId="9" hidden="1"/>
    <cellStyle name="Followed Hyperlink" xfId="502" builtinId="9" hidden="1"/>
    <cellStyle name="Followed Hyperlink" xfId="246" builtinId="9" hidden="1"/>
    <cellStyle name="Followed Hyperlink" xfId="414" builtinId="9" hidden="1"/>
    <cellStyle name="Followed Hyperlink" xfId="32" builtinId="9" hidden="1"/>
    <cellStyle name="Followed Hyperlink" xfId="524" builtinId="9" hidden="1"/>
    <cellStyle name="Followed Hyperlink" xfId="528" builtinId="9" hidden="1"/>
    <cellStyle name="Followed Hyperlink" xfId="344" builtinId="9" hidden="1"/>
    <cellStyle name="Followed Hyperlink" xfId="120" builtinId="9" hidden="1"/>
    <cellStyle name="Followed Hyperlink" xfId="90" builtinId="9" hidden="1"/>
    <cellStyle name="Followed Hyperlink" xfId="494" builtinId="9" hidden="1"/>
    <cellStyle name="Followed Hyperlink" xfId="474" builtinId="9" hidden="1"/>
    <cellStyle name="Followed Hyperlink" xfId="496" builtinId="9" hidden="1"/>
    <cellStyle name="Followed Hyperlink" xfId="18" builtinId="9" hidden="1"/>
    <cellStyle name="Followed Hyperlink" xfId="328" builtinId="9" hidden="1"/>
    <cellStyle name="Followed Hyperlink" xfId="126" builtinId="9" hidden="1"/>
    <cellStyle name="Hyperlink" xfId="3" builtinId="8" hidden="1"/>
    <cellStyle name="Hyperlink" xfId="183" builtinId="8" hidden="1"/>
    <cellStyle name="Hyperlink" xfId="63" builtinId="8" hidden="1"/>
    <cellStyle name="Hyperlink" xfId="205" builtinId="8" hidden="1"/>
    <cellStyle name="Hyperlink" xfId="529" builtinId="8" hidden="1"/>
    <cellStyle name="Hyperlink" xfId="453" builtinId="8" hidden="1"/>
    <cellStyle name="Hyperlink" xfId="239" builtinId="8" hidden="1"/>
    <cellStyle name="Hyperlink" xfId="193" builtinId="8" hidden="1"/>
    <cellStyle name="Hyperlink" xfId="241" builtinId="8" hidden="1"/>
    <cellStyle name="Hyperlink" xfId="135" builtinId="8" hidden="1"/>
    <cellStyle name="Hyperlink" xfId="221" builtinId="8" hidden="1"/>
    <cellStyle name="Hyperlink" xfId="327" builtinId="8" hidden="1"/>
    <cellStyle name="Hyperlink" xfId="273" builtinId="8" hidden="1"/>
    <cellStyle name="Hyperlink" xfId="253" builtinId="8" hidden="1"/>
    <cellStyle name="Hyperlink" xfId="225" builtinId="8" hidden="1"/>
    <cellStyle name="Hyperlink" xfId="247" builtinId="8" hidden="1"/>
    <cellStyle name="Hyperlink" xfId="35" builtinId="8" hidden="1"/>
    <cellStyle name="Hyperlink" xfId="397" builtinId="8" hidden="1"/>
    <cellStyle name="Hyperlink" xfId="231" builtinId="8" hidden="1"/>
    <cellStyle name="Hyperlink" xfId="19" builtinId="8" hidden="1"/>
    <cellStyle name="Hyperlink" xfId="101" builtinId="8" hidden="1"/>
    <cellStyle name="Hyperlink" xfId="143" builtinId="8" hidden="1"/>
    <cellStyle name="Hyperlink" xfId="15" builtinId="8" hidden="1"/>
    <cellStyle name="Hyperlink" xfId="481" builtinId="8" hidden="1"/>
    <cellStyle name="Hyperlink" xfId="373" builtinId="8" hidden="1"/>
    <cellStyle name="Hyperlink" xfId="433" builtinId="8" hidden="1"/>
    <cellStyle name="Hyperlink" xfId="333" builtinId="8" hidden="1"/>
    <cellStyle name="Hyperlink" xfId="415" builtinId="8" hidden="1"/>
    <cellStyle name="Hyperlink" xfId="401" builtinId="8" hidden="1"/>
    <cellStyle name="Hyperlink" xfId="475" builtinId="8" hidden="1"/>
    <cellStyle name="Hyperlink" xfId="315" builtinId="8" hidden="1"/>
    <cellStyle name="Hyperlink" xfId="307" builtinId="8" hidden="1"/>
    <cellStyle name="Hyperlink" xfId="351" builtinId="8" hidden="1"/>
    <cellStyle name="Hyperlink" xfId="169" builtinId="8" hidden="1"/>
    <cellStyle name="Hyperlink" xfId="25" builtinId="8" hidden="1"/>
    <cellStyle name="Hyperlink" xfId="73" builtinId="8" hidden="1"/>
    <cellStyle name="Hyperlink" xfId="325" builtinId="8" hidden="1"/>
    <cellStyle name="Hyperlink" xfId="141" builtinId="8" hidden="1"/>
    <cellStyle name="Hyperlink" xfId="413" builtinId="8" hidden="1"/>
    <cellStyle name="Hyperlink" xfId="489" builtinId="8" hidden="1"/>
    <cellStyle name="Hyperlink" xfId="297" builtinId="8" hidden="1"/>
    <cellStyle name="Hyperlink" xfId="487" builtinId="8" hidden="1"/>
    <cellStyle name="Hyperlink" xfId="259" builtinId="8" hidden="1"/>
    <cellStyle name="Hyperlink" xfId="281" builtinId="8" hidden="1"/>
    <cellStyle name="Hyperlink" xfId="171" builtinId="8" hidden="1"/>
    <cellStyle name="Hyperlink" xfId="39" builtinId="8" hidden="1"/>
    <cellStyle name="Hyperlink" xfId="125" builtinId="8" hidden="1"/>
    <cellStyle name="Hyperlink" xfId="235" builtinId="8" hidden="1"/>
    <cellStyle name="Hyperlink" xfId="493" builtinId="8" hidden="1"/>
    <cellStyle name="Hyperlink" xfId="175" builtinId="8" hidden="1"/>
    <cellStyle name="Hyperlink" xfId="121" builtinId="8" hidden="1"/>
    <cellStyle name="Hyperlink" xfId="11" builtinId="8" hidden="1"/>
    <cellStyle name="Hyperlink" xfId="155" builtinId="8" hidden="1"/>
    <cellStyle name="Hyperlink" xfId="291" builtinId="8" hidden="1"/>
    <cellStyle name="Hyperlink" xfId="177" builtinId="8" hidden="1"/>
    <cellStyle name="Hyperlink" xfId="279" builtinId="8" hidden="1"/>
    <cellStyle name="Hyperlink" xfId="465" builtinId="8" hidden="1"/>
    <cellStyle name="Hyperlink" xfId="115" builtinId="8" hidden="1"/>
    <cellStyle name="Hyperlink" xfId="117" builtinId="8" hidden="1"/>
    <cellStyle name="Hyperlink" xfId="119" builtinId="8" hidden="1"/>
    <cellStyle name="Hyperlink" xfId="427" builtinId="8" hidden="1"/>
    <cellStyle name="Hyperlink" xfId="65" builtinId="8" hidden="1"/>
    <cellStyle name="Hyperlink" xfId="463" builtinId="8" hidden="1"/>
    <cellStyle name="Hyperlink" xfId="371" builtinId="8" hidden="1"/>
    <cellStyle name="Hyperlink" xfId="277" builtinId="8" hidden="1"/>
    <cellStyle name="Hyperlink" xfId="105" builtinId="8" hidden="1"/>
    <cellStyle name="Hyperlink" xfId="377" builtinId="8" hidden="1"/>
    <cellStyle name="Hyperlink" xfId="185" builtinId="8" hidden="1"/>
    <cellStyle name="Hyperlink" xfId="99" builtinId="8" hidden="1"/>
    <cellStyle name="Hyperlink" xfId="455" builtinId="8" hidden="1"/>
    <cellStyle name="Hyperlink" xfId="203" builtinId="8" hidden="1"/>
    <cellStyle name="Hyperlink" xfId="385" builtinId="8" hidden="1"/>
    <cellStyle name="Hyperlink" xfId="41" builtinId="8" hidden="1"/>
    <cellStyle name="Hyperlink" xfId="89" builtinId="8" hidden="1"/>
    <cellStyle name="Hyperlink" xfId="51" builtinId="8" hidden="1"/>
    <cellStyle name="Hyperlink" xfId="265" builtinId="8" hidden="1"/>
    <cellStyle name="Hyperlink" xfId="67" builtinId="8" hidden="1"/>
    <cellStyle name="Hyperlink" xfId="49" builtinId="8" hidden="1"/>
    <cellStyle name="Hyperlink" xfId="399" builtinId="8" hidden="1"/>
    <cellStyle name="Hyperlink" xfId="211" builtinId="8" hidden="1"/>
    <cellStyle name="Hyperlink" xfId="499" builtinId="8" hidden="1"/>
    <cellStyle name="Hyperlink" xfId="243" builtinId="8" hidden="1"/>
    <cellStyle name="Hyperlink" xfId="443" builtinId="8" hidden="1"/>
    <cellStyle name="Hyperlink" xfId="347" builtinId="8" hidden="1"/>
    <cellStyle name="Hyperlink" xfId="61" builtinId="8" hidden="1"/>
    <cellStyle name="Hyperlink" xfId="261" builtinId="8" hidden="1"/>
    <cellStyle name="Hyperlink" xfId="355" builtinId="8" hidden="1"/>
    <cellStyle name="Hyperlink" xfId="451" builtinId="8" hidden="1"/>
    <cellStyle name="Hyperlink" xfId="191" builtinId="8" hidden="1"/>
    <cellStyle name="Hyperlink" xfId="421" builtinId="8" hidden="1"/>
    <cellStyle name="Hyperlink" xfId="79" builtinId="8" hidden="1"/>
    <cellStyle name="Hyperlink" xfId="233" builtinId="8" hidden="1"/>
    <cellStyle name="Hyperlink" xfId="107" builtinId="8" hidden="1"/>
    <cellStyle name="Hyperlink" xfId="251" builtinId="8" hidden="1"/>
    <cellStyle name="Hyperlink" xfId="5" builtinId="8" hidden="1"/>
    <cellStyle name="Hyperlink" xfId="367" builtinId="8" hidden="1"/>
    <cellStyle name="Hyperlink" xfId="341" builtinId="8" hidden="1"/>
    <cellStyle name="Hyperlink" xfId="395" builtinId="8" hidden="1"/>
    <cellStyle name="Hyperlink" xfId="387" builtinId="8" hidden="1"/>
    <cellStyle name="Hyperlink" xfId="77" builtinId="8" hidden="1"/>
    <cellStyle name="Hyperlink" xfId="353" builtinId="8" hidden="1"/>
    <cellStyle name="Hyperlink" xfId="151" builtinId="8" hidden="1"/>
    <cellStyle name="Hyperlink" xfId="207" builtinId="8" hidden="1"/>
    <cellStyle name="Hyperlink" xfId="447" builtinId="8" hidden="1"/>
    <cellStyle name="Hyperlink" xfId="287" builtinId="8" hidden="1"/>
    <cellStyle name="Hyperlink" xfId="9" builtinId="8" hidden="1"/>
    <cellStyle name="Hyperlink" xfId="477" builtinId="8" hidden="1"/>
    <cellStyle name="Hyperlink" xfId="7" builtinId="8" hidden="1"/>
    <cellStyle name="Hyperlink" xfId="45" builtinId="8" hidden="1"/>
    <cellStyle name="Hyperlink" xfId="129" builtinId="8" hidden="1"/>
    <cellStyle name="Hyperlink" xfId="521" builtinId="8" hidden="1"/>
    <cellStyle name="Hyperlink" xfId="461" builtinId="8" hidden="1"/>
    <cellStyle name="Hyperlink" xfId="525" builtinId="8" hidden="1"/>
    <cellStyle name="Hyperlink" xfId="507" builtinId="8" hidden="1"/>
    <cellStyle name="Hyperlink" xfId="383" builtinId="8" hidden="1"/>
    <cellStyle name="Hyperlink" xfId="497" builtinId="8" hidden="1"/>
    <cellStyle name="Hyperlink" xfId="219" builtinId="8" hidden="1"/>
    <cellStyle name="Hyperlink" xfId="31" builtinId="8" hidden="1"/>
    <cellStyle name="Hyperlink" xfId="435" builtinId="8" hidden="1"/>
    <cellStyle name="Hyperlink" xfId="515" builtinId="8" hidden="1"/>
    <cellStyle name="Hyperlink" xfId="503" builtinId="8" hidden="1"/>
    <cellStyle name="Hyperlink" xfId="199" builtinId="8" hidden="1"/>
    <cellStyle name="Hyperlink" xfId="533" builtinId="8" hidden="1"/>
    <cellStyle name="Hyperlink" xfId="249" builtinId="8" hidden="1"/>
    <cellStyle name="Hyperlink" xfId="161" builtinId="8" hidden="1"/>
    <cellStyle name="Hyperlink" xfId="167" builtinId="8" hidden="1"/>
    <cellStyle name="Hyperlink" xfId="511" builtinId="8" hidden="1"/>
    <cellStyle name="Hyperlink" xfId="229" builtinId="8" hidden="1"/>
    <cellStyle name="Hyperlink" xfId="337" builtinId="8" hidden="1"/>
    <cellStyle name="Hyperlink" xfId="85" builtinId="8" hidden="1"/>
    <cellStyle name="Hyperlink" xfId="393" builtinId="8" hidden="1"/>
    <cellStyle name="Hyperlink" xfId="223" builtinId="8" hidden="1"/>
    <cellStyle name="Hyperlink" xfId="75" builtinId="8" hidden="1"/>
    <cellStyle name="Hyperlink" xfId="407" builtinId="8" hidden="1"/>
    <cellStyle name="Hyperlink" xfId="133" builtinId="8" hidden="1"/>
    <cellStyle name="Hyperlink" xfId="201" builtinId="8" hidden="1"/>
    <cellStyle name="Hyperlink" xfId="87" builtinId="8" hidden="1"/>
    <cellStyle name="Hyperlink" xfId="311" builtinId="8" hidden="1"/>
    <cellStyle name="Hyperlink" xfId="181" builtinId="8" hidden="1"/>
    <cellStyle name="Hyperlink" xfId="165" builtinId="8" hidden="1"/>
    <cellStyle name="Hyperlink" xfId="69" builtinId="8" hidden="1"/>
    <cellStyle name="Hyperlink" xfId="95" builtinId="8" hidden="1"/>
    <cellStyle name="Hyperlink" xfId="267" builtinId="8" hidden="1"/>
    <cellStyle name="Hyperlink" xfId="299" builtinId="8" hidden="1"/>
    <cellStyle name="Hyperlink" xfId="109" builtinId="8" hidden="1"/>
    <cellStyle name="Hyperlink" xfId="313" builtinId="8" hidden="1"/>
    <cellStyle name="Hyperlink" xfId="429" builtinId="8" hidden="1"/>
    <cellStyle name="Hyperlink" xfId="237" builtinId="8" hidden="1"/>
    <cellStyle name="Hyperlink" xfId="301" builtinId="8" hidden="1"/>
    <cellStyle name="Hyperlink" xfId="139" builtinId="8" hidden="1"/>
    <cellStyle name="Hyperlink" xfId="227" builtinId="8" hidden="1"/>
    <cellStyle name="Hyperlink" xfId="391" builtinId="8" hidden="1"/>
    <cellStyle name="Hyperlink" xfId="179" builtinId="8" hidden="1"/>
    <cellStyle name="Hyperlink" xfId="441" builtinId="8" hidden="1"/>
    <cellStyle name="Hyperlink" xfId="83" builtinId="8" hidden="1"/>
    <cellStyle name="Hyperlink" xfId="339" builtinId="8" hidden="1"/>
    <cellStyle name="Hyperlink" xfId="81" builtinId="8" hidden="1"/>
    <cellStyle name="Hyperlink" xfId="153" builtinId="8" hidden="1"/>
    <cellStyle name="Hyperlink" xfId="491" builtinId="8" hidden="1"/>
    <cellStyle name="Hyperlink" xfId="403" builtinId="8" hidden="1"/>
    <cellStyle name="Hyperlink" xfId="431" builtinId="8" hidden="1"/>
    <cellStyle name="Hyperlink" xfId="505" builtinId="8" hidden="1"/>
    <cellStyle name="Hyperlink" xfId="255" builtinId="8" hidden="1"/>
    <cellStyle name="Hyperlink" xfId="369" builtinId="8" hidden="1"/>
    <cellStyle name="Hyperlink" xfId="517" builtinId="8" hidden="1"/>
    <cellStyle name="Hyperlink" xfId="389" builtinId="8" hidden="1"/>
    <cellStyle name="Hyperlink" xfId="59" builtinId="8" hidden="1"/>
    <cellStyle name="Hyperlink" xfId="437" builtinId="8" hidden="1"/>
    <cellStyle name="Hyperlink" xfId="365" builtinId="8" hidden="1"/>
    <cellStyle name="Hyperlink" xfId="323" builtinId="8" hidden="1"/>
    <cellStyle name="Hyperlink" xfId="217" builtinId="8" hidden="1"/>
    <cellStyle name="Hyperlink" xfId="409" builtinId="8" hidden="1"/>
    <cellStyle name="Hyperlink" xfId="363" builtinId="8" hidden="1"/>
    <cellStyle name="Hyperlink" xfId="519" builtinId="8" hidden="1"/>
    <cellStyle name="Hyperlink" xfId="439" builtinId="8" hidden="1"/>
    <cellStyle name="Hyperlink" xfId="411" builtinId="8" hidden="1"/>
    <cellStyle name="Hyperlink" xfId="57" builtinId="8" hidden="1"/>
    <cellStyle name="Hyperlink" xfId="197" builtinId="8" hidden="1"/>
    <cellStyle name="Hyperlink" xfId="357" builtinId="8" hidden="1"/>
    <cellStyle name="Hyperlink" xfId="359" builtinId="8" hidden="1"/>
    <cellStyle name="Hyperlink" xfId="361" builtinId="8" hidden="1"/>
    <cellStyle name="Hyperlink" xfId="275" builtinId="8" hidden="1"/>
    <cellStyle name="Hyperlink" xfId="195" builtinId="8" hidden="1"/>
    <cellStyle name="Hyperlink" xfId="289" builtinId="8" hidden="1"/>
    <cellStyle name="Hyperlink" xfId="55" builtinId="8" hidden="1"/>
    <cellStyle name="Hyperlink" xfId="349" builtinId="8" hidden="1"/>
    <cellStyle name="Hyperlink" xfId="131" builtinId="8" hidden="1"/>
    <cellStyle name="Hyperlink" xfId="419" builtinId="8" hidden="1"/>
    <cellStyle name="Hyperlink" xfId="343" builtinId="8" hidden="1"/>
    <cellStyle name="Hyperlink" xfId="331" builtinId="8" hidden="1"/>
    <cellStyle name="Hyperlink" xfId="137" builtinId="8" hidden="1"/>
    <cellStyle name="Hyperlink" xfId="449" builtinId="8" hidden="1"/>
    <cellStyle name="Hyperlink" xfId="335" builtinId="8" hidden="1"/>
    <cellStyle name="Hyperlink" xfId="459" builtinId="8" hidden="1"/>
    <cellStyle name="Hyperlink" xfId="47" builtinId="8" hidden="1"/>
    <cellStyle name="Hyperlink" xfId="473" builtinId="8" hidden="1"/>
    <cellStyle name="Hyperlink" xfId="147" builtinId="8" hidden="1"/>
    <cellStyle name="Hyperlink" xfId="329" builtinId="8" hidden="1"/>
    <cellStyle name="Hyperlink" xfId="257" builtinId="8" hidden="1"/>
    <cellStyle name="Hyperlink" xfId="321" builtinId="8" hidden="1"/>
    <cellStyle name="Hyperlink" xfId="271" builtinId="8" hidden="1"/>
    <cellStyle name="Hyperlink" xfId="295" builtinId="8" hidden="1"/>
    <cellStyle name="Hyperlink" xfId="467" builtinId="8" hidden="1"/>
    <cellStyle name="Hyperlink" xfId="293" builtinId="8" hidden="1"/>
    <cellStyle name="Hyperlink" xfId="269" builtinId="8" hidden="1"/>
    <cellStyle name="Hyperlink" xfId="423" builtinId="8" hidden="1"/>
    <cellStyle name="Hyperlink" xfId="163" builtinId="8" hidden="1"/>
    <cellStyle name="Hyperlink" xfId="485" builtinId="8" hidden="1"/>
    <cellStyle name="Hyperlink" xfId="23" builtinId="8" hidden="1"/>
    <cellStyle name="Hyperlink" xfId="445" builtinId="8" hidden="1"/>
    <cellStyle name="Hyperlink" xfId="527" builtinId="8" hidden="1"/>
    <cellStyle name="Hyperlink" xfId="123" builtinId="8" hidden="1"/>
    <cellStyle name="Hyperlink" xfId="103" builtinId="8" hidden="1"/>
    <cellStyle name="Hyperlink" xfId="283" builtinId="8" hidden="1"/>
    <cellStyle name="Hyperlink" xfId="285" builtinId="8" hidden="1"/>
    <cellStyle name="Hyperlink" xfId="483" builtinId="8" hidden="1"/>
    <cellStyle name="Hyperlink" xfId="113" builtinId="8" hidden="1"/>
    <cellStyle name="Hyperlink" xfId="319" builtinId="8" hidden="1"/>
    <cellStyle name="Hyperlink" xfId="43" builtinId="8" hidden="1"/>
    <cellStyle name="Hyperlink" xfId="457" builtinId="8" hidden="1"/>
    <cellStyle name="Hyperlink" xfId="189" builtinId="8" hidden="1"/>
    <cellStyle name="Hyperlink" xfId="471" builtinId="8" hidden="1"/>
    <cellStyle name="Hyperlink" xfId="309" builtinId="8" hidden="1"/>
    <cellStyle name="Hyperlink" xfId="513" builtinId="8" hidden="1"/>
    <cellStyle name="Hyperlink" xfId="345" builtinId="8" hidden="1"/>
    <cellStyle name="Hyperlink" xfId="381" builtinId="8" hidden="1"/>
    <cellStyle name="Hyperlink" xfId="523" builtinId="8" hidden="1"/>
    <cellStyle name="Hyperlink" xfId="209" builtinId="8" hidden="1"/>
    <cellStyle name="Hyperlink" xfId="127" builtinId="8" hidden="1"/>
    <cellStyle name="Hyperlink" xfId="173" builtinId="8" hidden="1"/>
    <cellStyle name="Hyperlink" xfId="97" builtinId="8" hidden="1"/>
    <cellStyle name="Hyperlink" xfId="159" builtinId="8" hidden="1"/>
    <cellStyle name="Hyperlink" xfId="149" builtinId="8" hidden="1"/>
    <cellStyle name="Hyperlink" xfId="303" builtinId="8" hidden="1"/>
    <cellStyle name="Hyperlink" xfId="305" builtinId="8" hidden="1"/>
    <cellStyle name="Hyperlink" xfId="111" builtinId="8" hidden="1"/>
    <cellStyle name="Hyperlink" xfId="405" builtinId="8" hidden="1"/>
    <cellStyle name="Hyperlink" xfId="501" builtinId="8" hidden="1"/>
    <cellStyle name="Hyperlink" xfId="479" builtinId="8" hidden="1"/>
    <cellStyle name="Hyperlink" xfId="91" builtinId="8" hidden="1"/>
    <cellStyle name="Hyperlink" xfId="379" builtinId="8" hidden="1"/>
    <cellStyle name="Hyperlink" xfId="157" builtinId="8" hidden="1"/>
    <cellStyle name="Hyperlink" xfId="215" builtinId="8" hidden="1"/>
    <cellStyle name="Hyperlink" xfId="71" builtinId="8" hidden="1"/>
    <cellStyle name="Hyperlink" xfId="213" builtinId="8" hidden="1"/>
    <cellStyle name="Hyperlink" xfId="317" builtinId="8" hidden="1"/>
    <cellStyle name="Hyperlink" xfId="263" builtinId="8" hidden="1"/>
    <cellStyle name="Hyperlink" xfId="375" builtinId="8" hidden="1"/>
    <cellStyle name="Hyperlink" xfId="13" builtinId="8" hidden="1"/>
    <cellStyle name="Hyperlink" xfId="93" builtinId="8" hidden="1"/>
    <cellStyle name="Hyperlink" xfId="53" builtinId="8" hidden="1"/>
    <cellStyle name="Hyperlink" xfId="17" builtinId="8" hidden="1"/>
    <cellStyle name="Hyperlink" xfId="33" builtinId="8" hidden="1"/>
    <cellStyle name="Hyperlink" xfId="509" builtinId="8" hidden="1"/>
    <cellStyle name="Hyperlink" xfId="145" builtinId="8" hidden="1"/>
    <cellStyle name="Hyperlink" xfId="21" builtinId="8" hidden="1"/>
    <cellStyle name="Hyperlink" xfId="495" builtinId="8" hidden="1"/>
    <cellStyle name="Hyperlink" xfId="37" builtinId="8" hidden="1"/>
    <cellStyle name="Hyperlink" xfId="245" builtinId="8" hidden="1"/>
    <cellStyle name="Hyperlink" xfId="187" builtinId="8" hidden="1"/>
    <cellStyle name="Hyperlink" xfId="27" builtinId="8" hidden="1"/>
    <cellStyle name="Hyperlink" xfId="425" builtinId="8" hidden="1"/>
    <cellStyle name="Hyperlink" xfId="29" builtinId="8" hidden="1"/>
    <cellStyle name="Hyperlink" xfId="469" builtinId="8" hidden="1"/>
    <cellStyle name="Hyperlink" xfId="1" builtinId="8" hidden="1"/>
    <cellStyle name="Hyperlink" xfId="417" builtinId="8" hidden="1"/>
    <cellStyle name="Hyperlink" xfId="531" builtinId="8" hidden="1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ourier New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9" totalsRowShown="0" headerRowDxfId="2">
  <autoFilter ref="A1:B49" xr:uid="{00000000-0009-0000-0100-000001000000}"/>
  <tableColumns count="2">
    <tableColumn id="1" xr3:uid="{00000000-0010-0000-0000-000001000000}" name="Index Number" dataDxfId="1"/>
    <tableColumn id="2" xr3:uid="{00000000-0010-0000-0000-000002000000}" name="Index Seq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48075"/>
  <sheetViews>
    <sheetView tabSelected="1" zoomScale="86" zoomScaleNormal="60" workbookViewId="0">
      <pane xSplit="3" ySplit="1" topLeftCell="S2" activePane="bottomRight" state="frozenSplit"/>
      <selection pane="topRight" activeCell="D1" sqref="D1"/>
      <selection pane="bottomLeft" activeCell="A5" sqref="A5"/>
      <selection pane="bottomRight" activeCell="X2" sqref="X2"/>
    </sheetView>
  </sheetViews>
  <sheetFormatPr baseColWidth="10" defaultColWidth="9" defaultRowHeight="16" x14ac:dyDescent="0.2"/>
  <cols>
    <col min="1" max="1" width="18.5" style="24" customWidth="1"/>
    <col min="2" max="2" width="18" style="9" customWidth="1"/>
    <col min="3" max="3" width="28" style="9" customWidth="1"/>
    <col min="4" max="4" width="9.1640625" style="2" customWidth="1"/>
    <col min="5" max="5" width="9.83203125" style="3" customWidth="1"/>
    <col min="6" max="6" width="29.33203125" style="3" customWidth="1"/>
    <col min="7" max="7" width="19.83203125" style="3" customWidth="1"/>
    <col min="8" max="10" width="13.6640625" style="3" customWidth="1"/>
    <col min="11" max="11" width="14.6640625" style="3" customWidth="1"/>
    <col min="12" max="12" width="22.1640625" style="3" customWidth="1"/>
    <col min="13" max="13" width="11.33203125" style="15" customWidth="1"/>
    <col min="14" max="14" width="25" style="15" customWidth="1"/>
    <col min="15" max="15" width="52.5" style="1" customWidth="1"/>
    <col min="16" max="16" width="17.33203125" style="12" bestFit="1" customWidth="1"/>
    <col min="17" max="17" width="15.1640625" style="12" bestFit="1" customWidth="1"/>
    <col min="18" max="18" width="15.1640625" style="27" customWidth="1"/>
    <col min="19" max="19" width="56.83203125" style="1" bestFit="1" customWidth="1"/>
    <col min="20" max="20" width="14" style="12" customWidth="1"/>
    <col min="21" max="21" width="13.83203125" style="12" bestFit="1" customWidth="1"/>
    <col min="22" max="22" width="11" style="12"/>
    <col min="23" max="23" width="11" style="1"/>
    <col min="24" max="24" width="111.1640625" style="19" customWidth="1"/>
    <col min="25" max="25" width="15.1640625" style="1" bestFit="1" customWidth="1"/>
    <col min="26" max="26" width="13.83203125" style="1" bestFit="1" customWidth="1"/>
    <col min="27" max="27" width="11" style="27"/>
    <col min="28" max="28" width="15.1640625" style="1" bestFit="1" customWidth="1"/>
    <col min="29" max="29" width="11.1640625" style="1" bestFit="1" customWidth="1"/>
    <col min="30" max="30" width="15.83203125" style="1" customWidth="1"/>
    <col min="31" max="31" width="15.6640625" style="1" customWidth="1"/>
    <col min="32" max="16384" width="9" style="1"/>
  </cols>
  <sheetData>
    <row r="1" spans="1:31" s="7" customFormat="1" ht="102" x14ac:dyDescent="0.15">
      <c r="A1" s="22" t="s">
        <v>115</v>
      </c>
      <c r="B1" s="8" t="s">
        <v>0</v>
      </c>
      <c r="C1" s="10" t="s">
        <v>1</v>
      </c>
      <c r="D1" s="5" t="s">
        <v>2</v>
      </c>
      <c r="E1" s="5" t="s">
        <v>3</v>
      </c>
      <c r="F1" s="5" t="s">
        <v>117</v>
      </c>
      <c r="G1" s="5" t="s">
        <v>118</v>
      </c>
      <c r="H1" s="5" t="s">
        <v>132</v>
      </c>
      <c r="I1" s="5" t="s">
        <v>127</v>
      </c>
      <c r="J1" s="5" t="s">
        <v>128</v>
      </c>
      <c r="K1" s="4" t="s">
        <v>4</v>
      </c>
      <c r="L1" s="5" t="s">
        <v>116</v>
      </c>
      <c r="M1" s="21" t="s">
        <v>5</v>
      </c>
      <c r="N1" s="21" t="s">
        <v>144</v>
      </c>
      <c r="O1" s="6" t="s">
        <v>6</v>
      </c>
      <c r="P1" s="11" t="s">
        <v>7</v>
      </c>
      <c r="Q1" s="11" t="s">
        <v>8</v>
      </c>
      <c r="R1" s="26" t="s">
        <v>9</v>
      </c>
      <c r="S1" s="7" t="s">
        <v>133</v>
      </c>
      <c r="T1" s="14" t="s">
        <v>134</v>
      </c>
      <c r="U1" s="14" t="s">
        <v>135</v>
      </c>
      <c r="V1" s="14" t="s">
        <v>136</v>
      </c>
      <c r="W1" s="13" t="s">
        <v>137</v>
      </c>
      <c r="X1" s="20" t="s">
        <v>166</v>
      </c>
      <c r="Y1" s="13" t="s">
        <v>10</v>
      </c>
      <c r="Z1" s="13" t="s">
        <v>11</v>
      </c>
      <c r="AA1" s="29" t="s">
        <v>12</v>
      </c>
      <c r="AB1" s="13" t="s">
        <v>13</v>
      </c>
      <c r="AC1" s="13" t="s">
        <v>14</v>
      </c>
      <c r="AD1" s="7" t="s">
        <v>15</v>
      </c>
      <c r="AE1" s="7" t="s">
        <v>16</v>
      </c>
    </row>
    <row r="2" spans="1:31" x14ac:dyDescent="0.2">
      <c r="A2" s="24" t="s">
        <v>160</v>
      </c>
      <c r="B2" s="9">
        <v>5214</v>
      </c>
      <c r="C2" s="9">
        <v>5214</v>
      </c>
      <c r="D2" s="3" t="s">
        <v>119</v>
      </c>
      <c r="E2" s="3" t="s">
        <v>123</v>
      </c>
      <c r="F2" s="3" t="s">
        <v>124</v>
      </c>
      <c r="G2" s="3" t="s">
        <v>125</v>
      </c>
      <c r="H2" s="3">
        <v>1</v>
      </c>
      <c r="I2" s="16" t="s">
        <v>129</v>
      </c>
      <c r="J2" s="16" t="s">
        <v>138</v>
      </c>
      <c r="K2" s="25">
        <v>43292</v>
      </c>
      <c r="L2" s="3" t="s">
        <v>126</v>
      </c>
      <c r="M2" s="15">
        <v>43321</v>
      </c>
      <c r="N2" s="1" t="s">
        <v>145</v>
      </c>
      <c r="P2" s="30">
        <v>35535017</v>
      </c>
      <c r="Q2" s="30">
        <v>481689</v>
      </c>
      <c r="R2" s="27">
        <f t="shared" ref="R2:R11" si="0">(P2-Q2)/P2</f>
        <v>0.98644466667906761</v>
      </c>
      <c r="X2" s="19" t="str">
        <f>"preprocessing/"&amp;A2&amp;"/outputs/40hisat2_mm38_100/ mm38_100_genome-paired_gene_sreverse_gene_ID.count.xz"</f>
        <v>preprocessing/5214_S1/outputs/40hisat2_mm38_100/ mm38_100_genome-paired_gene_sreverse_gene_ID.count.xz</v>
      </c>
      <c r="Y2" s="28">
        <v>27758965</v>
      </c>
      <c r="Z2" s="28">
        <v>5382751</v>
      </c>
      <c r="AA2" s="27">
        <f t="shared" ref="AA2:AA15" si="1">SUM(Y2,Z2)/(P2-Q2)</f>
        <v>0.94546560600465668</v>
      </c>
      <c r="AD2" s="1" t="s">
        <v>162</v>
      </c>
      <c r="AE2" s="3">
        <v>1</v>
      </c>
    </row>
    <row r="3" spans="1:31" x14ac:dyDescent="0.2">
      <c r="A3" s="24" t="s">
        <v>161</v>
      </c>
      <c r="B3" s="9">
        <v>5215</v>
      </c>
      <c r="C3" s="9">
        <v>5215</v>
      </c>
      <c r="D3" s="3" t="s">
        <v>119</v>
      </c>
      <c r="E3" s="3" t="s">
        <v>123</v>
      </c>
      <c r="F3" s="3" t="s">
        <v>124</v>
      </c>
      <c r="G3" s="3" t="s">
        <v>125</v>
      </c>
      <c r="H3" s="3">
        <v>1</v>
      </c>
      <c r="I3" s="16" t="s">
        <v>129</v>
      </c>
      <c r="J3" s="16" t="s">
        <v>131</v>
      </c>
      <c r="K3" s="25">
        <v>43292</v>
      </c>
      <c r="L3" s="3" t="s">
        <v>126</v>
      </c>
      <c r="M3" s="15">
        <v>43321</v>
      </c>
      <c r="N3" s="1" t="s">
        <v>139</v>
      </c>
      <c r="P3" s="30">
        <v>41349058</v>
      </c>
      <c r="Q3" s="30">
        <v>567923</v>
      </c>
      <c r="R3" s="27">
        <f t="shared" si="0"/>
        <v>0.98626515264265513</v>
      </c>
      <c r="X3" s="19" t="str">
        <f t="shared" ref="X3:X17" si="2">"preprocessing/"&amp;A3&amp;"/outputs/40hisat2_mm38_100/ mm38_100_genome-paired_gene_sreverse_gene_ID.count.xz"</f>
        <v>preprocessing/5215_S2/outputs/40hisat2_mm38_100/ mm38_100_genome-paired_gene_sreverse_gene_ID.count.xz</v>
      </c>
      <c r="Y3" s="28">
        <v>32180971</v>
      </c>
      <c r="Z3" s="28">
        <v>6506466</v>
      </c>
      <c r="AA3" s="27">
        <f t="shared" si="1"/>
        <v>0.94866013415271544</v>
      </c>
      <c r="AD3" s="1" t="s">
        <v>163</v>
      </c>
      <c r="AE3" s="3">
        <v>1</v>
      </c>
    </row>
    <row r="4" spans="1:31" x14ac:dyDescent="0.2">
      <c r="A4" s="24" t="s">
        <v>146</v>
      </c>
      <c r="B4" s="9">
        <v>3740</v>
      </c>
      <c r="C4" s="9">
        <v>3740</v>
      </c>
      <c r="D4" s="3" t="s">
        <v>119</v>
      </c>
      <c r="E4" s="3" t="s">
        <v>123</v>
      </c>
      <c r="F4" s="3" t="s">
        <v>124</v>
      </c>
      <c r="G4" s="3" t="s">
        <v>125</v>
      </c>
      <c r="H4" s="3">
        <v>1</v>
      </c>
      <c r="I4" s="16" t="s">
        <v>129</v>
      </c>
      <c r="J4" s="16" t="s">
        <v>131</v>
      </c>
      <c r="K4" s="25">
        <v>43292</v>
      </c>
      <c r="L4" s="3" t="s">
        <v>126</v>
      </c>
      <c r="M4" s="15">
        <v>43321</v>
      </c>
      <c r="N4" s="1" t="s">
        <v>140</v>
      </c>
      <c r="P4" s="30">
        <v>31650371</v>
      </c>
      <c r="Q4" s="30">
        <v>419891</v>
      </c>
      <c r="R4" s="27">
        <f t="shared" si="0"/>
        <v>0.98673345724762596</v>
      </c>
      <c r="X4" s="19" t="str">
        <f t="shared" si="2"/>
        <v>preprocessing/3740_S3/outputs/40hisat2_mm38_100/ mm38_100_genome-paired_gene_sreverse_gene_ID.count.xz</v>
      </c>
      <c r="Y4" s="28">
        <v>24468477</v>
      </c>
      <c r="Z4" s="28">
        <v>5228664</v>
      </c>
      <c r="AA4" s="27">
        <f t="shared" si="1"/>
        <v>0.95090248372743547</v>
      </c>
      <c r="AD4" s="1" t="s">
        <v>163</v>
      </c>
      <c r="AE4" s="3">
        <v>1</v>
      </c>
    </row>
    <row r="5" spans="1:31" x14ac:dyDescent="0.2">
      <c r="A5" s="24" t="s">
        <v>152</v>
      </c>
      <c r="B5" s="9">
        <v>3750</v>
      </c>
      <c r="C5" s="9">
        <v>3750</v>
      </c>
      <c r="D5" s="3" t="s">
        <v>119</v>
      </c>
      <c r="E5" s="3" t="s">
        <v>123</v>
      </c>
      <c r="F5" s="3" t="s">
        <v>124</v>
      </c>
      <c r="G5" s="3" t="s">
        <v>125</v>
      </c>
      <c r="H5" s="3">
        <v>1</v>
      </c>
      <c r="I5" s="16" t="s">
        <v>130</v>
      </c>
      <c r="J5" s="16" t="s">
        <v>138</v>
      </c>
      <c r="K5" s="25">
        <v>43292</v>
      </c>
      <c r="L5" s="3" t="s">
        <v>126</v>
      </c>
      <c r="M5" s="15">
        <v>43321</v>
      </c>
      <c r="N5" s="1" t="s">
        <v>143</v>
      </c>
      <c r="P5" s="30">
        <v>34192591</v>
      </c>
      <c r="Q5" s="30">
        <v>500503</v>
      </c>
      <c r="R5" s="27">
        <f t="shared" si="0"/>
        <v>0.98536223826968827</v>
      </c>
      <c r="X5" s="19" t="str">
        <f t="shared" si="2"/>
        <v>preprocessing/3750_S4/outputs/40hisat2_mm38_100/ mm38_100_genome-paired_gene_sreverse_gene_ID.count.xz</v>
      </c>
      <c r="Y5" s="32">
        <v>26532395</v>
      </c>
      <c r="Z5" s="31">
        <v>5189267</v>
      </c>
      <c r="AA5" s="27">
        <f t="shared" si="1"/>
        <v>0.94151665518622651</v>
      </c>
      <c r="AD5" s="1" t="s">
        <v>164</v>
      </c>
      <c r="AE5" s="3">
        <v>1</v>
      </c>
    </row>
    <row r="6" spans="1:31" x14ac:dyDescent="0.2">
      <c r="A6" s="24" t="s">
        <v>157</v>
      </c>
      <c r="B6" s="9">
        <v>3772</v>
      </c>
      <c r="C6" s="9">
        <v>3772</v>
      </c>
      <c r="D6" s="3" t="s">
        <v>119</v>
      </c>
      <c r="E6" s="3" t="s">
        <v>123</v>
      </c>
      <c r="F6" s="3" t="s">
        <v>124</v>
      </c>
      <c r="G6" s="3" t="s">
        <v>125</v>
      </c>
      <c r="H6" s="3">
        <v>2</v>
      </c>
      <c r="I6" s="16" t="s">
        <v>129</v>
      </c>
      <c r="J6" s="16" t="s">
        <v>131</v>
      </c>
      <c r="K6" s="25">
        <v>43299</v>
      </c>
      <c r="L6" s="3" t="s">
        <v>126</v>
      </c>
      <c r="M6" s="15">
        <v>43321</v>
      </c>
      <c r="N6" s="1" t="s">
        <v>142</v>
      </c>
      <c r="P6" s="30">
        <v>32789946</v>
      </c>
      <c r="Q6" s="30">
        <v>414442</v>
      </c>
      <c r="R6" s="27">
        <f t="shared" si="0"/>
        <v>0.987360698916674</v>
      </c>
      <c r="X6" s="19" t="str">
        <f t="shared" si="2"/>
        <v>preprocessing/3772_S5/outputs/40hisat2_mm38_100/ mm38_100_genome-paired_gene_sreverse_gene_ID.count.xz</v>
      </c>
      <c r="Y6" s="32">
        <v>25679151</v>
      </c>
      <c r="Z6" s="32">
        <v>5017148</v>
      </c>
      <c r="AA6" s="27">
        <f t="shared" si="1"/>
        <v>0.94813347152835059</v>
      </c>
      <c r="AD6" s="1" t="s">
        <v>163</v>
      </c>
      <c r="AE6" s="3">
        <v>2</v>
      </c>
    </row>
    <row r="7" spans="1:31" x14ac:dyDescent="0.2">
      <c r="A7" s="24" t="s">
        <v>158</v>
      </c>
      <c r="B7" s="9">
        <v>3774</v>
      </c>
      <c r="C7" s="9">
        <v>3774</v>
      </c>
      <c r="D7" s="3" t="s">
        <v>119</v>
      </c>
      <c r="E7" s="3" t="s">
        <v>123</v>
      </c>
      <c r="F7" s="3" t="s">
        <v>124</v>
      </c>
      <c r="G7" s="3" t="s">
        <v>125</v>
      </c>
      <c r="H7" s="3">
        <v>2</v>
      </c>
      <c r="I7" s="16" t="s">
        <v>129</v>
      </c>
      <c r="J7" s="16" t="s">
        <v>138</v>
      </c>
      <c r="K7" s="25">
        <v>43299</v>
      </c>
      <c r="L7" s="3" t="s">
        <v>126</v>
      </c>
      <c r="M7" s="15">
        <v>43321</v>
      </c>
      <c r="N7" s="1" t="s">
        <v>141</v>
      </c>
      <c r="P7" s="30">
        <v>32773925</v>
      </c>
      <c r="Q7" s="30">
        <v>422665</v>
      </c>
      <c r="R7" s="27">
        <f t="shared" si="0"/>
        <v>0.98710361972208094</v>
      </c>
      <c r="X7" s="19" t="str">
        <f t="shared" si="2"/>
        <v>preprocessing/3774_S6/outputs/40hisat2_mm38_100/ mm38_100_genome-paired_gene_sreverse_gene_ID.count.xz</v>
      </c>
      <c r="Y7" s="28">
        <v>25788784</v>
      </c>
      <c r="Z7" s="28">
        <v>4943782</v>
      </c>
      <c r="AA7" s="27">
        <f t="shared" si="1"/>
        <v>0.94996504000153315</v>
      </c>
      <c r="AD7" s="1" t="s">
        <v>162</v>
      </c>
      <c r="AE7" s="3">
        <v>2</v>
      </c>
    </row>
    <row r="8" spans="1:31" x14ac:dyDescent="0.2">
      <c r="A8" s="24" t="s">
        <v>159</v>
      </c>
      <c r="B8" s="9">
        <v>3775</v>
      </c>
      <c r="C8" s="9">
        <v>3775</v>
      </c>
      <c r="D8" s="3" t="s">
        <v>119</v>
      </c>
      <c r="E8" s="3" t="s">
        <v>123</v>
      </c>
      <c r="F8" s="3" t="s">
        <v>124</v>
      </c>
      <c r="G8" s="3" t="s">
        <v>125</v>
      </c>
      <c r="H8" s="3">
        <v>2</v>
      </c>
      <c r="I8" s="16" t="s">
        <v>129</v>
      </c>
      <c r="J8" s="16" t="s">
        <v>131</v>
      </c>
      <c r="K8" s="25">
        <v>43299</v>
      </c>
      <c r="L8" s="3" t="s">
        <v>126</v>
      </c>
      <c r="M8" s="15">
        <v>43321</v>
      </c>
      <c r="P8" s="30">
        <v>33825400</v>
      </c>
      <c r="Q8" s="30">
        <v>388805</v>
      </c>
      <c r="R8" s="27">
        <f t="shared" si="0"/>
        <v>0.9885055313462664</v>
      </c>
      <c r="X8" s="19" t="str">
        <f t="shared" si="2"/>
        <v>preprocessing/3775_S7/outputs/40hisat2_mm38_100/ mm38_100_genome-paired_gene_sreverse_gene_ID.count.xz</v>
      </c>
      <c r="Y8" s="28">
        <v>25866892</v>
      </c>
      <c r="Z8" s="28">
        <v>5801303</v>
      </c>
      <c r="AA8" s="27">
        <f t="shared" si="1"/>
        <v>0.94711183958773315</v>
      </c>
      <c r="AD8" s="1" t="s">
        <v>163</v>
      </c>
      <c r="AE8" s="3">
        <v>2</v>
      </c>
    </row>
    <row r="9" spans="1:31" x14ac:dyDescent="0.2">
      <c r="A9" s="24" t="s">
        <v>153</v>
      </c>
      <c r="B9" s="9">
        <v>3764</v>
      </c>
      <c r="C9" s="9">
        <v>3764</v>
      </c>
      <c r="D9" s="3" t="s">
        <v>119</v>
      </c>
      <c r="E9" s="3" t="s">
        <v>123</v>
      </c>
      <c r="F9" s="3" t="s">
        <v>124</v>
      </c>
      <c r="G9" s="3" t="s">
        <v>125</v>
      </c>
      <c r="H9" s="3">
        <v>2</v>
      </c>
      <c r="I9" s="16" t="s">
        <v>130</v>
      </c>
      <c r="J9" s="16" t="s">
        <v>138</v>
      </c>
      <c r="K9" s="25">
        <v>43299</v>
      </c>
      <c r="L9" s="3" t="s">
        <v>126</v>
      </c>
      <c r="M9" s="15">
        <v>43321</v>
      </c>
      <c r="P9" s="30">
        <v>33966197</v>
      </c>
      <c r="Q9" s="30">
        <v>455349</v>
      </c>
      <c r="R9" s="27">
        <f t="shared" si="0"/>
        <v>0.98659405408265166</v>
      </c>
      <c r="X9" s="19" t="str">
        <f t="shared" si="2"/>
        <v>preprocessing/3764_S8/outputs/40hisat2_mm38_100/ mm38_100_genome-paired_gene_sreverse_gene_ID.count.xz</v>
      </c>
      <c r="Y9" s="32">
        <v>26344626</v>
      </c>
      <c r="Z9" s="32">
        <v>5317138</v>
      </c>
      <c r="AA9" s="27">
        <f t="shared" si="1"/>
        <v>0.94482133069267604</v>
      </c>
      <c r="AD9" s="1" t="s">
        <v>164</v>
      </c>
      <c r="AE9" s="3">
        <v>2</v>
      </c>
    </row>
    <row r="10" spans="1:31" x14ac:dyDescent="0.2">
      <c r="A10" s="24" t="s">
        <v>154</v>
      </c>
      <c r="B10" s="9">
        <v>3766</v>
      </c>
      <c r="C10" s="9">
        <v>3766</v>
      </c>
      <c r="D10" s="3" t="s">
        <v>119</v>
      </c>
      <c r="E10" s="3" t="s">
        <v>123</v>
      </c>
      <c r="F10" s="3" t="s">
        <v>124</v>
      </c>
      <c r="G10" s="3" t="s">
        <v>125</v>
      </c>
      <c r="H10" s="3">
        <v>2</v>
      </c>
      <c r="I10" s="16" t="s">
        <v>130</v>
      </c>
      <c r="J10" s="16" t="s">
        <v>131</v>
      </c>
      <c r="K10" s="25">
        <v>43299</v>
      </c>
      <c r="L10" s="3" t="s">
        <v>126</v>
      </c>
      <c r="M10" s="15">
        <v>43321</v>
      </c>
      <c r="P10" s="30">
        <v>25983138</v>
      </c>
      <c r="Q10" s="30">
        <v>342478</v>
      </c>
      <c r="R10" s="27">
        <f t="shared" si="0"/>
        <v>0.98681922098862729</v>
      </c>
      <c r="X10" s="19" t="str">
        <f t="shared" si="2"/>
        <v>preprocessing/3766_S9/outputs/40hisat2_mm38_100/ mm38_100_genome-paired_gene_sreverse_gene_ID.count.xz</v>
      </c>
      <c r="Y10" s="32">
        <v>19534320</v>
      </c>
      <c r="Z10" s="32">
        <v>4670948</v>
      </c>
      <c r="AA10" s="27">
        <f t="shared" si="1"/>
        <v>0.94401891370970947</v>
      </c>
      <c r="AD10" s="1" t="s">
        <v>165</v>
      </c>
      <c r="AE10" s="3">
        <v>2</v>
      </c>
    </row>
    <row r="11" spans="1:31" x14ac:dyDescent="0.2">
      <c r="A11" s="24" t="s">
        <v>155</v>
      </c>
      <c r="B11" s="9">
        <v>3767</v>
      </c>
      <c r="C11" s="9">
        <v>3767</v>
      </c>
      <c r="D11" s="3" t="s">
        <v>119</v>
      </c>
      <c r="E11" s="3" t="s">
        <v>123</v>
      </c>
      <c r="F11" s="3" t="s">
        <v>124</v>
      </c>
      <c r="G11" s="3" t="s">
        <v>125</v>
      </c>
      <c r="H11" s="3">
        <v>2</v>
      </c>
      <c r="I11" s="16" t="s">
        <v>130</v>
      </c>
      <c r="J11" s="16" t="s">
        <v>131</v>
      </c>
      <c r="K11" s="25">
        <v>43299</v>
      </c>
      <c r="L11" s="3" t="s">
        <v>126</v>
      </c>
      <c r="M11" s="15">
        <v>43321</v>
      </c>
      <c r="P11" s="30">
        <v>37147559</v>
      </c>
      <c r="Q11" s="30">
        <v>476723</v>
      </c>
      <c r="R11" s="27">
        <f t="shared" si="0"/>
        <v>0.98716677453826773</v>
      </c>
      <c r="X11" s="19" t="str">
        <f t="shared" si="2"/>
        <v>preprocessing/3767_S10/outputs/40hisat2_mm38_100/ mm38_100_genome-paired_gene_sreverse_gene_ID.count.xz</v>
      </c>
      <c r="Y11" s="32">
        <v>27969629</v>
      </c>
      <c r="Z11" s="32">
        <v>6840768</v>
      </c>
      <c r="AA11" s="27">
        <f t="shared" si="1"/>
        <v>0.94926652340295703</v>
      </c>
      <c r="AD11" s="1" t="s">
        <v>165</v>
      </c>
      <c r="AE11" s="3">
        <v>2</v>
      </c>
    </row>
    <row r="12" spans="1:31" x14ac:dyDescent="0.2">
      <c r="A12" s="24" t="s">
        <v>156</v>
      </c>
      <c r="B12" s="9">
        <v>3768</v>
      </c>
      <c r="C12" s="9">
        <v>3768</v>
      </c>
      <c r="D12" s="3" t="s">
        <v>119</v>
      </c>
      <c r="E12" s="3" t="s">
        <v>123</v>
      </c>
      <c r="F12" s="3" t="s">
        <v>124</v>
      </c>
      <c r="G12" s="3" t="s">
        <v>125</v>
      </c>
      <c r="H12" s="3">
        <v>2</v>
      </c>
      <c r="I12" s="16" t="s">
        <v>130</v>
      </c>
      <c r="J12" s="16" t="s">
        <v>138</v>
      </c>
      <c r="K12" s="25">
        <v>43299</v>
      </c>
      <c r="L12" s="3" t="s">
        <v>126</v>
      </c>
      <c r="M12" s="15">
        <v>43321</v>
      </c>
      <c r="P12" s="30">
        <v>41789093</v>
      </c>
      <c r="Q12" s="30">
        <v>564996</v>
      </c>
      <c r="R12" s="27">
        <f>(P12-Q12)/P12</f>
        <v>0.98647982142134549</v>
      </c>
      <c r="X12" s="19" t="str">
        <f t="shared" si="2"/>
        <v>preprocessing/3768_S11/outputs/40hisat2_mm38_100/ mm38_100_genome-paired_gene_sreverse_gene_ID.count.xz</v>
      </c>
      <c r="Y12" s="32">
        <v>32672403</v>
      </c>
      <c r="Z12" s="32">
        <v>6188120</v>
      </c>
      <c r="AA12" s="27">
        <f t="shared" si="1"/>
        <v>0.94266523290977122</v>
      </c>
      <c r="AD12" s="1" t="s">
        <v>164</v>
      </c>
      <c r="AE12" s="3">
        <v>2</v>
      </c>
    </row>
    <row r="13" spans="1:31" x14ac:dyDescent="0.2">
      <c r="A13" s="24" t="s">
        <v>148</v>
      </c>
      <c r="B13" s="9">
        <v>3742</v>
      </c>
      <c r="C13" s="9">
        <v>3742</v>
      </c>
      <c r="D13" s="3" t="s">
        <v>119</v>
      </c>
      <c r="E13" s="3" t="s">
        <v>123</v>
      </c>
      <c r="F13" s="3" t="s">
        <v>124</v>
      </c>
      <c r="G13" s="3" t="s">
        <v>125</v>
      </c>
      <c r="H13" s="3">
        <v>1</v>
      </c>
      <c r="I13" s="16" t="s">
        <v>129</v>
      </c>
      <c r="J13" s="16" t="s">
        <v>131</v>
      </c>
      <c r="K13" s="25">
        <v>43292</v>
      </c>
      <c r="L13" s="3" t="s">
        <v>126</v>
      </c>
      <c r="M13" s="15">
        <v>43321</v>
      </c>
      <c r="P13" s="30">
        <v>27017609</v>
      </c>
      <c r="Q13" s="30">
        <v>360550</v>
      </c>
      <c r="R13" s="27">
        <f t="shared" ref="R13:R17" si="3">(P13-Q13)/P13</f>
        <v>0.98665499970778314</v>
      </c>
      <c r="X13" s="19" t="str">
        <f t="shared" si="2"/>
        <v>preprocessing/3742_S12/outputs/40hisat2_mm38_100/ mm38_100_genome-paired_gene_sreverse_gene_ID.count.xz</v>
      </c>
      <c r="Y13" s="32">
        <v>20278536</v>
      </c>
      <c r="Z13" s="32">
        <v>4803125</v>
      </c>
      <c r="AA13" s="27">
        <f t="shared" si="1"/>
        <v>0.94090128247080818</v>
      </c>
      <c r="AD13" s="1" t="s">
        <v>163</v>
      </c>
      <c r="AE13" s="3">
        <v>1</v>
      </c>
    </row>
    <row r="14" spans="1:31" x14ac:dyDescent="0.2">
      <c r="A14" s="24" t="s">
        <v>149</v>
      </c>
      <c r="B14" s="9">
        <v>3747</v>
      </c>
      <c r="C14" s="9">
        <v>3747</v>
      </c>
      <c r="D14" s="3" t="s">
        <v>119</v>
      </c>
      <c r="E14" s="3" t="s">
        <v>123</v>
      </c>
      <c r="F14" s="3" t="s">
        <v>124</v>
      </c>
      <c r="G14" s="3" t="s">
        <v>125</v>
      </c>
      <c r="H14" s="3">
        <v>1</v>
      </c>
      <c r="I14" s="16" t="s">
        <v>130</v>
      </c>
      <c r="J14" s="16" t="s">
        <v>131</v>
      </c>
      <c r="K14" s="25">
        <v>43292</v>
      </c>
      <c r="L14" s="3" t="s">
        <v>126</v>
      </c>
      <c r="M14" s="15">
        <v>43321</v>
      </c>
      <c r="P14" s="30">
        <v>21862245</v>
      </c>
      <c r="Q14" s="30">
        <v>285498</v>
      </c>
      <c r="R14" s="27">
        <f t="shared" si="3"/>
        <v>0.98694104836900332</v>
      </c>
      <c r="X14" s="19" t="str">
        <f t="shared" si="2"/>
        <v>preprocessing/3747_S13/outputs/40hisat2_mm38_100/ mm38_100_genome-paired_gene_sreverse_gene_ID.count.xz</v>
      </c>
      <c r="Y14" s="32">
        <v>16627474</v>
      </c>
      <c r="Z14" s="32">
        <v>3721372</v>
      </c>
      <c r="AA14" s="27">
        <f t="shared" si="1"/>
        <v>0.94309146786584652</v>
      </c>
      <c r="AD14" s="1" t="s">
        <v>165</v>
      </c>
      <c r="AE14" s="3">
        <v>1</v>
      </c>
    </row>
    <row r="15" spans="1:31" x14ac:dyDescent="0.2">
      <c r="A15" s="24" t="s">
        <v>147</v>
      </c>
      <c r="B15" s="9" t="s">
        <v>120</v>
      </c>
      <c r="C15" s="9" t="s">
        <v>120</v>
      </c>
      <c r="D15" s="3" t="s">
        <v>119</v>
      </c>
      <c r="E15" s="3" t="s">
        <v>123</v>
      </c>
      <c r="F15" s="3" t="s">
        <v>124</v>
      </c>
      <c r="G15" s="3" t="s">
        <v>125</v>
      </c>
      <c r="H15" s="3">
        <v>1</v>
      </c>
      <c r="I15" s="16" t="s">
        <v>129</v>
      </c>
      <c r="J15" s="16" t="s">
        <v>138</v>
      </c>
      <c r="K15" s="25">
        <v>43292</v>
      </c>
      <c r="L15" s="3" t="s">
        <v>126</v>
      </c>
      <c r="M15" s="15">
        <v>43330</v>
      </c>
      <c r="P15" s="30">
        <v>35888509</v>
      </c>
      <c r="Q15" s="30">
        <v>483214</v>
      </c>
      <c r="R15" s="27">
        <f t="shared" si="3"/>
        <v>0.98653569029574339</v>
      </c>
      <c r="X15" s="19" t="str">
        <f t="shared" si="2"/>
        <v>preprocessing/3741b_S14/outputs/40hisat2_mm38_100/ mm38_100_genome-paired_gene_sreverse_gene_ID.count.xz</v>
      </c>
      <c r="Y15" s="33">
        <v>27671432</v>
      </c>
      <c r="Z15" s="33">
        <v>5954341</v>
      </c>
      <c r="AA15" s="27">
        <f t="shared" si="1"/>
        <v>0.9497385348716908</v>
      </c>
      <c r="AD15" s="1" t="s">
        <v>162</v>
      </c>
      <c r="AE15" s="3">
        <v>1</v>
      </c>
    </row>
    <row r="16" spans="1:31" x14ac:dyDescent="0.2">
      <c r="A16" s="24" t="s">
        <v>150</v>
      </c>
      <c r="B16" s="9" t="s">
        <v>121</v>
      </c>
      <c r="C16" s="9" t="s">
        <v>121</v>
      </c>
      <c r="D16" s="3" t="s">
        <v>119</v>
      </c>
      <c r="E16" s="3" t="s">
        <v>123</v>
      </c>
      <c r="F16" s="3" t="s">
        <v>124</v>
      </c>
      <c r="G16" s="3" t="s">
        <v>125</v>
      </c>
      <c r="H16" s="3">
        <v>1</v>
      </c>
      <c r="I16" s="16" t="s">
        <v>130</v>
      </c>
      <c r="J16" s="16" t="s">
        <v>131</v>
      </c>
      <c r="K16" s="25">
        <v>43292</v>
      </c>
      <c r="L16" s="3" t="s">
        <v>126</v>
      </c>
      <c r="M16" s="15">
        <v>43330</v>
      </c>
      <c r="P16" s="30">
        <v>35916175</v>
      </c>
      <c r="Q16" s="30">
        <v>458429</v>
      </c>
      <c r="R16" s="27">
        <f t="shared" si="3"/>
        <v>0.98723614081956113</v>
      </c>
      <c r="X16" s="19" t="str">
        <f t="shared" si="2"/>
        <v>preprocessing/3748b_S15/outputs/40hisat2_mm38_100/ mm38_100_genome-paired_gene_sreverse_gene_ID.count.xz</v>
      </c>
      <c r="Y16" s="33">
        <v>27723703</v>
      </c>
      <c r="Z16" s="33">
        <v>5910470</v>
      </c>
      <c r="AA16" s="27">
        <f>SUM(Y16,Z16)/(P16-Q16)</f>
        <v>0.94857053237394162</v>
      </c>
      <c r="AD16" s="1" t="s">
        <v>165</v>
      </c>
      <c r="AE16" s="3">
        <v>1</v>
      </c>
    </row>
    <row r="17" spans="1:31" x14ac:dyDescent="0.2">
      <c r="A17" s="24" t="s">
        <v>151</v>
      </c>
      <c r="B17" s="9" t="s">
        <v>122</v>
      </c>
      <c r="C17" s="9" t="s">
        <v>122</v>
      </c>
      <c r="D17" s="3" t="s">
        <v>119</v>
      </c>
      <c r="E17" s="3" t="s">
        <v>123</v>
      </c>
      <c r="F17" s="3" t="s">
        <v>124</v>
      </c>
      <c r="G17" s="3" t="s">
        <v>125</v>
      </c>
      <c r="H17" s="3">
        <v>1</v>
      </c>
      <c r="I17" s="16" t="s">
        <v>130</v>
      </c>
      <c r="J17" s="16" t="s">
        <v>138</v>
      </c>
      <c r="K17" s="25">
        <v>43292</v>
      </c>
      <c r="L17" s="3" t="s">
        <v>126</v>
      </c>
      <c r="M17" s="15">
        <v>43330</v>
      </c>
      <c r="P17" s="30">
        <v>39882247</v>
      </c>
      <c r="Q17" s="30">
        <v>541436</v>
      </c>
      <c r="R17" s="27">
        <f t="shared" si="3"/>
        <v>0.9864241350293026</v>
      </c>
      <c r="X17" s="19" t="str">
        <f t="shared" si="2"/>
        <v>preprocessing/3749b_S16/outputs/40hisat2_mm38_100/ mm38_100_genome-paired_gene_sreverse_gene_ID.count.xz</v>
      </c>
      <c r="Y17" s="33">
        <v>32608810</v>
      </c>
      <c r="Z17" s="33">
        <v>4769895</v>
      </c>
      <c r="AA17" s="27">
        <f t="shared" ref="AA17" si="4">SUM(Y17,Z17)/(P17-Q17)</f>
        <v>0.9501254308153434</v>
      </c>
      <c r="AD17" s="1" t="s">
        <v>164</v>
      </c>
      <c r="AE17" s="3">
        <v>1</v>
      </c>
    </row>
    <row r="18" spans="1:31" x14ac:dyDescent="0.2">
      <c r="P18" s="28"/>
      <c r="Q18" s="28"/>
      <c r="Y18" s="28"/>
      <c r="Z18" s="28"/>
    </row>
    <row r="1047992" spans="1:1" x14ac:dyDescent="0.2">
      <c r="A1047992" s="23"/>
    </row>
    <row r="1047993" spans="1:1" x14ac:dyDescent="0.2">
      <c r="A1047993" s="23"/>
    </row>
    <row r="1047994" spans="1:1" x14ac:dyDescent="0.2">
      <c r="A1047994" s="23"/>
    </row>
    <row r="1047995" spans="1:1" x14ac:dyDescent="0.2">
      <c r="A1047995" s="23"/>
    </row>
    <row r="1047996" spans="1:1" x14ac:dyDescent="0.2">
      <c r="A1047996" s="23"/>
    </row>
    <row r="1047997" spans="1:1" x14ac:dyDescent="0.2">
      <c r="A1047997" s="23"/>
    </row>
    <row r="1047998" spans="1:1" x14ac:dyDescent="0.2">
      <c r="A1047998" s="23"/>
    </row>
    <row r="1047999" spans="1:1" x14ac:dyDescent="0.2">
      <c r="A1047999" s="23"/>
    </row>
    <row r="1048000" spans="1:1" x14ac:dyDescent="0.2">
      <c r="A1048000" s="23"/>
    </row>
    <row r="1048001" spans="1:1" x14ac:dyDescent="0.2">
      <c r="A1048001" s="23"/>
    </row>
    <row r="1048002" spans="1:1" x14ac:dyDescent="0.2">
      <c r="A1048002" s="23"/>
    </row>
    <row r="1048003" spans="1:1" x14ac:dyDescent="0.2">
      <c r="A1048003" s="23"/>
    </row>
    <row r="1048004" spans="1:1" x14ac:dyDescent="0.2">
      <c r="A1048004" s="23"/>
    </row>
    <row r="1048007" spans="1:1" ht="15" customHeight="1" x14ac:dyDescent="0.2">
      <c r="A1048007" s="23"/>
    </row>
    <row r="1048075" ht="15" customHeight="1" x14ac:dyDescent="0.2"/>
  </sheetData>
  <autoFilter ref="A1:AE1" xr:uid="{00000000-0009-0000-0000-000000000000}">
    <sortState xmlns:xlrd2="http://schemas.microsoft.com/office/spreadsheetml/2017/richdata2" ref="A17:CN301">
      <sortCondition ref="B1:B324"/>
    </sortState>
  </autoFilter>
  <phoneticPr fontId="1"/>
  <conditionalFormatting sqref="P2:P17">
    <cfRule type="duplicateValues" dxfId="3" priority="1"/>
  </conditionalFormatting>
  <pageMargins left="0.75" right="0.75" top="1" bottom="1" header="0.5" footer="0.5"/>
  <pageSetup scale="18" orientation="landscape" blackAndWhite="1" draft="1" horizontalDpi="4294967292" verticalDpi="4294967292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G33" sqref="G33"/>
    </sheetView>
  </sheetViews>
  <sheetFormatPr baseColWidth="10" defaultColWidth="9" defaultRowHeight="13" x14ac:dyDescent="0.15"/>
  <cols>
    <col min="1" max="1" width="16.1640625" style="16" bestFit="1" customWidth="1"/>
    <col min="2" max="2" width="18" style="16" bestFit="1" customWidth="1"/>
    <col min="3" max="3" width="14.1640625" style="16" bestFit="1" customWidth="1"/>
    <col min="4" max="16384" width="9" style="16"/>
  </cols>
  <sheetData>
    <row r="1" spans="1:3" x14ac:dyDescent="0.15">
      <c r="A1" s="16" t="s">
        <v>17</v>
      </c>
      <c r="B1" s="16" t="s">
        <v>18</v>
      </c>
      <c r="C1" s="16" t="s">
        <v>18</v>
      </c>
    </row>
    <row r="2" spans="1:3" ht="14" x14ac:dyDescent="0.2">
      <c r="A2" s="16">
        <v>1</v>
      </c>
      <c r="B2" s="17" t="s">
        <v>19</v>
      </c>
      <c r="C2" s="17" t="s">
        <v>20</v>
      </c>
    </row>
    <row r="3" spans="1:3" ht="14" x14ac:dyDescent="0.2">
      <c r="A3" s="16">
        <v>2</v>
      </c>
      <c r="B3" s="17" t="s">
        <v>21</v>
      </c>
      <c r="C3" s="17" t="s">
        <v>22</v>
      </c>
    </row>
    <row r="4" spans="1:3" ht="14" x14ac:dyDescent="0.2">
      <c r="A4" s="16">
        <v>3</v>
      </c>
      <c r="B4" s="17" t="s">
        <v>23</v>
      </c>
      <c r="C4" s="17" t="s">
        <v>24</v>
      </c>
    </row>
    <row r="5" spans="1:3" ht="14" x14ac:dyDescent="0.2">
      <c r="A5" s="16">
        <v>4</v>
      </c>
      <c r="B5" s="17" t="s">
        <v>25</v>
      </c>
      <c r="C5" s="17" t="s">
        <v>26</v>
      </c>
    </row>
    <row r="6" spans="1:3" ht="14" x14ac:dyDescent="0.2">
      <c r="A6" s="16">
        <v>5</v>
      </c>
      <c r="B6" s="17" t="s">
        <v>27</v>
      </c>
      <c r="C6" s="17" t="s">
        <v>28</v>
      </c>
    </row>
    <row r="7" spans="1:3" ht="14" x14ac:dyDescent="0.2">
      <c r="A7" s="16">
        <v>6</v>
      </c>
      <c r="B7" s="17" t="s">
        <v>29</v>
      </c>
      <c r="C7" s="17" t="s">
        <v>30</v>
      </c>
    </row>
    <row r="8" spans="1:3" ht="14" x14ac:dyDescent="0.2">
      <c r="A8" s="16">
        <v>7</v>
      </c>
      <c r="B8" s="17" t="s">
        <v>31</v>
      </c>
      <c r="C8" s="17" t="s">
        <v>32</v>
      </c>
    </row>
    <row r="9" spans="1:3" ht="14" x14ac:dyDescent="0.2">
      <c r="A9" s="16">
        <v>8</v>
      </c>
      <c r="B9" s="17" t="s">
        <v>33</v>
      </c>
      <c r="C9" s="17" t="s">
        <v>34</v>
      </c>
    </row>
    <row r="10" spans="1:3" ht="14" x14ac:dyDescent="0.2">
      <c r="A10" s="16">
        <v>9</v>
      </c>
      <c r="B10" s="17" t="s">
        <v>35</v>
      </c>
      <c r="C10" s="17" t="s">
        <v>36</v>
      </c>
    </row>
    <row r="11" spans="1:3" ht="14" x14ac:dyDescent="0.2">
      <c r="A11" s="16">
        <v>10</v>
      </c>
      <c r="B11" s="17" t="s">
        <v>37</v>
      </c>
      <c r="C11" s="17" t="s">
        <v>38</v>
      </c>
    </row>
    <row r="12" spans="1:3" ht="14" x14ac:dyDescent="0.2">
      <c r="A12" s="16">
        <v>11</v>
      </c>
      <c r="B12" s="17" t="s">
        <v>39</v>
      </c>
      <c r="C12" s="17" t="s">
        <v>40</v>
      </c>
    </row>
    <row r="13" spans="1:3" ht="14" x14ac:dyDescent="0.2">
      <c r="A13" s="16">
        <v>12</v>
      </c>
      <c r="B13" s="17" t="s">
        <v>41</v>
      </c>
      <c r="C13" s="17" t="s">
        <v>42</v>
      </c>
    </row>
    <row r="14" spans="1:3" ht="14" x14ac:dyDescent="0.2">
      <c r="A14" s="16">
        <v>13</v>
      </c>
      <c r="B14" s="17" t="s">
        <v>43</v>
      </c>
      <c r="C14" s="17" t="s">
        <v>44</v>
      </c>
    </row>
    <row r="15" spans="1:3" ht="14" x14ac:dyDescent="0.2">
      <c r="A15" s="16">
        <v>14</v>
      </c>
      <c r="B15" s="17" t="s">
        <v>45</v>
      </c>
      <c r="C15" s="17" t="s">
        <v>46</v>
      </c>
    </row>
    <row r="16" spans="1:3" ht="14" x14ac:dyDescent="0.2">
      <c r="A16" s="16">
        <v>15</v>
      </c>
      <c r="B16" s="17" t="s">
        <v>47</v>
      </c>
      <c r="C16" s="17" t="s">
        <v>48</v>
      </c>
    </row>
    <row r="17" spans="1:3" ht="14" x14ac:dyDescent="0.2">
      <c r="A17" s="16">
        <v>16</v>
      </c>
      <c r="B17" s="17" t="s">
        <v>49</v>
      </c>
      <c r="C17" s="17" t="s">
        <v>50</v>
      </c>
    </row>
    <row r="18" spans="1:3" ht="14" x14ac:dyDescent="0.2">
      <c r="A18" s="16">
        <v>17</v>
      </c>
      <c r="B18" s="17" t="s">
        <v>51</v>
      </c>
      <c r="C18" s="17" t="s">
        <v>52</v>
      </c>
    </row>
    <row r="19" spans="1:3" ht="14" x14ac:dyDescent="0.2">
      <c r="A19" s="16">
        <v>18</v>
      </c>
      <c r="B19" s="17" t="s">
        <v>53</v>
      </c>
      <c r="C19" s="17" t="s">
        <v>54</v>
      </c>
    </row>
    <row r="20" spans="1:3" ht="14" x14ac:dyDescent="0.2">
      <c r="A20" s="16">
        <v>19</v>
      </c>
      <c r="B20" s="17" t="s">
        <v>55</v>
      </c>
      <c r="C20" s="17" t="s">
        <v>56</v>
      </c>
    </row>
    <row r="21" spans="1:3" ht="14" x14ac:dyDescent="0.2">
      <c r="A21" s="16">
        <v>20</v>
      </c>
      <c r="B21" s="17" t="s">
        <v>57</v>
      </c>
      <c r="C21" s="17" t="s">
        <v>58</v>
      </c>
    </row>
    <row r="22" spans="1:3" ht="14" x14ac:dyDescent="0.2">
      <c r="A22" s="16">
        <v>21</v>
      </c>
      <c r="B22" s="17" t="s">
        <v>59</v>
      </c>
      <c r="C22" s="17" t="s">
        <v>60</v>
      </c>
    </row>
    <row r="23" spans="1:3" ht="14" x14ac:dyDescent="0.2">
      <c r="A23" s="16">
        <v>22</v>
      </c>
      <c r="B23" s="17" t="s">
        <v>61</v>
      </c>
      <c r="C23" s="17" t="s">
        <v>62</v>
      </c>
    </row>
    <row r="24" spans="1:3" ht="14" x14ac:dyDescent="0.2">
      <c r="A24" s="16">
        <v>23</v>
      </c>
      <c r="B24" s="17" t="s">
        <v>63</v>
      </c>
      <c r="C24" s="17" t="s">
        <v>64</v>
      </c>
    </row>
    <row r="25" spans="1:3" ht="14" x14ac:dyDescent="0.2">
      <c r="A25" s="16">
        <v>24</v>
      </c>
      <c r="B25" s="17" t="s">
        <v>65</v>
      </c>
      <c r="C25" s="17" t="s">
        <v>66</v>
      </c>
    </row>
    <row r="26" spans="1:3" ht="15" x14ac:dyDescent="0.2">
      <c r="A26" s="16">
        <v>25</v>
      </c>
      <c r="B26" s="18" t="s">
        <v>67</v>
      </c>
      <c r="C26" s="18" t="s">
        <v>68</v>
      </c>
    </row>
    <row r="27" spans="1:3" ht="15" x14ac:dyDescent="0.2">
      <c r="A27" s="16">
        <v>26</v>
      </c>
      <c r="B27" s="18" t="s">
        <v>69</v>
      </c>
      <c r="C27" s="18" t="s">
        <v>70</v>
      </c>
    </row>
    <row r="28" spans="1:3" ht="15" x14ac:dyDescent="0.2">
      <c r="A28" s="16">
        <v>27</v>
      </c>
      <c r="B28" s="18" t="s">
        <v>71</v>
      </c>
      <c r="C28" s="18" t="s">
        <v>72</v>
      </c>
    </row>
    <row r="29" spans="1:3" ht="15" x14ac:dyDescent="0.2">
      <c r="A29" s="16">
        <v>28</v>
      </c>
      <c r="B29" s="18" t="s">
        <v>73</v>
      </c>
      <c r="C29" s="18" t="s">
        <v>74</v>
      </c>
    </row>
    <row r="30" spans="1:3" ht="15" x14ac:dyDescent="0.2">
      <c r="A30" s="16">
        <v>29</v>
      </c>
      <c r="B30" s="18" t="s">
        <v>75</v>
      </c>
      <c r="C30" s="18" t="s">
        <v>76</v>
      </c>
    </row>
    <row r="31" spans="1:3" ht="15" x14ac:dyDescent="0.2">
      <c r="A31" s="16">
        <v>30</v>
      </c>
      <c r="B31" s="18" t="s">
        <v>77</v>
      </c>
      <c r="C31" s="18" t="s">
        <v>78</v>
      </c>
    </row>
    <row r="32" spans="1:3" ht="15" x14ac:dyDescent="0.2">
      <c r="A32" s="16">
        <v>31</v>
      </c>
      <c r="B32" s="18" t="s">
        <v>79</v>
      </c>
      <c r="C32" s="18" t="s">
        <v>80</v>
      </c>
    </row>
    <row r="33" spans="1:3" ht="15" x14ac:dyDescent="0.2">
      <c r="A33" s="16">
        <v>32</v>
      </c>
      <c r="B33" s="18" t="s">
        <v>81</v>
      </c>
      <c r="C33" s="18" t="s">
        <v>82</v>
      </c>
    </row>
    <row r="34" spans="1:3" ht="15" x14ac:dyDescent="0.2">
      <c r="A34" s="16">
        <v>33</v>
      </c>
      <c r="B34" s="18" t="s">
        <v>83</v>
      </c>
      <c r="C34" s="18" t="s">
        <v>84</v>
      </c>
    </row>
    <row r="35" spans="1:3" ht="15" x14ac:dyDescent="0.2">
      <c r="A35" s="16">
        <v>34</v>
      </c>
      <c r="B35" s="18" t="s">
        <v>85</v>
      </c>
      <c r="C35" s="18" t="s">
        <v>86</v>
      </c>
    </row>
    <row r="36" spans="1:3" ht="15" x14ac:dyDescent="0.2">
      <c r="A36" s="16">
        <v>35</v>
      </c>
      <c r="B36" s="18" t="s">
        <v>87</v>
      </c>
      <c r="C36" s="18" t="s">
        <v>88</v>
      </c>
    </row>
    <row r="37" spans="1:3" ht="15" x14ac:dyDescent="0.2">
      <c r="A37" s="16">
        <v>36</v>
      </c>
      <c r="B37" s="18" t="s">
        <v>89</v>
      </c>
      <c r="C37" s="18" t="s">
        <v>90</v>
      </c>
    </row>
    <row r="38" spans="1:3" ht="15" x14ac:dyDescent="0.2">
      <c r="A38" s="16">
        <v>37</v>
      </c>
      <c r="B38" s="18" t="s">
        <v>91</v>
      </c>
      <c r="C38" s="18" t="s">
        <v>92</v>
      </c>
    </row>
    <row r="39" spans="1:3" ht="15" x14ac:dyDescent="0.2">
      <c r="A39" s="16">
        <v>38</v>
      </c>
      <c r="B39" s="18" t="s">
        <v>93</v>
      </c>
      <c r="C39" s="18" t="s">
        <v>94</v>
      </c>
    </row>
    <row r="40" spans="1:3" ht="15" x14ac:dyDescent="0.2">
      <c r="A40" s="16">
        <v>39</v>
      </c>
      <c r="B40" s="18" t="s">
        <v>95</v>
      </c>
      <c r="C40" s="18" t="s">
        <v>96</v>
      </c>
    </row>
    <row r="41" spans="1:3" ht="15" x14ac:dyDescent="0.2">
      <c r="A41" s="16">
        <v>40</v>
      </c>
      <c r="B41" s="18" t="s">
        <v>97</v>
      </c>
      <c r="C41" s="18" t="s">
        <v>98</v>
      </c>
    </row>
    <row r="42" spans="1:3" ht="15" x14ac:dyDescent="0.2">
      <c r="A42" s="16">
        <v>41</v>
      </c>
      <c r="B42" s="18" t="s">
        <v>99</v>
      </c>
      <c r="C42" s="18" t="s">
        <v>100</v>
      </c>
    </row>
    <row r="43" spans="1:3" ht="15" x14ac:dyDescent="0.2">
      <c r="A43" s="16">
        <v>42</v>
      </c>
      <c r="B43" s="18" t="s">
        <v>101</v>
      </c>
      <c r="C43" s="18" t="s">
        <v>102</v>
      </c>
    </row>
    <row r="44" spans="1:3" ht="15" x14ac:dyDescent="0.2">
      <c r="A44" s="16">
        <v>43</v>
      </c>
      <c r="B44" s="18" t="s">
        <v>103</v>
      </c>
      <c r="C44" s="18" t="s">
        <v>104</v>
      </c>
    </row>
    <row r="45" spans="1:3" ht="15" x14ac:dyDescent="0.2">
      <c r="A45" s="16">
        <v>44</v>
      </c>
      <c r="B45" s="18" t="s">
        <v>105</v>
      </c>
      <c r="C45" s="18" t="s">
        <v>106</v>
      </c>
    </row>
    <row r="46" spans="1:3" ht="15" x14ac:dyDescent="0.2">
      <c r="A46" s="16">
        <v>45</v>
      </c>
      <c r="B46" s="18" t="s">
        <v>107</v>
      </c>
      <c r="C46" s="18" t="s">
        <v>108</v>
      </c>
    </row>
    <row r="47" spans="1:3" ht="15" x14ac:dyDescent="0.2">
      <c r="A47" s="16">
        <v>46</v>
      </c>
      <c r="B47" s="18" t="s">
        <v>109</v>
      </c>
      <c r="C47" s="18" t="s">
        <v>110</v>
      </c>
    </row>
    <row r="48" spans="1:3" ht="15" x14ac:dyDescent="0.2">
      <c r="A48" s="16">
        <v>47</v>
      </c>
      <c r="B48" s="18" t="s">
        <v>111</v>
      </c>
      <c r="C48" s="18" t="s">
        <v>112</v>
      </c>
    </row>
    <row r="49" spans="1:3" ht="15" x14ac:dyDescent="0.2">
      <c r="A49" s="16">
        <v>48</v>
      </c>
      <c r="B49" s="18" t="s">
        <v>113</v>
      </c>
      <c r="C49" s="18" t="s">
        <v>114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Samples</vt:lpstr>
      <vt:lpstr>Indexes</vt:lpstr>
      <vt:lpstr>Samples!Print_Area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Burleigh</dc:creator>
  <cp:keywords/>
  <dc:description/>
  <cp:lastModifiedBy>Microsoft Office User</cp:lastModifiedBy>
  <cp:revision/>
  <dcterms:created xsi:type="dcterms:W3CDTF">2012-04-09T18:21:34Z</dcterms:created>
  <dcterms:modified xsi:type="dcterms:W3CDTF">2022-09-27T15:46:31Z</dcterms:modified>
  <cp:category/>
  <cp:contentStatus/>
</cp:coreProperties>
</file>