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Worksheet" sheetId="1" r:id="rId4"/>
  </sheets>
  <definedNames/>
  <calcPr calcId="999999" calcMode="auto" calcCompleted="0" fullCalcOnLoad="1" forceFullCalc="1"/>
</workbook>
</file>

<file path=xl/sharedStrings.xml><?xml version="1.0" encoding="utf-8"?>
<sst xmlns="http://schemas.openxmlformats.org/spreadsheetml/2006/main" uniqueCount="509">
  <si>
    <t>15-3-2016</t>
  </si>
  <si>
    <t>radars-15-3-2016.pdf</t>
  </si>
  <si>
    <t>طباقا لمحضر فحص ظاهري  ( مخزن المواصلات)</t>
  </si>
  <si>
    <t>تشوينات  محطات الرادرار</t>
  </si>
  <si>
    <t>عدد/5 محطات (راس العش - البلاح - شرق الفردان - طوسون - الشلوفة)</t>
  </si>
  <si>
    <t>radars</t>
  </si>
  <si>
    <t>تعاقد</t>
  </si>
  <si>
    <t>done</t>
  </si>
  <si>
    <t>يوليو - أغسطس (2017)</t>
  </si>
  <si>
    <t>radars-1858-يوليو - أغسطس (2017).pdf</t>
  </si>
  <si>
    <t>تركيب عدد 3 محطات رادار(البلاج - طوسون - الشلوفة)</t>
  </si>
  <si>
    <t>مذكرة</t>
  </si>
  <si>
    <t>22-04-22</t>
  </si>
  <si>
    <t>فبراير 2020</t>
  </si>
  <si>
    <t>radars-1858-فبراير 2020.pdf</t>
  </si>
  <si>
    <t>تركيبات  محطات الرادار</t>
  </si>
  <si>
    <t>تركيب عدد 3 محطات  ( فنارة - رأس العش - شرق الفردان)</t>
  </si>
  <si>
    <t>ابريل - مايو - يونيو (2015)</t>
  </si>
  <si>
    <t>radars-ابريل - مايو - يونيو (2015).pdf</t>
  </si>
  <si>
    <t>لا توجد ملاحظات</t>
  </si>
  <si>
    <t>المشاكل الفنية للرادار</t>
  </si>
  <si>
    <t>التركيب المحطات (بورفؤاد - القبة - الكاب - الارسال - جنيفة - بورتوفيق-القنطرة) وبداية التشغيل تعمل بكفاءة 100%</t>
  </si>
  <si>
    <t>تقرير</t>
  </si>
  <si>
    <t>أغسطس 2011</t>
  </si>
  <si>
    <t>radars-أغسطس 2011.pdf</t>
  </si>
  <si>
    <t>طباقا لمحضر فحص ظاهري عدد/7 محطات (بورفؤاد - القبة - الكاب -القنطرة -الإرسال - جنيفة - بورتوفيق)</t>
  </si>
  <si>
    <t>مرفق ب التعاقد بين هيئة قناة السويس و مجلس الدفاع الوطني إتفاق 28/6/2009 إتفاق 15/3/2016 ملحق إتفاق 7/3/2019</t>
  </si>
  <si>
    <t>radars-أغسطس 2011_a.apdf</t>
  </si>
  <si>
    <t>12-7-2016</t>
  </si>
  <si>
    <t>radars-883-ج-12-7-2016.pdf</t>
  </si>
  <si>
    <t>أخر مخاطبة الهيئة الإقتصادية  للمشروعات رقم883/ج بتاريخ 9/12/2021</t>
  </si>
  <si>
    <t>عدد 5 محطات تعمل بنسبة 50% (بورفؤاد - الكاب - البلاح - الارسال - جنيفة )</t>
  </si>
  <si>
    <t>883-ج</t>
  </si>
  <si>
    <t>أمر توريد</t>
  </si>
  <si>
    <t>06-02-2020</t>
  </si>
  <si>
    <t>radars-06-02-2020.pdf</t>
  </si>
  <si>
    <t>أوامر التوريد</t>
  </si>
  <si>
    <t>أمر توريد رقم 26-1026/1106 بخصوص ماجنترونات محطات رادار موديل terma</t>
  </si>
  <si>
    <t>17-11-2021</t>
  </si>
  <si>
    <t>radars-3683-17-11-2021.pdf</t>
  </si>
  <si>
    <t>أمر توريد رقم 26-1088/824 بخصوص قطع غيار رادار من نوع sperry marine</t>
  </si>
  <si>
    <t>23-11-2020</t>
  </si>
  <si>
    <t>radars-23-11-2020.pdf</t>
  </si>
  <si>
    <t>أمر توريد رقم 26-1016/706 بخصوص مواتير  لهوائي رادار CHL</t>
  </si>
  <si>
    <t>radars-1987-17-11-2021.pdf</t>
  </si>
  <si>
    <t>أمر توريد رقم 26-1088/823 بخصوص توفير قطع غيار ciberd</t>
  </si>
  <si>
    <t>أمر توريد رقم 26-1016/08 بخصوص قطع غيار هوائي رادار من نوع chl</t>
  </si>
  <si>
    <t>05-09-2010</t>
  </si>
  <si>
    <t>radars-1528-670-26-05-09-2010.pdf</t>
  </si>
  <si>
    <t>أمر توريد رقم 1528/670-26 بخصوص توفير قطع غيار بخصوص كبائن GEM</t>
  </si>
  <si>
    <t>1528-670-26</t>
  </si>
  <si>
    <t>9-12-2021</t>
  </si>
  <si>
    <t>radars-883-ج-9-12-2021.pdf</t>
  </si>
  <si>
    <t>عدد 6 محطات متوقفة لأسباب فنية (القبة - رأس العش - القنطرة - شرق الفردان - فنارة -بورتوفيق)</t>
  </si>
  <si>
    <t>إشاره كتابيه</t>
  </si>
  <si>
    <t>radars-1529-670-26-05-09-2010.pdf</t>
  </si>
  <si>
    <t>أمر توريد رقم 1529/670-26 بخصوص توفير قطع غيار بخصوص كبائن GEM</t>
  </si>
  <si>
    <t>1529-670-26</t>
  </si>
  <si>
    <t>16-4-2013</t>
  </si>
  <si>
    <t>أمر توريد رقم 26-670/1398 بخصوص توفير قطع غيار بخصوص كبائن GEM</t>
  </si>
  <si>
    <t>02-05-2020</t>
  </si>
  <si>
    <t>radars-02-05-2020.pdf</t>
  </si>
  <si>
    <t>09-01-2014</t>
  </si>
  <si>
    <t>radars-09-01-2014.pdf</t>
  </si>
  <si>
    <t>غير متوفر</t>
  </si>
  <si>
    <t>أمر توريد رقم 263/870-26 بخصوص توفير قطع غيار بخصوص كبائن GEM</t>
  </si>
  <si>
    <t>22-11-2020</t>
  </si>
  <si>
    <t>radars-22-11-2020.pdf</t>
  </si>
  <si>
    <t>أمر توريد رقم 708/1016-26 بخصوص توفير قطع غيار بخصوص كبائن GEM</t>
  </si>
  <si>
    <t>14-7-2020</t>
  </si>
  <si>
    <t>radars-14-7-2020.pdf</t>
  </si>
  <si>
    <t>أمر توريد رقم997/945-26 بخصوص توفير قطع غيار بخصوص كبائن GEM</t>
  </si>
  <si>
    <t>أمر توريد رقم 26-1016/707 بخصوص توفير قطع غيار هوائي لمحطات رادار chl</t>
  </si>
  <si>
    <t>25-8-2019</t>
  </si>
  <si>
    <t>radars-25-8-2019.pdf</t>
  </si>
  <si>
    <t>أمر توريد 26-927/213 بخصوص توفير زيوت جير بوكس للهوائيات</t>
  </si>
  <si>
    <t>بدون</t>
  </si>
  <si>
    <t>بعد إجراءات إستلام مشروع الـVTMS الحالي من الهيئة الإقتصادية  للمشروعات بالمخابرات العامة</t>
  </si>
  <si>
    <t>الرؤية المستقبلية</t>
  </si>
  <si>
    <t>يجب أن تقوم الشركة المكلف لها رسميا بتحديث مشروع الـ VTMS  بعمل دراسة ميدانيا للتغطية الرادارية للقناة الجديدة لتحدد عدد و أحداثيات  لمواقع الرادار الجديدة المقُترحة من طرفهم طبقا لنوعية الموصفات الفنية  للرادارات حتي تنفذ التغطية الرادارية بالكامل وهو الهدف الأساسي من التحديث.عدم إمكانية الشبكة الرادارية الحالية من عند تغطية قناة السويس الجديدة من 65 حتي 90 كم بسبب إرتفاعات التلال الردم علي ضفتي قناة السويس و قد تصل إرتفاعها إلي منسوب 40 متر</t>
  </si>
  <si>
    <t>يجب أن تقوم الشركة المكلف لها رسميا بتحديث مشروع الـ VTMS  بعمل دراسة ميدانيا للتغطية الرادارية للمنطقة الشمالية لتحدد مدي فاعلية  تركيب محطة رادار جديدة بالبرج الجديد بمحطة الجونة البحرية طبقا لنوعية  الموصفات الفنية للرادارحتي تنفذ التغطية الرادارية بالكامل وهو الهدف الأساسب من التحديث وعدم الإعتماد الكلي علي رادار بورفؤاد..رفع كفاءة التغطية الرادارية للمنطقة الشمالية للقناة بمنطقة شرق التفريعة</t>
  </si>
  <si>
    <t>من المحتمل تكون تلال ناتج الردم علي ضفتي القناة الناتجة من الحفر و  التوسعة بالقطاع الجنوبي، مما ينتج عنه مناطق عمياء راداريا  ، مثلما مع حدث من حفر قناة السويس الجديدة و الإضطرار للإحتياج  إلي تركيب محطات رادار جديدة.رفع كفاءة التغطية الرادارية للمنطقة الجنوبية للقناة بعد التفريعة الجديدة التي جاري تنفيذها  من ترقيم 122 كم إلي 162 كم</t>
  </si>
  <si>
    <t>06-11-2020</t>
  </si>
  <si>
    <t>radars-06-11-2020.pdf</t>
  </si>
  <si>
    <t>عملية رقم 1/2011  أخر عملية صيانة للأبراج مع شركة يونيكونت</t>
  </si>
  <si>
    <t>صيانة أبراج رادار</t>
  </si>
  <si>
    <t>توصيات اللجنة المشكلة 258/2020 بتحديد أعمال الصيانة  عدد/9 أبراج و أخذ برأي إستشاري بإحلال برجي (الإرسال  و الكاب)</t>
  </si>
  <si>
    <t>30-11-2020</t>
  </si>
  <si>
    <t>radars-30-11-2020.pdf</t>
  </si>
  <si>
    <t>موافقة رئيس هيئة قناة السويس علي توصيات لجنة المشروعات بإسناد العملية إلي إدارة التحركات</t>
  </si>
  <si>
    <t>31-1-2022</t>
  </si>
  <si>
    <t>radars-31-1-2022.pdf</t>
  </si>
  <si>
    <t>تم مخاطبة الإدارة الهندسية نحو إسناد العملية لأحد الشركات الهيئة المتخصصة  في هذا المجال بمعرفتكم</t>
  </si>
  <si>
    <t>09-07-2017</t>
  </si>
  <si>
    <t>radars-4329-09-07-2017.pdf</t>
  </si>
  <si>
    <t>مصاعد الابراج</t>
  </si>
  <si>
    <t>إفادة إلي إدارة التموين بالمواصفات الفنية للمصعدين المطلوبة و أسماء مندوبين قسم المراقبة الإلكترونية  للإنضمام لجنة الدراسة والبت رقم 1496/ب بتاريخ 7/9/2017</t>
  </si>
  <si>
    <t>مذكرة فريق</t>
  </si>
  <si>
    <t>2-3-2022</t>
  </si>
  <si>
    <t>صيانة ال ups خاص بجهاز ال ais بالترسانة</t>
  </si>
  <si>
    <t>power-2-3-2022.pdf</t>
  </si>
  <si>
    <t>صيانة وحدات كهربية</t>
  </si>
  <si>
    <t>power</t>
  </si>
  <si>
    <t>15-3-2022</t>
  </si>
  <si>
    <t>security-2022455-15-3-2022.pdf</t>
  </si>
  <si>
    <t>مشروع البصمة</t>
  </si>
  <si>
    <t>بخصوص نظام التوقيع بالبصمة كامل مشتملاتة ( كاميرات + سيرفر + كابلات )</t>
  </si>
  <si>
    <t>security</t>
  </si>
  <si>
    <t>01-03-22</t>
  </si>
  <si>
    <t>security-2022457-01-03-22.pdf</t>
  </si>
  <si>
    <t>تعبئة للشئون الفنية</t>
  </si>
  <si>
    <t>موافاتهم بخطة التعبئة العامة لعام 2023/2022 وكتابة البيانات على الحاسب الآلى على برنامج إكسيل (نسخة ورقية) + إسطوانة CD فى موعد أقصاه 2022/3/24</t>
  </si>
  <si>
    <t>2022-03-17</t>
  </si>
  <si>
    <t>شركة الانظمة ciss</t>
  </si>
  <si>
    <t>hospital_centers-2022460-2022-03-17.pdf</t>
  </si>
  <si>
    <t>بداية مشروع</t>
  </si>
  <si>
    <t>امر توريد رقم 109-474/1/1250 فى 26/1/2022 بخصوص تركيب وتوريد وتشغيل نظام مراقبة بالكاميرات للمراكز الطبية للهيئة ببورسعيد والسويس</t>
  </si>
  <si>
    <t>hospital_centers</t>
  </si>
  <si>
    <t>17-3-2022</t>
  </si>
  <si>
    <t>tawkitat-2022466-17-3-2022.pdf</t>
  </si>
  <si>
    <t>المحطات البحرية بقطاع الاسماعيليه(البلاح- الفردان- طوسون- الدفرسوار)</t>
  </si>
  <si>
    <t>زيارة محطات</t>
  </si>
  <si>
    <t>مطلوب متابعة الشاشات المعطلة بعد المرور وما تم بشأنها</t>
  </si>
  <si>
    <t>tawkitat</t>
  </si>
  <si>
    <t>20-3-2022</t>
  </si>
  <si>
    <t>technical_office-2022471-20-3-2022.pdf</t>
  </si>
  <si>
    <t>تامين سيارات</t>
  </si>
  <si>
    <t>موافاتهم بالبيانات المذكورة باشاره الخدمات بخصوص مشروع التامين على سيارات هيئة قناه السويس للعام المالى 2022/2023</t>
  </si>
  <si>
    <t>technical_office</t>
  </si>
  <si>
    <t>23-03-22</t>
  </si>
  <si>
    <t>technical_office-2022194-23-03-22.pdf</t>
  </si>
  <si>
    <t>مخاطبه ادارة الخدمات للتامين الشامل على السياره طبقا لاشارتهم رقم 768 بتاريخ 13/3/2022</t>
  </si>
  <si>
    <t>13-9-2021</t>
  </si>
  <si>
    <t>power-2981-13-9-2021.pdf</t>
  </si>
  <si>
    <t>توريد وتركيب 3kva ups أمر توريد رقم 384/1911-455</t>
  </si>
  <si>
    <t>28-2-2022</t>
  </si>
  <si>
    <t>توريد وتركيب</t>
  </si>
  <si>
    <t>power-1993-28-2-2022.pdf</t>
  </si>
  <si>
    <t>912/1860-55 توريد عدد/18 كارتة ريموت لزوم شبكات UPS</t>
  </si>
  <si>
    <t>6-3-22</t>
  </si>
  <si>
    <t>امر توريد رقم 1890-55-1428</t>
  </si>
  <si>
    <t>power-706-6-3-22.pdf</t>
  </si>
  <si>
    <t>امر توري</t>
  </si>
  <si>
    <t>20-03-22</t>
  </si>
  <si>
    <t>security-2022250-20-03-22.pdf</t>
  </si>
  <si>
    <t>تأمين محطات الماية</t>
  </si>
  <si>
    <t>التنبيه بعمل ما يلزم نحو الرد على إستفسارات من الشركات (جيزة للأنظمة - إنتركوم - إنتراكت - NETC - ساميت) بخصوص المناقصة رقم 109-3572/501 جلسة يوم الأربعاء 2022/4/6 لتوريد وتركيب وتشغيل كاميرات مراقبة لمحطات المياه بمدن القناة الثلاث</t>
  </si>
  <si>
    <t>تحويل مستندات</t>
  </si>
  <si>
    <t>29-03-22</t>
  </si>
  <si>
    <t>hospital_centers-2022539-29-03-22.pdf</t>
  </si>
  <si>
    <t>تعليمات داخلية</t>
  </si>
  <si>
    <t>الإلتزام بما جاء بكتاب إدارة الخدمات رقم 850 بتاريخ 2022/3/21 بضرورة عدم مخالفة القواعد والتعليمات المتبعة أثناء التردد على المستشفيات والمراكز الطبية التابعة للهيئة</t>
  </si>
  <si>
    <t>technical_office-2022539-29-03-22.pdf</t>
  </si>
  <si>
    <t>31-03-22</t>
  </si>
  <si>
    <t>vtms-2022521-31-03-22.pdf</t>
  </si>
  <si>
    <t>توسيع طريق مرشدين</t>
  </si>
  <si>
    <t>بشأن أعمال تطوير وتوسعة طريق المرشدين القطاع الرابع (جبل مريم - الدفرسوار) ودراسة التعارض مع كابلات هيئة قناة السويس.</t>
  </si>
  <si>
    <t>vtms</t>
  </si>
  <si>
    <t>30-03-22</t>
  </si>
  <si>
    <t>security-2022542-30-03-22.pdf</t>
  </si>
  <si>
    <t>تأمين الاستاد</t>
  </si>
  <si>
    <t>الأمر الإدارى رقم 152 لسنة 2022 بخصوص الإستلام الإبتدائى لعملية تطوير وإنشاء استاد هيئة قناة السويس الجديد والحضور يوم الاربعاء من كل اسبوع ولحين نهو إجراءات اللجنة المذكورة</t>
  </si>
  <si>
    <t>أمر ادارى</t>
  </si>
  <si>
    <t>3-04-22</t>
  </si>
  <si>
    <t>security-2022553-3-04-22.pdf</t>
  </si>
  <si>
    <t>تطوير كبرى الفردان</t>
  </si>
  <si>
    <t>اعمال تطوير انشاء كوبرى الفردان الحديد</t>
  </si>
  <si>
    <t>vtms-2022548-30-03-22.pdf</t>
  </si>
  <si>
    <t>قطع كابل فايبر</t>
  </si>
  <si>
    <t>الإحاطة بأنه تم قطع كابل الفيبر بكل من القطاع الشمالى والقطاع الجنوبى</t>
  </si>
  <si>
    <t>security-2022545-29-03-22.pdf</t>
  </si>
  <si>
    <t>وارد رئاسه 1551 بتاريخ 29/3/2022 بخصوص وضع المواصفات الفنيه لكاميرات مراقبة اجهزة تسجيل الحضور والانصراف من قبل ادارة التحركات وقيام ادارة الاتصالات ونظم المعلومات باتخاذ اجراءات الفحص والاستلام</t>
  </si>
  <si>
    <t>22-03-22</t>
  </si>
  <si>
    <t>hospital_centers-2022539-22-03-22.pdf</t>
  </si>
  <si>
    <t>تامين مستشفيات</t>
  </si>
  <si>
    <t>09-03-22</t>
  </si>
  <si>
    <t>vtms-20221213-09-03-22.pdf</t>
  </si>
  <si>
    <t>مد كابلات فايبر</t>
  </si>
  <si>
    <t>تنفيذ المسارات المطلوبة حتى يتسنى سحب ومد الكابلات الخاصة بالنظام عند الحاجه دون إتلاف المسطح الأخضر بمحطة الفردان</t>
  </si>
  <si>
    <t>24-03-22</t>
  </si>
  <si>
    <t>power-2022212-24-03-22.pdf</t>
  </si>
  <si>
    <t>الطاقة المتجددة</t>
  </si>
  <si>
    <t>تجهيز المواقع للبدء فى تركيب أنظمة الطاقة المتجددة(الرياح+ الشمس) بمحطات القطاع الشمالى وعمل مسار عبارة عن عدد/3 ماسوره 4 بوصة من غرفة الفيبر أسفل البرج إلى موقع برج التربينة</t>
  </si>
  <si>
    <t>6-04-22</t>
  </si>
  <si>
    <t>tawkitat-2022258-6-04-22.pdf</t>
  </si>
  <si>
    <t>تطوير محطات</t>
  </si>
  <si>
    <t>سرعة توفير التكييفات المذكورة حيث أن درجة حرارة الغرفة الحالية تخطت درجة حرارة التشغيل المناسبة لأجهزة الكنترول والبطاريات الخاصة بمنظومة التغذية الكهربية لمحطة رادار شرق الفردان</t>
  </si>
  <si>
    <t>03-04-22</t>
  </si>
  <si>
    <t>امر التوريد رقم55- 887/1923</t>
  </si>
  <si>
    <t>مخاطبه الشركه الموردة لسرعه توفير الاجهزة مشمول امر التوريد (عدد/16 جهاز منظم جهد) وذلك لتامين انظمة التوقيتات والارصاد ضد التغيرات فى الجهد</t>
  </si>
  <si>
    <t>tawkitat-2022571-6-04-22.pdf</t>
  </si>
  <si>
    <t>تقرير عرض على الرئاسة</t>
  </si>
  <si>
    <t>تقرير للعرض على السيد/ مدير ادارة الرئاسه برقم وارد1671 بتاريخ 5/4/2022 لمرور على المحطات البحريه بقطاع بورسعيد الجونه -الرسوه- راس العش- التينه-الكاب- القنطره</t>
  </si>
  <si>
    <t>5-04-22</t>
  </si>
  <si>
    <t>Electorinc Archive-561-5-04-22.pdf</t>
  </si>
  <si>
    <t>تشكيل لجنة</t>
  </si>
  <si>
    <t>امر ادارى بتشكل لجنة للدراسة والبت فى عطاءات المناقصة المحدودة رقم 108-3562/1568 لتوريد نظام أرشيف إلكترونى مطلوب لإدارة التحركات والمحدد لها جلسة يوم 2022/2/7</t>
  </si>
  <si>
    <t>Electorinc Archive</t>
  </si>
  <si>
    <t>power-2022559-5-04-22.pdf</t>
  </si>
  <si>
    <t>صيانة تكييف راس العش</t>
  </si>
  <si>
    <t>خطاب لشركة القناه للانشاءات البحرية لسرعه عمل اللازم نحو صيانه التكييف الخاص بشلتر برج الرادار بمحطة راس العش وكذا نظام الاضاءة التحذيرية واخطارنا فور نهو الاعمال المطلوبه</t>
  </si>
  <si>
    <t>vtms-2022562-5-04-22.pdf</t>
  </si>
  <si>
    <t>غرف كابلات المحطات المكشوفة</t>
  </si>
  <si>
    <t>مراجعة وإنهاء وعمل اللازم نحو غرف الكابلات المكشوفة بجميع محطات القطاع الشمالى</t>
  </si>
  <si>
    <t>technical_office-2022566-5-04-22.pdf</t>
  </si>
  <si>
    <t>سيارة مجهزة للنقل</t>
  </si>
  <si>
    <t>تواجد عدد/1 سياره نقل مجهزة بسلم هيدروليكى بمشتملاتها بقسم المراقبة الالكترونيه بالاسماعيليه للتامين عليها</t>
  </si>
  <si>
    <t>Maintenance-20221901-5-04-22.pdf</t>
  </si>
  <si>
    <t>صيانة طابعة</t>
  </si>
  <si>
    <t>إصلاح عدد/ 1 طابعة Canon LBP7210cdn رقم جرد 29199 والخاصة بالقسم المالي</t>
  </si>
  <si>
    <t>Maintenance</t>
  </si>
  <si>
    <t>power-2022247-3-04-22.pdf</t>
  </si>
  <si>
    <t>توفير الاجهزة مشمول امر التوريد</t>
  </si>
  <si>
    <t>17-07-2019</t>
  </si>
  <si>
    <t>radars-3363-17-07-2019.pdf</t>
  </si>
  <si>
    <t>أمر توريد زيوت محطات</t>
  </si>
  <si>
    <t>12-07-2016</t>
  </si>
  <si>
    <t>radars-443-ج-12-07-2016.pdf</t>
  </si>
  <si>
    <t>اشارة المجلس الوطنى ملحق الاتفاق</t>
  </si>
  <si>
    <t>اشارة تبعا لاوامر التوريد لاحلال واستبدال الماجنترون واعادة المعايرة ل PFP</t>
  </si>
  <si>
    <t>443-ج</t>
  </si>
  <si>
    <t>5-04-2018</t>
  </si>
  <si>
    <t>radars-1074-5-04-2018.pdf</t>
  </si>
  <si>
    <t>أمر توريد محطة القنطرة</t>
  </si>
  <si>
    <t>أمر توريد لمحطة القنطرة</t>
  </si>
  <si>
    <t>12-04-22</t>
  </si>
  <si>
    <t>يجب أن تقوم الشركة المكلف لها رسميا بتحديث مشروع الـ VTMS  بعمل دراسة ميدانيا للتغطية الرادارية للقناة الجديدة لتحدد عدد و أحداثيات</t>
  </si>
  <si>
    <t>رؤية مستقبلية</t>
  </si>
  <si>
    <t>عدم إمكانية الشبكة الرادارية الحالية من عند تغطية قناة السويس الجديدة من 65 حتي 90 كم بسبب إرتفاعات التلال الردم علي ضفتي قناة السويس و قد تصل إرتفاعها إلي منسوب 40 متر</t>
  </si>
  <si>
    <t>من المحتمل تكون تلال ناتج الردم علي ضفتي القناة الناتجة من الحفر و  التوسعة بالقطاع الجنوبي، مما ينتج عنه مناطق عمياء راداريا  ، مثلما مع حدث من حفر قناة السويس الجديدة و الإضطرار للإحتياج  إلي تركيب محطات رادار جديدة.</t>
  </si>
  <si>
    <t>رفع كفاءة التغطية الرادارية للمنطقة الجنوبية للقناة بعد التفريعة الجديدة التي جاري تنفيذها  من ترقيم 122 كم إلي 162 كم</t>
  </si>
  <si>
    <t>4-04-22</t>
  </si>
  <si>
    <t>vtms-2022251-4-04-22.pdf</t>
  </si>
  <si>
    <t>صدأ بالبرج</t>
  </si>
  <si>
    <t>التنبيه بوجود صدأ وتآكل شديد بقواعد الإضاءة التحذيرية المثبتة أعلى بلكونة الكاميرا الملاحية أعلى برج الإشارة بمحطة القنطرة</t>
  </si>
  <si>
    <t>11-04-22</t>
  </si>
  <si>
    <t>security-2022267-11-04-22.pdf</t>
  </si>
  <si>
    <t>تركيب كاميرات</t>
  </si>
  <si>
    <t>الموافقة على توفير 29 كاميراout door ماركه hikvision وعدد 21 كاميرا in doorمن المتوافر بالسوق المحلى</t>
  </si>
  <si>
    <t>security-2022267-11-04-22_a.pdf</t>
  </si>
  <si>
    <t>security-2022289-12-04-22.pdf</t>
  </si>
  <si>
    <t>سرعة مد كابل نحاس شعر 2*10مم2 من أقرب لوحة توزيع إلى داخل غرفة التحكم الموجودة ببوابة إدارة الاتصالات ونظم المعلومات على أن يكون المصدر مؤمن بمولدات الطوارى</t>
  </si>
  <si>
    <t>technical_office-2022589-11-04-22.pdf</t>
  </si>
  <si>
    <t>توفير مواد خارج جدول</t>
  </si>
  <si>
    <t>المهمات التى يمكن شرائها مباشرتاً بمعرفة الجهة الطالبة دون الحاجه لاعتماد اذن طلب المواد بخاتم خارج الجدول التموينى من المخزن العام او المخازن الفرعية</t>
  </si>
  <si>
    <t>tawkitat-2022593-12-04-22.pdf</t>
  </si>
  <si>
    <t>التنبيه على السادة المذكورين اعضاء ممارسة تركيب نظام مكافحة الحريق لتامين غرفة الراكات بسنتر التوقيتات بالحضور الى ادارة التموين يوم الاربعاء الموافق 13/4/2022 الساعة العاشرة بمكتب السيد المهندس/ رئيس اللجنه لدراسة العروض الواردة بالممارسه</t>
  </si>
  <si>
    <t>13-04-22</t>
  </si>
  <si>
    <t>security-2022282-13-04-22.pdf</t>
  </si>
  <si>
    <t>تأمين أندية</t>
  </si>
  <si>
    <t>موافاتنا باسماء مندوبين الاستلام الابتدائى للانظمه المطلوبه لعملية تطوير المركز الثقافى (النادى الاجتماعى)</t>
  </si>
  <si>
    <t>19-04-22</t>
  </si>
  <si>
    <t>vtms-2022611-19-04-22.pdf</t>
  </si>
  <si>
    <t>استعجال أمر توريد</t>
  </si>
  <si>
    <t>بالاحالة لامر توريد رقم 109-442/1056 في 1/2/2021 و المعدل برقم 3307 في 18/5/2021 و 6522 في 14/9/2021 الصادر لصالح شركة انظمة الاتصالات و المعلومات و التوريدات CISS</t>
  </si>
  <si>
    <t>18-04-22</t>
  </si>
  <si>
    <t>security-2022295-18-04-22.pdf</t>
  </si>
  <si>
    <t>بخصوص توفير كاميرات مراقبة خاصة باجهزة البصمة بمواقع الهيئة بمدن القتاة الثلاثة</t>
  </si>
  <si>
    <t>security-2022295-18-04-22_a.pdf</t>
  </si>
  <si>
    <t>7-03-22</t>
  </si>
  <si>
    <t>tawkitat-2022145-7-03-22.pdf</t>
  </si>
  <si>
    <t>تركيب اجهزة اطفاء بالسنتر</t>
  </si>
  <si>
    <t>تركيب اجهزة اطفاء تلقائى لتامين غرفة الراكات بسنتر التوقيتات والارصادر بقسم المراقبة الالكترونية</t>
  </si>
  <si>
    <t>8-02-22</t>
  </si>
  <si>
    <t>radars-8-02-22.pdf</t>
  </si>
  <si>
    <t>ليست اشارة</t>
  </si>
  <si>
    <t>أعطال</t>
  </si>
  <si>
    <t>بيان بأعطال محطات الرادار حتي 8 /2/2022</t>
  </si>
  <si>
    <t>28-04-22</t>
  </si>
  <si>
    <t>13-09-21</t>
  </si>
  <si>
    <t>power-1911-55-384-13-09-21.pdf</t>
  </si>
  <si>
    <t>توريد جهاز ups 3kva</t>
  </si>
  <si>
    <t>1911-55-384</t>
  </si>
  <si>
    <t>27-12-20</t>
  </si>
  <si>
    <t>power-912-1860-55-27-12-20.pdf</t>
  </si>
  <si>
    <t>توريد وتركيب 18 كارتة شبكة لزوم ups</t>
  </si>
  <si>
    <t>912-1860-55</t>
  </si>
  <si>
    <t>power-1428-1890-55-6-3-22.pdf</t>
  </si>
  <si>
    <t>تركيب ونوريد عدد/1 مجموعة توليد كهرباء قدرة 30ك. ف.أ</t>
  </si>
  <si>
    <t>1428-1890-55</t>
  </si>
  <si>
    <t>29-02-22</t>
  </si>
  <si>
    <t>power-1360-328019-29-02-22.pdf</t>
  </si>
  <si>
    <t>توريد بطاريات اجهزة ups</t>
  </si>
  <si>
    <t>1360-328019</t>
  </si>
  <si>
    <t>8-08-21</t>
  </si>
  <si>
    <t>power-142-1887-55-8-08-21.pdf</t>
  </si>
  <si>
    <t>توريد وتركيب جهاز ups 10kva sts</t>
  </si>
  <si>
    <t>142-1887-55</t>
  </si>
  <si>
    <t>3-06-21</t>
  </si>
  <si>
    <t>power-1749-1874-55-3-06-21.pdf</t>
  </si>
  <si>
    <t>توريد محول5 ك.ف.ا ومحول عزل</t>
  </si>
  <si>
    <t>1749-1874-55</t>
  </si>
  <si>
    <t>6-10-20</t>
  </si>
  <si>
    <t>power-1494-6-10-20.pdf</t>
  </si>
  <si>
    <t>مهمات كهربية</t>
  </si>
  <si>
    <t>29-12-20</t>
  </si>
  <si>
    <t>power-2229-29-12-20.pdf</t>
  </si>
  <si>
    <t>جهاز stabilizer</t>
  </si>
  <si>
    <t>30-5-21</t>
  </si>
  <si>
    <t>power-1565-1822-55-30-5-21.pdf</t>
  </si>
  <si>
    <t>توريد جهاز ups</t>
  </si>
  <si>
    <t>1565-1822-55</t>
  </si>
  <si>
    <t>30-11-21</t>
  </si>
  <si>
    <t>power-3800-30-11-21.pdf</t>
  </si>
  <si>
    <t>26-05-21</t>
  </si>
  <si>
    <t>power-1959-26-05-21.pdf</t>
  </si>
  <si>
    <t>توريد قطع غيار كهربائية</t>
  </si>
  <si>
    <t>توريد وتركيب ups s11 3kva avr, sts 40a s33, ups s33 10 kva</t>
  </si>
  <si>
    <t>26-07-21</t>
  </si>
  <si>
    <t>power-1272-26-07-21.pdf</t>
  </si>
  <si>
    <t>توريد و تركيب ups 3kva</t>
  </si>
  <si>
    <t>security-611-18-04-22.PDF</t>
  </si>
  <si>
    <t>اشارة كتابية</t>
  </si>
  <si>
    <t>24-04-22</t>
  </si>
  <si>
    <t>security-635-24-04-22.pdf</t>
  </si>
  <si>
    <t>تأمين المستشفى</t>
  </si>
  <si>
    <t>طلب تفريغ كاميرات المراقبة لقسم الطوارئ بمستشفى نمرة 6</t>
  </si>
  <si>
    <t>26-04-22</t>
  </si>
  <si>
    <t>technical_office-2022643-26-04-22.pdf</t>
  </si>
  <si>
    <t>تفرير الجهاز المركزى</t>
  </si>
  <si>
    <t>ملاحظات الجهاز المركزى للمحاسابات عن الفحص المحدود للخطة الإستثمارية والمشروعات وأعمال صيانة الأصول بهيئة قناة السويس خلال النصف الأول من العام المالى 2021/2022</t>
  </si>
  <si>
    <t>tawkitat-2022315-26-04-22.pdf</t>
  </si>
  <si>
    <t>تثبيت سيارة</t>
  </si>
  <si>
    <t>تثبيت السيارة الفان رقم ط هــ و 7479 للعمل على مشروع التوقيتات والأرصاد المتكامل الخاص بتوقيتات السفن</t>
  </si>
  <si>
    <t>27-04-22</t>
  </si>
  <si>
    <t>security-2022648-27-04-22.pdf</t>
  </si>
  <si>
    <t>امر توريد رقم 109-517/1720 لتوريد 50 كاميرا مراقبة</t>
  </si>
  <si>
    <t>security-2022655-27-04-22.pdf</t>
  </si>
  <si>
    <t>الإحاطة بأنه تقرر إجراء المعاينات المطلوب تنفيذها بطلب أسعار بمظاريف مغلقة جلسة يوم الإثنين الموافق 2022/5/16 لتوريد منظومة مراقبة بالكاميرات لقاعة الاحتفالات بمنطقة نمره 6</t>
  </si>
  <si>
    <t>power-2022199-23-03-22.pdf</t>
  </si>
  <si>
    <t>مخاطبة شركة دلتا للتجارة والتوزيع لسرعة توريد قطع غيار مولدات المراقبة الإلكترونية</t>
  </si>
  <si>
    <t>security-2022665-28-04-22.pdf</t>
  </si>
  <si>
    <t>سرعة إتخاذ الإجراءات اللازمة لتوصيل كابل الكهرباء لغرفة التحكم حتى تتمكن الشركة من إستكمال أعمال التركيب والتشغيل لنظام المراقبة بالكاميرات لمبنى إدارة الإتصالات ونظم المعلومات ومركز الأبحاث</t>
  </si>
  <si>
    <t>security-2022326-28-04-22.pdf</t>
  </si>
  <si>
    <t>طلب الإدارة القانونية بتفريغ الكاميرات بقسم الطوارىء بمستشفى نمرة 6 وطلب نسخة من التسجيلات فى التوقيت من الساعة الثالثة عصراً حتى السادسة مساءاً عن يوم الجمعة الموافق 2022/3/18 فإنه يرجى العلم بأن فترة تسجيل كاميرات مستشفى نمرة 6 هى لمدة 15 يوم طبقاً لمتطلبات الهيئة</t>
  </si>
  <si>
    <t>power-2022328-28-04-22.pdf</t>
  </si>
  <si>
    <t>خطاب شركة الجيزة للأنظمة</t>
  </si>
  <si>
    <t>خطاب شركة الجيزة للأنظمة بتاريخ 26/4/2022 لمتابعة سير الأعمال طبقاً للمخطط المتفق علية ويرجى العلم بإفادة الشركة إستعدادها لإجراء إختبارات التسليم الإبتدائى لموقع التبينة وبخصوص عدم إستقرار التيار الكهربى بالمحطات</t>
  </si>
  <si>
    <t>08-05-22</t>
  </si>
  <si>
    <t>security-2022334-08-05-22.pdf</t>
  </si>
  <si>
    <t>تأمين محطات المياه</t>
  </si>
  <si>
    <t>الرد على الاستفسارات فيما يخص توريد وتركيب كاميرات المراقبة وكافة ملحقاتها لمحطات المياه بمدن القناة الثلاث</t>
  </si>
  <si>
    <t>technical_office-2022677-08-05-22.pdf</t>
  </si>
  <si>
    <t>تحديد احتياجات</t>
  </si>
  <si>
    <t>تحديد احتياجات الادارة وشركات الهيئة التابعه لها لاى من قطع الاراضى السابق تخصيصها للهيئة الرد فى خلال شهر من تاريخه</t>
  </si>
  <si>
    <t>08-08-22</t>
  </si>
  <si>
    <t>power-2022678-08-08-22.pdf</t>
  </si>
  <si>
    <t>اعمال التكسير ومد الكابل</t>
  </si>
  <si>
    <t>الموافقة على البدء فى اعمال التكسير ومد الكابل من اقرب لوحة توزيع الى داخل غرفة التحكم الموجوده ببوابه الاتصالات حتى نتمكن من نهو الاعمال</t>
  </si>
  <si>
    <t>09-05-22</t>
  </si>
  <si>
    <t>power-2022681-09-05-22.pdf</t>
  </si>
  <si>
    <t>اصلاح اجهزة التكييف</t>
  </si>
  <si>
    <t>بخصوص اصلاح اجهزة التكييف بمحطات رأس العش والبلاح</t>
  </si>
  <si>
    <t>security-2022332-08-05-22.pdf</t>
  </si>
  <si>
    <t>تأمين مركز الأبحاث</t>
  </si>
  <si>
    <t>مخاطبة شركة CISS المنفذة لمشروع توريد وتركيب منظومة مراقبة بالكاميرات لإدارة الإتصالات ومركز الأبحاث لرفع عدد/ 4 كاميرات من صالة القناة بمبنى الأبحاث فى أسرع وقت</t>
  </si>
  <si>
    <t>security-2022673-08-05-22.pdf</t>
  </si>
  <si>
    <t>توريد وتركيب نظام مكافحة الحريق</t>
  </si>
  <si>
    <t>بخصوص توريد وتركيب نظام مكافحة الحريق المطلوب لتامين غرفة الراكات بسنتر التوقيتات والارصاد</t>
  </si>
  <si>
    <t>16-05-22</t>
  </si>
  <si>
    <t>tawkitat-2022361-16-05-22.pdf</t>
  </si>
  <si>
    <t>استخراج تصاريح</t>
  </si>
  <si>
    <t>استخراج تصاريح مؤقته لمندوبى شركة جيزه للانظمة لدخول المحطات البحرية يوم الثلاثاء الموافق 17/5/2022 لمدة 6 اشهر وذلك لاستكمال اعمال مشروع لوحات التوقيتات والارصاد</t>
  </si>
  <si>
    <t>18-05-22</t>
  </si>
  <si>
    <t>radars-2022715-18-05-22.pdf</t>
  </si>
  <si>
    <t>توريد وتركيب)</t>
  </si>
  <si>
    <t>الإحاطة بأنه لم يسبق للشئون الفنية طلب (توريد وتركيب) بيتافورة حمولة (1 طن) من قبل</t>
  </si>
  <si>
    <t>radars-2022715-18-05-22.apdf</t>
  </si>
  <si>
    <t>17-05-22</t>
  </si>
  <si>
    <t>radars-2022367-17-05-22.pdf</t>
  </si>
  <si>
    <t>توريد وتركيب بيتافورة حمولة 1 طن</t>
  </si>
  <si>
    <t>توريد وتركيب بيتافورة حمولة 1 طن بالرصيف البحرى لمحطة رادار شرق الفردان بترقيم كم 63 شرق فى أقرب وقت ممكن</t>
  </si>
  <si>
    <t>radars-2022367-17-05-22.apdf</t>
  </si>
  <si>
    <t>12-05-22</t>
  </si>
  <si>
    <t>radars-2022697-12-05-22.pdf</t>
  </si>
  <si>
    <t>المناقشات الفنية</t>
  </si>
  <si>
    <t>بخصوص المناقشات الفنية مع السادة أعضاء اللجنة فيما يخص معدلات أمان السيرة 8/1 نقل ومميزاتها عن التروسيكل من حيث قوة الفرامل ودقة التوجية</t>
  </si>
  <si>
    <t>16-06-22</t>
  </si>
  <si>
    <t>security-2022883-16-06-22.pdf</t>
  </si>
  <si>
    <t>اعمال هندسية استشارية</t>
  </si>
  <si>
    <t>اعمال هندسية استشارية لمبنى هيئة قناة السويس بالعاصمة الادارية الجديدة الاستشارى / جماعة المهندسين الاستشارين</t>
  </si>
  <si>
    <t>08-06-22</t>
  </si>
  <si>
    <t>security-2022840-08-06-22.pdf</t>
  </si>
  <si>
    <t>الرسومات والمخططات المرسله من شركة الهدى بخصوص توريد وتركيب نظام مكافحة الحريق( FM-200) المطلوب لتأمين غرفة الراكات بسنتر التوقيتات والإرصاد للاعتماد</t>
  </si>
  <si>
    <t>security-2022840-08-06-22.apdf</t>
  </si>
  <si>
    <t>24-05-22</t>
  </si>
  <si>
    <t>security-2022747-24-05-22.pdf</t>
  </si>
  <si>
    <t>تأمين مراكز الحركة</t>
  </si>
  <si>
    <t>امر توريد رقم 28-1811/1599 لصالح شركه الهدى لتوريد وتركيب نظام مكافحه الحريق fm200 لتامين غرفة الراكات</t>
  </si>
  <si>
    <t>security-2022747-24-05-22_a.pdf</t>
  </si>
  <si>
    <t>07-03-22</t>
  </si>
  <si>
    <t>security-2022145-07-03-22.pdf</t>
  </si>
  <si>
    <t>تركيب اجهزة اطفاء تلقائى لتامين</t>
  </si>
  <si>
    <t>13-06-22</t>
  </si>
  <si>
    <t>security-2022860-13-06-22.pdf</t>
  </si>
  <si>
    <t>إعتماد الرسومات التصميمية لنظام إطفاء الحريق</t>
  </si>
  <si>
    <t>اشارة للتموين بمراجعة وإعتماد الرسومات التصميمية لنظام إطفاء الحريق لغرفة الراكات بسنتر التوقيتات والأرصاد المقدمة من الشركة و لا توجد عليها أى ملاحظات</t>
  </si>
  <si>
    <t>security-2022860-13-06-22.apdf</t>
  </si>
  <si>
    <t>security-2022858-13-06-22.pdf</t>
  </si>
  <si>
    <t>عملية / انشاء مبنى الجراحة والطوارئ الجديد بمستشفى نمرة 6 بالاسماعيلية</t>
  </si>
  <si>
    <t>security-2022466-16-06-22.pdf</t>
  </si>
  <si>
    <t>فك وازاله عدد/5 سارى وماعليها من كاميرات وعدد/2 راك</t>
  </si>
  <si>
    <t>اشاره رقم 1545 لمخاطبه شركه الحاسبات المتقدمه ACT لممارستها فى فك وازاله عدد/5 سارى وماعليها من كاميرات وعدد/2 راك الخاص بتامين مستشفى نمره 6</t>
  </si>
  <si>
    <t>security-2022466-16-06-22.apdf</t>
  </si>
  <si>
    <t>security-2022467-16-06-22.pdf</t>
  </si>
  <si>
    <t>اشارة رقم 1548 بخصوص سرعة فك وازاله عدد/5 سارى</t>
  </si>
  <si>
    <t>اشارة رقم 1548 بخصوص سرعة فك وازاله عدد/5 سارى وعدد/2 راك الخاص بكاميرات المراقبة بمستشفى نمره 6 بالكروكى المرفق بالاشارة</t>
  </si>
  <si>
    <t>security-2022467-16-06-22.apdf</t>
  </si>
  <si>
    <t>20-06-22</t>
  </si>
  <si>
    <t>vtms-2022900-20-06-22.pdf</t>
  </si>
  <si>
    <t>مذكره للعرض على السيد الفريق رئيس الهيئة</t>
  </si>
  <si>
    <t>عرض التعاون والشراكه بين احدى شركات هيئة قناه السويس والشركة اليابانية لتصميم وتصنيع المساعدات الملاحية</t>
  </si>
  <si>
    <t>26-06-22</t>
  </si>
  <si>
    <t>security-2022919-26-06-22.pdf</t>
  </si>
  <si>
    <t>إشارة رقم 1545 بتاريخ 2022/6/16</t>
  </si>
  <si>
    <t>فاكس إلى شركة الحاسبات المتقدمة ACT بخصوص أمر التوريد رقم 109-1024/400 بتاريخ 2020/1/20 الخاص بتوريد وتركيب وتشغيل منظومة مراقبة بالكاميرات لمبنى الإرشاد ومستشفى نمرة 6 بالإسماعيلية</t>
  </si>
  <si>
    <t>security-2022921-26-06-22.pdf</t>
  </si>
  <si>
    <t>أمر التوريد رقم 109-1024/400 فى 22020/1/20</t>
  </si>
  <si>
    <t>إشارة إلى إدارة التموين بخصوص سرعة موافاتهم عن ماتم نحو مخاطبة شركة الحاسبات المتقدمة ACT لممارستها فى عملية الفك والإزالة لعدد/ 5 صارى وما عليها من الكاميرات الواقعة داخل حدود عملية إنشاء مبنى الجراحة والطوارىء الجديدة بمستشفى نمرة 6</t>
  </si>
  <si>
    <t>18-07-22</t>
  </si>
  <si>
    <t>tawkitat-2022542-18-07-22.pdf</t>
  </si>
  <si>
    <t>تنفيذ وتركيب واستلام منظومة مكافحة</t>
  </si>
  <si>
    <t>اشاره رقم 1746 لموافاتنا ببيانات مندوبهم للاشتراك بلجنة الاشراف على تنفيذ وتركيب واستلام منظومة مكافحة الحريق المزمع تركيبها فى غرفة الراكات بسنتر التوقيتات والارصاد بمبنى المراقبة الالكترونية</t>
  </si>
  <si>
    <t>power-2022547-18-07-22.pdf</t>
  </si>
  <si>
    <t>مشروع تطوير التغذية الكهربية للأحمال الحرجة</t>
  </si>
  <si>
    <t>بند خصم توفير ومد الكابلات الخاصة بمشروع تطوير التغذية الكهربية للأحمال الحرجة بالقطاع الشمالى بإستخدام الطاقة المتجددة (الرياح + الطاقة الشمسية)</t>
  </si>
  <si>
    <t>security-2022986-18-07-22.pdf</t>
  </si>
  <si>
    <t>تأمين مبنى ق.س العاصمه الاداريه</t>
  </si>
  <si>
    <t>مرفق رد الاستشارى على النقاط الخاصة باعمال الصوتيات وكاميرات المراقبه الخاصة انشاء مبنى هيئة قناه السويس بالعاصمه الاداريه وذلك فى الاجتماع الذى تم بحضور مندوبينا بمقر ادارة الاشغال</t>
  </si>
  <si>
    <t>security-2022980-18-07-22.pdf</t>
  </si>
  <si>
    <t>الكاميرات التى تم تنفيذها بمشروع إستاد القناة الجديد</t>
  </si>
  <si>
    <t>خطاب اللجنة القومية الدائمة للتنسيق الأمنى وحضور ممثل هيئة قناة السويس إجتماع اللجنة يوم 19/7/2022 لمناقشة موضوع الكاميرات التى تم تنفيذها بمشروع إستاد القناة الجديد</t>
  </si>
  <si>
    <t>radars-2022543-18-05-22.pdf</t>
  </si>
  <si>
    <t>ضغط المياه صندوق الحريق محطة رادار</t>
  </si>
  <si>
    <t>سرعه مخاطبة الجهة المختصه لرفع ضغط المياه الى المستوى المناسب لتشغيل صندوق الحريق ورفع ضغط المياه داخل غرفة امين المخزن بمحطة رادار الارسال</t>
  </si>
  <si>
    <t>power-2022991-18-07-22.pdf</t>
  </si>
  <si>
    <t>طوير التغذية الكهربية لاحمال الحرجة</t>
  </si>
  <si>
    <t>موافاتهم ببند خصم تطوير التغذية الكهربية لاحمال الحرجة لعدد/9 محطات من القطاع الشمالى</t>
  </si>
  <si>
    <t>tawkitat-2022992-18-07-22.pdf</t>
  </si>
  <si>
    <t>لتامين غرفة الراكات بسنتر التوقيتات والارصاد</t>
  </si>
  <si>
    <t>تقرير الحمايه المدنيه الاولى لاعتماد مكونات النظام الخاص لامر التوريد رقم28 -1811/1599 بخصوص توريد وتركيب نظام مكافحة الحريق المطلوب لتامين غرفة الراكات بسنتر التوقيتات والارصاد</t>
  </si>
  <si>
    <t>power-2022993-18-07-22.pdf</t>
  </si>
  <si>
    <t>استعجال الشركه الموردة لتوريد مشمول امر توريد رقم55- 1659/1939</t>
  </si>
  <si>
    <t>اشارة الى الماليه بخصوص استعجال بنك قناه السويس لموافاتهم بسويفت اصدار الاعتماد المستندى بشكل عاجل حتى يتسنى لنا استعجال الشركه الموردة لتوريد مشمول امر توريد رقم55- 1659/1939بتاريخ 12/4/2022 للطاقه المتجدده</t>
  </si>
  <si>
    <t>19-07-22</t>
  </si>
  <si>
    <t>security-20221003-19-07-22.pdf</t>
  </si>
  <si>
    <t>تأمين محور قناة السويس</t>
  </si>
  <si>
    <t>مرفق صورة كتاب الإدارة العامة لتأمين محور قناة السويس بشأن طلب بيانات العاملين بالمواقع على المجرى الملاحى وافاد السيد اللواء/ مدير الإدارة العامة لتأمين محور قناة السويس بأنه لا يوجد مانع جنائى ما عدا عدد/ 161 فرد مطلوب ترددهم شخصياً لديوان إدارة البحث الجنائى</t>
  </si>
  <si>
    <t>power-20221001-19-07-22.pdf</t>
  </si>
  <si>
    <t>منظومة اطفاء تلقائى خاصة بالمولد</t>
  </si>
  <si>
    <t>ضرورة وضع عمل منظومة اطفاء تلقائى خاصة بالمولد الموجود بجوار البرج والمغذى لاجهزة الملاحة بالبرج</t>
  </si>
  <si>
    <t>Electorinc_Archive-20221000-19-07-22.pdf</t>
  </si>
  <si>
    <t>توريد نظام ارشيف اليكترونى</t>
  </si>
  <si>
    <t>الامر الادارى رقم 263 لسنه 2022 بتشكيل لجنه الدراسات والبت فى عطاءات المناقصة المحدد لتوريد نظام ارشيف اليكترونى الحضور يومى الاربعاء والخميس الموافقان 20،21/7/2022 فى قاعة الاجتماعات بادارة التموين بالاسماعيليه</t>
  </si>
  <si>
    <t>security-2022999-19-07-22.pdf</t>
  </si>
  <si>
    <t>فك مهمات الكاميرات</t>
  </si>
  <si>
    <t>فاكس الى شركة الحاسبات المتقدمه ACT للموافقه على التكلفه المقترحه لفك مهمات الكاميرات لمبنى الارشاد ومستشفى نمره 6</t>
  </si>
  <si>
    <t>20-07-22</t>
  </si>
  <si>
    <t>technical_office-20221009-20-07-22.pdf</t>
  </si>
  <si>
    <t>جهاز حاسب آلى</t>
  </si>
  <si>
    <t>أمر توريد رقم 108- 14/1606 بمخاطبة شركة دار النظم والتكنولوجيا المتقدمة لتوريد عدد/ 1 جهاز حاسب الى</t>
  </si>
  <si>
    <t>27-06-22</t>
  </si>
  <si>
    <t>security-2022559-27-06-22.pdf</t>
  </si>
  <si>
    <t>النقاط الخاصة بأعمال الصوتيات وكاميرات المراقبة</t>
  </si>
  <si>
    <t>رد الإستشارى على النقاط الخاصة بأعمال الصوتيات وكاميرات المراقبة التى تم مناقشتها فى الإجتماع الذى انعقد بتاريخ 2022/7/5 بمقر إدارة الأشغال</t>
  </si>
  <si>
    <t>1-08-22</t>
  </si>
  <si>
    <t>radars-2022572-1-08-22.pdf</t>
  </si>
  <si>
    <t>مشكلة ضغط المياه بموقع مخزن قطع غيار الرادار</t>
  </si>
  <si>
    <t>صادر إدارة رقم 1878 بتاريخ 2022/7/31 بتوفير حل عاجل لعلاج مشكلة ضغط المياه بموقع مخزن قطع غيار الرادار بمحطة الإرسال</t>
  </si>
  <si>
    <t>radars-2022572-1-08-22.apdf</t>
  </si>
  <si>
    <t>27-07-22</t>
  </si>
  <si>
    <t>radars-20221035-27-07-22.pdf</t>
  </si>
  <si>
    <t>مشكلة ضغط المياه بمحطة رادار الارسال</t>
  </si>
  <si>
    <t>بخصوص حل مشكلة ضغط المياه بمحطة رادار الارسال</t>
  </si>
  <si>
    <t>4-08-22</t>
  </si>
  <si>
    <t>radars-20221071-4-08-22.pdf</t>
  </si>
  <si>
    <t>إحلال برج الكاب</t>
  </si>
  <si>
    <t>الإفادة ببيانات مندوبينا (الإسم - الدرجة والرقم الوظيفى) ليتسنى لهم تشكيل لجنة برئاسة الإدارة الهندسية بخصوص المواصفات والمتطلبات الفنية للجهات المعنية لإحلال برج الكاب</t>
  </si>
  <si>
    <t>radars-20221072-4-08-22.pdf</t>
  </si>
  <si>
    <t>إحلال برج محطة الكاب</t>
  </si>
  <si>
    <t>إشارة إلى الإدارة الهندسية بالإحاطة بترشيح السيد المهندس/ أحمد حسن أحمد حسن الديب - للإشتراك فى أعمال لجنة برئاسة الإدارة الهندسية بخصوص المواصفات والمتطلبات الفنية للجهات المعنية لإحلال برج محطة الكاب</t>
  </si>
  <si>
    <t>radars-20221073-4-08-22.pdf</t>
  </si>
  <si>
    <t>قطع غيار الرادار بمحطة الارسال</t>
  </si>
  <si>
    <t>ارسال المندوب لاستلام عدد/4 طفاية ماتيك سعه 12 كجم وذلك لتركيبها بمخزن قطع غيار الرادار بمحطة الارسال</t>
  </si>
  <si>
    <t>radars-20221073-4-08-22.apdf</t>
  </si>
  <si>
    <t>radars-2022545-5-04-22.pdf</t>
  </si>
  <si>
    <t>discount</t>
  </si>
  <si>
    <t>test</t>
  </si>
  <si>
    <t>تخفيض</t>
  </si>
  <si>
    <t>9-08-22</t>
  </si>
  <si>
    <t>security-20221087-9-08-22.pdf</t>
  </si>
  <si>
    <t>مرفق عدد/5 لوحات تصميم الكاميرات والمراقبة فى مبنى الجراحه والطوارىء بمستشفى نمره 6 للمراجعه وابداء الراى</t>
  </si>
  <si>
    <t>security-2022188-9-08-22.pdf</t>
  </si>
  <si>
    <t>موافاتهم بتكلفة إصلاح التلفيات بسبب قيام مندوب شركة الشروق بعمل صيانة للتكييف المركزى والتى نتج عنها تعطل إحدى كاميرات مبنى الإستقبال والطوارىء بمستشفى نمرة 6 لخصمها من مستحقات الشركة</t>
  </si>
  <si>
    <t>31-07-22</t>
  </si>
  <si>
    <t>security-2022573-31-07-22.pdf</t>
  </si>
  <si>
    <t>اشارة رقم 1877 تحديد الجهه المسئوله عن تعطيل احدى كاميرات قاعه الاستقبال بمستشفى نمره 6</t>
  </si>
  <si>
    <t>9-8-22</t>
  </si>
  <si>
    <t>security-20221088-9-8-22.pdf</t>
  </si>
  <si>
    <t>security-20221088-9-8-22_a.pdf</t>
  </si>
  <si>
    <t>7-04-22</t>
  </si>
  <si>
    <t>security-2022572-7-04-22.pdf</t>
  </si>
  <si>
    <t>بخصوص توريد وتركيب وتشغيل منظومة مراقبة للمراكز الطبيه ببورسعيد والسويس وللموافقة على توفير عدد/ 29 كاميرا Outdoor وعدد/21 كاميرا indoor</t>
  </si>
  <si>
    <t>10-08-22</t>
  </si>
  <si>
    <t>radars-20221097-10-08-22.pdf</t>
  </si>
  <si>
    <t>صيانة برج القنطرة</t>
  </si>
  <si>
    <t>تأكل بقواعد الإضاءة التحذيرية المثبتة على البرج بمحطة القنطرة</t>
  </si>
  <si>
    <t>radars-20221097-10-08-22_a.pdf</t>
  </si>
  <si>
    <t>radars-202251-4-04-22.pdf</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</si>
</sst>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Q145"/>
  <sheetViews>
    <sheetView tabSelected="1" workbookViewId="0" showGridLines="true" showRowColHeaders="1">
      <selection activeCell="A1" sqref="A1"/>
    </sheetView>
  </sheetViews>
  <sheetFormatPr defaultRowHeight="14.4" outlineLevelRow="0" outlineLevelCol="0"/>
  <sheetData>
    <row r="1" spans="1:17">
      <c r="A1">
        <v>1</v>
      </c>
      <c r="B1" t="s">
        <v>0</v>
      </c>
      <c r="D1" t="s">
        <v>1</v>
      </c>
      <c r="E1" t="s">
        <v>2</v>
      </c>
      <c r="F1" t="s">
        <v>3</v>
      </c>
      <c r="G1" t="s">
        <v>4</v>
      </c>
      <c r="H1" t="s">
        <v>5</v>
      </c>
      <c r="K1" t="s">
        <v>6</v>
      </c>
      <c r="L1" t="s">
        <v>7</v>
      </c>
      <c r="Q1" t="str">
        <f>HYPERLINK("D:/wamp64/www/starter2/public/images/radars/تشوينات  محطات الرادرار/radars-15-3-2016.pdf","radars-15-3-2016.pdf")</f>
        <v>0</v>
      </c>
    </row>
    <row r="2" spans="1:17">
      <c r="A2">
        <v>2</v>
      </c>
      <c r="B2" t="s">
        <v>8</v>
      </c>
      <c r="D2" t="s">
        <v>9</v>
      </c>
      <c r="F2" t="s">
        <v>3</v>
      </c>
      <c r="G2" t="s">
        <v>10</v>
      </c>
      <c r="H2" t="s">
        <v>5</v>
      </c>
      <c r="J2">
        <v>1858</v>
      </c>
      <c r="K2" t="s">
        <v>11</v>
      </c>
      <c r="L2" t="s">
        <v>7</v>
      </c>
      <c r="O2" t="s">
        <v>12</v>
      </c>
      <c r="Q2" t="str">
        <f>HYPERLINK("D:/wamp64/www/starter2/public/images/radars/تشوينات  محطات الرادرار/radars-1858-يوليو - أغسطس (2017).pdf","radars-1858-يوليو - أغسطس (2017).pdf")</f>
        <v>0</v>
      </c>
    </row>
    <row r="3" spans="1:17">
      <c r="A3">
        <v>3</v>
      </c>
      <c r="B3" t="s">
        <v>13</v>
      </c>
      <c r="D3" t="s">
        <v>14</v>
      </c>
      <c r="F3" t="s">
        <v>15</v>
      </c>
      <c r="G3" t="s">
        <v>16</v>
      </c>
      <c r="H3" t="s">
        <v>5</v>
      </c>
      <c r="J3">
        <v>1858</v>
      </c>
      <c r="K3" t="s">
        <v>11</v>
      </c>
      <c r="L3" t="s">
        <v>7</v>
      </c>
    </row>
    <row r="4" spans="1:17">
      <c r="A4">
        <v>4</v>
      </c>
      <c r="B4" t="s">
        <v>17</v>
      </c>
      <c r="D4" t="s">
        <v>18</v>
      </c>
      <c r="E4" t="s">
        <v>19</v>
      </c>
      <c r="F4" t="s">
        <v>20</v>
      </c>
      <c r="G4" t="s">
        <v>21</v>
      </c>
      <c r="H4" t="s">
        <v>5</v>
      </c>
      <c r="K4" t="s">
        <v>22</v>
      </c>
      <c r="L4" t="s">
        <v>7</v>
      </c>
      <c r="Q4" t="str">
        <f>HYPERLINK("D:/wamp64/www/starter2/public/images/radars/المشاكل الفنية للرادار/radars-ابريل - مايو - يونيو (2015).pdf","radars-ابريل - مايو - يونيو (2015).pdf")</f>
        <v>0</v>
      </c>
    </row>
    <row r="5" spans="1:17">
      <c r="A5">
        <v>5</v>
      </c>
      <c r="B5" t="s">
        <v>23</v>
      </c>
      <c r="D5" t="s">
        <v>24</v>
      </c>
      <c r="E5" t="s">
        <v>25</v>
      </c>
      <c r="F5" t="s">
        <v>3</v>
      </c>
      <c r="G5" t="s">
        <v>26</v>
      </c>
      <c r="H5" t="s">
        <v>5</v>
      </c>
      <c r="L5" t="s">
        <v>7</v>
      </c>
      <c r="P5" t="s">
        <v>27</v>
      </c>
      <c r="Q5" t="str">
        <f>HYPERLINK("D:/wamp64/www/starter2/public/images/radars/تشوينات  محطات الرادرار/radars-أغسطس 2011.pdf","radars-أغسطس 2011.pdf")</f>
        <v>0</v>
      </c>
    </row>
    <row r="6" spans="1:17">
      <c r="A6">
        <v>6</v>
      </c>
      <c r="B6" t="s">
        <v>28</v>
      </c>
      <c r="D6" t="s">
        <v>29</v>
      </c>
      <c r="E6" t="s">
        <v>30</v>
      </c>
      <c r="F6" t="s">
        <v>20</v>
      </c>
      <c r="G6" t="s">
        <v>31</v>
      </c>
      <c r="H6" t="s">
        <v>5</v>
      </c>
      <c r="I6" t="s">
        <v>32</v>
      </c>
      <c r="K6" t="s">
        <v>33</v>
      </c>
      <c r="L6" t="s">
        <v>7</v>
      </c>
    </row>
    <row r="7" spans="1:17">
      <c r="A7">
        <v>7</v>
      </c>
      <c r="B7" t="s">
        <v>34</v>
      </c>
      <c r="D7" t="s">
        <v>35</v>
      </c>
      <c r="F7" t="s">
        <v>36</v>
      </c>
      <c r="G7" t="s">
        <v>37</v>
      </c>
      <c r="H7" t="s">
        <v>5</v>
      </c>
      <c r="K7" t="s">
        <v>33</v>
      </c>
      <c r="L7" t="s">
        <v>7</v>
      </c>
    </row>
    <row r="8" spans="1:17">
      <c r="A8">
        <v>8</v>
      </c>
      <c r="B8" t="s">
        <v>38</v>
      </c>
      <c r="D8" t="s">
        <v>39</v>
      </c>
      <c r="F8" t="s">
        <v>36</v>
      </c>
      <c r="G8" t="s">
        <v>40</v>
      </c>
      <c r="H8" t="s">
        <v>5</v>
      </c>
      <c r="I8">
        <v>3683</v>
      </c>
      <c r="K8" t="s">
        <v>33</v>
      </c>
      <c r="L8" t="s">
        <v>7</v>
      </c>
    </row>
    <row r="9" spans="1:17">
      <c r="A9">
        <v>9</v>
      </c>
      <c r="B9" t="s">
        <v>41</v>
      </c>
      <c r="D9" t="s">
        <v>42</v>
      </c>
      <c r="F9" t="s">
        <v>36</v>
      </c>
      <c r="G9" t="s">
        <v>43</v>
      </c>
      <c r="H9" t="s">
        <v>5</v>
      </c>
      <c r="K9" t="s">
        <v>33</v>
      </c>
      <c r="L9" t="s">
        <v>7</v>
      </c>
    </row>
    <row r="10" spans="1:17">
      <c r="A10">
        <v>10</v>
      </c>
      <c r="B10" t="s">
        <v>38</v>
      </c>
      <c r="D10" t="s">
        <v>44</v>
      </c>
      <c r="F10" t="s">
        <v>36</v>
      </c>
      <c r="G10" t="s">
        <v>45</v>
      </c>
      <c r="H10" t="s">
        <v>5</v>
      </c>
      <c r="I10">
        <v>1987</v>
      </c>
      <c r="K10" t="s">
        <v>33</v>
      </c>
      <c r="L10" t="s">
        <v>7</v>
      </c>
    </row>
    <row r="11" spans="1:17">
      <c r="A11">
        <v>11</v>
      </c>
      <c r="B11" t="s">
        <v>41</v>
      </c>
      <c r="D11" t="s">
        <v>42</v>
      </c>
      <c r="F11" t="s">
        <v>36</v>
      </c>
      <c r="G11" t="s">
        <v>46</v>
      </c>
      <c r="H11" t="s">
        <v>5</v>
      </c>
      <c r="K11" t="s">
        <v>33</v>
      </c>
      <c r="L11" t="s">
        <v>7</v>
      </c>
    </row>
    <row r="12" spans="1:17">
      <c r="A12">
        <v>12</v>
      </c>
      <c r="B12" t="s">
        <v>47</v>
      </c>
      <c r="D12" t="s">
        <v>48</v>
      </c>
      <c r="F12" t="s">
        <v>36</v>
      </c>
      <c r="G12" t="s">
        <v>49</v>
      </c>
      <c r="H12" t="s">
        <v>5</v>
      </c>
      <c r="I12" t="s">
        <v>50</v>
      </c>
      <c r="K12" t="s">
        <v>33</v>
      </c>
      <c r="L12" t="s">
        <v>7</v>
      </c>
    </row>
    <row r="13" spans="1:17">
      <c r="A13">
        <v>13</v>
      </c>
      <c r="B13" t="s">
        <v>51</v>
      </c>
      <c r="D13" t="s">
        <v>52</v>
      </c>
      <c r="E13" t="s">
        <v>30</v>
      </c>
      <c r="F13" t="s">
        <v>20</v>
      </c>
      <c r="G13" t="s">
        <v>53</v>
      </c>
      <c r="H13" t="s">
        <v>5</v>
      </c>
      <c r="J13" t="s">
        <v>32</v>
      </c>
      <c r="K13" t="s">
        <v>54</v>
      </c>
      <c r="L13" t="s">
        <v>7</v>
      </c>
    </row>
    <row r="14" spans="1:17">
      <c r="A14">
        <v>14</v>
      </c>
      <c r="B14" t="s">
        <v>47</v>
      </c>
      <c r="D14" t="s">
        <v>55</v>
      </c>
      <c r="F14" t="s">
        <v>36</v>
      </c>
      <c r="G14" t="s">
        <v>56</v>
      </c>
      <c r="H14" t="s">
        <v>5</v>
      </c>
      <c r="I14" t="s">
        <v>57</v>
      </c>
      <c r="K14" t="s">
        <v>33</v>
      </c>
      <c r="L14" t="s">
        <v>7</v>
      </c>
    </row>
    <row r="15" spans="1:17">
      <c r="A15">
        <v>15</v>
      </c>
      <c r="B15" t="s">
        <v>58</v>
      </c>
      <c r="F15" t="s">
        <v>36</v>
      </c>
      <c r="G15" t="s">
        <v>59</v>
      </c>
      <c r="H15" t="s">
        <v>5</v>
      </c>
      <c r="K15" t="s">
        <v>33</v>
      </c>
      <c r="L15" t="s">
        <v>7</v>
      </c>
    </row>
    <row r="16" spans="1:17">
      <c r="A16">
        <v>16</v>
      </c>
      <c r="B16" t="s">
        <v>60</v>
      </c>
      <c r="D16" t="s">
        <v>61</v>
      </c>
      <c r="F16" t="s">
        <v>36</v>
      </c>
      <c r="G16" t="s">
        <v>37</v>
      </c>
      <c r="H16" t="s">
        <v>5</v>
      </c>
      <c r="K16" t="s">
        <v>33</v>
      </c>
      <c r="L16" t="s">
        <v>7</v>
      </c>
    </row>
    <row r="17" spans="1:17">
      <c r="A17">
        <v>17</v>
      </c>
      <c r="B17" t="s">
        <v>62</v>
      </c>
      <c r="D17" t="s">
        <v>63</v>
      </c>
      <c r="E17" t="s">
        <v>64</v>
      </c>
      <c r="F17" t="s">
        <v>36</v>
      </c>
      <c r="G17" t="s">
        <v>65</v>
      </c>
      <c r="H17" t="s">
        <v>5</v>
      </c>
      <c r="K17" t="s">
        <v>33</v>
      </c>
      <c r="L17" t="s">
        <v>7</v>
      </c>
    </row>
    <row r="18" spans="1:17">
      <c r="A18">
        <v>19</v>
      </c>
      <c r="B18" t="s">
        <v>66</v>
      </c>
      <c r="D18" t="s">
        <v>67</v>
      </c>
      <c r="F18" t="s">
        <v>36</v>
      </c>
      <c r="G18" t="s">
        <v>68</v>
      </c>
      <c r="H18" t="s">
        <v>5</v>
      </c>
      <c r="L18" t="s">
        <v>7</v>
      </c>
    </row>
    <row r="19" spans="1:17">
      <c r="A19">
        <v>20</v>
      </c>
      <c r="B19" t="s">
        <v>69</v>
      </c>
      <c r="D19" t="s">
        <v>70</v>
      </c>
      <c r="F19" t="s">
        <v>36</v>
      </c>
      <c r="G19" t="s">
        <v>71</v>
      </c>
      <c r="H19" t="s">
        <v>5</v>
      </c>
      <c r="K19" t="s">
        <v>33</v>
      </c>
      <c r="L19" t="s">
        <v>7</v>
      </c>
    </row>
    <row r="20" spans="1:17">
      <c r="A20">
        <v>21</v>
      </c>
      <c r="B20" t="s">
        <v>41</v>
      </c>
      <c r="D20" t="s">
        <v>42</v>
      </c>
      <c r="F20" t="s">
        <v>36</v>
      </c>
      <c r="G20" t="s">
        <v>72</v>
      </c>
      <c r="H20" t="s">
        <v>5</v>
      </c>
      <c r="L20" t="s">
        <v>7</v>
      </c>
    </row>
    <row r="21" spans="1:17">
      <c r="A21">
        <v>22</v>
      </c>
      <c r="B21" t="s">
        <v>73</v>
      </c>
      <c r="D21" t="s">
        <v>74</v>
      </c>
      <c r="F21" t="s">
        <v>36</v>
      </c>
      <c r="G21" t="s">
        <v>75</v>
      </c>
      <c r="H21" t="s">
        <v>5</v>
      </c>
      <c r="K21" t="s">
        <v>33</v>
      </c>
      <c r="L21" t="s">
        <v>7</v>
      </c>
    </row>
    <row r="22" spans="1:17">
      <c r="A22">
        <v>23</v>
      </c>
      <c r="B22" t="s">
        <v>76</v>
      </c>
      <c r="E22" t="s">
        <v>77</v>
      </c>
      <c r="F22" t="s">
        <v>78</v>
      </c>
      <c r="G22" t="s">
        <v>79</v>
      </c>
      <c r="H22" t="s">
        <v>5</v>
      </c>
      <c r="K22" t="s">
        <v>22</v>
      </c>
      <c r="L22" t="s">
        <v>7</v>
      </c>
    </row>
    <row r="23" spans="1:17">
      <c r="A23">
        <v>24</v>
      </c>
      <c r="B23" t="s">
        <v>76</v>
      </c>
      <c r="E23" t="s">
        <v>77</v>
      </c>
      <c r="F23" t="s">
        <v>78</v>
      </c>
      <c r="G23" t="s">
        <v>80</v>
      </c>
      <c r="H23" t="s">
        <v>5</v>
      </c>
      <c r="K23" t="s">
        <v>22</v>
      </c>
      <c r="L23" t="s">
        <v>7</v>
      </c>
    </row>
    <row r="24" spans="1:17">
      <c r="A24">
        <v>25</v>
      </c>
      <c r="B24" t="s">
        <v>76</v>
      </c>
      <c r="E24" t="s">
        <v>77</v>
      </c>
      <c r="F24" t="s">
        <v>78</v>
      </c>
      <c r="G24" t="s">
        <v>81</v>
      </c>
      <c r="H24" t="s">
        <v>5</v>
      </c>
      <c r="K24" t="s">
        <v>22</v>
      </c>
      <c r="L24" t="s">
        <v>7</v>
      </c>
    </row>
    <row r="25" spans="1:17">
      <c r="A25">
        <v>26</v>
      </c>
      <c r="B25" t="s">
        <v>82</v>
      </c>
      <c r="D25" t="s">
        <v>83</v>
      </c>
      <c r="E25" t="s">
        <v>84</v>
      </c>
      <c r="F25" t="s">
        <v>85</v>
      </c>
      <c r="G25" t="s">
        <v>86</v>
      </c>
      <c r="H25" t="s">
        <v>5</v>
      </c>
      <c r="K25" t="s">
        <v>6</v>
      </c>
      <c r="L25" t="s">
        <v>7</v>
      </c>
    </row>
    <row r="26" spans="1:17">
      <c r="A26">
        <v>27</v>
      </c>
      <c r="B26" t="s">
        <v>87</v>
      </c>
      <c r="D26" t="s">
        <v>88</v>
      </c>
      <c r="F26" t="s">
        <v>85</v>
      </c>
      <c r="G26" t="s">
        <v>89</v>
      </c>
      <c r="H26" t="s">
        <v>5</v>
      </c>
      <c r="K26" t="s">
        <v>22</v>
      </c>
      <c r="L26" t="s">
        <v>7</v>
      </c>
    </row>
    <row r="27" spans="1:17">
      <c r="A27">
        <v>28</v>
      </c>
      <c r="B27" t="s">
        <v>90</v>
      </c>
      <c r="D27" t="s">
        <v>91</v>
      </c>
      <c r="E27" t="s">
        <v>84</v>
      </c>
      <c r="F27" t="s">
        <v>85</v>
      </c>
      <c r="G27" t="s">
        <v>92</v>
      </c>
      <c r="H27" t="s">
        <v>5</v>
      </c>
      <c r="K27" t="s">
        <v>54</v>
      </c>
      <c r="L27" t="s">
        <v>7</v>
      </c>
    </row>
    <row r="28" spans="1:17">
      <c r="A28">
        <v>32</v>
      </c>
      <c r="B28" t="s">
        <v>93</v>
      </c>
      <c r="D28" t="s">
        <v>94</v>
      </c>
      <c r="F28" t="s">
        <v>95</v>
      </c>
      <c r="G28" t="s">
        <v>96</v>
      </c>
      <c r="H28" t="s">
        <v>5</v>
      </c>
      <c r="I28">
        <v>4329</v>
      </c>
      <c r="K28" t="s">
        <v>97</v>
      </c>
      <c r="L28" t="s">
        <v>7</v>
      </c>
    </row>
    <row r="29" spans="1:17">
      <c r="A29">
        <v>39</v>
      </c>
      <c r="B29" t="s">
        <v>98</v>
      </c>
      <c r="C29" t="s">
        <v>99</v>
      </c>
      <c r="D29" t="s">
        <v>100</v>
      </c>
      <c r="F29" t="s">
        <v>101</v>
      </c>
      <c r="H29" t="s">
        <v>102</v>
      </c>
      <c r="L29" t="s">
        <v>7</v>
      </c>
    </row>
    <row r="30" spans="1:17">
      <c r="A30">
        <v>40</v>
      </c>
      <c r="B30" t="s">
        <v>103</v>
      </c>
      <c r="D30" t="s">
        <v>104</v>
      </c>
      <c r="F30" t="s">
        <v>105</v>
      </c>
      <c r="G30" t="s">
        <v>106</v>
      </c>
      <c r="H30" t="s">
        <v>107</v>
      </c>
      <c r="I30">
        <v>2022455</v>
      </c>
      <c r="K30" t="s">
        <v>54</v>
      </c>
      <c r="L30" t="s">
        <v>7</v>
      </c>
      <c r="Q30" t="str">
        <f>HYPERLINK("D:/wamp64/www/starter2/public/images/security/مشروع البصمة/security-2022455-15-3-2022.pdf","security-2022455-15-3-2022.pdf")</f>
        <v>0</v>
      </c>
    </row>
    <row r="31" spans="1:17">
      <c r="A31">
        <v>41</v>
      </c>
      <c r="B31" t="s">
        <v>108</v>
      </c>
      <c r="D31" t="s">
        <v>109</v>
      </c>
      <c r="F31" t="s">
        <v>110</v>
      </c>
      <c r="G31" t="s">
        <v>111</v>
      </c>
      <c r="H31" t="s">
        <v>107</v>
      </c>
      <c r="I31">
        <v>2022457</v>
      </c>
      <c r="K31" t="s">
        <v>54</v>
      </c>
      <c r="L31" t="s">
        <v>7</v>
      </c>
      <c r="Q31" t="str">
        <f>HYPERLINK("D:/wamp64/www/starter2/public/images/security/تعبئة للشئون الفنية/security-2022457-01-03-22.pdf","security-2022457-01-03-22.pdf")</f>
        <v>0</v>
      </c>
    </row>
    <row r="32" spans="1:17">
      <c r="A32">
        <v>42</v>
      </c>
      <c r="B32" t="s">
        <v>112</v>
      </c>
      <c r="C32" t="s">
        <v>113</v>
      </c>
      <c r="D32" t="s">
        <v>114</v>
      </c>
      <c r="E32" t="s">
        <v>115</v>
      </c>
      <c r="F32" t="s">
        <v>36</v>
      </c>
      <c r="G32" t="s">
        <v>116</v>
      </c>
      <c r="H32" t="s">
        <v>117</v>
      </c>
      <c r="I32">
        <v>2022460</v>
      </c>
      <c r="K32" t="s">
        <v>54</v>
      </c>
      <c r="L32" t="s">
        <v>7</v>
      </c>
    </row>
    <row r="33" spans="1:17">
      <c r="A33">
        <v>43</v>
      </c>
      <c r="B33" t="s">
        <v>118</v>
      </c>
      <c r="D33" t="s">
        <v>119</v>
      </c>
      <c r="E33" t="s">
        <v>120</v>
      </c>
      <c r="F33" t="s">
        <v>121</v>
      </c>
      <c r="G33" t="s">
        <v>122</v>
      </c>
      <c r="H33" t="s">
        <v>123</v>
      </c>
      <c r="I33">
        <v>2022466</v>
      </c>
      <c r="K33" t="s">
        <v>22</v>
      </c>
      <c r="L33" t="s">
        <v>7</v>
      </c>
    </row>
    <row r="34" spans="1:17">
      <c r="A34">
        <v>48</v>
      </c>
      <c r="B34" t="s">
        <v>124</v>
      </c>
      <c r="D34" t="s">
        <v>125</v>
      </c>
      <c r="F34" t="s">
        <v>126</v>
      </c>
      <c r="G34" t="s">
        <v>127</v>
      </c>
      <c r="H34" t="s">
        <v>128</v>
      </c>
      <c r="I34">
        <v>2022471</v>
      </c>
      <c r="K34" t="s">
        <v>54</v>
      </c>
      <c r="L34" t="s">
        <v>7</v>
      </c>
    </row>
    <row r="35" spans="1:17">
      <c r="A35">
        <v>49</v>
      </c>
      <c r="B35" t="s">
        <v>129</v>
      </c>
      <c r="D35" t="s">
        <v>130</v>
      </c>
      <c r="F35" t="s">
        <v>126</v>
      </c>
      <c r="G35" t="s">
        <v>131</v>
      </c>
      <c r="H35" t="s">
        <v>128</v>
      </c>
      <c r="J35">
        <v>2022194</v>
      </c>
      <c r="K35" t="s">
        <v>54</v>
      </c>
      <c r="L35" t="s">
        <v>7</v>
      </c>
    </row>
    <row r="36" spans="1:17">
      <c r="A36">
        <v>50</v>
      </c>
      <c r="B36" t="s">
        <v>132</v>
      </c>
      <c r="D36" t="s">
        <v>133</v>
      </c>
      <c r="F36" t="s">
        <v>33</v>
      </c>
      <c r="G36" t="s">
        <v>134</v>
      </c>
      <c r="H36" t="s">
        <v>102</v>
      </c>
      <c r="I36">
        <v>2981</v>
      </c>
      <c r="K36" t="s">
        <v>33</v>
      </c>
      <c r="L36" t="s">
        <v>7</v>
      </c>
    </row>
    <row r="37" spans="1:17">
      <c r="A37">
        <v>51</v>
      </c>
      <c r="B37" t="s">
        <v>135</v>
      </c>
      <c r="C37" t="s">
        <v>136</v>
      </c>
      <c r="D37" t="s">
        <v>137</v>
      </c>
      <c r="F37" t="s">
        <v>36</v>
      </c>
      <c r="G37" t="s">
        <v>138</v>
      </c>
      <c r="H37" t="s">
        <v>102</v>
      </c>
      <c r="I37">
        <v>1993</v>
      </c>
      <c r="K37" t="s">
        <v>33</v>
      </c>
      <c r="L37" t="s">
        <v>7</v>
      </c>
    </row>
    <row r="38" spans="1:17">
      <c r="A38">
        <v>52</v>
      </c>
      <c r="B38" t="s">
        <v>139</v>
      </c>
      <c r="C38" t="s">
        <v>140</v>
      </c>
      <c r="D38" t="s">
        <v>141</v>
      </c>
      <c r="F38" t="s">
        <v>36</v>
      </c>
      <c r="G38" t="s">
        <v>142</v>
      </c>
      <c r="H38" t="s">
        <v>102</v>
      </c>
      <c r="I38">
        <v>706</v>
      </c>
      <c r="K38" t="s">
        <v>33</v>
      </c>
      <c r="L38" t="s">
        <v>7</v>
      </c>
    </row>
    <row r="39" spans="1:17">
      <c r="A39">
        <v>53</v>
      </c>
      <c r="B39" t="s">
        <v>143</v>
      </c>
      <c r="D39" t="s">
        <v>144</v>
      </c>
      <c r="F39" t="s">
        <v>145</v>
      </c>
      <c r="G39" t="s">
        <v>146</v>
      </c>
      <c r="H39" t="s">
        <v>107</v>
      </c>
      <c r="J39">
        <v>2022250</v>
      </c>
      <c r="K39" t="s">
        <v>147</v>
      </c>
      <c r="L39" t="s">
        <v>7</v>
      </c>
    </row>
    <row r="40" spans="1:17">
      <c r="A40">
        <v>56</v>
      </c>
      <c r="B40" t="s">
        <v>148</v>
      </c>
      <c r="D40" t="s">
        <v>149</v>
      </c>
      <c r="F40" t="s">
        <v>150</v>
      </c>
      <c r="G40" t="s">
        <v>151</v>
      </c>
      <c r="H40" t="s">
        <v>117</v>
      </c>
      <c r="I40">
        <v>2022539</v>
      </c>
      <c r="K40" t="s">
        <v>54</v>
      </c>
      <c r="L40" t="s">
        <v>7</v>
      </c>
    </row>
    <row r="41" spans="1:17">
      <c r="A41">
        <v>57</v>
      </c>
      <c r="B41" t="s">
        <v>148</v>
      </c>
      <c r="D41" t="s">
        <v>152</v>
      </c>
      <c r="F41" t="s">
        <v>150</v>
      </c>
      <c r="G41" t="s">
        <v>151</v>
      </c>
      <c r="H41" t="s">
        <v>128</v>
      </c>
      <c r="I41">
        <v>2022539</v>
      </c>
      <c r="K41" t="s">
        <v>33</v>
      </c>
      <c r="L41" t="s">
        <v>7</v>
      </c>
    </row>
    <row r="42" spans="1:17">
      <c r="A42">
        <v>59</v>
      </c>
      <c r="B42" t="s">
        <v>153</v>
      </c>
      <c r="D42" t="s">
        <v>154</v>
      </c>
      <c r="F42" t="s">
        <v>155</v>
      </c>
      <c r="G42" t="s">
        <v>156</v>
      </c>
      <c r="H42" t="s">
        <v>157</v>
      </c>
      <c r="J42">
        <v>2022521</v>
      </c>
      <c r="K42" t="s">
        <v>54</v>
      </c>
      <c r="L42" t="s">
        <v>7</v>
      </c>
    </row>
    <row r="43" spans="1:17">
      <c r="A43">
        <v>62</v>
      </c>
      <c r="B43" t="s">
        <v>158</v>
      </c>
      <c r="D43" t="s">
        <v>159</v>
      </c>
      <c r="F43" t="s">
        <v>160</v>
      </c>
      <c r="G43" t="s">
        <v>161</v>
      </c>
      <c r="H43" t="s">
        <v>107</v>
      </c>
      <c r="I43">
        <v>2022542</v>
      </c>
      <c r="K43" t="s">
        <v>162</v>
      </c>
      <c r="L43" t="s">
        <v>7</v>
      </c>
    </row>
    <row r="44" spans="1:17">
      <c r="A44">
        <v>63</v>
      </c>
      <c r="B44" t="s">
        <v>163</v>
      </c>
      <c r="D44" t="s">
        <v>164</v>
      </c>
      <c r="F44" t="s">
        <v>165</v>
      </c>
      <c r="G44" t="s">
        <v>166</v>
      </c>
      <c r="H44" t="s">
        <v>107</v>
      </c>
      <c r="I44">
        <v>2022553</v>
      </c>
      <c r="K44" t="s">
        <v>54</v>
      </c>
      <c r="L44" t="s">
        <v>7</v>
      </c>
    </row>
    <row r="45" spans="1:17">
      <c r="A45">
        <v>64</v>
      </c>
      <c r="B45" t="s">
        <v>158</v>
      </c>
      <c r="D45" t="s">
        <v>167</v>
      </c>
      <c r="F45" t="s">
        <v>168</v>
      </c>
      <c r="G45" t="s">
        <v>169</v>
      </c>
      <c r="H45" t="s">
        <v>157</v>
      </c>
      <c r="I45">
        <v>2022548</v>
      </c>
      <c r="K45" t="s">
        <v>54</v>
      </c>
      <c r="L45" t="s">
        <v>7</v>
      </c>
    </row>
    <row r="46" spans="1:17">
      <c r="A46">
        <v>65</v>
      </c>
      <c r="B46" t="s">
        <v>148</v>
      </c>
      <c r="D46" t="s">
        <v>170</v>
      </c>
      <c r="F46" t="s">
        <v>105</v>
      </c>
      <c r="G46" t="s">
        <v>171</v>
      </c>
      <c r="H46" t="s">
        <v>107</v>
      </c>
      <c r="I46">
        <v>2022545</v>
      </c>
      <c r="K46" t="s">
        <v>54</v>
      </c>
      <c r="L46" t="s">
        <v>7</v>
      </c>
    </row>
    <row r="47" spans="1:17">
      <c r="A47">
        <v>66</v>
      </c>
      <c r="B47" t="s">
        <v>172</v>
      </c>
      <c r="D47" t="s">
        <v>173</v>
      </c>
      <c r="F47" t="s">
        <v>174</v>
      </c>
      <c r="G47" t="s">
        <v>151</v>
      </c>
      <c r="H47" t="s">
        <v>117</v>
      </c>
      <c r="I47">
        <v>2022539</v>
      </c>
      <c r="K47" t="s">
        <v>54</v>
      </c>
      <c r="L47" t="s">
        <v>7</v>
      </c>
    </row>
    <row r="48" spans="1:17">
      <c r="A48">
        <v>67</v>
      </c>
      <c r="B48" t="s">
        <v>175</v>
      </c>
      <c r="D48" t="s">
        <v>176</v>
      </c>
      <c r="F48" t="s">
        <v>177</v>
      </c>
      <c r="G48" t="s">
        <v>178</v>
      </c>
      <c r="H48" t="s">
        <v>157</v>
      </c>
      <c r="I48">
        <v>20221213</v>
      </c>
      <c r="K48" t="s">
        <v>54</v>
      </c>
      <c r="L48" t="s">
        <v>7</v>
      </c>
    </row>
    <row r="49" spans="1:17">
      <c r="A49">
        <v>68</v>
      </c>
      <c r="B49" t="s">
        <v>179</v>
      </c>
      <c r="D49" t="s">
        <v>180</v>
      </c>
      <c r="F49" t="s">
        <v>181</v>
      </c>
      <c r="G49" t="s">
        <v>182</v>
      </c>
      <c r="H49" t="s">
        <v>102</v>
      </c>
      <c r="J49">
        <v>2022212</v>
      </c>
      <c r="K49" t="s">
        <v>54</v>
      </c>
      <c r="L49" t="s">
        <v>7</v>
      </c>
    </row>
    <row r="50" spans="1:17">
      <c r="A50">
        <v>69</v>
      </c>
      <c r="B50" t="s">
        <v>183</v>
      </c>
      <c r="D50" t="s">
        <v>184</v>
      </c>
      <c r="F50" t="s">
        <v>185</v>
      </c>
      <c r="G50" t="s">
        <v>186</v>
      </c>
      <c r="H50" t="s">
        <v>123</v>
      </c>
      <c r="J50">
        <v>2022258</v>
      </c>
      <c r="K50" t="s">
        <v>54</v>
      </c>
      <c r="L50" t="s">
        <v>7</v>
      </c>
    </row>
    <row r="51" spans="1:17">
      <c r="A51">
        <v>72</v>
      </c>
      <c r="B51" t="s">
        <v>187</v>
      </c>
      <c r="F51" t="s">
        <v>188</v>
      </c>
      <c r="G51" t="s">
        <v>189</v>
      </c>
      <c r="H51" t="s">
        <v>102</v>
      </c>
      <c r="J51">
        <v>2022247</v>
      </c>
      <c r="K51" t="s">
        <v>54</v>
      </c>
      <c r="L51" t="s">
        <v>7</v>
      </c>
    </row>
    <row r="52" spans="1:17">
      <c r="A52">
        <v>73</v>
      </c>
      <c r="B52" t="s">
        <v>183</v>
      </c>
      <c r="D52" t="s">
        <v>190</v>
      </c>
      <c r="F52" t="s">
        <v>191</v>
      </c>
      <c r="G52" t="s">
        <v>192</v>
      </c>
      <c r="H52" t="s">
        <v>123</v>
      </c>
      <c r="I52">
        <v>2022571</v>
      </c>
      <c r="K52" t="s">
        <v>22</v>
      </c>
      <c r="L52" t="s">
        <v>7</v>
      </c>
    </row>
    <row r="53" spans="1:17">
      <c r="A53">
        <v>75</v>
      </c>
      <c r="B53" t="s">
        <v>193</v>
      </c>
      <c r="D53" t="s">
        <v>194</v>
      </c>
      <c r="F53" t="s">
        <v>195</v>
      </c>
      <c r="G53" t="s">
        <v>196</v>
      </c>
      <c r="H53" t="s">
        <v>197</v>
      </c>
      <c r="I53">
        <v>561</v>
      </c>
      <c r="K53" t="s">
        <v>162</v>
      </c>
      <c r="L53" t="s">
        <v>7</v>
      </c>
    </row>
    <row r="54" spans="1:17">
      <c r="A54">
        <v>76</v>
      </c>
      <c r="B54" t="s">
        <v>193</v>
      </c>
      <c r="D54" t="s">
        <v>198</v>
      </c>
      <c r="F54" t="s">
        <v>199</v>
      </c>
      <c r="G54" t="s">
        <v>200</v>
      </c>
      <c r="H54" t="s">
        <v>102</v>
      </c>
      <c r="I54">
        <v>2022559</v>
      </c>
      <c r="K54" t="s">
        <v>54</v>
      </c>
      <c r="L54" t="s">
        <v>7</v>
      </c>
    </row>
    <row r="55" spans="1:17">
      <c r="A55">
        <v>77</v>
      </c>
      <c r="B55" t="s">
        <v>193</v>
      </c>
      <c r="D55" t="s">
        <v>201</v>
      </c>
      <c r="F55" t="s">
        <v>202</v>
      </c>
      <c r="G55" t="s">
        <v>203</v>
      </c>
      <c r="H55" t="s">
        <v>157</v>
      </c>
      <c r="I55">
        <v>2022562</v>
      </c>
      <c r="K55" t="s">
        <v>54</v>
      </c>
      <c r="L55" t="s">
        <v>7</v>
      </c>
    </row>
    <row r="56" spans="1:17">
      <c r="A56">
        <v>78</v>
      </c>
      <c r="B56" t="s">
        <v>193</v>
      </c>
      <c r="D56" t="s">
        <v>204</v>
      </c>
      <c r="F56" t="s">
        <v>205</v>
      </c>
      <c r="G56" t="s">
        <v>206</v>
      </c>
      <c r="H56" t="s">
        <v>128</v>
      </c>
      <c r="I56">
        <v>2022566</v>
      </c>
      <c r="K56" t="s">
        <v>54</v>
      </c>
      <c r="L56" t="s">
        <v>7</v>
      </c>
    </row>
    <row r="57" spans="1:17">
      <c r="A57">
        <v>80</v>
      </c>
      <c r="B57" t="s">
        <v>193</v>
      </c>
      <c r="D57" t="s">
        <v>207</v>
      </c>
      <c r="F57" t="s">
        <v>208</v>
      </c>
      <c r="G57" t="s">
        <v>209</v>
      </c>
      <c r="H57" t="s">
        <v>210</v>
      </c>
      <c r="I57">
        <v>20221901</v>
      </c>
      <c r="K57" t="s">
        <v>54</v>
      </c>
      <c r="L57" t="s">
        <v>7</v>
      </c>
    </row>
    <row r="58" spans="1:17">
      <c r="A58">
        <v>81</v>
      </c>
      <c r="B58" t="s">
        <v>163</v>
      </c>
      <c r="D58" t="s">
        <v>211</v>
      </c>
      <c r="F58" t="s">
        <v>212</v>
      </c>
      <c r="G58" t="s">
        <v>189</v>
      </c>
      <c r="H58" t="s">
        <v>102</v>
      </c>
      <c r="J58">
        <v>2022247</v>
      </c>
      <c r="K58" t="s">
        <v>54</v>
      </c>
      <c r="L58" t="s">
        <v>7</v>
      </c>
    </row>
    <row r="59" spans="1:17">
      <c r="A59">
        <v>82</v>
      </c>
      <c r="B59" t="s">
        <v>213</v>
      </c>
      <c r="D59" t="s">
        <v>214</v>
      </c>
      <c r="F59" t="s">
        <v>215</v>
      </c>
      <c r="G59" t="s">
        <v>75</v>
      </c>
      <c r="H59" t="s">
        <v>5</v>
      </c>
      <c r="I59">
        <v>3363</v>
      </c>
      <c r="K59" t="s">
        <v>33</v>
      </c>
      <c r="L59" t="s">
        <v>7</v>
      </c>
    </row>
    <row r="60" spans="1:17">
      <c r="A60">
        <v>83</v>
      </c>
      <c r="B60" t="s">
        <v>216</v>
      </c>
      <c r="D60" t="s">
        <v>217</v>
      </c>
      <c r="F60" t="s">
        <v>218</v>
      </c>
      <c r="G60" t="s">
        <v>219</v>
      </c>
      <c r="H60" t="s">
        <v>5</v>
      </c>
      <c r="J60" t="s">
        <v>220</v>
      </c>
      <c r="K60" t="s">
        <v>54</v>
      </c>
      <c r="L60" t="s">
        <v>7</v>
      </c>
    </row>
    <row r="61" spans="1:17">
      <c r="A61">
        <v>84</v>
      </c>
      <c r="B61" t="s">
        <v>221</v>
      </c>
      <c r="D61" t="s">
        <v>222</v>
      </c>
      <c r="F61" t="s">
        <v>223</v>
      </c>
      <c r="G61" t="s">
        <v>224</v>
      </c>
      <c r="H61" t="s">
        <v>5</v>
      </c>
      <c r="I61">
        <v>1074</v>
      </c>
      <c r="K61" t="s">
        <v>33</v>
      </c>
      <c r="L61" t="s">
        <v>7</v>
      </c>
    </row>
    <row r="62" spans="1:17">
      <c r="A62">
        <v>85</v>
      </c>
      <c r="B62" t="s">
        <v>225</v>
      </c>
      <c r="E62" t="s">
        <v>226</v>
      </c>
      <c r="F62" t="s">
        <v>227</v>
      </c>
      <c r="G62" t="s">
        <v>228</v>
      </c>
      <c r="H62" t="s">
        <v>5</v>
      </c>
      <c r="K62" t="s">
        <v>22</v>
      </c>
      <c r="L62" t="s">
        <v>7</v>
      </c>
    </row>
    <row r="63" spans="1:17">
      <c r="A63">
        <v>86</v>
      </c>
      <c r="B63" t="s">
        <v>225</v>
      </c>
      <c r="E63" t="s">
        <v>229</v>
      </c>
      <c r="F63" t="s">
        <v>227</v>
      </c>
      <c r="G63" t="s">
        <v>230</v>
      </c>
      <c r="H63" t="s">
        <v>5</v>
      </c>
      <c r="K63" t="s">
        <v>22</v>
      </c>
      <c r="L63" t="s">
        <v>7</v>
      </c>
    </row>
    <row r="64" spans="1:17">
      <c r="A64">
        <v>88</v>
      </c>
      <c r="B64" t="s">
        <v>231</v>
      </c>
      <c r="D64" t="s">
        <v>232</v>
      </c>
      <c r="F64" t="s">
        <v>233</v>
      </c>
      <c r="G64" t="s">
        <v>234</v>
      </c>
      <c r="H64" t="s">
        <v>157</v>
      </c>
      <c r="J64">
        <v>2022251</v>
      </c>
      <c r="K64" t="s">
        <v>54</v>
      </c>
      <c r="L64" t="s">
        <v>7</v>
      </c>
    </row>
    <row r="65" spans="1:17">
      <c r="A65">
        <v>91</v>
      </c>
      <c r="B65" t="s">
        <v>235</v>
      </c>
      <c r="D65" t="s">
        <v>236</v>
      </c>
      <c r="F65" t="s">
        <v>237</v>
      </c>
      <c r="G65" t="s">
        <v>238</v>
      </c>
      <c r="H65" t="s">
        <v>107</v>
      </c>
      <c r="J65">
        <v>2022267</v>
      </c>
      <c r="K65" t="s">
        <v>54</v>
      </c>
      <c r="L65" t="s">
        <v>7</v>
      </c>
      <c r="M65">
        <v>2022572</v>
      </c>
      <c r="P65" t="s">
        <v>239</v>
      </c>
    </row>
    <row r="66" spans="1:17">
      <c r="A66">
        <v>92</v>
      </c>
      <c r="B66" t="s">
        <v>225</v>
      </c>
      <c r="D66" t="s">
        <v>240</v>
      </c>
      <c r="F66" t="s">
        <v>237</v>
      </c>
      <c r="G66" t="s">
        <v>241</v>
      </c>
      <c r="H66" t="s">
        <v>107</v>
      </c>
      <c r="J66">
        <v>2022289</v>
      </c>
      <c r="K66" t="s">
        <v>54</v>
      </c>
      <c r="L66" t="s">
        <v>7</v>
      </c>
    </row>
    <row r="67" spans="1:17">
      <c r="A67">
        <v>93</v>
      </c>
      <c r="B67" t="s">
        <v>235</v>
      </c>
      <c r="D67" t="s">
        <v>242</v>
      </c>
      <c r="F67" t="s">
        <v>243</v>
      </c>
      <c r="G67" t="s">
        <v>244</v>
      </c>
      <c r="H67" t="s">
        <v>128</v>
      </c>
      <c r="I67">
        <v>2022589</v>
      </c>
      <c r="K67" t="s">
        <v>54</v>
      </c>
      <c r="L67" t="s">
        <v>7</v>
      </c>
      <c r="M67">
        <v>2022145</v>
      </c>
    </row>
    <row r="68" spans="1:17">
      <c r="A68">
        <v>94</v>
      </c>
      <c r="B68" t="s">
        <v>225</v>
      </c>
      <c r="D68" t="s">
        <v>245</v>
      </c>
      <c r="F68" t="s">
        <v>195</v>
      </c>
      <c r="G68" t="s">
        <v>246</v>
      </c>
      <c r="H68" t="s">
        <v>123</v>
      </c>
      <c r="I68">
        <v>2022593</v>
      </c>
      <c r="K68" t="s">
        <v>54</v>
      </c>
      <c r="L68" t="s">
        <v>7</v>
      </c>
      <c r="M68">
        <v>2022145</v>
      </c>
    </row>
    <row r="69" spans="1:17">
      <c r="A69">
        <v>95</v>
      </c>
      <c r="B69" t="s">
        <v>247</v>
      </c>
      <c r="D69" t="s">
        <v>248</v>
      </c>
      <c r="F69" t="s">
        <v>249</v>
      </c>
      <c r="G69" t="s">
        <v>250</v>
      </c>
      <c r="H69" t="s">
        <v>107</v>
      </c>
      <c r="J69">
        <v>2022282</v>
      </c>
      <c r="K69" t="s">
        <v>54</v>
      </c>
      <c r="L69" t="s">
        <v>7</v>
      </c>
    </row>
    <row r="70" spans="1:17">
      <c r="A70">
        <v>96</v>
      </c>
      <c r="B70" t="s">
        <v>251</v>
      </c>
      <c r="D70" t="s">
        <v>252</v>
      </c>
      <c r="F70" t="s">
        <v>253</v>
      </c>
      <c r="G70" t="s">
        <v>254</v>
      </c>
      <c r="H70" t="s">
        <v>157</v>
      </c>
      <c r="I70">
        <v>2022611</v>
      </c>
      <c r="K70" t="s">
        <v>54</v>
      </c>
      <c r="L70" t="s">
        <v>7</v>
      </c>
    </row>
    <row r="71" spans="1:17">
      <c r="A71">
        <v>97</v>
      </c>
      <c r="B71" t="s">
        <v>255</v>
      </c>
      <c r="D71" t="s">
        <v>256</v>
      </c>
      <c r="F71" t="s">
        <v>105</v>
      </c>
      <c r="G71" t="s">
        <v>257</v>
      </c>
      <c r="H71" t="s">
        <v>107</v>
      </c>
      <c r="J71">
        <v>2022295</v>
      </c>
      <c r="K71" t="s">
        <v>54</v>
      </c>
      <c r="L71" t="s">
        <v>7</v>
      </c>
      <c r="M71">
        <v>2022545</v>
      </c>
      <c r="P71" t="s">
        <v>258</v>
      </c>
    </row>
    <row r="72" spans="1:17">
      <c r="A72">
        <v>98</v>
      </c>
      <c r="B72" t="s">
        <v>259</v>
      </c>
      <c r="D72" t="s">
        <v>260</v>
      </c>
      <c r="F72" t="s">
        <v>261</v>
      </c>
      <c r="G72" t="s">
        <v>262</v>
      </c>
      <c r="H72" t="s">
        <v>123</v>
      </c>
      <c r="J72">
        <v>2022145</v>
      </c>
      <c r="K72" t="s">
        <v>54</v>
      </c>
      <c r="L72" t="s">
        <v>7</v>
      </c>
    </row>
    <row r="73" spans="1:17">
      <c r="A73">
        <v>100</v>
      </c>
      <c r="B73" t="s">
        <v>263</v>
      </c>
      <c r="D73" t="s">
        <v>264</v>
      </c>
      <c r="E73" t="s">
        <v>265</v>
      </c>
      <c r="F73" t="s">
        <v>266</v>
      </c>
      <c r="G73" t="s">
        <v>267</v>
      </c>
      <c r="H73" t="s">
        <v>5</v>
      </c>
      <c r="K73" t="s">
        <v>22</v>
      </c>
      <c r="L73" t="s">
        <v>7</v>
      </c>
      <c r="O73" t="s">
        <v>268</v>
      </c>
    </row>
    <row r="74" spans="1:17">
      <c r="A74">
        <v>101</v>
      </c>
      <c r="B74" t="s">
        <v>269</v>
      </c>
      <c r="D74" t="s">
        <v>270</v>
      </c>
      <c r="F74" t="s">
        <v>36</v>
      </c>
      <c r="G74" t="s">
        <v>271</v>
      </c>
      <c r="H74" t="s">
        <v>102</v>
      </c>
      <c r="I74" t="s">
        <v>272</v>
      </c>
      <c r="K74" t="s">
        <v>33</v>
      </c>
      <c r="L74" t="s">
        <v>7</v>
      </c>
    </row>
    <row r="75" spans="1:17">
      <c r="A75">
        <v>102</v>
      </c>
      <c r="B75" t="s">
        <v>273</v>
      </c>
      <c r="D75" t="s">
        <v>274</v>
      </c>
      <c r="F75" t="s">
        <v>36</v>
      </c>
      <c r="G75" t="s">
        <v>275</v>
      </c>
      <c r="H75" t="s">
        <v>102</v>
      </c>
      <c r="I75" t="s">
        <v>276</v>
      </c>
      <c r="K75" t="s">
        <v>33</v>
      </c>
      <c r="L75" t="s">
        <v>7</v>
      </c>
    </row>
    <row r="76" spans="1:17">
      <c r="A76">
        <v>103</v>
      </c>
      <c r="B76" t="s">
        <v>139</v>
      </c>
      <c r="D76" t="s">
        <v>277</v>
      </c>
      <c r="F76" t="s">
        <v>36</v>
      </c>
      <c r="G76" t="s">
        <v>278</v>
      </c>
      <c r="H76" t="s">
        <v>102</v>
      </c>
      <c r="I76" t="s">
        <v>279</v>
      </c>
      <c r="K76" t="s">
        <v>33</v>
      </c>
      <c r="L76" t="s">
        <v>7</v>
      </c>
    </row>
    <row r="77" spans="1:17">
      <c r="A77">
        <v>104</v>
      </c>
      <c r="B77" t="s">
        <v>280</v>
      </c>
      <c r="D77" t="s">
        <v>281</v>
      </c>
      <c r="F77" t="s">
        <v>36</v>
      </c>
      <c r="G77" t="s">
        <v>282</v>
      </c>
      <c r="H77" t="s">
        <v>102</v>
      </c>
      <c r="I77" t="s">
        <v>283</v>
      </c>
      <c r="K77" t="s">
        <v>33</v>
      </c>
      <c r="L77" t="s">
        <v>7</v>
      </c>
    </row>
    <row r="78" spans="1:17">
      <c r="A78">
        <v>105</v>
      </c>
      <c r="B78" t="s">
        <v>284</v>
      </c>
      <c r="D78" t="s">
        <v>285</v>
      </c>
      <c r="F78" t="s">
        <v>36</v>
      </c>
      <c r="G78" t="s">
        <v>286</v>
      </c>
      <c r="H78" t="s">
        <v>102</v>
      </c>
      <c r="I78" t="s">
        <v>287</v>
      </c>
      <c r="K78" t="s">
        <v>33</v>
      </c>
      <c r="L78" t="s">
        <v>7</v>
      </c>
    </row>
    <row r="79" spans="1:17">
      <c r="A79">
        <v>106</v>
      </c>
      <c r="B79" t="s">
        <v>288</v>
      </c>
      <c r="D79" t="s">
        <v>289</v>
      </c>
      <c r="F79" t="s">
        <v>36</v>
      </c>
      <c r="G79" t="s">
        <v>290</v>
      </c>
      <c r="H79" t="s">
        <v>102</v>
      </c>
      <c r="I79" t="s">
        <v>291</v>
      </c>
      <c r="K79" t="s">
        <v>33</v>
      </c>
      <c r="L79" t="s">
        <v>7</v>
      </c>
    </row>
    <row r="80" spans="1:17">
      <c r="A80">
        <v>107</v>
      </c>
      <c r="B80" t="s">
        <v>292</v>
      </c>
      <c r="D80" t="s">
        <v>293</v>
      </c>
      <c r="F80" t="s">
        <v>36</v>
      </c>
      <c r="G80" t="s">
        <v>294</v>
      </c>
      <c r="H80" t="s">
        <v>102</v>
      </c>
      <c r="I80">
        <v>1494</v>
      </c>
      <c r="K80" t="s">
        <v>33</v>
      </c>
      <c r="L80" t="s">
        <v>7</v>
      </c>
    </row>
    <row r="81" spans="1:17">
      <c r="A81">
        <v>108</v>
      </c>
      <c r="B81" t="s">
        <v>295</v>
      </c>
      <c r="D81" t="s">
        <v>296</v>
      </c>
      <c r="F81" t="s">
        <v>36</v>
      </c>
      <c r="G81" t="s">
        <v>297</v>
      </c>
      <c r="H81" t="s">
        <v>102</v>
      </c>
      <c r="I81">
        <v>2229</v>
      </c>
      <c r="K81" t="s">
        <v>33</v>
      </c>
      <c r="L81" t="s">
        <v>7</v>
      </c>
    </row>
    <row r="82" spans="1:17">
      <c r="A82">
        <v>109</v>
      </c>
      <c r="B82" t="s">
        <v>298</v>
      </c>
      <c r="D82" t="s">
        <v>299</v>
      </c>
      <c r="F82" t="s">
        <v>36</v>
      </c>
      <c r="G82" t="s">
        <v>300</v>
      </c>
      <c r="H82" t="s">
        <v>102</v>
      </c>
      <c r="I82" t="s">
        <v>301</v>
      </c>
      <c r="K82" t="s">
        <v>33</v>
      </c>
      <c r="L82" t="s">
        <v>7</v>
      </c>
    </row>
    <row r="83" spans="1:17">
      <c r="A83">
        <v>110</v>
      </c>
      <c r="B83" t="s">
        <v>302</v>
      </c>
      <c r="D83" t="s">
        <v>303</v>
      </c>
      <c r="F83" t="s">
        <v>36</v>
      </c>
      <c r="G83" t="s">
        <v>297</v>
      </c>
      <c r="H83" t="s">
        <v>102</v>
      </c>
      <c r="I83">
        <v>3800</v>
      </c>
      <c r="K83" t="s">
        <v>33</v>
      </c>
      <c r="L83" t="s">
        <v>7</v>
      </c>
    </row>
    <row r="84" spans="1:17">
      <c r="A84">
        <v>111</v>
      </c>
      <c r="B84" t="s">
        <v>304</v>
      </c>
      <c r="D84" t="s">
        <v>305</v>
      </c>
      <c r="F84" t="s">
        <v>36</v>
      </c>
      <c r="G84" t="s">
        <v>306</v>
      </c>
      <c r="H84" t="s">
        <v>102</v>
      </c>
      <c r="I84">
        <v>1959</v>
      </c>
      <c r="K84" t="s">
        <v>33</v>
      </c>
      <c r="L84" t="s">
        <v>7</v>
      </c>
    </row>
    <row r="85" spans="1:17">
      <c r="A85">
        <v>112</v>
      </c>
      <c r="B85" t="s">
        <v>304</v>
      </c>
      <c r="D85" t="s">
        <v>305</v>
      </c>
      <c r="F85" t="s">
        <v>36</v>
      </c>
      <c r="G85" t="s">
        <v>307</v>
      </c>
      <c r="H85" t="s">
        <v>102</v>
      </c>
      <c r="I85">
        <v>1959</v>
      </c>
      <c r="K85" t="s">
        <v>33</v>
      </c>
      <c r="L85" t="s">
        <v>7</v>
      </c>
    </row>
    <row r="86" spans="1:17">
      <c r="A86">
        <v>113</v>
      </c>
      <c r="B86" t="s">
        <v>308</v>
      </c>
      <c r="D86" t="s">
        <v>309</v>
      </c>
      <c r="F86" t="s">
        <v>36</v>
      </c>
      <c r="G86" t="s">
        <v>310</v>
      </c>
      <c r="H86" t="s">
        <v>102</v>
      </c>
      <c r="I86">
        <v>1272</v>
      </c>
      <c r="K86" t="s">
        <v>33</v>
      </c>
      <c r="L86" t="s">
        <v>7</v>
      </c>
    </row>
    <row r="87" spans="1:17">
      <c r="A87">
        <v>114</v>
      </c>
      <c r="B87" t="s">
        <v>255</v>
      </c>
      <c r="D87" t="s">
        <v>311</v>
      </c>
      <c r="F87" t="s">
        <v>237</v>
      </c>
      <c r="G87" t="s">
        <v>254</v>
      </c>
      <c r="H87" t="s">
        <v>107</v>
      </c>
      <c r="I87">
        <v>611</v>
      </c>
      <c r="K87" t="s">
        <v>312</v>
      </c>
      <c r="L87" t="s">
        <v>7</v>
      </c>
    </row>
    <row r="88" spans="1:17">
      <c r="A88">
        <v>115</v>
      </c>
      <c r="B88" t="s">
        <v>313</v>
      </c>
      <c r="D88" t="s">
        <v>314</v>
      </c>
      <c r="F88" t="s">
        <v>315</v>
      </c>
      <c r="G88" t="s">
        <v>316</v>
      </c>
      <c r="H88" t="s">
        <v>107</v>
      </c>
      <c r="I88">
        <v>635</v>
      </c>
      <c r="K88" t="s">
        <v>54</v>
      </c>
      <c r="L88" t="s">
        <v>7</v>
      </c>
    </row>
    <row r="89" spans="1:17">
      <c r="A89">
        <v>116</v>
      </c>
      <c r="B89" t="s">
        <v>317</v>
      </c>
      <c r="D89" t="s">
        <v>318</v>
      </c>
      <c r="F89" t="s">
        <v>319</v>
      </c>
      <c r="G89" t="s">
        <v>320</v>
      </c>
      <c r="H89" t="s">
        <v>128</v>
      </c>
      <c r="I89">
        <v>2022643</v>
      </c>
      <c r="K89" t="s">
        <v>54</v>
      </c>
      <c r="L89" t="s">
        <v>7</v>
      </c>
    </row>
    <row r="90" spans="1:17">
      <c r="A90">
        <v>117</v>
      </c>
      <c r="B90" t="s">
        <v>317</v>
      </c>
      <c r="D90" t="s">
        <v>321</v>
      </c>
      <c r="F90" t="s">
        <v>322</v>
      </c>
      <c r="G90" t="s">
        <v>323</v>
      </c>
      <c r="H90" t="s">
        <v>123</v>
      </c>
      <c r="J90">
        <v>2022315</v>
      </c>
      <c r="K90" t="s">
        <v>54</v>
      </c>
      <c r="L90" t="s">
        <v>7</v>
      </c>
    </row>
    <row r="91" spans="1:17">
      <c r="A91">
        <v>118</v>
      </c>
      <c r="B91" t="s">
        <v>324</v>
      </c>
      <c r="D91" t="s">
        <v>325</v>
      </c>
      <c r="F91" t="s">
        <v>237</v>
      </c>
      <c r="G91" t="s">
        <v>326</v>
      </c>
      <c r="H91" t="s">
        <v>107</v>
      </c>
      <c r="I91">
        <v>2022648</v>
      </c>
      <c r="K91" t="s">
        <v>54</v>
      </c>
      <c r="L91" t="s">
        <v>7</v>
      </c>
    </row>
    <row r="92" spans="1:17">
      <c r="A92">
        <v>119</v>
      </c>
      <c r="B92" t="s">
        <v>324</v>
      </c>
      <c r="D92" t="s">
        <v>327</v>
      </c>
      <c r="F92" t="s">
        <v>237</v>
      </c>
      <c r="G92" t="s">
        <v>328</v>
      </c>
      <c r="H92" t="s">
        <v>107</v>
      </c>
      <c r="I92">
        <v>2022655</v>
      </c>
      <c r="K92" t="s">
        <v>54</v>
      </c>
      <c r="L92" t="s">
        <v>7</v>
      </c>
    </row>
    <row r="93" spans="1:17">
      <c r="A93">
        <v>120</v>
      </c>
      <c r="B93" t="s">
        <v>255</v>
      </c>
      <c r="D93" t="s">
        <v>256</v>
      </c>
      <c r="F93" t="s">
        <v>237</v>
      </c>
      <c r="G93" t="s">
        <v>257</v>
      </c>
      <c r="H93" t="s">
        <v>107</v>
      </c>
      <c r="J93">
        <v>2022295</v>
      </c>
      <c r="K93" t="s">
        <v>54</v>
      </c>
      <c r="L93" t="s">
        <v>7</v>
      </c>
    </row>
    <row r="94" spans="1:17">
      <c r="A94">
        <v>121</v>
      </c>
      <c r="B94" t="s">
        <v>129</v>
      </c>
      <c r="D94" t="s">
        <v>329</v>
      </c>
      <c r="F94" t="s">
        <v>36</v>
      </c>
      <c r="G94" t="s">
        <v>330</v>
      </c>
      <c r="H94" t="s">
        <v>102</v>
      </c>
      <c r="J94">
        <v>2022199</v>
      </c>
      <c r="K94" t="s">
        <v>54</v>
      </c>
      <c r="L94" t="s">
        <v>7</v>
      </c>
    </row>
    <row r="95" spans="1:17">
      <c r="A95">
        <v>122</v>
      </c>
      <c r="B95" t="s">
        <v>268</v>
      </c>
      <c r="D95" t="s">
        <v>331</v>
      </c>
      <c r="F95" t="s">
        <v>237</v>
      </c>
      <c r="G95" t="s">
        <v>332</v>
      </c>
      <c r="H95" t="s">
        <v>107</v>
      </c>
      <c r="I95">
        <v>2022665</v>
      </c>
      <c r="K95" t="s">
        <v>54</v>
      </c>
      <c r="L95" t="s">
        <v>7</v>
      </c>
    </row>
    <row r="96" spans="1:17">
      <c r="A96">
        <v>123</v>
      </c>
      <c r="B96" t="s">
        <v>268</v>
      </c>
      <c r="D96" t="s">
        <v>333</v>
      </c>
      <c r="F96" t="s">
        <v>315</v>
      </c>
      <c r="G96" t="s">
        <v>334</v>
      </c>
      <c r="H96" t="s">
        <v>107</v>
      </c>
      <c r="J96">
        <v>2022326</v>
      </c>
      <c r="K96" t="s">
        <v>54</v>
      </c>
      <c r="L96" t="s">
        <v>7</v>
      </c>
    </row>
    <row r="97" spans="1:17">
      <c r="A97">
        <v>124</v>
      </c>
      <c r="B97" t="s">
        <v>268</v>
      </c>
      <c r="D97" t="s">
        <v>335</v>
      </c>
      <c r="F97" t="s">
        <v>336</v>
      </c>
      <c r="G97" t="s">
        <v>337</v>
      </c>
      <c r="H97" t="s">
        <v>102</v>
      </c>
      <c r="J97">
        <v>2022328</v>
      </c>
      <c r="K97" t="s">
        <v>54</v>
      </c>
      <c r="L97" t="s">
        <v>7</v>
      </c>
    </row>
    <row r="98" spans="1:17">
      <c r="A98">
        <v>126</v>
      </c>
      <c r="B98" t="s">
        <v>338</v>
      </c>
      <c r="D98" t="s">
        <v>339</v>
      </c>
      <c r="F98" t="s">
        <v>340</v>
      </c>
      <c r="G98" t="s">
        <v>341</v>
      </c>
      <c r="H98" t="s">
        <v>107</v>
      </c>
      <c r="J98">
        <v>2022334</v>
      </c>
      <c r="K98" t="s">
        <v>54</v>
      </c>
      <c r="L98" t="s">
        <v>7</v>
      </c>
    </row>
    <row r="99" spans="1:17">
      <c r="A99">
        <v>127</v>
      </c>
      <c r="B99" t="s">
        <v>338</v>
      </c>
      <c r="D99" t="s">
        <v>342</v>
      </c>
      <c r="F99" t="s">
        <v>343</v>
      </c>
      <c r="G99" t="s">
        <v>344</v>
      </c>
      <c r="H99" t="s">
        <v>128</v>
      </c>
      <c r="I99">
        <v>2022677</v>
      </c>
      <c r="K99" t="s">
        <v>54</v>
      </c>
      <c r="L99" t="s">
        <v>7</v>
      </c>
    </row>
    <row r="100" spans="1:17">
      <c r="A100">
        <v>128</v>
      </c>
      <c r="B100" t="s">
        <v>345</v>
      </c>
      <c r="D100" t="s">
        <v>346</v>
      </c>
      <c r="F100" t="s">
        <v>347</v>
      </c>
      <c r="G100" t="s">
        <v>348</v>
      </c>
      <c r="H100" t="s">
        <v>102</v>
      </c>
      <c r="I100">
        <v>2022678</v>
      </c>
      <c r="K100" t="s">
        <v>54</v>
      </c>
      <c r="L100" t="s">
        <v>7</v>
      </c>
    </row>
    <row r="101" spans="1:17">
      <c r="A101">
        <v>129</v>
      </c>
      <c r="B101" t="s">
        <v>349</v>
      </c>
      <c r="D101" t="s">
        <v>350</v>
      </c>
      <c r="F101" t="s">
        <v>351</v>
      </c>
      <c r="G101" t="s">
        <v>352</v>
      </c>
      <c r="H101" t="s">
        <v>102</v>
      </c>
      <c r="I101">
        <v>2022681</v>
      </c>
      <c r="K101" t="s">
        <v>54</v>
      </c>
      <c r="L101" t="s">
        <v>7</v>
      </c>
    </row>
    <row r="102" spans="1:17">
      <c r="A102">
        <v>130</v>
      </c>
      <c r="B102" t="s">
        <v>338</v>
      </c>
      <c r="D102" t="s">
        <v>353</v>
      </c>
      <c r="F102" t="s">
        <v>354</v>
      </c>
      <c r="G102" t="s">
        <v>355</v>
      </c>
      <c r="H102" t="s">
        <v>107</v>
      </c>
      <c r="J102">
        <v>2022332</v>
      </c>
      <c r="K102" t="s">
        <v>54</v>
      </c>
      <c r="L102" t="s">
        <v>7</v>
      </c>
      <c r="Q102" t="str">
        <f>HYPERLINK("D:/wamp64/www/starter2/public/images/security/تأمين مركز الأبحاث/security-2022332-08-05-22.pdf","security-2022332-08-05-22.pdf")</f>
        <v>0</v>
      </c>
    </row>
    <row r="103" spans="1:17">
      <c r="A103">
        <v>131</v>
      </c>
      <c r="B103" t="s">
        <v>338</v>
      </c>
      <c r="D103" t="s">
        <v>356</v>
      </c>
      <c r="F103" t="s">
        <v>357</v>
      </c>
      <c r="G103" t="s">
        <v>358</v>
      </c>
      <c r="H103" t="s">
        <v>107</v>
      </c>
      <c r="I103">
        <v>2022673</v>
      </c>
      <c r="K103" t="s">
        <v>54</v>
      </c>
      <c r="L103" t="s">
        <v>7</v>
      </c>
    </row>
    <row r="104" spans="1:17">
      <c r="A104">
        <v>132</v>
      </c>
      <c r="B104" t="s">
        <v>359</v>
      </c>
      <c r="D104" t="s">
        <v>360</v>
      </c>
      <c r="F104" t="s">
        <v>361</v>
      </c>
      <c r="G104" t="s">
        <v>362</v>
      </c>
      <c r="H104" t="s">
        <v>123</v>
      </c>
      <c r="J104">
        <v>2022361</v>
      </c>
      <c r="K104" t="s">
        <v>54</v>
      </c>
      <c r="L104" t="s">
        <v>7</v>
      </c>
    </row>
    <row r="105" spans="1:17">
      <c r="A105">
        <v>135</v>
      </c>
      <c r="B105" t="s">
        <v>363</v>
      </c>
      <c r="D105" t="s">
        <v>364</v>
      </c>
      <c r="F105" t="s">
        <v>365</v>
      </c>
      <c r="G105" t="s">
        <v>366</v>
      </c>
      <c r="H105" t="s">
        <v>5</v>
      </c>
      <c r="I105">
        <v>2022715</v>
      </c>
      <c r="K105" t="s">
        <v>54</v>
      </c>
      <c r="L105" t="s">
        <v>7</v>
      </c>
      <c r="M105">
        <v>2022367</v>
      </c>
      <c r="P105" t="s">
        <v>367</v>
      </c>
    </row>
    <row r="106" spans="1:17">
      <c r="A106">
        <v>136</v>
      </c>
      <c r="B106" t="s">
        <v>368</v>
      </c>
      <c r="D106" t="s">
        <v>369</v>
      </c>
      <c r="F106" t="s">
        <v>370</v>
      </c>
      <c r="G106" t="s">
        <v>371</v>
      </c>
      <c r="H106" t="s">
        <v>5</v>
      </c>
      <c r="J106">
        <v>2022367</v>
      </c>
      <c r="K106" t="s">
        <v>54</v>
      </c>
      <c r="L106" t="s">
        <v>7</v>
      </c>
      <c r="M106">
        <v>2022697</v>
      </c>
      <c r="P106" t="s">
        <v>372</v>
      </c>
    </row>
    <row r="107" spans="1:17">
      <c r="A107">
        <v>137</v>
      </c>
      <c r="B107" t="s">
        <v>373</v>
      </c>
      <c r="D107" t="s">
        <v>374</v>
      </c>
      <c r="F107" t="s">
        <v>375</v>
      </c>
      <c r="G107" t="s">
        <v>376</v>
      </c>
      <c r="H107" t="s">
        <v>5</v>
      </c>
      <c r="I107">
        <v>2022697</v>
      </c>
      <c r="K107" t="s">
        <v>54</v>
      </c>
      <c r="L107" t="s">
        <v>7</v>
      </c>
    </row>
    <row r="108" spans="1:17">
      <c r="A108">
        <v>138</v>
      </c>
      <c r="B108" t="s">
        <v>377</v>
      </c>
      <c r="D108" t="s">
        <v>378</v>
      </c>
      <c r="F108" t="s">
        <v>379</v>
      </c>
      <c r="G108" t="s">
        <v>380</v>
      </c>
      <c r="H108" t="s">
        <v>107</v>
      </c>
      <c r="I108">
        <v>2022883</v>
      </c>
      <c r="K108" t="s">
        <v>54</v>
      </c>
      <c r="L108" t="s">
        <v>7</v>
      </c>
    </row>
    <row r="109" spans="1:17">
      <c r="A109">
        <v>139</v>
      </c>
      <c r="B109" t="s">
        <v>381</v>
      </c>
      <c r="D109" t="s">
        <v>382</v>
      </c>
      <c r="F109" t="s">
        <v>357</v>
      </c>
      <c r="G109" t="s">
        <v>383</v>
      </c>
      <c r="H109" t="s">
        <v>107</v>
      </c>
      <c r="I109">
        <v>2022840</v>
      </c>
      <c r="K109" t="s">
        <v>54</v>
      </c>
      <c r="L109" t="s">
        <v>7</v>
      </c>
      <c r="M109">
        <v>2022747</v>
      </c>
      <c r="P109" t="s">
        <v>384</v>
      </c>
    </row>
    <row r="110" spans="1:17">
      <c r="A110">
        <v>140</v>
      </c>
      <c r="B110" t="s">
        <v>385</v>
      </c>
      <c r="D110" t="s">
        <v>386</v>
      </c>
      <c r="F110" t="s">
        <v>387</v>
      </c>
      <c r="G110" t="s">
        <v>388</v>
      </c>
      <c r="H110" t="s">
        <v>107</v>
      </c>
      <c r="I110">
        <v>2022747</v>
      </c>
      <c r="K110" t="s">
        <v>54</v>
      </c>
      <c r="L110" t="s">
        <v>7</v>
      </c>
      <c r="M110">
        <v>2022145</v>
      </c>
      <c r="P110" t="s">
        <v>389</v>
      </c>
      <c r="Q110" t="str">
        <f>HYPERLINK("D:/wamp64/www/starter2/public/images/security/تأمين مراكز الحركة/security-2022747-24-05-22.pdf","security-2022747-24-05-22.pdf")</f>
        <v>0</v>
      </c>
    </row>
    <row r="111" spans="1:17">
      <c r="A111">
        <v>141</v>
      </c>
      <c r="B111" t="s">
        <v>390</v>
      </c>
      <c r="D111" t="s">
        <v>391</v>
      </c>
      <c r="F111" t="s">
        <v>392</v>
      </c>
      <c r="G111" t="s">
        <v>262</v>
      </c>
      <c r="H111" t="s">
        <v>107</v>
      </c>
      <c r="J111">
        <v>2022145</v>
      </c>
      <c r="K111" t="s">
        <v>54</v>
      </c>
      <c r="L111" t="s">
        <v>7</v>
      </c>
    </row>
    <row r="112" spans="1:17">
      <c r="A112">
        <v>142</v>
      </c>
      <c r="B112" t="s">
        <v>393</v>
      </c>
      <c r="D112" t="s">
        <v>394</v>
      </c>
      <c r="F112" t="s">
        <v>395</v>
      </c>
      <c r="G112" t="s">
        <v>396</v>
      </c>
      <c r="H112" t="s">
        <v>107</v>
      </c>
      <c r="I112">
        <v>2022860</v>
      </c>
      <c r="K112" t="s">
        <v>54</v>
      </c>
      <c r="L112" t="s">
        <v>7</v>
      </c>
      <c r="M112">
        <v>2022840</v>
      </c>
      <c r="P112" t="s">
        <v>397</v>
      </c>
    </row>
    <row r="113" spans="1:17">
      <c r="A113">
        <v>143</v>
      </c>
      <c r="B113" t="s">
        <v>393</v>
      </c>
      <c r="D113" t="s">
        <v>398</v>
      </c>
      <c r="F113" t="s">
        <v>315</v>
      </c>
      <c r="G113" t="s">
        <v>399</v>
      </c>
      <c r="H113" t="s">
        <v>107</v>
      </c>
      <c r="I113">
        <v>2022858</v>
      </c>
      <c r="K113" t="s">
        <v>54</v>
      </c>
      <c r="L113" t="s">
        <v>7</v>
      </c>
      <c r="Q113" t="str">
        <f>HYPERLINK("D:/wamp64/www/starter2/public/images/security/تأمين المستشفى/security-2022858-13-06-22.pdf","security-2022858-13-06-22.pdf")</f>
        <v>0</v>
      </c>
    </row>
    <row r="114" spans="1:17">
      <c r="A114">
        <v>144</v>
      </c>
      <c r="B114" t="s">
        <v>377</v>
      </c>
      <c r="D114" t="s">
        <v>400</v>
      </c>
      <c r="F114" t="s">
        <v>401</v>
      </c>
      <c r="G114" t="s">
        <v>402</v>
      </c>
      <c r="H114" t="s">
        <v>107</v>
      </c>
      <c r="J114">
        <v>2022466</v>
      </c>
      <c r="K114" t="s">
        <v>54</v>
      </c>
      <c r="L114" t="s">
        <v>7</v>
      </c>
      <c r="P114" t="s">
        <v>403</v>
      </c>
    </row>
    <row r="115" spans="1:17">
      <c r="A115">
        <v>145</v>
      </c>
      <c r="B115" t="s">
        <v>377</v>
      </c>
      <c r="D115" t="s">
        <v>404</v>
      </c>
      <c r="F115" t="s">
        <v>405</v>
      </c>
      <c r="G115" t="s">
        <v>406</v>
      </c>
      <c r="H115" t="s">
        <v>107</v>
      </c>
      <c r="J115">
        <v>2022467</v>
      </c>
      <c r="L115" t="s">
        <v>7</v>
      </c>
      <c r="M115">
        <v>2022858</v>
      </c>
      <c r="P115" t="s">
        <v>407</v>
      </c>
    </row>
    <row r="116" spans="1:17">
      <c r="A116">
        <v>146</v>
      </c>
      <c r="B116" t="s">
        <v>408</v>
      </c>
      <c r="D116" t="s">
        <v>409</v>
      </c>
      <c r="F116" t="s">
        <v>410</v>
      </c>
      <c r="G116" t="s">
        <v>411</v>
      </c>
      <c r="H116" t="s">
        <v>157</v>
      </c>
      <c r="I116">
        <v>2022900</v>
      </c>
      <c r="K116" t="s">
        <v>97</v>
      </c>
      <c r="L116" t="s">
        <v>7</v>
      </c>
    </row>
    <row r="117" spans="1:17">
      <c r="A117">
        <v>147</v>
      </c>
      <c r="B117" t="s">
        <v>412</v>
      </c>
      <c r="D117" t="s">
        <v>413</v>
      </c>
      <c r="F117" t="s">
        <v>414</v>
      </c>
      <c r="G117" t="s">
        <v>415</v>
      </c>
      <c r="H117" t="s">
        <v>107</v>
      </c>
      <c r="I117">
        <v>2022919</v>
      </c>
      <c r="K117" t="s">
        <v>54</v>
      </c>
      <c r="L117" t="s">
        <v>7</v>
      </c>
    </row>
    <row r="118" spans="1:17">
      <c r="A118">
        <v>148</v>
      </c>
      <c r="B118" t="s">
        <v>412</v>
      </c>
      <c r="D118" t="s">
        <v>416</v>
      </c>
      <c r="F118" t="s">
        <v>417</v>
      </c>
      <c r="G118" t="s">
        <v>418</v>
      </c>
      <c r="H118" t="s">
        <v>107</v>
      </c>
      <c r="I118">
        <v>2022921</v>
      </c>
      <c r="K118" t="s">
        <v>33</v>
      </c>
      <c r="L118" t="s">
        <v>7</v>
      </c>
    </row>
    <row r="119" spans="1:17">
      <c r="A119">
        <v>149</v>
      </c>
      <c r="B119" t="s">
        <v>419</v>
      </c>
      <c r="D119" t="s">
        <v>420</v>
      </c>
      <c r="F119" t="s">
        <v>421</v>
      </c>
      <c r="G119" t="s">
        <v>422</v>
      </c>
      <c r="H119" t="s">
        <v>123</v>
      </c>
      <c r="J119">
        <v>2022542</v>
      </c>
      <c r="K119" t="s">
        <v>54</v>
      </c>
      <c r="L119" t="s">
        <v>7</v>
      </c>
    </row>
    <row r="120" spans="1:17">
      <c r="A120">
        <v>150</v>
      </c>
      <c r="B120" t="s">
        <v>419</v>
      </c>
      <c r="D120" t="s">
        <v>423</v>
      </c>
      <c r="F120" t="s">
        <v>424</v>
      </c>
      <c r="G120" t="s">
        <v>425</v>
      </c>
      <c r="H120" t="s">
        <v>102</v>
      </c>
      <c r="J120">
        <v>2022547</v>
      </c>
      <c r="K120" t="s">
        <v>54</v>
      </c>
      <c r="L120" t="s">
        <v>7</v>
      </c>
    </row>
    <row r="121" spans="1:17">
      <c r="A121">
        <v>151</v>
      </c>
      <c r="B121" t="s">
        <v>419</v>
      </c>
      <c r="D121" t="s">
        <v>426</v>
      </c>
      <c r="F121" t="s">
        <v>427</v>
      </c>
      <c r="G121" t="s">
        <v>428</v>
      </c>
      <c r="H121" t="s">
        <v>107</v>
      </c>
      <c r="I121">
        <v>2022986</v>
      </c>
      <c r="K121" t="s">
        <v>54</v>
      </c>
      <c r="L121" t="s">
        <v>7</v>
      </c>
    </row>
    <row r="122" spans="1:17">
      <c r="A122">
        <v>152</v>
      </c>
      <c r="B122" t="s">
        <v>419</v>
      </c>
      <c r="D122" t="s">
        <v>429</v>
      </c>
      <c r="F122" t="s">
        <v>430</v>
      </c>
      <c r="G122" t="s">
        <v>431</v>
      </c>
      <c r="H122" t="s">
        <v>107</v>
      </c>
      <c r="I122">
        <v>2022980</v>
      </c>
      <c r="K122" t="s">
        <v>54</v>
      </c>
      <c r="L122" t="s">
        <v>7</v>
      </c>
    </row>
    <row r="123" spans="1:17">
      <c r="A123">
        <v>153</v>
      </c>
      <c r="B123" t="s">
        <v>363</v>
      </c>
      <c r="D123" t="s">
        <v>432</v>
      </c>
      <c r="F123" t="s">
        <v>433</v>
      </c>
      <c r="G123" t="s">
        <v>434</v>
      </c>
      <c r="H123" t="s">
        <v>5</v>
      </c>
      <c r="J123">
        <v>2022543</v>
      </c>
      <c r="K123" t="s">
        <v>54</v>
      </c>
      <c r="L123" t="s">
        <v>7</v>
      </c>
    </row>
    <row r="124" spans="1:17">
      <c r="A124">
        <v>154</v>
      </c>
      <c r="B124" t="s">
        <v>419</v>
      </c>
      <c r="D124" t="s">
        <v>435</v>
      </c>
      <c r="F124" t="s">
        <v>436</v>
      </c>
      <c r="G124" t="s">
        <v>437</v>
      </c>
      <c r="H124" t="s">
        <v>102</v>
      </c>
      <c r="I124">
        <v>2022991</v>
      </c>
      <c r="K124" t="s">
        <v>54</v>
      </c>
      <c r="L124" t="s">
        <v>7</v>
      </c>
    </row>
    <row r="125" spans="1:17">
      <c r="A125">
        <v>155</v>
      </c>
      <c r="B125" t="s">
        <v>419</v>
      </c>
      <c r="D125" t="s">
        <v>438</v>
      </c>
      <c r="F125" t="s">
        <v>439</v>
      </c>
      <c r="G125" t="s">
        <v>440</v>
      </c>
      <c r="H125" t="s">
        <v>123</v>
      </c>
      <c r="I125">
        <v>2022992</v>
      </c>
      <c r="K125" t="s">
        <v>54</v>
      </c>
      <c r="L125" t="s">
        <v>7</v>
      </c>
    </row>
    <row r="126" spans="1:17">
      <c r="A126">
        <v>156</v>
      </c>
      <c r="B126" t="s">
        <v>419</v>
      </c>
      <c r="D126" t="s">
        <v>441</v>
      </c>
      <c r="F126" t="s">
        <v>442</v>
      </c>
      <c r="G126" t="s">
        <v>443</v>
      </c>
      <c r="H126" t="s">
        <v>102</v>
      </c>
      <c r="J126">
        <v>2022993</v>
      </c>
      <c r="K126" t="s">
        <v>54</v>
      </c>
      <c r="L126" t="s">
        <v>7</v>
      </c>
    </row>
    <row r="127" spans="1:17">
      <c r="A127">
        <v>157</v>
      </c>
      <c r="B127" t="s">
        <v>444</v>
      </c>
      <c r="D127" t="s">
        <v>445</v>
      </c>
      <c r="F127" t="s">
        <v>446</v>
      </c>
      <c r="G127" t="s">
        <v>447</v>
      </c>
      <c r="H127" t="s">
        <v>107</v>
      </c>
      <c r="I127">
        <v>20221003</v>
      </c>
      <c r="K127" t="s">
        <v>54</v>
      </c>
      <c r="L127" t="s">
        <v>7</v>
      </c>
    </row>
    <row r="128" spans="1:17">
      <c r="A128">
        <v>158</v>
      </c>
      <c r="B128" t="s">
        <v>444</v>
      </c>
      <c r="D128" t="s">
        <v>448</v>
      </c>
      <c r="F128" t="s">
        <v>449</v>
      </c>
      <c r="G128" t="s">
        <v>450</v>
      </c>
      <c r="H128" t="s">
        <v>102</v>
      </c>
      <c r="I128">
        <v>20221001</v>
      </c>
      <c r="K128" t="s">
        <v>54</v>
      </c>
      <c r="L128" t="s">
        <v>7</v>
      </c>
    </row>
    <row r="129" spans="1:17">
      <c r="A129">
        <v>159</v>
      </c>
      <c r="B129" t="s">
        <v>444</v>
      </c>
      <c r="D129" t="s">
        <v>451</v>
      </c>
      <c r="F129" t="s">
        <v>452</v>
      </c>
      <c r="G129" t="s">
        <v>453</v>
      </c>
      <c r="H129" t="s">
        <v>197</v>
      </c>
      <c r="I129">
        <v>20221000</v>
      </c>
      <c r="K129" t="s">
        <v>162</v>
      </c>
      <c r="L129" t="s">
        <v>7</v>
      </c>
    </row>
    <row r="130" spans="1:17">
      <c r="A130">
        <v>160</v>
      </c>
      <c r="B130" t="s">
        <v>444</v>
      </c>
      <c r="D130" t="s">
        <v>454</v>
      </c>
      <c r="F130" t="s">
        <v>455</v>
      </c>
      <c r="G130" t="s">
        <v>456</v>
      </c>
      <c r="H130" t="s">
        <v>107</v>
      </c>
      <c r="I130">
        <v>2022999</v>
      </c>
      <c r="K130" t="s">
        <v>54</v>
      </c>
      <c r="L130" t="s">
        <v>7</v>
      </c>
    </row>
    <row r="131" spans="1:17">
      <c r="A131">
        <v>161</v>
      </c>
      <c r="B131" t="s">
        <v>457</v>
      </c>
      <c r="D131" t="s">
        <v>458</v>
      </c>
      <c r="F131" t="s">
        <v>459</v>
      </c>
      <c r="G131" t="s">
        <v>460</v>
      </c>
      <c r="H131" t="s">
        <v>128</v>
      </c>
      <c r="I131">
        <v>20221009</v>
      </c>
      <c r="K131" t="s">
        <v>33</v>
      </c>
      <c r="L131" t="s">
        <v>7</v>
      </c>
    </row>
    <row r="132" spans="1:17">
      <c r="A132">
        <v>162</v>
      </c>
      <c r="B132" t="s">
        <v>461</v>
      </c>
      <c r="D132" t="s">
        <v>462</v>
      </c>
      <c r="F132" t="s">
        <v>463</v>
      </c>
      <c r="G132" t="s">
        <v>464</v>
      </c>
      <c r="H132" t="s">
        <v>107</v>
      </c>
      <c r="J132">
        <v>2022559</v>
      </c>
      <c r="K132" t="s">
        <v>54</v>
      </c>
      <c r="L132" t="s">
        <v>7</v>
      </c>
    </row>
    <row r="133" spans="1:17">
      <c r="A133">
        <v>163</v>
      </c>
      <c r="B133" t="s">
        <v>465</v>
      </c>
      <c r="D133" t="s">
        <v>466</v>
      </c>
      <c r="F133" t="s">
        <v>467</v>
      </c>
      <c r="G133" t="s">
        <v>468</v>
      </c>
      <c r="H133" t="s">
        <v>5</v>
      </c>
      <c r="J133">
        <v>2022572</v>
      </c>
      <c r="K133" t="s">
        <v>54</v>
      </c>
      <c r="L133" t="s">
        <v>7</v>
      </c>
      <c r="M133">
        <v>20223079</v>
      </c>
      <c r="P133" t="s">
        <v>469</v>
      </c>
    </row>
    <row r="134" spans="1:17">
      <c r="A134">
        <v>164</v>
      </c>
      <c r="B134" t="s">
        <v>470</v>
      </c>
      <c r="D134" t="s">
        <v>471</v>
      </c>
      <c r="F134" t="s">
        <v>472</v>
      </c>
      <c r="G134" t="s">
        <v>473</v>
      </c>
      <c r="H134" t="s">
        <v>5</v>
      </c>
      <c r="I134">
        <v>20221035</v>
      </c>
      <c r="K134" t="s">
        <v>54</v>
      </c>
      <c r="L134" t="s">
        <v>7</v>
      </c>
    </row>
    <row r="135" spans="1:17">
      <c r="A135">
        <v>165</v>
      </c>
      <c r="B135" t="s">
        <v>474</v>
      </c>
      <c r="D135" t="s">
        <v>475</v>
      </c>
      <c r="F135" t="s">
        <v>476</v>
      </c>
      <c r="G135" t="s">
        <v>477</v>
      </c>
      <c r="H135" t="s">
        <v>5</v>
      </c>
      <c r="I135">
        <v>20221071</v>
      </c>
      <c r="K135" t="s">
        <v>54</v>
      </c>
      <c r="L135" t="s">
        <v>7</v>
      </c>
    </row>
    <row r="136" spans="1:17">
      <c r="A136">
        <v>166</v>
      </c>
      <c r="B136" t="s">
        <v>474</v>
      </c>
      <c r="D136" t="s">
        <v>478</v>
      </c>
      <c r="F136" t="s">
        <v>479</v>
      </c>
      <c r="G136" t="s">
        <v>480</v>
      </c>
      <c r="H136" t="s">
        <v>5</v>
      </c>
      <c r="I136">
        <v>20221072</v>
      </c>
      <c r="K136" t="s">
        <v>54</v>
      </c>
      <c r="L136" t="s">
        <v>7</v>
      </c>
    </row>
    <row r="137" spans="1:17">
      <c r="A137">
        <v>167</v>
      </c>
      <c r="B137" t="s">
        <v>474</v>
      </c>
      <c r="D137" t="s">
        <v>481</v>
      </c>
      <c r="F137" t="s">
        <v>482</v>
      </c>
      <c r="G137" t="s">
        <v>483</v>
      </c>
      <c r="H137" t="s">
        <v>5</v>
      </c>
      <c r="I137">
        <v>20221073</v>
      </c>
      <c r="K137" t="s">
        <v>54</v>
      </c>
      <c r="L137" t="s">
        <v>7</v>
      </c>
      <c r="M137">
        <v>2022572</v>
      </c>
      <c r="P137" t="s">
        <v>484</v>
      </c>
    </row>
    <row r="138" spans="1:17">
      <c r="A138">
        <v>168</v>
      </c>
      <c r="B138" t="s">
        <v>193</v>
      </c>
      <c r="D138" t="s">
        <v>485</v>
      </c>
      <c r="E138" t="s">
        <v>486</v>
      </c>
      <c r="F138" t="s">
        <v>487</v>
      </c>
      <c r="G138" t="s">
        <v>488</v>
      </c>
      <c r="H138" t="s">
        <v>5</v>
      </c>
      <c r="I138">
        <v>2022545</v>
      </c>
      <c r="K138" t="s">
        <v>54</v>
      </c>
      <c r="L138" t="s">
        <v>7</v>
      </c>
    </row>
    <row r="139" spans="1:17">
      <c r="A139">
        <v>170</v>
      </c>
      <c r="B139" t="s">
        <v>489</v>
      </c>
      <c r="D139" t="s">
        <v>490</v>
      </c>
      <c r="F139" t="s">
        <v>315</v>
      </c>
      <c r="G139" t="s">
        <v>491</v>
      </c>
      <c r="H139" t="s">
        <v>107</v>
      </c>
      <c r="I139">
        <v>20221087</v>
      </c>
      <c r="K139" t="s">
        <v>54</v>
      </c>
      <c r="L139" t="s">
        <v>7</v>
      </c>
    </row>
    <row r="140" spans="1:17">
      <c r="A140">
        <v>171</v>
      </c>
      <c r="B140" t="s">
        <v>489</v>
      </c>
      <c r="D140" t="s">
        <v>492</v>
      </c>
      <c r="F140" t="s">
        <v>315</v>
      </c>
      <c r="G140" t="s">
        <v>493</v>
      </c>
      <c r="H140" t="s">
        <v>107</v>
      </c>
      <c r="I140">
        <v>2022188</v>
      </c>
      <c r="K140" t="s">
        <v>54</v>
      </c>
      <c r="L140" t="s">
        <v>7</v>
      </c>
      <c r="M140">
        <v>2022573</v>
      </c>
    </row>
    <row r="141" spans="1:17">
      <c r="A141">
        <v>172</v>
      </c>
      <c r="B141" t="s">
        <v>494</v>
      </c>
      <c r="D141" t="s">
        <v>495</v>
      </c>
      <c r="F141" t="s">
        <v>315</v>
      </c>
      <c r="G141" t="s">
        <v>496</v>
      </c>
      <c r="H141" t="s">
        <v>107</v>
      </c>
      <c r="J141">
        <v>2022573</v>
      </c>
      <c r="K141" t="s">
        <v>54</v>
      </c>
      <c r="L141" t="s">
        <v>7</v>
      </c>
    </row>
    <row r="142" spans="1:17">
      <c r="A142">
        <v>174</v>
      </c>
      <c r="B142" t="s">
        <v>497</v>
      </c>
      <c r="D142" t="s">
        <v>498</v>
      </c>
      <c r="F142" t="s">
        <v>315</v>
      </c>
      <c r="G142" t="s">
        <v>493</v>
      </c>
      <c r="H142" t="s">
        <v>107</v>
      </c>
      <c r="I142">
        <v>20221088</v>
      </c>
      <c r="K142" t="s">
        <v>54</v>
      </c>
      <c r="L142" t="s">
        <v>7</v>
      </c>
      <c r="M142">
        <v>2022573</v>
      </c>
      <c r="P142" t="s">
        <v>499</v>
      </c>
    </row>
    <row r="143" spans="1:17">
      <c r="A143">
        <v>175</v>
      </c>
      <c r="B143" t="s">
        <v>500</v>
      </c>
      <c r="D143" t="s">
        <v>501</v>
      </c>
      <c r="F143" t="s">
        <v>315</v>
      </c>
      <c r="G143" t="s">
        <v>502</v>
      </c>
      <c r="H143" t="s">
        <v>107</v>
      </c>
      <c r="I143">
        <v>2022572</v>
      </c>
      <c r="K143" t="s">
        <v>54</v>
      </c>
      <c r="L143" t="s">
        <v>7</v>
      </c>
    </row>
    <row r="144" spans="1:17">
      <c r="A144">
        <v>176</v>
      </c>
      <c r="B144" t="s">
        <v>503</v>
      </c>
      <c r="D144" t="s">
        <v>504</v>
      </c>
      <c r="F144" t="s">
        <v>505</v>
      </c>
      <c r="G144" t="s">
        <v>506</v>
      </c>
      <c r="H144" t="s">
        <v>5</v>
      </c>
      <c r="I144">
        <v>20221097</v>
      </c>
      <c r="K144" t="s">
        <v>54</v>
      </c>
      <c r="L144" t="s">
        <v>7</v>
      </c>
      <c r="M144">
        <v>2022251</v>
      </c>
      <c r="P144" t="s">
        <v>507</v>
      </c>
    </row>
    <row r="145" spans="1:17">
      <c r="A145">
        <v>177</v>
      </c>
      <c r="B145" t="s">
        <v>231</v>
      </c>
      <c r="D145" t="s">
        <v>508</v>
      </c>
      <c r="F145" t="s">
        <v>505</v>
      </c>
      <c r="G145" t="s">
        <v>234</v>
      </c>
      <c r="H145" t="s">
        <v>5</v>
      </c>
      <c r="J145">
        <v>202251</v>
      </c>
      <c r="K145" t="s">
        <v>54</v>
      </c>
      <c r="L145" t="s">
        <v>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2022-08-21T07:00:45+00:00</dcterms:created>
  <dcterms:modified xsi:type="dcterms:W3CDTF">2022-08-21T07:00:45+00:00</dcterms:modified>
  <dc:title>Untitled Spreadsheet</dc:title>
  <dc:description/>
  <dc:subject/>
  <cp:keywords/>
  <cp:category/>
</cp:coreProperties>
</file>