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codeName="ThisWorkbook" defaultThemeVersion="124226"/>
  <mc:AlternateContent xmlns:mc="http://schemas.openxmlformats.org/markup-compatibility/2006">
    <mc:Choice Requires="x15">
      <x15ac:absPath xmlns:x15ac="http://schemas.microsoft.com/office/spreadsheetml/2010/11/ac" url="\\dc3fs1\DC4Work\ESSIN Task 14\RAPS\Z_Misc\Interns\2021 Summer\Sandbox\Lee\Data\CensusBureauPulseSurvey\"/>
    </mc:Choice>
  </mc:AlternateContent>
  <xr:revisionPtr revIDLastSave="0" documentId="13_ncr:1_{D19D52AD-ADF1-4295-81DD-C9AD1A9ADDFB}" xr6:coauthVersionLast="47" xr6:coauthVersionMax="47" xr10:uidLastSave="{00000000-0000-0000-0000-000000000000}"/>
  <bookViews>
    <workbookView xWindow="-110" yWindow="-110" windowWidth="19420" windowHeight="10420" xr2:uid="{00000000-000D-0000-FFFF-FFFF00000000}"/>
  </bookViews>
  <sheets>
    <sheet name="Sheet1" sheetId="2" r:id="rId1"/>
    <sheet name="NST01" sheetId="1" r:id="rId2"/>
  </sheets>
  <definedNames>
    <definedName name="_NST01">'NST01'!$A$4:$M$62</definedName>
    <definedName name="_xlnm.Print_Area" localSheetId="1">'NST01'!$A$2:$M$67</definedName>
    <definedName name="_xlnm.Print_Titles" localSheetId="1">'NST01'!$A:$A,'NST01'!$2:$4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4" i="2" l="1"/>
  <c r="C522" i="2"/>
  <c r="C470" i="2"/>
  <c r="C418" i="2"/>
  <c r="C366" i="2"/>
  <c r="C314" i="2"/>
  <c r="C262" i="2"/>
  <c r="C210" i="2"/>
  <c r="C158" i="2"/>
  <c r="C106" i="2"/>
  <c r="C54" i="2"/>
  <c r="C2" i="2"/>
</calcChain>
</file>

<file path=xl/sharedStrings.xml><?xml version="1.0" encoding="utf-8"?>
<sst xmlns="http://schemas.openxmlformats.org/spreadsheetml/2006/main" count="695" uniqueCount="123">
  <si>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</si>
  <si>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</si>
  <si>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</si>
  <si>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</si>
  <si>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</si>
  <si>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</si>
  <si>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</si>
  <si>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</si>
  <si>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</si>
  <si>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</si>
  <si>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</si>
  <si>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</si>
  <si>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</si>
  <si>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</si>
  <si>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</si>
  <si>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</si>
  <si>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</si>
  <si>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</si>
  <si>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</si>
  <si>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</si>
  <si>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</si>
  <si>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</si>
  <si>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</si>
  <si>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</si>
  <si>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</si>
  <si>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</si>
  <si>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</si>
  <si>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</si>
  <si>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</si>
  <si>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</si>
  <si>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</si>
  <si>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</si>
  <si>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</si>
  <si>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</si>
  <si>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</si>
  <si>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</si>
  <si>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</si>
  <si>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</si>
  <si>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</si>
  <si>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</si>
  <si>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</si>
  <si>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</si>
  <si>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</si>
  <si>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</si>
  <si>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</si>
  <si>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</si>
  <si>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</si>
  <si>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</si>
  <si>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</si>
  <si>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</si>
  <si>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</si>
  <si>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</si>
  <si>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</si>
  <si>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</si>
  <si>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</si>
  <si>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</si>
  <si>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</si>
  <si>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</si>
  <si>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</si>
  <si>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</si>
  <si>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</si>
  <si>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</si>
  <si>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</si>
  <si>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</si>
  <si>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</si>
  <si>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</si>
  <si>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</si>
  <si>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</si>
  <si>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</si>
  <si>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</si>
  <si>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</si>
  <si>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</si>
  <si>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</si>
  <si>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</si>
  <si>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</si>
  <si>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</si>
  <si>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</si>
  <si>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</si>
  <si>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</si>
  <si>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</si>
  <si>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</si>
  <si>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</si>
  <si>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</si>
  <si>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</si>
  <si>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</si>
  <si>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</si>
  <si>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</si>
  <si>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</si>
  <si>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</si>
  <si>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</si>
  <si>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</si>
  <si>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</si>
  <si>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</si>
  <si>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</si>
  <si>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</si>
  <si>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</si>
  <si>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</si>
  <si>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</si>
  <si>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</si>
  <si>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</si>
  <si>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</si>
  <si>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</si>
  <si>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</si>
  <si>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</si>
  <si>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</si>
  <si>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</si>
  <si>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</si>
  <si>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</si>
  <si>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</si>
  <si>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</si>
  <si>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</si>
  <si>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</si>
  <si>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</si>
  <si>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</si>
  <si>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</si>
  <si>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</si>
  <si>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</si>
  <si>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</si>
  <si>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</si>
  <si>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Jurisdiction</t>
  </si>
  <si>
    <t>National</t>
  </si>
  <si>
    <t>Year</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</si>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</sst>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10"/>
      <name val="MS sans serif"/>
    </font>
    <font>
      <sz val="11"/>
      <name val="Calibri"/>
      <family val="2"/>
      <scheme val="minor"/>
    </font>
    <font>
      <sz val="10"/>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44">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9" fillId="0" borderId="0" xfId="0" applyFont="1" applyFill="1" applyProtection="1">
      <protection locked="0"/>
    </xf>
    <xf numFmtId="0" fontId="8" fillId="0" borderId="13" xfId="0" applyFont="1" applyFill="1" applyBorder="1" applyAlignment="1" applyProtection="1">
      <alignment vertical="center"/>
      <protection locked="0"/>
    </xf>
    <xf numFmtId="0" fontId="8" fillId="0" borderId="14" xfId="0" applyFont="1" applyFill="1" applyBorder="1" applyProtection="1">
      <protection locked="0"/>
    </xf>
    <xf numFmtId="0" fontId="8" fillId="0" borderId="8" xfId="0" applyFont="1" applyFill="1" applyBorder="1" applyAlignment="1" applyProtection="1">
      <alignment horizontal="center" vertical="center" wrapText="1"/>
      <protection locked="0"/>
    </xf>
    <xf numFmtId="0" fontId="9" fillId="0" borderId="0" xfId="0" applyFont="1" applyFill="1" applyAlignment="1" applyProtection="1">
      <alignment horizontal="center" vertical="center"/>
      <protection locked="0"/>
    </xf>
    <xf numFmtId="0" fontId="8" fillId="0" borderId="8" xfId="0" applyNumberFormat="1" applyFont="1" applyFill="1" applyBorder="1" applyAlignment="1" applyProtection="1">
      <alignment horizontal="right"/>
      <protection locked="0"/>
    </xf>
    <xf numFmtId="0" fontId="8" fillId="0" borderId="14" xfId="0" applyNumberFormat="1" applyFont="1" applyFill="1" applyBorder="1" applyAlignment="1" applyProtection="1">
      <alignment horizontal="right"/>
      <protection locked="0"/>
    </xf>
    <xf numFmtId="0" fontId="10" fillId="0" borderId="0" xfId="0" applyFont="1"/>
    <xf numFmtId="0" fontId="8" fillId="0" borderId="0" xfId="0" applyFont="1" applyFill="1" applyBorder="1" applyProtection="1">
      <protection locked="0"/>
    </xf>
    <xf numFmtId="0" fontId="8" fillId="0" borderId="0" xfId="0" applyNumberFormat="1" applyFont="1" applyFill="1" applyBorder="1" applyAlignment="1" applyProtection="1">
      <alignment horizontal="right"/>
      <protection locked="0"/>
    </xf>
    <xf numFmtId="0" fontId="10" fillId="0" borderId="0" xfId="0" applyNumberFormat="1" applyFont="1"/>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2043F-A14C-4E5D-806C-F48BCDC87D77}">
  <dimension ref="A1:C625"/>
  <sheetViews>
    <sheetView tabSelected="1" topLeftCell="A559" workbookViewId="0">
      <selection activeCell="B574" sqref="B574:B625"/>
    </sheetView>
  </sheetViews>
  <sheetFormatPr defaultColWidth="9.1796875" defaultRowHeight="14.5" x14ac:dyDescent="0.35"/>
  <cols>
    <col min="1" max="1" width="28.7265625" style="13" customWidth="1"/>
    <col min="2" max="2" width="7.54296875" style="13" customWidth="1"/>
    <col min="3" max="3" width="14.7265625" style="13" customWidth="1"/>
    <col min="4" max="16384" width="9.1796875" style="13"/>
  </cols>
  <sheetData>
    <row r="1" spans="1:3" s="17" customFormat="1" x14ac:dyDescent="0.35">
      <c r="A1" s="14" t="s">
        <v>119</v>
      </c>
      <c r="B1" s="14" t="s">
        <v>121</v>
      </c>
      <c r="C1" s="16" t="s">
        <v>122</v>
      </c>
    </row>
    <row r="2" spans="1:3" x14ac:dyDescent="0.35">
      <c r="A2" s="14" t="s">
        <v>120</v>
      </c>
      <c r="B2" s="14">
        <v>2010</v>
      </c>
      <c r="C2" s="18">
        <f>309321666/51</f>
        <v>6065130.7058823528</v>
      </c>
    </row>
    <row r="3" spans="1:3" x14ac:dyDescent="0.35">
      <c r="A3" s="15" t="s">
        <v>68</v>
      </c>
      <c r="B3" s="14">
        <v>2010</v>
      </c>
      <c r="C3" s="19">
        <v>4785437</v>
      </c>
    </row>
    <row r="4" spans="1:3" x14ac:dyDescent="0.35">
      <c r="A4" s="15" t="s">
        <v>69</v>
      </c>
      <c r="B4" s="14">
        <v>2010</v>
      </c>
      <c r="C4" s="19">
        <v>713910</v>
      </c>
    </row>
    <row r="5" spans="1:3" x14ac:dyDescent="0.35">
      <c r="A5" s="15" t="s">
        <v>70</v>
      </c>
      <c r="B5" s="14">
        <v>2010</v>
      </c>
      <c r="C5" s="19">
        <v>6407172</v>
      </c>
    </row>
    <row r="6" spans="1:3" x14ac:dyDescent="0.35">
      <c r="A6" s="15" t="s">
        <v>71</v>
      </c>
      <c r="B6" s="14">
        <v>2010</v>
      </c>
      <c r="C6" s="19">
        <v>2921964</v>
      </c>
    </row>
    <row r="7" spans="1:3" x14ac:dyDescent="0.35">
      <c r="A7" s="15" t="s">
        <v>72</v>
      </c>
      <c r="B7" s="14">
        <v>2010</v>
      </c>
      <c r="C7" s="19">
        <v>37319502</v>
      </c>
    </row>
    <row r="8" spans="1:3" x14ac:dyDescent="0.35">
      <c r="A8" s="15" t="s">
        <v>73</v>
      </c>
      <c r="B8" s="14">
        <v>2010</v>
      </c>
      <c r="C8" s="19">
        <v>5047349</v>
      </c>
    </row>
    <row r="9" spans="1:3" x14ac:dyDescent="0.35">
      <c r="A9" s="15" t="s">
        <v>74</v>
      </c>
      <c r="B9" s="14">
        <v>2010</v>
      </c>
      <c r="C9" s="19">
        <v>3579114</v>
      </c>
    </row>
    <row r="10" spans="1:3" x14ac:dyDescent="0.35">
      <c r="A10" s="15" t="s">
        <v>75</v>
      </c>
      <c r="B10" s="14">
        <v>2010</v>
      </c>
      <c r="C10" s="19">
        <v>899593</v>
      </c>
    </row>
    <row r="11" spans="1:3" x14ac:dyDescent="0.35">
      <c r="A11" s="15" t="s">
        <v>76</v>
      </c>
      <c r="B11" s="14">
        <v>2010</v>
      </c>
      <c r="C11" s="19">
        <v>605226</v>
      </c>
    </row>
    <row r="12" spans="1:3" x14ac:dyDescent="0.35">
      <c r="A12" s="15" t="s">
        <v>77</v>
      </c>
      <c r="B12" s="14">
        <v>2010</v>
      </c>
      <c r="C12" s="19">
        <v>18845537</v>
      </c>
    </row>
    <row r="13" spans="1:3" x14ac:dyDescent="0.35">
      <c r="A13" s="15" t="s">
        <v>78</v>
      </c>
      <c r="B13" s="14">
        <v>2010</v>
      </c>
      <c r="C13" s="19">
        <v>9711881</v>
      </c>
    </row>
    <row r="14" spans="1:3" x14ac:dyDescent="0.35">
      <c r="A14" s="15" t="s">
        <v>79</v>
      </c>
      <c r="B14" s="14">
        <v>2010</v>
      </c>
      <c r="C14" s="19">
        <v>1363963</v>
      </c>
    </row>
    <row r="15" spans="1:3" x14ac:dyDescent="0.35">
      <c r="A15" s="15" t="s">
        <v>80</v>
      </c>
      <c r="B15" s="14">
        <v>2010</v>
      </c>
      <c r="C15" s="19">
        <v>1570746</v>
      </c>
    </row>
    <row r="16" spans="1:3" x14ac:dyDescent="0.35">
      <c r="A16" s="15" t="s">
        <v>81</v>
      </c>
      <c r="B16" s="14">
        <v>2010</v>
      </c>
      <c r="C16" s="19">
        <v>12840503</v>
      </c>
    </row>
    <row r="17" spans="1:3" x14ac:dyDescent="0.35">
      <c r="A17" s="15" t="s">
        <v>82</v>
      </c>
      <c r="B17" s="14">
        <v>2010</v>
      </c>
      <c r="C17" s="19">
        <v>6490432</v>
      </c>
    </row>
    <row r="18" spans="1:3" x14ac:dyDescent="0.35">
      <c r="A18" s="15" t="s">
        <v>83</v>
      </c>
      <c r="B18" s="14">
        <v>2010</v>
      </c>
      <c r="C18" s="19">
        <v>3050745</v>
      </c>
    </row>
    <row r="19" spans="1:3" x14ac:dyDescent="0.35">
      <c r="A19" s="15" t="s">
        <v>84</v>
      </c>
      <c r="B19" s="14">
        <v>2010</v>
      </c>
      <c r="C19" s="19">
        <v>2858190</v>
      </c>
    </row>
    <row r="20" spans="1:3" x14ac:dyDescent="0.35">
      <c r="A20" s="15" t="s">
        <v>85</v>
      </c>
      <c r="B20" s="14">
        <v>2010</v>
      </c>
      <c r="C20" s="19">
        <v>4348181</v>
      </c>
    </row>
    <row r="21" spans="1:3" x14ac:dyDescent="0.35">
      <c r="A21" s="15" t="s">
        <v>86</v>
      </c>
      <c r="B21" s="14">
        <v>2010</v>
      </c>
      <c r="C21" s="19">
        <v>4544532</v>
      </c>
    </row>
    <row r="22" spans="1:3" x14ac:dyDescent="0.35">
      <c r="A22" s="15" t="s">
        <v>87</v>
      </c>
      <c r="B22" s="14">
        <v>2010</v>
      </c>
      <c r="C22" s="19">
        <v>1327629</v>
      </c>
    </row>
    <row r="23" spans="1:3" x14ac:dyDescent="0.35">
      <c r="A23" s="15" t="s">
        <v>88</v>
      </c>
      <c r="B23" s="14">
        <v>2010</v>
      </c>
      <c r="C23" s="19">
        <v>5788645</v>
      </c>
    </row>
    <row r="24" spans="1:3" x14ac:dyDescent="0.35">
      <c r="A24" s="15" t="s">
        <v>89</v>
      </c>
      <c r="B24" s="14">
        <v>2010</v>
      </c>
      <c r="C24" s="19">
        <v>6566307</v>
      </c>
    </row>
    <row r="25" spans="1:3" x14ac:dyDescent="0.35">
      <c r="A25" s="15" t="s">
        <v>90</v>
      </c>
      <c r="B25" s="14">
        <v>2010</v>
      </c>
      <c r="C25" s="19">
        <v>9877510</v>
      </c>
    </row>
    <row r="26" spans="1:3" x14ac:dyDescent="0.35">
      <c r="A26" s="15" t="s">
        <v>91</v>
      </c>
      <c r="B26" s="14">
        <v>2010</v>
      </c>
      <c r="C26" s="19">
        <v>5310828</v>
      </c>
    </row>
    <row r="27" spans="1:3" x14ac:dyDescent="0.35">
      <c r="A27" s="15" t="s">
        <v>92</v>
      </c>
      <c r="B27" s="14">
        <v>2010</v>
      </c>
      <c r="C27" s="19">
        <v>2970548</v>
      </c>
    </row>
    <row r="28" spans="1:3" x14ac:dyDescent="0.35">
      <c r="A28" s="15" t="s">
        <v>93</v>
      </c>
      <c r="B28" s="14">
        <v>2010</v>
      </c>
      <c r="C28" s="19">
        <v>5995974</v>
      </c>
    </row>
    <row r="29" spans="1:3" x14ac:dyDescent="0.35">
      <c r="A29" s="15" t="s">
        <v>94</v>
      </c>
      <c r="B29" s="14">
        <v>2010</v>
      </c>
      <c r="C29" s="19">
        <v>990697</v>
      </c>
    </row>
    <row r="30" spans="1:3" x14ac:dyDescent="0.35">
      <c r="A30" s="15" t="s">
        <v>95</v>
      </c>
      <c r="B30" s="14">
        <v>2010</v>
      </c>
      <c r="C30" s="19">
        <v>1829542</v>
      </c>
    </row>
    <row r="31" spans="1:3" x14ac:dyDescent="0.35">
      <c r="A31" s="15" t="s">
        <v>96</v>
      </c>
      <c r="B31" s="14">
        <v>2010</v>
      </c>
      <c r="C31" s="19">
        <v>2702405</v>
      </c>
    </row>
    <row r="32" spans="1:3" x14ac:dyDescent="0.35">
      <c r="A32" s="15" t="s">
        <v>97</v>
      </c>
      <c r="B32" s="14">
        <v>2010</v>
      </c>
      <c r="C32" s="19">
        <v>1316762</v>
      </c>
    </row>
    <row r="33" spans="1:3" x14ac:dyDescent="0.35">
      <c r="A33" s="15" t="s">
        <v>98</v>
      </c>
      <c r="B33" s="14">
        <v>2010</v>
      </c>
      <c r="C33" s="19">
        <v>8799446</v>
      </c>
    </row>
    <row r="34" spans="1:3" x14ac:dyDescent="0.35">
      <c r="A34" s="15" t="s">
        <v>99</v>
      </c>
      <c r="B34" s="14">
        <v>2010</v>
      </c>
      <c r="C34" s="19">
        <v>2064552</v>
      </c>
    </row>
    <row r="35" spans="1:3" x14ac:dyDescent="0.35">
      <c r="A35" s="15" t="s">
        <v>100</v>
      </c>
      <c r="B35" s="14">
        <v>2010</v>
      </c>
      <c r="C35" s="19">
        <v>19399878</v>
      </c>
    </row>
    <row r="36" spans="1:3" x14ac:dyDescent="0.35">
      <c r="A36" s="15" t="s">
        <v>101</v>
      </c>
      <c r="B36" s="14">
        <v>2010</v>
      </c>
      <c r="C36" s="19">
        <v>9574323</v>
      </c>
    </row>
    <row r="37" spans="1:3" x14ac:dyDescent="0.35">
      <c r="A37" s="15" t="s">
        <v>102</v>
      </c>
      <c r="B37" s="14">
        <v>2010</v>
      </c>
      <c r="C37" s="19">
        <v>674715</v>
      </c>
    </row>
    <row r="38" spans="1:3" x14ac:dyDescent="0.35">
      <c r="A38" s="15" t="s">
        <v>103</v>
      </c>
      <c r="B38" s="14">
        <v>2010</v>
      </c>
      <c r="C38" s="19">
        <v>11539336</v>
      </c>
    </row>
    <row r="39" spans="1:3" x14ac:dyDescent="0.35">
      <c r="A39" s="15" t="s">
        <v>104</v>
      </c>
      <c r="B39" s="14">
        <v>2010</v>
      </c>
      <c r="C39" s="19">
        <v>3759944</v>
      </c>
    </row>
    <row r="40" spans="1:3" x14ac:dyDescent="0.35">
      <c r="A40" s="15" t="s">
        <v>105</v>
      </c>
      <c r="B40" s="14">
        <v>2010</v>
      </c>
      <c r="C40" s="19">
        <v>3837491</v>
      </c>
    </row>
    <row r="41" spans="1:3" x14ac:dyDescent="0.35">
      <c r="A41" s="15" t="s">
        <v>106</v>
      </c>
      <c r="B41" s="14">
        <v>2010</v>
      </c>
      <c r="C41" s="19">
        <v>12711160</v>
      </c>
    </row>
    <row r="42" spans="1:3" x14ac:dyDescent="0.35">
      <c r="A42" s="15" t="s">
        <v>107</v>
      </c>
      <c r="B42" s="14">
        <v>2010</v>
      </c>
      <c r="C42" s="19">
        <v>1053959</v>
      </c>
    </row>
    <row r="43" spans="1:3" x14ac:dyDescent="0.35">
      <c r="A43" s="15" t="s">
        <v>108</v>
      </c>
      <c r="B43" s="14">
        <v>2010</v>
      </c>
      <c r="C43" s="19">
        <v>4635649</v>
      </c>
    </row>
    <row r="44" spans="1:3" x14ac:dyDescent="0.35">
      <c r="A44" s="15" t="s">
        <v>109</v>
      </c>
      <c r="B44" s="14">
        <v>2010</v>
      </c>
      <c r="C44" s="19">
        <v>816166</v>
      </c>
    </row>
    <row r="45" spans="1:3" x14ac:dyDescent="0.35">
      <c r="A45" s="15" t="s">
        <v>110</v>
      </c>
      <c r="B45" s="14">
        <v>2010</v>
      </c>
      <c r="C45" s="19">
        <v>6355311</v>
      </c>
    </row>
    <row r="46" spans="1:3" x14ac:dyDescent="0.35">
      <c r="A46" s="15" t="s">
        <v>111</v>
      </c>
      <c r="B46" s="14">
        <v>2010</v>
      </c>
      <c r="C46" s="19">
        <v>25241971</v>
      </c>
    </row>
    <row r="47" spans="1:3" x14ac:dyDescent="0.35">
      <c r="A47" s="15" t="s">
        <v>112</v>
      </c>
      <c r="B47" s="14">
        <v>2010</v>
      </c>
      <c r="C47" s="19">
        <v>2775332</v>
      </c>
    </row>
    <row r="48" spans="1:3" x14ac:dyDescent="0.35">
      <c r="A48" s="15" t="s">
        <v>113</v>
      </c>
      <c r="B48" s="14">
        <v>2010</v>
      </c>
      <c r="C48" s="19">
        <v>625879</v>
      </c>
    </row>
    <row r="49" spans="1:3" x14ac:dyDescent="0.35">
      <c r="A49" s="15" t="s">
        <v>114</v>
      </c>
      <c r="B49" s="14">
        <v>2010</v>
      </c>
      <c r="C49" s="19">
        <v>8023699</v>
      </c>
    </row>
    <row r="50" spans="1:3" x14ac:dyDescent="0.35">
      <c r="A50" s="15" t="s">
        <v>115</v>
      </c>
      <c r="B50" s="14">
        <v>2010</v>
      </c>
      <c r="C50" s="19">
        <v>6742830</v>
      </c>
    </row>
    <row r="51" spans="1:3" x14ac:dyDescent="0.35">
      <c r="A51" s="15" t="s">
        <v>116</v>
      </c>
      <c r="B51" s="14">
        <v>2010</v>
      </c>
      <c r="C51" s="19">
        <v>1854239</v>
      </c>
    </row>
    <row r="52" spans="1:3" x14ac:dyDescent="0.35">
      <c r="A52" s="15" t="s">
        <v>117</v>
      </c>
      <c r="B52" s="14">
        <v>2010</v>
      </c>
      <c r="C52" s="19">
        <v>5690475</v>
      </c>
    </row>
    <row r="53" spans="1:3" x14ac:dyDescent="0.35">
      <c r="A53" s="15" t="s">
        <v>118</v>
      </c>
      <c r="B53" s="14">
        <v>2010</v>
      </c>
      <c r="C53" s="19">
        <v>564487</v>
      </c>
    </row>
    <row r="54" spans="1:3" x14ac:dyDescent="0.35">
      <c r="A54" s="14" t="s">
        <v>120</v>
      </c>
      <c r="B54" s="13">
        <v>2011</v>
      </c>
      <c r="C54" s="18">
        <f>311556874/51</f>
        <v>6108958.3137254901</v>
      </c>
    </row>
    <row r="55" spans="1:3" x14ac:dyDescent="0.35">
      <c r="A55" s="15" t="s">
        <v>68</v>
      </c>
      <c r="B55" s="13">
        <v>2011</v>
      </c>
      <c r="C55" s="19">
        <v>4799069</v>
      </c>
    </row>
    <row r="56" spans="1:3" x14ac:dyDescent="0.35">
      <c r="A56" s="15" t="s">
        <v>69</v>
      </c>
      <c r="B56" s="13">
        <v>2011</v>
      </c>
      <c r="C56" s="19">
        <v>722128</v>
      </c>
    </row>
    <row r="57" spans="1:3" x14ac:dyDescent="0.35">
      <c r="A57" s="15" t="s">
        <v>70</v>
      </c>
      <c r="B57" s="13">
        <v>2011</v>
      </c>
      <c r="C57" s="19">
        <v>6472643</v>
      </c>
    </row>
    <row r="58" spans="1:3" x14ac:dyDescent="0.35">
      <c r="A58" s="15" t="s">
        <v>71</v>
      </c>
      <c r="B58" s="13">
        <v>2011</v>
      </c>
      <c r="C58" s="19">
        <v>2940667</v>
      </c>
    </row>
    <row r="59" spans="1:3" x14ac:dyDescent="0.35">
      <c r="A59" s="15" t="s">
        <v>72</v>
      </c>
      <c r="B59" s="13">
        <v>2011</v>
      </c>
      <c r="C59" s="19">
        <v>37638369</v>
      </c>
    </row>
    <row r="60" spans="1:3" x14ac:dyDescent="0.35">
      <c r="A60" s="15" t="s">
        <v>73</v>
      </c>
      <c r="B60" s="13">
        <v>2011</v>
      </c>
      <c r="C60" s="19">
        <v>5121108</v>
      </c>
    </row>
    <row r="61" spans="1:3" x14ac:dyDescent="0.35">
      <c r="A61" s="15" t="s">
        <v>74</v>
      </c>
      <c r="B61" s="13">
        <v>2011</v>
      </c>
      <c r="C61" s="19">
        <v>3588283</v>
      </c>
    </row>
    <row r="62" spans="1:3" x14ac:dyDescent="0.35">
      <c r="A62" s="15" t="s">
        <v>75</v>
      </c>
      <c r="B62" s="13">
        <v>2011</v>
      </c>
      <c r="C62" s="19">
        <v>907381</v>
      </c>
    </row>
    <row r="63" spans="1:3" x14ac:dyDescent="0.35">
      <c r="A63" s="15" t="s">
        <v>76</v>
      </c>
      <c r="B63" s="13">
        <v>2011</v>
      </c>
      <c r="C63" s="19">
        <v>619800</v>
      </c>
    </row>
    <row r="64" spans="1:3" x14ac:dyDescent="0.35">
      <c r="A64" s="15" t="s">
        <v>77</v>
      </c>
      <c r="B64" s="13">
        <v>2011</v>
      </c>
      <c r="C64" s="19">
        <v>19053237</v>
      </c>
    </row>
    <row r="65" spans="1:3" x14ac:dyDescent="0.35">
      <c r="A65" s="15" t="s">
        <v>78</v>
      </c>
      <c r="B65" s="13">
        <v>2011</v>
      </c>
      <c r="C65" s="19">
        <v>9802431</v>
      </c>
    </row>
    <row r="66" spans="1:3" x14ac:dyDescent="0.35">
      <c r="A66" s="15" t="s">
        <v>79</v>
      </c>
      <c r="B66" s="13">
        <v>2011</v>
      </c>
      <c r="C66" s="19">
        <v>1379329</v>
      </c>
    </row>
    <row r="67" spans="1:3" x14ac:dyDescent="0.35">
      <c r="A67" s="15" t="s">
        <v>80</v>
      </c>
      <c r="B67" s="13">
        <v>2011</v>
      </c>
      <c r="C67" s="19">
        <v>1583910</v>
      </c>
    </row>
    <row r="68" spans="1:3" x14ac:dyDescent="0.35">
      <c r="A68" s="15" t="s">
        <v>81</v>
      </c>
      <c r="B68" s="13">
        <v>2011</v>
      </c>
      <c r="C68" s="19">
        <v>12867454</v>
      </c>
    </row>
    <row r="69" spans="1:3" x14ac:dyDescent="0.35">
      <c r="A69" s="15" t="s">
        <v>82</v>
      </c>
      <c r="B69" s="13">
        <v>2011</v>
      </c>
      <c r="C69" s="19">
        <v>6516528</v>
      </c>
    </row>
    <row r="70" spans="1:3" x14ac:dyDescent="0.35">
      <c r="A70" s="15" t="s">
        <v>83</v>
      </c>
      <c r="B70" s="13">
        <v>2011</v>
      </c>
      <c r="C70" s="19">
        <v>3066336</v>
      </c>
    </row>
    <row r="71" spans="1:3" x14ac:dyDescent="0.35">
      <c r="A71" s="15" t="s">
        <v>84</v>
      </c>
      <c r="B71" s="13">
        <v>2011</v>
      </c>
      <c r="C71" s="19">
        <v>2869225</v>
      </c>
    </row>
    <row r="72" spans="1:3" x14ac:dyDescent="0.35">
      <c r="A72" s="15" t="s">
        <v>85</v>
      </c>
      <c r="B72" s="13">
        <v>2011</v>
      </c>
      <c r="C72" s="19">
        <v>4369821</v>
      </c>
    </row>
    <row r="73" spans="1:3" x14ac:dyDescent="0.35">
      <c r="A73" s="15" t="s">
        <v>86</v>
      </c>
      <c r="B73" s="13">
        <v>2011</v>
      </c>
      <c r="C73" s="19">
        <v>4575625</v>
      </c>
    </row>
    <row r="74" spans="1:3" x14ac:dyDescent="0.35">
      <c r="A74" s="15" t="s">
        <v>87</v>
      </c>
      <c r="B74" s="13">
        <v>2011</v>
      </c>
      <c r="C74" s="19">
        <v>1328284</v>
      </c>
    </row>
    <row r="75" spans="1:3" x14ac:dyDescent="0.35">
      <c r="A75" s="15" t="s">
        <v>88</v>
      </c>
      <c r="B75" s="13">
        <v>2011</v>
      </c>
      <c r="C75" s="19">
        <v>5839419</v>
      </c>
    </row>
    <row r="76" spans="1:3" x14ac:dyDescent="0.35">
      <c r="A76" s="15" t="s">
        <v>89</v>
      </c>
      <c r="B76" s="13">
        <v>2011</v>
      </c>
      <c r="C76" s="19">
        <v>6613583</v>
      </c>
    </row>
    <row r="77" spans="1:3" x14ac:dyDescent="0.35">
      <c r="A77" s="15" t="s">
        <v>90</v>
      </c>
      <c r="B77" s="13">
        <v>2011</v>
      </c>
      <c r="C77" s="19">
        <v>9882412</v>
      </c>
    </row>
    <row r="78" spans="1:3" x14ac:dyDescent="0.35">
      <c r="A78" s="15" t="s">
        <v>91</v>
      </c>
      <c r="B78" s="13">
        <v>2011</v>
      </c>
      <c r="C78" s="19">
        <v>5346143</v>
      </c>
    </row>
    <row r="79" spans="1:3" x14ac:dyDescent="0.35">
      <c r="A79" s="15" t="s">
        <v>92</v>
      </c>
      <c r="B79" s="13">
        <v>2011</v>
      </c>
      <c r="C79" s="19">
        <v>2978731</v>
      </c>
    </row>
    <row r="80" spans="1:3" x14ac:dyDescent="0.35">
      <c r="A80" s="15" t="s">
        <v>93</v>
      </c>
      <c r="B80" s="13">
        <v>2011</v>
      </c>
      <c r="C80" s="19">
        <v>6010275</v>
      </c>
    </row>
    <row r="81" spans="1:3" x14ac:dyDescent="0.35">
      <c r="A81" s="15" t="s">
        <v>94</v>
      </c>
      <c r="B81" s="13">
        <v>2011</v>
      </c>
      <c r="C81" s="19">
        <v>997316</v>
      </c>
    </row>
    <row r="82" spans="1:3" x14ac:dyDescent="0.35">
      <c r="A82" s="15" t="s">
        <v>95</v>
      </c>
      <c r="B82" s="13">
        <v>2011</v>
      </c>
      <c r="C82" s="19">
        <v>1840672</v>
      </c>
    </row>
    <row r="83" spans="1:3" x14ac:dyDescent="0.35">
      <c r="A83" s="15" t="s">
        <v>96</v>
      </c>
      <c r="B83" s="13">
        <v>2011</v>
      </c>
      <c r="C83" s="19">
        <v>2712730</v>
      </c>
    </row>
    <row r="84" spans="1:3" x14ac:dyDescent="0.35">
      <c r="A84" s="15" t="s">
        <v>97</v>
      </c>
      <c r="B84" s="13">
        <v>2011</v>
      </c>
      <c r="C84" s="19">
        <v>1320202</v>
      </c>
    </row>
    <row r="85" spans="1:3" x14ac:dyDescent="0.35">
      <c r="A85" s="15" t="s">
        <v>98</v>
      </c>
      <c r="B85" s="13">
        <v>2011</v>
      </c>
      <c r="C85" s="19">
        <v>8828117</v>
      </c>
    </row>
    <row r="86" spans="1:3" x14ac:dyDescent="0.35">
      <c r="A86" s="15" t="s">
        <v>99</v>
      </c>
      <c r="B86" s="13">
        <v>2011</v>
      </c>
      <c r="C86" s="19">
        <v>2080450</v>
      </c>
    </row>
    <row r="87" spans="1:3" x14ac:dyDescent="0.35">
      <c r="A87" s="15" t="s">
        <v>100</v>
      </c>
      <c r="B87" s="13">
        <v>2011</v>
      </c>
      <c r="C87" s="19">
        <v>19499241</v>
      </c>
    </row>
    <row r="88" spans="1:3" x14ac:dyDescent="0.35">
      <c r="A88" s="15" t="s">
        <v>101</v>
      </c>
      <c r="B88" s="13">
        <v>2011</v>
      </c>
      <c r="C88" s="19">
        <v>9657592</v>
      </c>
    </row>
    <row r="89" spans="1:3" x14ac:dyDescent="0.35">
      <c r="A89" s="15" t="s">
        <v>102</v>
      </c>
      <c r="B89" s="13">
        <v>2011</v>
      </c>
      <c r="C89" s="19">
        <v>685225</v>
      </c>
    </row>
    <row r="90" spans="1:3" x14ac:dyDescent="0.35">
      <c r="A90" s="15" t="s">
        <v>103</v>
      </c>
      <c r="B90" s="13">
        <v>2011</v>
      </c>
      <c r="C90" s="19">
        <v>11544663</v>
      </c>
    </row>
    <row r="91" spans="1:3" x14ac:dyDescent="0.35">
      <c r="A91" s="15" t="s">
        <v>104</v>
      </c>
      <c r="B91" s="13">
        <v>2011</v>
      </c>
      <c r="C91" s="19">
        <v>3788379</v>
      </c>
    </row>
    <row r="92" spans="1:3" x14ac:dyDescent="0.35">
      <c r="A92" s="15" t="s">
        <v>105</v>
      </c>
      <c r="B92" s="13">
        <v>2011</v>
      </c>
      <c r="C92" s="19">
        <v>3872036</v>
      </c>
    </row>
    <row r="93" spans="1:3" x14ac:dyDescent="0.35">
      <c r="A93" s="15" t="s">
        <v>106</v>
      </c>
      <c r="B93" s="13">
        <v>2011</v>
      </c>
      <c r="C93" s="19">
        <v>12745815</v>
      </c>
    </row>
    <row r="94" spans="1:3" x14ac:dyDescent="0.35">
      <c r="A94" s="15" t="s">
        <v>107</v>
      </c>
      <c r="B94" s="13">
        <v>2011</v>
      </c>
      <c r="C94" s="19">
        <v>1053649</v>
      </c>
    </row>
    <row r="95" spans="1:3" x14ac:dyDescent="0.35">
      <c r="A95" s="15" t="s">
        <v>108</v>
      </c>
      <c r="B95" s="13">
        <v>2011</v>
      </c>
      <c r="C95" s="19">
        <v>4671994</v>
      </c>
    </row>
    <row r="96" spans="1:3" x14ac:dyDescent="0.35">
      <c r="A96" s="15" t="s">
        <v>109</v>
      </c>
      <c r="B96" s="13">
        <v>2011</v>
      </c>
      <c r="C96" s="19">
        <v>823579</v>
      </c>
    </row>
    <row r="97" spans="1:3" x14ac:dyDescent="0.35">
      <c r="A97" s="15" t="s">
        <v>110</v>
      </c>
      <c r="B97" s="13">
        <v>2011</v>
      </c>
      <c r="C97" s="19">
        <v>6399291</v>
      </c>
    </row>
    <row r="98" spans="1:3" x14ac:dyDescent="0.35">
      <c r="A98" s="15" t="s">
        <v>111</v>
      </c>
      <c r="B98" s="13">
        <v>2011</v>
      </c>
      <c r="C98" s="19">
        <v>25645629</v>
      </c>
    </row>
    <row r="99" spans="1:3" x14ac:dyDescent="0.35">
      <c r="A99" s="15" t="s">
        <v>112</v>
      </c>
      <c r="B99" s="13">
        <v>2011</v>
      </c>
      <c r="C99" s="19">
        <v>2814384</v>
      </c>
    </row>
    <row r="100" spans="1:3" x14ac:dyDescent="0.35">
      <c r="A100" s="15" t="s">
        <v>113</v>
      </c>
      <c r="B100" s="13">
        <v>2011</v>
      </c>
      <c r="C100" s="19">
        <v>627049</v>
      </c>
    </row>
    <row r="101" spans="1:3" x14ac:dyDescent="0.35">
      <c r="A101" s="15" t="s">
        <v>114</v>
      </c>
      <c r="B101" s="13">
        <v>2011</v>
      </c>
      <c r="C101" s="19">
        <v>8101155</v>
      </c>
    </row>
    <row r="102" spans="1:3" x14ac:dyDescent="0.35">
      <c r="A102" s="15" t="s">
        <v>115</v>
      </c>
      <c r="B102" s="13">
        <v>2011</v>
      </c>
      <c r="C102" s="19">
        <v>6826627</v>
      </c>
    </row>
    <row r="103" spans="1:3" x14ac:dyDescent="0.35">
      <c r="A103" s="15" t="s">
        <v>116</v>
      </c>
      <c r="B103" s="13">
        <v>2011</v>
      </c>
      <c r="C103" s="19">
        <v>1856301</v>
      </c>
    </row>
    <row r="104" spans="1:3" x14ac:dyDescent="0.35">
      <c r="A104" s="15" t="s">
        <v>117</v>
      </c>
      <c r="B104" s="13">
        <v>2011</v>
      </c>
      <c r="C104" s="19">
        <v>5705288</v>
      </c>
    </row>
    <row r="105" spans="1:3" x14ac:dyDescent="0.35">
      <c r="A105" s="15" t="s">
        <v>118</v>
      </c>
      <c r="B105" s="13">
        <v>2011</v>
      </c>
      <c r="C105" s="19">
        <v>567299</v>
      </c>
    </row>
    <row r="106" spans="1:3" x14ac:dyDescent="0.35">
      <c r="A106" s="14" t="s">
        <v>120</v>
      </c>
      <c r="B106" s="13">
        <v>2012</v>
      </c>
      <c r="C106" s="18">
        <f>313830990/51</f>
        <v>6153548.823529412</v>
      </c>
    </row>
    <row r="107" spans="1:3" x14ac:dyDescent="0.35">
      <c r="A107" s="15" t="s">
        <v>68</v>
      </c>
      <c r="B107" s="13">
        <v>2012</v>
      </c>
      <c r="C107" s="19">
        <v>4815588</v>
      </c>
    </row>
    <row r="108" spans="1:3" x14ac:dyDescent="0.35">
      <c r="A108" s="15" t="s">
        <v>69</v>
      </c>
      <c r="B108" s="13">
        <v>2012</v>
      </c>
      <c r="C108" s="19">
        <v>730443</v>
      </c>
    </row>
    <row r="109" spans="1:3" x14ac:dyDescent="0.35">
      <c r="A109" s="15" t="s">
        <v>70</v>
      </c>
      <c r="B109" s="13">
        <v>2012</v>
      </c>
      <c r="C109" s="19">
        <v>6554978</v>
      </c>
    </row>
    <row r="110" spans="1:3" x14ac:dyDescent="0.35">
      <c r="A110" s="15" t="s">
        <v>71</v>
      </c>
      <c r="B110" s="13">
        <v>2012</v>
      </c>
      <c r="C110" s="19">
        <v>2952164</v>
      </c>
    </row>
    <row r="111" spans="1:3" x14ac:dyDescent="0.35">
      <c r="A111" s="15" t="s">
        <v>72</v>
      </c>
      <c r="B111" s="13">
        <v>2012</v>
      </c>
      <c r="C111" s="19">
        <v>37948800</v>
      </c>
    </row>
    <row r="112" spans="1:3" x14ac:dyDescent="0.35">
      <c r="A112" s="15" t="s">
        <v>73</v>
      </c>
      <c r="B112" s="13">
        <v>2012</v>
      </c>
      <c r="C112" s="19">
        <v>5192647</v>
      </c>
    </row>
    <row r="113" spans="1:3" x14ac:dyDescent="0.35">
      <c r="A113" s="15" t="s">
        <v>74</v>
      </c>
      <c r="B113" s="13">
        <v>2012</v>
      </c>
      <c r="C113" s="19">
        <v>3594547</v>
      </c>
    </row>
    <row r="114" spans="1:3" x14ac:dyDescent="0.35">
      <c r="A114" s="15" t="s">
        <v>75</v>
      </c>
      <c r="B114" s="13">
        <v>2012</v>
      </c>
      <c r="C114" s="19">
        <v>915179</v>
      </c>
    </row>
    <row r="115" spans="1:3" x14ac:dyDescent="0.35">
      <c r="A115" s="15" t="s">
        <v>76</v>
      </c>
      <c r="B115" s="13">
        <v>2012</v>
      </c>
      <c r="C115" s="19">
        <v>634924</v>
      </c>
    </row>
    <row r="116" spans="1:3" x14ac:dyDescent="0.35">
      <c r="A116" s="15" t="s">
        <v>77</v>
      </c>
      <c r="B116" s="13">
        <v>2012</v>
      </c>
      <c r="C116" s="19">
        <v>19297822</v>
      </c>
    </row>
    <row r="117" spans="1:3" x14ac:dyDescent="0.35">
      <c r="A117" s="15" t="s">
        <v>78</v>
      </c>
      <c r="B117" s="13">
        <v>2012</v>
      </c>
      <c r="C117" s="19">
        <v>9901430</v>
      </c>
    </row>
    <row r="118" spans="1:3" x14ac:dyDescent="0.35">
      <c r="A118" s="15" t="s">
        <v>79</v>
      </c>
      <c r="B118" s="13">
        <v>2012</v>
      </c>
      <c r="C118" s="19">
        <v>1394804</v>
      </c>
    </row>
    <row r="119" spans="1:3" x14ac:dyDescent="0.35">
      <c r="A119" s="15" t="s">
        <v>80</v>
      </c>
      <c r="B119" s="13">
        <v>2012</v>
      </c>
      <c r="C119" s="19">
        <v>1595324</v>
      </c>
    </row>
    <row r="120" spans="1:3" x14ac:dyDescent="0.35">
      <c r="A120" s="15" t="s">
        <v>81</v>
      </c>
      <c r="B120" s="13">
        <v>2012</v>
      </c>
      <c r="C120" s="19">
        <v>12882510</v>
      </c>
    </row>
    <row r="121" spans="1:3" x14ac:dyDescent="0.35">
      <c r="A121" s="15" t="s">
        <v>82</v>
      </c>
      <c r="B121" s="13">
        <v>2012</v>
      </c>
      <c r="C121" s="19">
        <v>6537703</v>
      </c>
    </row>
    <row r="122" spans="1:3" x14ac:dyDescent="0.35">
      <c r="A122" s="15" t="s">
        <v>83</v>
      </c>
      <c r="B122" s="13">
        <v>2012</v>
      </c>
      <c r="C122" s="19">
        <v>3076190</v>
      </c>
    </row>
    <row r="123" spans="1:3" x14ac:dyDescent="0.35">
      <c r="A123" s="15" t="s">
        <v>84</v>
      </c>
      <c r="B123" s="13">
        <v>2012</v>
      </c>
      <c r="C123" s="19">
        <v>2885257</v>
      </c>
    </row>
    <row r="124" spans="1:3" x14ac:dyDescent="0.35">
      <c r="A124" s="15" t="s">
        <v>85</v>
      </c>
      <c r="B124" s="13">
        <v>2012</v>
      </c>
      <c r="C124" s="19">
        <v>4386346</v>
      </c>
    </row>
    <row r="125" spans="1:3" x14ac:dyDescent="0.35">
      <c r="A125" s="15" t="s">
        <v>86</v>
      </c>
      <c r="B125" s="13">
        <v>2012</v>
      </c>
      <c r="C125" s="19">
        <v>4600972</v>
      </c>
    </row>
    <row r="126" spans="1:3" x14ac:dyDescent="0.35">
      <c r="A126" s="15" t="s">
        <v>87</v>
      </c>
      <c r="B126" s="13">
        <v>2012</v>
      </c>
      <c r="C126" s="19">
        <v>1327729</v>
      </c>
    </row>
    <row r="127" spans="1:3" x14ac:dyDescent="0.35">
      <c r="A127" s="15" t="s">
        <v>88</v>
      </c>
      <c r="B127" s="13">
        <v>2012</v>
      </c>
      <c r="C127" s="19">
        <v>5886992</v>
      </c>
    </row>
    <row r="128" spans="1:3" x14ac:dyDescent="0.35">
      <c r="A128" s="15" t="s">
        <v>89</v>
      </c>
      <c r="B128" s="13">
        <v>2012</v>
      </c>
      <c r="C128" s="19">
        <v>6663005</v>
      </c>
    </row>
    <row r="129" spans="1:3" x14ac:dyDescent="0.35">
      <c r="A129" s="15" t="s">
        <v>90</v>
      </c>
      <c r="B129" s="13">
        <v>2012</v>
      </c>
      <c r="C129" s="19">
        <v>9897145</v>
      </c>
    </row>
    <row r="130" spans="1:3" x14ac:dyDescent="0.35">
      <c r="A130" s="15" t="s">
        <v>91</v>
      </c>
      <c r="B130" s="13">
        <v>2012</v>
      </c>
      <c r="C130" s="19">
        <v>5376643</v>
      </c>
    </row>
    <row r="131" spans="1:3" x14ac:dyDescent="0.35">
      <c r="A131" s="15" t="s">
        <v>92</v>
      </c>
      <c r="B131" s="13">
        <v>2012</v>
      </c>
      <c r="C131" s="19">
        <v>2983816</v>
      </c>
    </row>
    <row r="132" spans="1:3" x14ac:dyDescent="0.35">
      <c r="A132" s="15" t="s">
        <v>93</v>
      </c>
      <c r="B132" s="13">
        <v>2012</v>
      </c>
      <c r="C132" s="19">
        <v>6024367</v>
      </c>
    </row>
    <row r="133" spans="1:3" x14ac:dyDescent="0.35">
      <c r="A133" s="15" t="s">
        <v>94</v>
      </c>
      <c r="B133" s="13">
        <v>2012</v>
      </c>
      <c r="C133" s="19">
        <v>1003783</v>
      </c>
    </row>
    <row r="134" spans="1:3" x14ac:dyDescent="0.35">
      <c r="A134" s="15" t="s">
        <v>95</v>
      </c>
      <c r="B134" s="13">
        <v>2012</v>
      </c>
      <c r="C134" s="19">
        <v>1853303</v>
      </c>
    </row>
    <row r="135" spans="1:3" x14ac:dyDescent="0.35">
      <c r="A135" s="15" t="s">
        <v>96</v>
      </c>
      <c r="B135" s="13">
        <v>2012</v>
      </c>
      <c r="C135" s="19">
        <v>2743996</v>
      </c>
    </row>
    <row r="136" spans="1:3" x14ac:dyDescent="0.35">
      <c r="A136" s="15" t="s">
        <v>97</v>
      </c>
      <c r="B136" s="13">
        <v>2012</v>
      </c>
      <c r="C136" s="19">
        <v>1324232</v>
      </c>
    </row>
    <row r="137" spans="1:3" x14ac:dyDescent="0.35">
      <c r="A137" s="15" t="s">
        <v>98</v>
      </c>
      <c r="B137" s="13">
        <v>2012</v>
      </c>
      <c r="C137" s="19">
        <v>8844942</v>
      </c>
    </row>
    <row r="138" spans="1:3" x14ac:dyDescent="0.35">
      <c r="A138" s="15" t="s">
        <v>99</v>
      </c>
      <c r="B138" s="13">
        <v>2012</v>
      </c>
      <c r="C138" s="19">
        <v>2087309</v>
      </c>
    </row>
    <row r="139" spans="1:3" x14ac:dyDescent="0.35">
      <c r="A139" s="15" t="s">
        <v>100</v>
      </c>
      <c r="B139" s="13">
        <v>2012</v>
      </c>
      <c r="C139" s="19">
        <v>19572932</v>
      </c>
    </row>
    <row r="140" spans="1:3" x14ac:dyDescent="0.35">
      <c r="A140" s="15" t="s">
        <v>101</v>
      </c>
      <c r="B140" s="13">
        <v>2012</v>
      </c>
      <c r="C140" s="19">
        <v>9749476</v>
      </c>
    </row>
    <row r="141" spans="1:3" x14ac:dyDescent="0.35">
      <c r="A141" s="15" t="s">
        <v>102</v>
      </c>
      <c r="B141" s="13">
        <v>2012</v>
      </c>
      <c r="C141" s="19">
        <v>701176</v>
      </c>
    </row>
    <row r="142" spans="1:3" x14ac:dyDescent="0.35">
      <c r="A142" s="15" t="s">
        <v>103</v>
      </c>
      <c r="B142" s="13">
        <v>2012</v>
      </c>
      <c r="C142" s="19">
        <v>11548923</v>
      </c>
    </row>
    <row r="143" spans="1:3" x14ac:dyDescent="0.35">
      <c r="A143" s="15" t="s">
        <v>104</v>
      </c>
      <c r="B143" s="13">
        <v>2012</v>
      </c>
      <c r="C143" s="19">
        <v>3818814</v>
      </c>
    </row>
    <row r="144" spans="1:3" x14ac:dyDescent="0.35">
      <c r="A144" s="15" t="s">
        <v>105</v>
      </c>
      <c r="B144" s="13">
        <v>2012</v>
      </c>
      <c r="C144" s="19">
        <v>3899001</v>
      </c>
    </row>
    <row r="145" spans="1:3" x14ac:dyDescent="0.35">
      <c r="A145" s="15" t="s">
        <v>106</v>
      </c>
      <c r="B145" s="13">
        <v>2012</v>
      </c>
      <c r="C145" s="19">
        <v>12767118</v>
      </c>
    </row>
    <row r="146" spans="1:3" x14ac:dyDescent="0.35">
      <c r="A146" s="15" t="s">
        <v>107</v>
      </c>
      <c r="B146" s="13">
        <v>2012</v>
      </c>
      <c r="C146" s="19">
        <v>1054621</v>
      </c>
    </row>
    <row r="147" spans="1:3" x14ac:dyDescent="0.35">
      <c r="A147" s="15" t="s">
        <v>108</v>
      </c>
      <c r="B147" s="13">
        <v>2012</v>
      </c>
      <c r="C147" s="19">
        <v>4717354</v>
      </c>
    </row>
    <row r="148" spans="1:3" x14ac:dyDescent="0.35">
      <c r="A148" s="15" t="s">
        <v>109</v>
      </c>
      <c r="B148" s="13">
        <v>2012</v>
      </c>
      <c r="C148" s="19">
        <v>833566</v>
      </c>
    </row>
    <row r="149" spans="1:3" x14ac:dyDescent="0.35">
      <c r="A149" s="15" t="s">
        <v>110</v>
      </c>
      <c r="B149" s="13">
        <v>2012</v>
      </c>
      <c r="C149" s="19">
        <v>6453898</v>
      </c>
    </row>
    <row r="150" spans="1:3" x14ac:dyDescent="0.35">
      <c r="A150" s="15" t="s">
        <v>111</v>
      </c>
      <c r="B150" s="13">
        <v>2012</v>
      </c>
      <c r="C150" s="19">
        <v>26084481</v>
      </c>
    </row>
    <row r="151" spans="1:3" x14ac:dyDescent="0.35">
      <c r="A151" s="15" t="s">
        <v>112</v>
      </c>
      <c r="B151" s="13">
        <v>2012</v>
      </c>
      <c r="C151" s="19">
        <v>2853375</v>
      </c>
    </row>
    <row r="152" spans="1:3" x14ac:dyDescent="0.35">
      <c r="A152" s="15" t="s">
        <v>113</v>
      </c>
      <c r="B152" s="13">
        <v>2012</v>
      </c>
      <c r="C152" s="19">
        <v>626090</v>
      </c>
    </row>
    <row r="153" spans="1:3" x14ac:dyDescent="0.35">
      <c r="A153" s="15" t="s">
        <v>114</v>
      </c>
      <c r="B153" s="13">
        <v>2012</v>
      </c>
      <c r="C153" s="19">
        <v>8185080</v>
      </c>
    </row>
    <row r="154" spans="1:3" x14ac:dyDescent="0.35">
      <c r="A154" s="15" t="s">
        <v>115</v>
      </c>
      <c r="B154" s="13">
        <v>2012</v>
      </c>
      <c r="C154" s="19">
        <v>6897058</v>
      </c>
    </row>
    <row r="155" spans="1:3" x14ac:dyDescent="0.35">
      <c r="A155" s="15" t="s">
        <v>116</v>
      </c>
      <c r="B155" s="13">
        <v>2012</v>
      </c>
      <c r="C155" s="19">
        <v>1856872</v>
      </c>
    </row>
    <row r="156" spans="1:3" x14ac:dyDescent="0.35">
      <c r="A156" s="15" t="s">
        <v>117</v>
      </c>
      <c r="B156" s="13">
        <v>2012</v>
      </c>
      <c r="C156" s="19">
        <v>5719960</v>
      </c>
    </row>
    <row r="157" spans="1:3" x14ac:dyDescent="0.35">
      <c r="A157" s="15" t="s">
        <v>118</v>
      </c>
      <c r="B157" s="13">
        <v>2012</v>
      </c>
      <c r="C157" s="19">
        <v>576305</v>
      </c>
    </row>
    <row r="158" spans="1:3" x14ac:dyDescent="0.35">
      <c r="A158" s="14" t="s">
        <v>120</v>
      </c>
      <c r="B158" s="13">
        <v>2013</v>
      </c>
      <c r="C158" s="18">
        <f>315993715/51</f>
        <v>6195955.1960784318</v>
      </c>
    </row>
    <row r="159" spans="1:3" x14ac:dyDescent="0.35">
      <c r="A159" s="15" t="s">
        <v>68</v>
      </c>
      <c r="B159" s="13">
        <v>2013</v>
      </c>
      <c r="C159" s="19">
        <v>4830081</v>
      </c>
    </row>
    <row r="160" spans="1:3" x14ac:dyDescent="0.35">
      <c r="A160" s="15" t="s">
        <v>69</v>
      </c>
      <c r="B160" s="13">
        <v>2013</v>
      </c>
      <c r="C160" s="19">
        <v>737068</v>
      </c>
    </row>
    <row r="161" spans="1:3" x14ac:dyDescent="0.35">
      <c r="A161" s="15" t="s">
        <v>70</v>
      </c>
      <c r="B161" s="13">
        <v>2013</v>
      </c>
      <c r="C161" s="19">
        <v>6632764</v>
      </c>
    </row>
    <row r="162" spans="1:3" x14ac:dyDescent="0.35">
      <c r="A162" s="15" t="s">
        <v>71</v>
      </c>
      <c r="B162" s="13">
        <v>2013</v>
      </c>
      <c r="C162" s="19">
        <v>2959400</v>
      </c>
    </row>
    <row r="163" spans="1:3" x14ac:dyDescent="0.35">
      <c r="A163" s="15" t="s">
        <v>72</v>
      </c>
      <c r="B163" s="13">
        <v>2013</v>
      </c>
      <c r="C163" s="19">
        <v>38260787</v>
      </c>
    </row>
    <row r="164" spans="1:3" x14ac:dyDescent="0.35">
      <c r="A164" s="15" t="s">
        <v>73</v>
      </c>
      <c r="B164" s="13">
        <v>2013</v>
      </c>
      <c r="C164" s="19">
        <v>5269035</v>
      </c>
    </row>
    <row r="165" spans="1:3" x14ac:dyDescent="0.35">
      <c r="A165" s="15" t="s">
        <v>74</v>
      </c>
      <c r="B165" s="13">
        <v>2013</v>
      </c>
      <c r="C165" s="19">
        <v>3594841</v>
      </c>
    </row>
    <row r="166" spans="1:3" x14ac:dyDescent="0.35">
      <c r="A166" s="15" t="s">
        <v>75</v>
      </c>
      <c r="B166" s="13">
        <v>2013</v>
      </c>
      <c r="C166" s="19">
        <v>923576</v>
      </c>
    </row>
    <row r="167" spans="1:3" x14ac:dyDescent="0.35">
      <c r="A167" s="15" t="s">
        <v>76</v>
      </c>
      <c r="B167" s="13">
        <v>2013</v>
      </c>
      <c r="C167" s="19">
        <v>650581</v>
      </c>
    </row>
    <row r="168" spans="1:3" x14ac:dyDescent="0.35">
      <c r="A168" s="15" t="s">
        <v>77</v>
      </c>
      <c r="B168" s="13">
        <v>2013</v>
      </c>
      <c r="C168" s="19">
        <v>19545621</v>
      </c>
    </row>
    <row r="169" spans="1:3" x14ac:dyDescent="0.35">
      <c r="A169" s="15" t="s">
        <v>78</v>
      </c>
      <c r="B169" s="13">
        <v>2013</v>
      </c>
      <c r="C169" s="19">
        <v>9972479</v>
      </c>
    </row>
    <row r="170" spans="1:3" x14ac:dyDescent="0.35">
      <c r="A170" s="15" t="s">
        <v>79</v>
      </c>
      <c r="B170" s="13">
        <v>2013</v>
      </c>
      <c r="C170" s="19">
        <v>1408243</v>
      </c>
    </row>
    <row r="171" spans="1:3" x14ac:dyDescent="0.35">
      <c r="A171" s="15" t="s">
        <v>80</v>
      </c>
      <c r="B171" s="13">
        <v>2013</v>
      </c>
      <c r="C171" s="19">
        <v>1611206</v>
      </c>
    </row>
    <row r="172" spans="1:3" x14ac:dyDescent="0.35">
      <c r="A172" s="15" t="s">
        <v>81</v>
      </c>
      <c r="B172" s="13">
        <v>2013</v>
      </c>
      <c r="C172" s="19">
        <v>12895129</v>
      </c>
    </row>
    <row r="173" spans="1:3" x14ac:dyDescent="0.35">
      <c r="A173" s="15" t="s">
        <v>82</v>
      </c>
      <c r="B173" s="13">
        <v>2013</v>
      </c>
      <c r="C173" s="19">
        <v>6568713</v>
      </c>
    </row>
    <row r="174" spans="1:3" x14ac:dyDescent="0.35">
      <c r="A174" s="15" t="s">
        <v>83</v>
      </c>
      <c r="B174" s="13">
        <v>2013</v>
      </c>
      <c r="C174" s="19">
        <v>3092997</v>
      </c>
    </row>
    <row r="175" spans="1:3" x14ac:dyDescent="0.35">
      <c r="A175" s="15" t="s">
        <v>84</v>
      </c>
      <c r="B175" s="13">
        <v>2013</v>
      </c>
      <c r="C175" s="19">
        <v>2893212</v>
      </c>
    </row>
    <row r="176" spans="1:3" x14ac:dyDescent="0.35">
      <c r="A176" s="15" t="s">
        <v>85</v>
      </c>
      <c r="B176" s="13">
        <v>2013</v>
      </c>
      <c r="C176" s="19">
        <v>4404659</v>
      </c>
    </row>
    <row r="177" spans="1:3" x14ac:dyDescent="0.35">
      <c r="A177" s="15" t="s">
        <v>86</v>
      </c>
      <c r="B177" s="13">
        <v>2013</v>
      </c>
      <c r="C177" s="19">
        <v>4624527</v>
      </c>
    </row>
    <row r="178" spans="1:3" x14ac:dyDescent="0.35">
      <c r="A178" s="15" t="s">
        <v>87</v>
      </c>
      <c r="B178" s="13">
        <v>2013</v>
      </c>
      <c r="C178" s="19">
        <v>1328009</v>
      </c>
    </row>
    <row r="179" spans="1:3" x14ac:dyDescent="0.35">
      <c r="A179" s="15" t="s">
        <v>88</v>
      </c>
      <c r="B179" s="13">
        <v>2013</v>
      </c>
      <c r="C179" s="19">
        <v>5923188</v>
      </c>
    </row>
    <row r="180" spans="1:3" x14ac:dyDescent="0.35">
      <c r="A180" s="15" t="s">
        <v>89</v>
      </c>
      <c r="B180" s="13">
        <v>2013</v>
      </c>
      <c r="C180" s="19">
        <v>6713315</v>
      </c>
    </row>
    <row r="181" spans="1:3" x14ac:dyDescent="0.35">
      <c r="A181" s="15" t="s">
        <v>90</v>
      </c>
      <c r="B181" s="13">
        <v>2013</v>
      </c>
      <c r="C181" s="19">
        <v>9913065</v>
      </c>
    </row>
    <row r="182" spans="1:3" x14ac:dyDescent="0.35">
      <c r="A182" s="15" t="s">
        <v>91</v>
      </c>
      <c r="B182" s="13">
        <v>2013</v>
      </c>
      <c r="C182" s="19">
        <v>5413479</v>
      </c>
    </row>
    <row r="183" spans="1:3" x14ac:dyDescent="0.35">
      <c r="A183" s="15" t="s">
        <v>92</v>
      </c>
      <c r="B183" s="13">
        <v>2013</v>
      </c>
      <c r="C183" s="19">
        <v>2988711</v>
      </c>
    </row>
    <row r="184" spans="1:3" x14ac:dyDescent="0.35">
      <c r="A184" s="15" t="s">
        <v>93</v>
      </c>
      <c r="B184" s="13">
        <v>2013</v>
      </c>
      <c r="C184" s="19">
        <v>6040715</v>
      </c>
    </row>
    <row r="185" spans="1:3" x14ac:dyDescent="0.35">
      <c r="A185" s="15" t="s">
        <v>94</v>
      </c>
      <c r="B185" s="13">
        <v>2013</v>
      </c>
      <c r="C185" s="19">
        <v>1013569</v>
      </c>
    </row>
    <row r="186" spans="1:3" x14ac:dyDescent="0.35">
      <c r="A186" s="15" t="s">
        <v>95</v>
      </c>
      <c r="B186" s="13">
        <v>2013</v>
      </c>
      <c r="C186" s="19">
        <v>1865279</v>
      </c>
    </row>
    <row r="187" spans="1:3" x14ac:dyDescent="0.35">
      <c r="A187" s="15" t="s">
        <v>96</v>
      </c>
      <c r="B187" s="13">
        <v>2013</v>
      </c>
      <c r="C187" s="19">
        <v>2775970</v>
      </c>
    </row>
    <row r="188" spans="1:3" x14ac:dyDescent="0.35">
      <c r="A188" s="15" t="s">
        <v>97</v>
      </c>
      <c r="B188" s="13">
        <v>2013</v>
      </c>
      <c r="C188" s="19">
        <v>1326622</v>
      </c>
    </row>
    <row r="189" spans="1:3" x14ac:dyDescent="0.35">
      <c r="A189" s="15" t="s">
        <v>98</v>
      </c>
      <c r="B189" s="13">
        <v>2013</v>
      </c>
      <c r="C189" s="19">
        <v>8856972</v>
      </c>
    </row>
    <row r="190" spans="1:3" x14ac:dyDescent="0.35">
      <c r="A190" s="15" t="s">
        <v>99</v>
      </c>
      <c r="B190" s="13">
        <v>2013</v>
      </c>
      <c r="C190" s="19">
        <v>2092273</v>
      </c>
    </row>
    <row r="191" spans="1:3" x14ac:dyDescent="0.35">
      <c r="A191" s="15" t="s">
        <v>100</v>
      </c>
      <c r="B191" s="13">
        <v>2013</v>
      </c>
      <c r="C191" s="19">
        <v>19624447</v>
      </c>
    </row>
    <row r="192" spans="1:3" x14ac:dyDescent="0.35">
      <c r="A192" s="15" t="s">
        <v>101</v>
      </c>
      <c r="B192" s="13">
        <v>2013</v>
      </c>
      <c r="C192" s="19">
        <v>9843336</v>
      </c>
    </row>
    <row r="193" spans="1:3" x14ac:dyDescent="0.35">
      <c r="A193" s="15" t="s">
        <v>102</v>
      </c>
      <c r="B193" s="13">
        <v>2013</v>
      </c>
      <c r="C193" s="19">
        <v>722036</v>
      </c>
    </row>
    <row r="194" spans="1:3" x14ac:dyDescent="0.35">
      <c r="A194" s="15" t="s">
        <v>103</v>
      </c>
      <c r="B194" s="13">
        <v>2013</v>
      </c>
      <c r="C194" s="19">
        <v>11576684</v>
      </c>
    </row>
    <row r="195" spans="1:3" x14ac:dyDescent="0.35">
      <c r="A195" s="15" t="s">
        <v>104</v>
      </c>
      <c r="B195" s="13">
        <v>2013</v>
      </c>
      <c r="C195" s="19">
        <v>3853214</v>
      </c>
    </row>
    <row r="196" spans="1:3" x14ac:dyDescent="0.35">
      <c r="A196" s="15" t="s">
        <v>105</v>
      </c>
      <c r="B196" s="13">
        <v>2013</v>
      </c>
      <c r="C196" s="19">
        <v>3922468</v>
      </c>
    </row>
    <row r="197" spans="1:3" x14ac:dyDescent="0.35">
      <c r="A197" s="15" t="s">
        <v>106</v>
      </c>
      <c r="B197" s="13">
        <v>2013</v>
      </c>
      <c r="C197" s="19">
        <v>12776309</v>
      </c>
    </row>
    <row r="198" spans="1:3" x14ac:dyDescent="0.35">
      <c r="A198" s="15" t="s">
        <v>107</v>
      </c>
      <c r="B198" s="13">
        <v>2013</v>
      </c>
      <c r="C198" s="19">
        <v>1055081</v>
      </c>
    </row>
    <row r="199" spans="1:3" x14ac:dyDescent="0.35">
      <c r="A199" s="15" t="s">
        <v>108</v>
      </c>
      <c r="B199" s="13">
        <v>2013</v>
      </c>
      <c r="C199" s="19">
        <v>4764080</v>
      </c>
    </row>
    <row r="200" spans="1:3" x14ac:dyDescent="0.35">
      <c r="A200" s="15" t="s">
        <v>109</v>
      </c>
      <c r="B200" s="13">
        <v>2013</v>
      </c>
      <c r="C200" s="19">
        <v>842316</v>
      </c>
    </row>
    <row r="201" spans="1:3" x14ac:dyDescent="0.35">
      <c r="A201" s="15" t="s">
        <v>110</v>
      </c>
      <c r="B201" s="13">
        <v>2013</v>
      </c>
      <c r="C201" s="19">
        <v>6494340</v>
      </c>
    </row>
    <row r="202" spans="1:3" x14ac:dyDescent="0.35">
      <c r="A202" s="15" t="s">
        <v>111</v>
      </c>
      <c r="B202" s="13">
        <v>2013</v>
      </c>
      <c r="C202" s="19">
        <v>26480266</v>
      </c>
    </row>
    <row r="203" spans="1:3" x14ac:dyDescent="0.35">
      <c r="A203" s="15" t="s">
        <v>112</v>
      </c>
      <c r="B203" s="13">
        <v>2013</v>
      </c>
      <c r="C203" s="19">
        <v>2897640</v>
      </c>
    </row>
    <row r="204" spans="1:3" x14ac:dyDescent="0.35">
      <c r="A204" s="15" t="s">
        <v>113</v>
      </c>
      <c r="B204" s="13">
        <v>2013</v>
      </c>
      <c r="C204" s="19">
        <v>626210</v>
      </c>
    </row>
    <row r="205" spans="1:3" x14ac:dyDescent="0.35">
      <c r="A205" s="15" t="s">
        <v>114</v>
      </c>
      <c r="B205" s="13">
        <v>2013</v>
      </c>
      <c r="C205" s="19">
        <v>8252427</v>
      </c>
    </row>
    <row r="206" spans="1:3" x14ac:dyDescent="0.35">
      <c r="A206" s="15" t="s">
        <v>115</v>
      </c>
      <c r="B206" s="13">
        <v>2013</v>
      </c>
      <c r="C206" s="19">
        <v>6963985</v>
      </c>
    </row>
    <row r="207" spans="1:3" x14ac:dyDescent="0.35">
      <c r="A207" s="15" t="s">
        <v>116</v>
      </c>
      <c r="B207" s="13">
        <v>2013</v>
      </c>
      <c r="C207" s="19">
        <v>1853914</v>
      </c>
    </row>
    <row r="208" spans="1:3" x14ac:dyDescent="0.35">
      <c r="A208" s="15" t="s">
        <v>117</v>
      </c>
      <c r="B208" s="13">
        <v>2013</v>
      </c>
      <c r="C208" s="19">
        <v>5736754</v>
      </c>
    </row>
    <row r="209" spans="1:3" x14ac:dyDescent="0.35">
      <c r="A209" s="15" t="s">
        <v>118</v>
      </c>
      <c r="B209" s="13">
        <v>2013</v>
      </c>
      <c r="C209" s="19">
        <v>582122</v>
      </c>
    </row>
    <row r="210" spans="1:3" x14ac:dyDescent="0.35">
      <c r="A210" s="14" t="s">
        <v>120</v>
      </c>
      <c r="B210" s="13">
        <v>2014</v>
      </c>
      <c r="C210" s="18">
        <f>318301008/51</f>
        <v>6241196.2352941176</v>
      </c>
    </row>
    <row r="211" spans="1:3" x14ac:dyDescent="0.35">
      <c r="A211" s="15" t="s">
        <v>68</v>
      </c>
      <c r="B211" s="13">
        <v>2014</v>
      </c>
      <c r="C211" s="19">
        <v>4841799</v>
      </c>
    </row>
    <row r="212" spans="1:3" x14ac:dyDescent="0.35">
      <c r="A212" s="15" t="s">
        <v>69</v>
      </c>
      <c r="B212" s="13">
        <v>2014</v>
      </c>
      <c r="C212" s="19">
        <v>736283</v>
      </c>
    </row>
    <row r="213" spans="1:3" x14ac:dyDescent="0.35">
      <c r="A213" s="15" t="s">
        <v>70</v>
      </c>
      <c r="B213" s="13">
        <v>2014</v>
      </c>
      <c r="C213" s="19">
        <v>6730413</v>
      </c>
    </row>
    <row r="214" spans="1:3" x14ac:dyDescent="0.35">
      <c r="A214" s="15" t="s">
        <v>71</v>
      </c>
      <c r="B214" s="13">
        <v>2014</v>
      </c>
      <c r="C214" s="19">
        <v>2967392</v>
      </c>
    </row>
    <row r="215" spans="1:3" x14ac:dyDescent="0.35">
      <c r="A215" s="15" t="s">
        <v>72</v>
      </c>
      <c r="B215" s="13">
        <v>2014</v>
      </c>
      <c r="C215" s="19">
        <v>38596972</v>
      </c>
    </row>
    <row r="216" spans="1:3" x14ac:dyDescent="0.35">
      <c r="A216" s="15" t="s">
        <v>73</v>
      </c>
      <c r="B216" s="13">
        <v>2014</v>
      </c>
      <c r="C216" s="19">
        <v>5350101</v>
      </c>
    </row>
    <row r="217" spans="1:3" x14ac:dyDescent="0.35">
      <c r="A217" s="15" t="s">
        <v>74</v>
      </c>
      <c r="B217" s="13">
        <v>2014</v>
      </c>
      <c r="C217" s="19">
        <v>3594524</v>
      </c>
    </row>
    <row r="218" spans="1:3" x14ac:dyDescent="0.35">
      <c r="A218" s="15" t="s">
        <v>75</v>
      </c>
      <c r="B218" s="13">
        <v>2014</v>
      </c>
      <c r="C218" s="19">
        <v>932487</v>
      </c>
    </row>
    <row r="219" spans="1:3" x14ac:dyDescent="0.35">
      <c r="A219" s="15" t="s">
        <v>76</v>
      </c>
      <c r="B219" s="13">
        <v>2014</v>
      </c>
      <c r="C219" s="19">
        <v>662328</v>
      </c>
    </row>
    <row r="220" spans="1:3" x14ac:dyDescent="0.35">
      <c r="A220" s="15" t="s">
        <v>77</v>
      </c>
      <c r="B220" s="13">
        <v>2014</v>
      </c>
      <c r="C220" s="19">
        <v>19845911</v>
      </c>
    </row>
    <row r="221" spans="1:3" x14ac:dyDescent="0.35">
      <c r="A221" s="15" t="s">
        <v>78</v>
      </c>
      <c r="B221" s="13">
        <v>2014</v>
      </c>
      <c r="C221" s="19">
        <v>10067278</v>
      </c>
    </row>
    <row r="222" spans="1:3" x14ac:dyDescent="0.35">
      <c r="A222" s="15" t="s">
        <v>79</v>
      </c>
      <c r="B222" s="13">
        <v>2014</v>
      </c>
      <c r="C222" s="19">
        <v>1414538</v>
      </c>
    </row>
    <row r="223" spans="1:3" x14ac:dyDescent="0.35">
      <c r="A223" s="15" t="s">
        <v>80</v>
      </c>
      <c r="B223" s="13">
        <v>2014</v>
      </c>
      <c r="C223" s="19">
        <v>1631112</v>
      </c>
    </row>
    <row r="224" spans="1:3" x14ac:dyDescent="0.35">
      <c r="A224" s="15" t="s">
        <v>81</v>
      </c>
      <c r="B224" s="13">
        <v>2014</v>
      </c>
      <c r="C224" s="19">
        <v>12884493</v>
      </c>
    </row>
    <row r="225" spans="1:3" x14ac:dyDescent="0.35">
      <c r="A225" s="15" t="s">
        <v>82</v>
      </c>
      <c r="B225" s="13">
        <v>2014</v>
      </c>
      <c r="C225" s="19">
        <v>6593644</v>
      </c>
    </row>
    <row r="226" spans="1:3" x14ac:dyDescent="0.35">
      <c r="A226" s="15" t="s">
        <v>83</v>
      </c>
      <c r="B226" s="13">
        <v>2014</v>
      </c>
      <c r="C226" s="19">
        <v>3109350</v>
      </c>
    </row>
    <row r="227" spans="1:3" x14ac:dyDescent="0.35">
      <c r="A227" s="15" t="s">
        <v>84</v>
      </c>
      <c r="B227" s="13">
        <v>2014</v>
      </c>
      <c r="C227" s="19">
        <v>2900475</v>
      </c>
    </row>
    <row r="228" spans="1:3" x14ac:dyDescent="0.35">
      <c r="A228" s="15" t="s">
        <v>85</v>
      </c>
      <c r="B228" s="13">
        <v>2014</v>
      </c>
      <c r="C228" s="19">
        <v>4414349</v>
      </c>
    </row>
    <row r="229" spans="1:3" x14ac:dyDescent="0.35">
      <c r="A229" s="15" t="s">
        <v>86</v>
      </c>
      <c r="B229" s="13">
        <v>2014</v>
      </c>
      <c r="C229" s="19">
        <v>4644013</v>
      </c>
    </row>
    <row r="230" spans="1:3" x14ac:dyDescent="0.35">
      <c r="A230" s="15" t="s">
        <v>87</v>
      </c>
      <c r="B230" s="13">
        <v>2014</v>
      </c>
      <c r="C230" s="19">
        <v>1330513</v>
      </c>
    </row>
    <row r="231" spans="1:3" x14ac:dyDescent="0.35">
      <c r="A231" s="15" t="s">
        <v>88</v>
      </c>
      <c r="B231" s="13">
        <v>2014</v>
      </c>
      <c r="C231" s="19">
        <v>5957283</v>
      </c>
    </row>
    <row r="232" spans="1:3" x14ac:dyDescent="0.35">
      <c r="A232" s="15" t="s">
        <v>89</v>
      </c>
      <c r="B232" s="13">
        <v>2014</v>
      </c>
      <c r="C232" s="19">
        <v>6762596</v>
      </c>
    </row>
    <row r="233" spans="1:3" x14ac:dyDescent="0.35">
      <c r="A233" s="15" t="s">
        <v>90</v>
      </c>
      <c r="B233" s="13">
        <v>2014</v>
      </c>
      <c r="C233" s="19">
        <v>9929848</v>
      </c>
    </row>
    <row r="234" spans="1:3" x14ac:dyDescent="0.35">
      <c r="A234" s="15" t="s">
        <v>91</v>
      </c>
      <c r="B234" s="13">
        <v>2014</v>
      </c>
      <c r="C234" s="19">
        <v>5451079</v>
      </c>
    </row>
    <row r="235" spans="1:3" x14ac:dyDescent="0.35">
      <c r="A235" s="15" t="s">
        <v>92</v>
      </c>
      <c r="B235" s="13">
        <v>2014</v>
      </c>
      <c r="C235" s="19">
        <v>2990468</v>
      </c>
    </row>
    <row r="236" spans="1:3" x14ac:dyDescent="0.35">
      <c r="A236" s="15" t="s">
        <v>93</v>
      </c>
      <c r="B236" s="13">
        <v>2014</v>
      </c>
      <c r="C236" s="19">
        <v>6056202</v>
      </c>
    </row>
    <row r="237" spans="1:3" x14ac:dyDescent="0.35">
      <c r="A237" s="15" t="s">
        <v>94</v>
      </c>
      <c r="B237" s="13">
        <v>2014</v>
      </c>
      <c r="C237" s="19">
        <v>1021869</v>
      </c>
    </row>
    <row r="238" spans="1:3" x14ac:dyDescent="0.35">
      <c r="A238" s="15" t="s">
        <v>95</v>
      </c>
      <c r="B238" s="13">
        <v>2014</v>
      </c>
      <c r="C238" s="19">
        <v>1879321</v>
      </c>
    </row>
    <row r="239" spans="1:3" x14ac:dyDescent="0.35">
      <c r="A239" s="15" t="s">
        <v>96</v>
      </c>
      <c r="B239" s="13">
        <v>2014</v>
      </c>
      <c r="C239" s="19">
        <v>2817628</v>
      </c>
    </row>
    <row r="240" spans="1:3" x14ac:dyDescent="0.35">
      <c r="A240" s="15" t="s">
        <v>97</v>
      </c>
      <c r="B240" s="13">
        <v>2014</v>
      </c>
      <c r="C240" s="19">
        <v>1333341</v>
      </c>
    </row>
    <row r="241" spans="1:3" x14ac:dyDescent="0.35">
      <c r="A241" s="15" t="s">
        <v>98</v>
      </c>
      <c r="B241" s="13">
        <v>2014</v>
      </c>
      <c r="C241" s="19">
        <v>8864525</v>
      </c>
    </row>
    <row r="242" spans="1:3" x14ac:dyDescent="0.35">
      <c r="A242" s="15" t="s">
        <v>99</v>
      </c>
      <c r="B242" s="13">
        <v>2014</v>
      </c>
      <c r="C242" s="19">
        <v>2089568</v>
      </c>
    </row>
    <row r="243" spans="1:3" x14ac:dyDescent="0.35">
      <c r="A243" s="15" t="s">
        <v>100</v>
      </c>
      <c r="B243" s="13">
        <v>2014</v>
      </c>
      <c r="C243" s="19">
        <v>19651049</v>
      </c>
    </row>
    <row r="244" spans="1:3" x14ac:dyDescent="0.35">
      <c r="A244" s="15" t="s">
        <v>101</v>
      </c>
      <c r="B244" s="13">
        <v>2014</v>
      </c>
      <c r="C244" s="19">
        <v>9932887</v>
      </c>
    </row>
    <row r="245" spans="1:3" x14ac:dyDescent="0.35">
      <c r="A245" s="15" t="s">
        <v>102</v>
      </c>
      <c r="B245" s="13">
        <v>2014</v>
      </c>
      <c r="C245" s="19">
        <v>737401</v>
      </c>
    </row>
    <row r="246" spans="1:3" x14ac:dyDescent="0.35">
      <c r="A246" s="15" t="s">
        <v>103</v>
      </c>
      <c r="B246" s="13">
        <v>2014</v>
      </c>
      <c r="C246" s="19">
        <v>11602700</v>
      </c>
    </row>
    <row r="247" spans="1:3" x14ac:dyDescent="0.35">
      <c r="A247" s="15" t="s">
        <v>104</v>
      </c>
      <c r="B247" s="13">
        <v>2014</v>
      </c>
      <c r="C247" s="19">
        <v>3878187</v>
      </c>
    </row>
    <row r="248" spans="1:3" x14ac:dyDescent="0.35">
      <c r="A248" s="15" t="s">
        <v>105</v>
      </c>
      <c r="B248" s="13">
        <v>2014</v>
      </c>
      <c r="C248" s="19">
        <v>3963244</v>
      </c>
    </row>
    <row r="249" spans="1:3" x14ac:dyDescent="0.35">
      <c r="A249" s="15" t="s">
        <v>106</v>
      </c>
      <c r="B249" s="13">
        <v>2014</v>
      </c>
      <c r="C249" s="19">
        <v>12788313</v>
      </c>
    </row>
    <row r="250" spans="1:3" x14ac:dyDescent="0.35">
      <c r="A250" s="15" t="s">
        <v>107</v>
      </c>
      <c r="B250" s="13">
        <v>2014</v>
      </c>
      <c r="C250" s="19">
        <v>1055936</v>
      </c>
    </row>
    <row r="251" spans="1:3" x14ac:dyDescent="0.35">
      <c r="A251" s="15" t="s">
        <v>108</v>
      </c>
      <c r="B251" s="13">
        <v>2014</v>
      </c>
      <c r="C251" s="19">
        <v>4823617</v>
      </c>
    </row>
    <row r="252" spans="1:3" x14ac:dyDescent="0.35">
      <c r="A252" s="15" t="s">
        <v>109</v>
      </c>
      <c r="B252" s="13">
        <v>2014</v>
      </c>
      <c r="C252" s="19">
        <v>849129</v>
      </c>
    </row>
    <row r="253" spans="1:3" x14ac:dyDescent="0.35">
      <c r="A253" s="15" t="s">
        <v>110</v>
      </c>
      <c r="B253" s="13">
        <v>2014</v>
      </c>
      <c r="C253" s="19">
        <v>6541223</v>
      </c>
    </row>
    <row r="254" spans="1:3" x14ac:dyDescent="0.35">
      <c r="A254" s="15" t="s">
        <v>111</v>
      </c>
      <c r="B254" s="13">
        <v>2014</v>
      </c>
      <c r="C254" s="19">
        <v>26964333</v>
      </c>
    </row>
    <row r="255" spans="1:3" x14ac:dyDescent="0.35">
      <c r="A255" s="15" t="s">
        <v>112</v>
      </c>
      <c r="B255" s="13">
        <v>2014</v>
      </c>
      <c r="C255" s="19">
        <v>2936879</v>
      </c>
    </row>
    <row r="256" spans="1:3" x14ac:dyDescent="0.35">
      <c r="A256" s="15" t="s">
        <v>113</v>
      </c>
      <c r="B256" s="13">
        <v>2014</v>
      </c>
      <c r="C256" s="19">
        <v>625214</v>
      </c>
    </row>
    <row r="257" spans="1:3" x14ac:dyDescent="0.35">
      <c r="A257" s="15" t="s">
        <v>114</v>
      </c>
      <c r="B257" s="13">
        <v>2014</v>
      </c>
      <c r="C257" s="19">
        <v>8310993</v>
      </c>
    </row>
    <row r="258" spans="1:3" x14ac:dyDescent="0.35">
      <c r="A258" s="15" t="s">
        <v>115</v>
      </c>
      <c r="B258" s="13">
        <v>2014</v>
      </c>
      <c r="C258" s="19">
        <v>7054655</v>
      </c>
    </row>
    <row r="259" spans="1:3" x14ac:dyDescent="0.35">
      <c r="A259" s="15" t="s">
        <v>116</v>
      </c>
      <c r="B259" s="13">
        <v>2014</v>
      </c>
      <c r="C259" s="19">
        <v>1849489</v>
      </c>
    </row>
    <row r="260" spans="1:3" x14ac:dyDescent="0.35">
      <c r="A260" s="15" t="s">
        <v>117</v>
      </c>
      <c r="B260" s="13">
        <v>2014</v>
      </c>
      <c r="C260" s="19">
        <v>5751525</v>
      </c>
    </row>
    <row r="261" spans="1:3" x14ac:dyDescent="0.35">
      <c r="A261" s="15" t="s">
        <v>118</v>
      </c>
      <c r="B261" s="13">
        <v>2014</v>
      </c>
      <c r="C261" s="19">
        <v>582531</v>
      </c>
    </row>
    <row r="262" spans="1:3" x14ac:dyDescent="0.35">
      <c r="A262" s="14" t="s">
        <v>120</v>
      </c>
      <c r="B262" s="13">
        <v>2015</v>
      </c>
      <c r="C262" s="18">
        <f>320635163/51</f>
        <v>6286963.9803921571</v>
      </c>
    </row>
    <row r="263" spans="1:3" x14ac:dyDescent="0.35">
      <c r="A263" s="15" t="s">
        <v>68</v>
      </c>
      <c r="B263" s="13">
        <v>2015</v>
      </c>
      <c r="C263" s="19">
        <v>4852347</v>
      </c>
    </row>
    <row r="264" spans="1:3" x14ac:dyDescent="0.35">
      <c r="A264" s="15" t="s">
        <v>69</v>
      </c>
      <c r="B264" s="13">
        <v>2015</v>
      </c>
      <c r="C264" s="19">
        <v>737498</v>
      </c>
    </row>
    <row r="265" spans="1:3" x14ac:dyDescent="0.35">
      <c r="A265" s="15" t="s">
        <v>70</v>
      </c>
      <c r="B265" s="13">
        <v>2015</v>
      </c>
      <c r="C265" s="19">
        <v>6829676</v>
      </c>
    </row>
    <row r="266" spans="1:3" x14ac:dyDescent="0.35">
      <c r="A266" s="15" t="s">
        <v>71</v>
      </c>
      <c r="B266" s="13">
        <v>2015</v>
      </c>
      <c r="C266" s="19">
        <v>2978048</v>
      </c>
    </row>
    <row r="267" spans="1:3" x14ac:dyDescent="0.35">
      <c r="A267" s="15" t="s">
        <v>72</v>
      </c>
      <c r="B267" s="13">
        <v>2015</v>
      </c>
      <c r="C267" s="19">
        <v>38918045</v>
      </c>
    </row>
    <row r="268" spans="1:3" x14ac:dyDescent="0.35">
      <c r="A268" s="15" t="s">
        <v>73</v>
      </c>
      <c r="B268" s="13">
        <v>2015</v>
      </c>
      <c r="C268" s="19">
        <v>5450623</v>
      </c>
    </row>
    <row r="269" spans="1:3" x14ac:dyDescent="0.35">
      <c r="A269" s="15" t="s">
        <v>74</v>
      </c>
      <c r="B269" s="13">
        <v>2015</v>
      </c>
      <c r="C269" s="19">
        <v>3587122</v>
      </c>
    </row>
    <row r="270" spans="1:3" x14ac:dyDescent="0.35">
      <c r="A270" s="15" t="s">
        <v>75</v>
      </c>
      <c r="B270" s="13">
        <v>2015</v>
      </c>
      <c r="C270" s="19">
        <v>941252</v>
      </c>
    </row>
    <row r="271" spans="1:3" x14ac:dyDescent="0.35">
      <c r="A271" s="15" t="s">
        <v>76</v>
      </c>
      <c r="B271" s="13">
        <v>2015</v>
      </c>
      <c r="C271" s="19">
        <v>675400</v>
      </c>
    </row>
    <row r="272" spans="1:3" x14ac:dyDescent="0.35">
      <c r="A272" s="15" t="s">
        <v>77</v>
      </c>
      <c r="B272" s="13">
        <v>2015</v>
      </c>
      <c r="C272" s="19">
        <v>20209042</v>
      </c>
    </row>
    <row r="273" spans="1:3" x14ac:dyDescent="0.35">
      <c r="A273" s="15" t="s">
        <v>78</v>
      </c>
      <c r="B273" s="13">
        <v>2015</v>
      </c>
      <c r="C273" s="19">
        <v>10178447</v>
      </c>
    </row>
    <row r="274" spans="1:3" x14ac:dyDescent="0.35">
      <c r="A274" s="15" t="s">
        <v>79</v>
      </c>
      <c r="B274" s="13">
        <v>2015</v>
      </c>
      <c r="C274" s="19">
        <v>1422052</v>
      </c>
    </row>
    <row r="275" spans="1:3" x14ac:dyDescent="0.35">
      <c r="A275" s="15" t="s">
        <v>80</v>
      </c>
      <c r="B275" s="13">
        <v>2015</v>
      </c>
      <c r="C275" s="19">
        <v>1651059</v>
      </c>
    </row>
    <row r="276" spans="1:3" x14ac:dyDescent="0.35">
      <c r="A276" s="15" t="s">
        <v>81</v>
      </c>
      <c r="B276" s="13">
        <v>2015</v>
      </c>
      <c r="C276" s="19">
        <v>12858913</v>
      </c>
    </row>
    <row r="277" spans="1:3" x14ac:dyDescent="0.35">
      <c r="A277" s="15" t="s">
        <v>82</v>
      </c>
      <c r="B277" s="13">
        <v>2015</v>
      </c>
      <c r="C277" s="19">
        <v>6608422</v>
      </c>
    </row>
    <row r="278" spans="1:3" x14ac:dyDescent="0.35">
      <c r="A278" s="15" t="s">
        <v>83</v>
      </c>
      <c r="B278" s="13">
        <v>2015</v>
      </c>
      <c r="C278" s="19">
        <v>3120960</v>
      </c>
    </row>
    <row r="279" spans="1:3" x14ac:dyDescent="0.35">
      <c r="A279" s="15" t="s">
        <v>84</v>
      </c>
      <c r="B279" s="13">
        <v>2015</v>
      </c>
      <c r="C279" s="19">
        <v>2909011</v>
      </c>
    </row>
    <row r="280" spans="1:3" x14ac:dyDescent="0.35">
      <c r="A280" s="15" t="s">
        <v>85</v>
      </c>
      <c r="B280" s="13">
        <v>2015</v>
      </c>
      <c r="C280" s="19">
        <v>4425976</v>
      </c>
    </row>
    <row r="281" spans="1:3" x14ac:dyDescent="0.35">
      <c r="A281" s="15" t="s">
        <v>86</v>
      </c>
      <c r="B281" s="13">
        <v>2015</v>
      </c>
      <c r="C281" s="19">
        <v>4664628</v>
      </c>
    </row>
    <row r="282" spans="1:3" x14ac:dyDescent="0.35">
      <c r="A282" s="15" t="s">
        <v>87</v>
      </c>
      <c r="B282" s="13">
        <v>2015</v>
      </c>
      <c r="C282" s="19">
        <v>1328262</v>
      </c>
    </row>
    <row r="283" spans="1:3" x14ac:dyDescent="0.35">
      <c r="A283" s="15" t="s">
        <v>88</v>
      </c>
      <c r="B283" s="13">
        <v>2015</v>
      </c>
      <c r="C283" s="19">
        <v>5985562</v>
      </c>
    </row>
    <row r="284" spans="1:3" x14ac:dyDescent="0.35">
      <c r="A284" s="15" t="s">
        <v>89</v>
      </c>
      <c r="B284" s="13">
        <v>2015</v>
      </c>
      <c r="C284" s="19">
        <v>6794228</v>
      </c>
    </row>
    <row r="285" spans="1:3" x14ac:dyDescent="0.35">
      <c r="A285" s="15" t="s">
        <v>90</v>
      </c>
      <c r="B285" s="13">
        <v>2015</v>
      </c>
      <c r="C285" s="19">
        <v>9931715</v>
      </c>
    </row>
    <row r="286" spans="1:3" x14ac:dyDescent="0.35">
      <c r="A286" s="15" t="s">
        <v>91</v>
      </c>
      <c r="B286" s="13">
        <v>2015</v>
      </c>
      <c r="C286" s="19">
        <v>5482032</v>
      </c>
    </row>
    <row r="287" spans="1:3" x14ac:dyDescent="0.35">
      <c r="A287" s="15" t="s">
        <v>92</v>
      </c>
      <c r="B287" s="13">
        <v>2015</v>
      </c>
      <c r="C287" s="19">
        <v>2988471</v>
      </c>
    </row>
    <row r="288" spans="1:3" x14ac:dyDescent="0.35">
      <c r="A288" s="15" t="s">
        <v>93</v>
      </c>
      <c r="B288" s="13">
        <v>2015</v>
      </c>
      <c r="C288" s="19">
        <v>6071732</v>
      </c>
    </row>
    <row r="289" spans="1:3" x14ac:dyDescent="0.35">
      <c r="A289" s="15" t="s">
        <v>94</v>
      </c>
      <c r="B289" s="13">
        <v>2015</v>
      </c>
      <c r="C289" s="19">
        <v>1030475</v>
      </c>
    </row>
    <row r="290" spans="1:3" x14ac:dyDescent="0.35">
      <c r="A290" s="15" t="s">
        <v>95</v>
      </c>
      <c r="B290" s="13">
        <v>2015</v>
      </c>
      <c r="C290" s="19">
        <v>1891277</v>
      </c>
    </row>
    <row r="291" spans="1:3" x14ac:dyDescent="0.35">
      <c r="A291" s="15" t="s">
        <v>96</v>
      </c>
      <c r="B291" s="13">
        <v>2015</v>
      </c>
      <c r="C291" s="19">
        <v>2866939</v>
      </c>
    </row>
    <row r="292" spans="1:3" x14ac:dyDescent="0.35">
      <c r="A292" s="15" t="s">
        <v>97</v>
      </c>
      <c r="B292" s="13">
        <v>2015</v>
      </c>
      <c r="C292" s="19">
        <v>1336350</v>
      </c>
    </row>
    <row r="293" spans="1:3" x14ac:dyDescent="0.35">
      <c r="A293" s="15" t="s">
        <v>98</v>
      </c>
      <c r="B293" s="13">
        <v>2015</v>
      </c>
      <c r="C293" s="19">
        <v>8867949</v>
      </c>
    </row>
    <row r="294" spans="1:3" x14ac:dyDescent="0.35">
      <c r="A294" s="15" t="s">
        <v>99</v>
      </c>
      <c r="B294" s="13">
        <v>2015</v>
      </c>
      <c r="C294" s="19">
        <v>2089291</v>
      </c>
    </row>
    <row r="295" spans="1:3" x14ac:dyDescent="0.35">
      <c r="A295" s="15" t="s">
        <v>100</v>
      </c>
      <c r="B295" s="13">
        <v>2015</v>
      </c>
      <c r="C295" s="19">
        <v>19654666</v>
      </c>
    </row>
    <row r="296" spans="1:3" x14ac:dyDescent="0.35">
      <c r="A296" s="15" t="s">
        <v>101</v>
      </c>
      <c r="B296" s="13">
        <v>2015</v>
      </c>
      <c r="C296" s="19">
        <v>10031646</v>
      </c>
    </row>
    <row r="297" spans="1:3" x14ac:dyDescent="0.35">
      <c r="A297" s="15" t="s">
        <v>102</v>
      </c>
      <c r="B297" s="13">
        <v>2015</v>
      </c>
      <c r="C297" s="19">
        <v>754066</v>
      </c>
    </row>
    <row r="298" spans="1:3" x14ac:dyDescent="0.35">
      <c r="A298" s="15" t="s">
        <v>103</v>
      </c>
      <c r="B298" s="13">
        <v>2015</v>
      </c>
      <c r="C298" s="19">
        <v>11617527</v>
      </c>
    </row>
    <row r="299" spans="1:3" x14ac:dyDescent="0.35">
      <c r="A299" s="15" t="s">
        <v>104</v>
      </c>
      <c r="B299" s="13">
        <v>2015</v>
      </c>
      <c r="C299" s="19">
        <v>3909500</v>
      </c>
    </row>
    <row r="300" spans="1:3" x14ac:dyDescent="0.35">
      <c r="A300" s="15" t="s">
        <v>105</v>
      </c>
      <c r="B300" s="13">
        <v>2015</v>
      </c>
      <c r="C300" s="19">
        <v>4015792</v>
      </c>
    </row>
    <row r="301" spans="1:3" x14ac:dyDescent="0.35">
      <c r="A301" s="15" t="s">
        <v>106</v>
      </c>
      <c r="B301" s="13">
        <v>2015</v>
      </c>
      <c r="C301" s="19">
        <v>12784826</v>
      </c>
    </row>
    <row r="302" spans="1:3" x14ac:dyDescent="0.35">
      <c r="A302" s="15" t="s">
        <v>107</v>
      </c>
      <c r="B302" s="13">
        <v>2015</v>
      </c>
      <c r="C302" s="19">
        <v>1056065</v>
      </c>
    </row>
    <row r="303" spans="1:3" x14ac:dyDescent="0.35">
      <c r="A303" s="15" t="s">
        <v>108</v>
      </c>
      <c r="B303" s="13">
        <v>2015</v>
      </c>
      <c r="C303" s="19">
        <v>4891938</v>
      </c>
    </row>
    <row r="304" spans="1:3" x14ac:dyDescent="0.35">
      <c r="A304" s="15" t="s">
        <v>109</v>
      </c>
      <c r="B304" s="13">
        <v>2015</v>
      </c>
      <c r="C304" s="19">
        <v>853988</v>
      </c>
    </row>
    <row r="305" spans="1:3" x14ac:dyDescent="0.35">
      <c r="A305" s="15" t="s">
        <v>110</v>
      </c>
      <c r="B305" s="13">
        <v>2015</v>
      </c>
      <c r="C305" s="19">
        <v>6591170</v>
      </c>
    </row>
    <row r="306" spans="1:3" x14ac:dyDescent="0.35">
      <c r="A306" s="15" t="s">
        <v>111</v>
      </c>
      <c r="B306" s="13">
        <v>2015</v>
      </c>
      <c r="C306" s="19">
        <v>27470056</v>
      </c>
    </row>
    <row r="307" spans="1:3" x14ac:dyDescent="0.35">
      <c r="A307" s="15" t="s">
        <v>112</v>
      </c>
      <c r="B307" s="13">
        <v>2015</v>
      </c>
      <c r="C307" s="19">
        <v>2981835</v>
      </c>
    </row>
    <row r="308" spans="1:3" x14ac:dyDescent="0.35">
      <c r="A308" s="15" t="s">
        <v>113</v>
      </c>
      <c r="B308" s="13">
        <v>2015</v>
      </c>
      <c r="C308" s="19">
        <v>625216</v>
      </c>
    </row>
    <row r="309" spans="1:3" x14ac:dyDescent="0.35">
      <c r="A309" s="15" t="s">
        <v>114</v>
      </c>
      <c r="B309" s="13">
        <v>2015</v>
      </c>
      <c r="C309" s="19">
        <v>8361808</v>
      </c>
    </row>
    <row r="310" spans="1:3" x14ac:dyDescent="0.35">
      <c r="A310" s="15" t="s">
        <v>115</v>
      </c>
      <c r="B310" s="13">
        <v>2015</v>
      </c>
      <c r="C310" s="19">
        <v>7163657</v>
      </c>
    </row>
    <row r="311" spans="1:3" x14ac:dyDescent="0.35">
      <c r="A311" s="15" t="s">
        <v>116</v>
      </c>
      <c r="B311" s="13">
        <v>2015</v>
      </c>
      <c r="C311" s="19">
        <v>1842050</v>
      </c>
    </row>
    <row r="312" spans="1:3" x14ac:dyDescent="0.35">
      <c r="A312" s="15" t="s">
        <v>117</v>
      </c>
      <c r="B312" s="13">
        <v>2015</v>
      </c>
      <c r="C312" s="19">
        <v>5760940</v>
      </c>
    </row>
    <row r="313" spans="1:3" x14ac:dyDescent="0.35">
      <c r="A313" s="15" t="s">
        <v>118</v>
      </c>
      <c r="B313" s="13">
        <v>2015</v>
      </c>
      <c r="C313" s="19">
        <v>585613</v>
      </c>
    </row>
    <row r="314" spans="1:3" x14ac:dyDescent="0.35">
      <c r="A314" s="14" t="s">
        <v>120</v>
      </c>
      <c r="B314" s="13">
        <v>2016</v>
      </c>
      <c r="C314" s="18">
        <f>322941311/51</f>
        <v>6332182.5686274506</v>
      </c>
    </row>
    <row r="315" spans="1:3" x14ac:dyDescent="0.35">
      <c r="A315" s="15" t="s">
        <v>68</v>
      </c>
      <c r="B315" s="13">
        <v>2016</v>
      </c>
      <c r="C315" s="19">
        <v>4863525</v>
      </c>
    </row>
    <row r="316" spans="1:3" x14ac:dyDescent="0.35">
      <c r="A316" s="15" t="s">
        <v>69</v>
      </c>
      <c r="B316" s="13">
        <v>2016</v>
      </c>
      <c r="C316" s="19">
        <v>741456</v>
      </c>
    </row>
    <row r="317" spans="1:3" x14ac:dyDescent="0.35">
      <c r="A317" s="15" t="s">
        <v>70</v>
      </c>
      <c r="B317" s="13">
        <v>2016</v>
      </c>
      <c r="C317" s="19">
        <v>6941072</v>
      </c>
    </row>
    <row r="318" spans="1:3" x14ac:dyDescent="0.35">
      <c r="A318" s="15" t="s">
        <v>71</v>
      </c>
      <c r="B318" s="13">
        <v>2016</v>
      </c>
      <c r="C318" s="19">
        <v>2989918</v>
      </c>
    </row>
    <row r="319" spans="1:3" x14ac:dyDescent="0.35">
      <c r="A319" s="15" t="s">
        <v>72</v>
      </c>
      <c r="B319" s="13">
        <v>2016</v>
      </c>
      <c r="C319" s="19">
        <v>39167117</v>
      </c>
    </row>
    <row r="320" spans="1:3" x14ac:dyDescent="0.35">
      <c r="A320" s="15" t="s">
        <v>73</v>
      </c>
      <c r="B320" s="13">
        <v>2016</v>
      </c>
      <c r="C320" s="19">
        <v>5539215</v>
      </c>
    </row>
    <row r="321" spans="1:3" x14ac:dyDescent="0.35">
      <c r="A321" s="15" t="s">
        <v>74</v>
      </c>
      <c r="B321" s="13">
        <v>2016</v>
      </c>
      <c r="C321" s="19">
        <v>3578141</v>
      </c>
    </row>
    <row r="322" spans="1:3" x14ac:dyDescent="0.35">
      <c r="A322" s="15" t="s">
        <v>75</v>
      </c>
      <c r="B322" s="13">
        <v>2016</v>
      </c>
      <c r="C322" s="19">
        <v>948921</v>
      </c>
    </row>
    <row r="323" spans="1:3" x14ac:dyDescent="0.35">
      <c r="A323" s="15" t="s">
        <v>76</v>
      </c>
      <c r="B323" s="13">
        <v>2016</v>
      </c>
      <c r="C323" s="19">
        <v>685815</v>
      </c>
    </row>
    <row r="324" spans="1:3" x14ac:dyDescent="0.35">
      <c r="A324" s="15" t="s">
        <v>77</v>
      </c>
      <c r="B324" s="13">
        <v>2016</v>
      </c>
      <c r="C324" s="19">
        <v>20613477</v>
      </c>
    </row>
    <row r="325" spans="1:3" x14ac:dyDescent="0.35">
      <c r="A325" s="15" t="s">
        <v>78</v>
      </c>
      <c r="B325" s="13">
        <v>2016</v>
      </c>
      <c r="C325" s="19">
        <v>10301890</v>
      </c>
    </row>
    <row r="326" spans="1:3" x14ac:dyDescent="0.35">
      <c r="A326" s="15" t="s">
        <v>79</v>
      </c>
      <c r="B326" s="13">
        <v>2016</v>
      </c>
      <c r="C326" s="19">
        <v>1427559</v>
      </c>
    </row>
    <row r="327" spans="1:3" x14ac:dyDescent="0.35">
      <c r="A327" s="15" t="s">
        <v>80</v>
      </c>
      <c r="B327" s="13">
        <v>2016</v>
      </c>
      <c r="C327" s="19">
        <v>1682380</v>
      </c>
    </row>
    <row r="328" spans="1:3" x14ac:dyDescent="0.35">
      <c r="A328" s="15" t="s">
        <v>81</v>
      </c>
      <c r="B328" s="13">
        <v>2016</v>
      </c>
      <c r="C328" s="19">
        <v>12820527</v>
      </c>
    </row>
    <row r="329" spans="1:3" x14ac:dyDescent="0.35">
      <c r="A329" s="15" t="s">
        <v>82</v>
      </c>
      <c r="B329" s="13">
        <v>2016</v>
      </c>
      <c r="C329" s="19">
        <v>6634304</v>
      </c>
    </row>
    <row r="330" spans="1:3" x14ac:dyDescent="0.35">
      <c r="A330" s="15" t="s">
        <v>83</v>
      </c>
      <c r="B330" s="13">
        <v>2016</v>
      </c>
      <c r="C330" s="19">
        <v>3131371</v>
      </c>
    </row>
    <row r="331" spans="1:3" x14ac:dyDescent="0.35">
      <c r="A331" s="15" t="s">
        <v>84</v>
      </c>
      <c r="B331" s="13">
        <v>2016</v>
      </c>
      <c r="C331" s="19">
        <v>2910844</v>
      </c>
    </row>
    <row r="332" spans="1:3" x14ac:dyDescent="0.35">
      <c r="A332" s="15" t="s">
        <v>85</v>
      </c>
      <c r="B332" s="13">
        <v>2016</v>
      </c>
      <c r="C332" s="19">
        <v>4438182</v>
      </c>
    </row>
    <row r="333" spans="1:3" x14ac:dyDescent="0.35">
      <c r="A333" s="15" t="s">
        <v>86</v>
      </c>
      <c r="B333" s="13">
        <v>2016</v>
      </c>
      <c r="C333" s="19">
        <v>4678135</v>
      </c>
    </row>
    <row r="334" spans="1:3" x14ac:dyDescent="0.35">
      <c r="A334" s="15" t="s">
        <v>87</v>
      </c>
      <c r="B334" s="13">
        <v>2016</v>
      </c>
      <c r="C334" s="19">
        <v>1331317</v>
      </c>
    </row>
    <row r="335" spans="1:3" x14ac:dyDescent="0.35">
      <c r="A335" s="15" t="s">
        <v>88</v>
      </c>
      <c r="B335" s="13">
        <v>2016</v>
      </c>
      <c r="C335" s="19">
        <v>6003323</v>
      </c>
    </row>
    <row r="336" spans="1:3" x14ac:dyDescent="0.35">
      <c r="A336" s="15" t="s">
        <v>89</v>
      </c>
      <c r="B336" s="13">
        <v>2016</v>
      </c>
      <c r="C336" s="19">
        <v>6823608</v>
      </c>
    </row>
    <row r="337" spans="1:3" x14ac:dyDescent="0.35">
      <c r="A337" s="15" t="s">
        <v>90</v>
      </c>
      <c r="B337" s="13">
        <v>2016</v>
      </c>
      <c r="C337" s="19">
        <v>9950571</v>
      </c>
    </row>
    <row r="338" spans="1:3" x14ac:dyDescent="0.35">
      <c r="A338" s="15" t="s">
        <v>91</v>
      </c>
      <c r="B338" s="13">
        <v>2016</v>
      </c>
      <c r="C338" s="19">
        <v>5522744</v>
      </c>
    </row>
    <row r="339" spans="1:3" x14ac:dyDescent="0.35">
      <c r="A339" s="15" t="s">
        <v>92</v>
      </c>
      <c r="B339" s="13">
        <v>2016</v>
      </c>
      <c r="C339" s="19">
        <v>2987938</v>
      </c>
    </row>
    <row r="340" spans="1:3" x14ac:dyDescent="0.35">
      <c r="A340" s="15" t="s">
        <v>93</v>
      </c>
      <c r="B340" s="13">
        <v>2016</v>
      </c>
      <c r="C340" s="19">
        <v>6087135</v>
      </c>
    </row>
    <row r="341" spans="1:3" x14ac:dyDescent="0.35">
      <c r="A341" s="15" t="s">
        <v>94</v>
      </c>
      <c r="B341" s="13">
        <v>2016</v>
      </c>
      <c r="C341" s="19">
        <v>1040859</v>
      </c>
    </row>
    <row r="342" spans="1:3" x14ac:dyDescent="0.35">
      <c r="A342" s="15" t="s">
        <v>95</v>
      </c>
      <c r="B342" s="13">
        <v>2016</v>
      </c>
      <c r="C342" s="19">
        <v>1905616</v>
      </c>
    </row>
    <row r="343" spans="1:3" x14ac:dyDescent="0.35">
      <c r="A343" s="15" t="s">
        <v>96</v>
      </c>
      <c r="B343" s="13">
        <v>2016</v>
      </c>
      <c r="C343" s="19">
        <v>2917563</v>
      </c>
    </row>
    <row r="344" spans="1:3" x14ac:dyDescent="0.35">
      <c r="A344" s="15" t="s">
        <v>97</v>
      </c>
      <c r="B344" s="13">
        <v>2016</v>
      </c>
      <c r="C344" s="19">
        <v>1342307</v>
      </c>
    </row>
    <row r="345" spans="1:3" x14ac:dyDescent="0.35">
      <c r="A345" s="15" t="s">
        <v>98</v>
      </c>
      <c r="B345" s="13">
        <v>2016</v>
      </c>
      <c r="C345" s="19">
        <v>8870827</v>
      </c>
    </row>
    <row r="346" spans="1:3" x14ac:dyDescent="0.35">
      <c r="A346" s="15" t="s">
        <v>99</v>
      </c>
      <c r="B346" s="13">
        <v>2016</v>
      </c>
      <c r="C346" s="19">
        <v>2091630</v>
      </c>
    </row>
    <row r="347" spans="1:3" x14ac:dyDescent="0.35">
      <c r="A347" s="15" t="s">
        <v>100</v>
      </c>
      <c r="B347" s="13">
        <v>2016</v>
      </c>
      <c r="C347" s="19">
        <v>19633428</v>
      </c>
    </row>
    <row r="348" spans="1:3" x14ac:dyDescent="0.35">
      <c r="A348" s="15" t="s">
        <v>101</v>
      </c>
      <c r="B348" s="13">
        <v>2016</v>
      </c>
      <c r="C348" s="19">
        <v>10154788</v>
      </c>
    </row>
    <row r="349" spans="1:3" x14ac:dyDescent="0.35">
      <c r="A349" s="15" t="s">
        <v>102</v>
      </c>
      <c r="B349" s="13">
        <v>2016</v>
      </c>
      <c r="C349" s="19">
        <v>754434</v>
      </c>
    </row>
    <row r="350" spans="1:3" x14ac:dyDescent="0.35">
      <c r="A350" s="15" t="s">
        <v>103</v>
      </c>
      <c r="B350" s="13">
        <v>2016</v>
      </c>
      <c r="C350" s="19">
        <v>11634370</v>
      </c>
    </row>
    <row r="351" spans="1:3" x14ac:dyDescent="0.35">
      <c r="A351" s="15" t="s">
        <v>104</v>
      </c>
      <c r="B351" s="13">
        <v>2016</v>
      </c>
      <c r="C351" s="19">
        <v>3926331</v>
      </c>
    </row>
    <row r="352" spans="1:3" x14ac:dyDescent="0.35">
      <c r="A352" s="15" t="s">
        <v>105</v>
      </c>
      <c r="B352" s="13">
        <v>2016</v>
      </c>
      <c r="C352" s="19">
        <v>4089976</v>
      </c>
    </row>
    <row r="353" spans="1:3" x14ac:dyDescent="0.35">
      <c r="A353" s="15" t="s">
        <v>106</v>
      </c>
      <c r="B353" s="13">
        <v>2016</v>
      </c>
      <c r="C353" s="19">
        <v>12782275</v>
      </c>
    </row>
    <row r="354" spans="1:3" x14ac:dyDescent="0.35">
      <c r="A354" s="15" t="s">
        <v>107</v>
      </c>
      <c r="B354" s="13">
        <v>2016</v>
      </c>
      <c r="C354" s="19">
        <v>1056770</v>
      </c>
    </row>
    <row r="355" spans="1:3" x14ac:dyDescent="0.35">
      <c r="A355" s="15" t="s">
        <v>108</v>
      </c>
      <c r="B355" s="13">
        <v>2016</v>
      </c>
      <c r="C355" s="19">
        <v>4957968</v>
      </c>
    </row>
    <row r="356" spans="1:3" x14ac:dyDescent="0.35">
      <c r="A356" s="15" t="s">
        <v>109</v>
      </c>
      <c r="B356" s="13">
        <v>2016</v>
      </c>
      <c r="C356" s="19">
        <v>862996</v>
      </c>
    </row>
    <row r="357" spans="1:3" x14ac:dyDescent="0.35">
      <c r="A357" s="15" t="s">
        <v>110</v>
      </c>
      <c r="B357" s="13">
        <v>2016</v>
      </c>
      <c r="C357" s="19">
        <v>6646010</v>
      </c>
    </row>
    <row r="358" spans="1:3" x14ac:dyDescent="0.35">
      <c r="A358" s="15" t="s">
        <v>111</v>
      </c>
      <c r="B358" s="13">
        <v>2016</v>
      </c>
      <c r="C358" s="19">
        <v>27914410</v>
      </c>
    </row>
    <row r="359" spans="1:3" x14ac:dyDescent="0.35">
      <c r="A359" s="15" t="s">
        <v>112</v>
      </c>
      <c r="B359" s="13">
        <v>2016</v>
      </c>
      <c r="C359" s="19">
        <v>3041868</v>
      </c>
    </row>
    <row r="360" spans="1:3" x14ac:dyDescent="0.35">
      <c r="A360" s="15" t="s">
        <v>113</v>
      </c>
      <c r="B360" s="13">
        <v>2016</v>
      </c>
      <c r="C360" s="19">
        <v>623657</v>
      </c>
    </row>
    <row r="361" spans="1:3" x14ac:dyDescent="0.35">
      <c r="A361" s="15" t="s">
        <v>114</v>
      </c>
      <c r="B361" s="13">
        <v>2016</v>
      </c>
      <c r="C361" s="19">
        <v>8410106</v>
      </c>
    </row>
    <row r="362" spans="1:3" x14ac:dyDescent="0.35">
      <c r="A362" s="15" t="s">
        <v>115</v>
      </c>
      <c r="B362" s="13">
        <v>2016</v>
      </c>
      <c r="C362" s="19">
        <v>7294771</v>
      </c>
    </row>
    <row r="363" spans="1:3" x14ac:dyDescent="0.35">
      <c r="A363" s="15" t="s">
        <v>116</v>
      </c>
      <c r="B363" s="13">
        <v>2016</v>
      </c>
      <c r="C363" s="19">
        <v>1831023</v>
      </c>
    </row>
    <row r="364" spans="1:3" x14ac:dyDescent="0.35">
      <c r="A364" s="15" t="s">
        <v>117</v>
      </c>
      <c r="B364" s="13">
        <v>2016</v>
      </c>
      <c r="C364" s="19">
        <v>5772628</v>
      </c>
    </row>
    <row r="365" spans="1:3" x14ac:dyDescent="0.35">
      <c r="A365" s="15" t="s">
        <v>118</v>
      </c>
      <c r="B365" s="13">
        <v>2016</v>
      </c>
      <c r="C365" s="19">
        <v>584215</v>
      </c>
    </row>
    <row r="366" spans="1:3" x14ac:dyDescent="0.35">
      <c r="A366" s="14" t="s">
        <v>120</v>
      </c>
      <c r="B366" s="13">
        <v>2017</v>
      </c>
      <c r="C366" s="18">
        <f>324985539/51</f>
        <v>6372265.4705882352</v>
      </c>
    </row>
    <row r="367" spans="1:3" x14ac:dyDescent="0.35">
      <c r="A367" s="15" t="s">
        <v>68</v>
      </c>
      <c r="B367" s="13">
        <v>2017</v>
      </c>
      <c r="C367" s="19">
        <v>4874486</v>
      </c>
    </row>
    <row r="368" spans="1:3" x14ac:dyDescent="0.35">
      <c r="A368" s="15" t="s">
        <v>69</v>
      </c>
      <c r="B368" s="13">
        <v>2017</v>
      </c>
      <c r="C368" s="19">
        <v>739700</v>
      </c>
    </row>
    <row r="369" spans="1:3" x14ac:dyDescent="0.35">
      <c r="A369" s="15" t="s">
        <v>70</v>
      </c>
      <c r="B369" s="13">
        <v>2017</v>
      </c>
      <c r="C369" s="19">
        <v>7044008</v>
      </c>
    </row>
    <row r="370" spans="1:3" x14ac:dyDescent="0.35">
      <c r="A370" s="15" t="s">
        <v>71</v>
      </c>
      <c r="B370" s="13">
        <v>2017</v>
      </c>
      <c r="C370" s="19">
        <v>3001345</v>
      </c>
    </row>
    <row r="371" spans="1:3" x14ac:dyDescent="0.35">
      <c r="A371" s="15" t="s">
        <v>72</v>
      </c>
      <c r="B371" s="13">
        <v>2017</v>
      </c>
      <c r="C371" s="19">
        <v>39358497</v>
      </c>
    </row>
    <row r="372" spans="1:3" x14ac:dyDescent="0.35">
      <c r="A372" s="15" t="s">
        <v>73</v>
      </c>
      <c r="B372" s="13">
        <v>2017</v>
      </c>
      <c r="C372" s="19">
        <v>5611885</v>
      </c>
    </row>
    <row r="373" spans="1:3" x14ac:dyDescent="0.35">
      <c r="A373" s="15" t="s">
        <v>74</v>
      </c>
      <c r="B373" s="13">
        <v>2017</v>
      </c>
      <c r="C373" s="19">
        <v>3573297</v>
      </c>
    </row>
    <row r="374" spans="1:3" x14ac:dyDescent="0.35">
      <c r="A374" s="15" t="s">
        <v>75</v>
      </c>
      <c r="B374" s="13">
        <v>2017</v>
      </c>
      <c r="C374" s="19">
        <v>956823</v>
      </c>
    </row>
    <row r="375" spans="1:3" x14ac:dyDescent="0.35">
      <c r="A375" s="15" t="s">
        <v>76</v>
      </c>
      <c r="B375" s="13">
        <v>2017</v>
      </c>
      <c r="C375" s="19">
        <v>694906</v>
      </c>
    </row>
    <row r="376" spans="1:3" x14ac:dyDescent="0.35">
      <c r="A376" s="15" t="s">
        <v>77</v>
      </c>
      <c r="B376" s="13">
        <v>2017</v>
      </c>
      <c r="C376" s="19">
        <v>20963613</v>
      </c>
    </row>
    <row r="377" spans="1:3" x14ac:dyDescent="0.35">
      <c r="A377" s="15" t="s">
        <v>78</v>
      </c>
      <c r="B377" s="13">
        <v>2017</v>
      </c>
      <c r="C377" s="19">
        <v>10410330</v>
      </c>
    </row>
    <row r="378" spans="1:3" x14ac:dyDescent="0.35">
      <c r="A378" s="15" t="s">
        <v>79</v>
      </c>
      <c r="B378" s="13">
        <v>2017</v>
      </c>
      <c r="C378" s="19">
        <v>1424393</v>
      </c>
    </row>
    <row r="379" spans="1:3" x14ac:dyDescent="0.35">
      <c r="A379" s="15" t="s">
        <v>80</v>
      </c>
      <c r="B379" s="13">
        <v>2017</v>
      </c>
      <c r="C379" s="19">
        <v>1717715</v>
      </c>
    </row>
    <row r="380" spans="1:3" x14ac:dyDescent="0.35">
      <c r="A380" s="15" t="s">
        <v>81</v>
      </c>
      <c r="B380" s="13">
        <v>2017</v>
      </c>
      <c r="C380" s="19">
        <v>12778828</v>
      </c>
    </row>
    <row r="381" spans="1:3" x14ac:dyDescent="0.35">
      <c r="A381" s="15" t="s">
        <v>82</v>
      </c>
      <c r="B381" s="13">
        <v>2017</v>
      </c>
      <c r="C381" s="19">
        <v>6658078</v>
      </c>
    </row>
    <row r="382" spans="1:3" x14ac:dyDescent="0.35">
      <c r="A382" s="15" t="s">
        <v>83</v>
      </c>
      <c r="B382" s="13">
        <v>2017</v>
      </c>
      <c r="C382" s="19">
        <v>3141550</v>
      </c>
    </row>
    <row r="383" spans="1:3" x14ac:dyDescent="0.35">
      <c r="A383" s="15" t="s">
        <v>84</v>
      </c>
      <c r="B383" s="13">
        <v>2017</v>
      </c>
      <c r="C383" s="19">
        <v>2908718</v>
      </c>
    </row>
    <row r="384" spans="1:3" x14ac:dyDescent="0.35">
      <c r="A384" s="15" t="s">
        <v>85</v>
      </c>
      <c r="B384" s="13">
        <v>2017</v>
      </c>
      <c r="C384" s="19">
        <v>4452268</v>
      </c>
    </row>
    <row r="385" spans="1:3" x14ac:dyDescent="0.35">
      <c r="A385" s="15" t="s">
        <v>86</v>
      </c>
      <c r="B385" s="13">
        <v>2017</v>
      </c>
      <c r="C385" s="19">
        <v>4670560</v>
      </c>
    </row>
    <row r="386" spans="1:3" x14ac:dyDescent="0.35">
      <c r="A386" s="15" t="s">
        <v>87</v>
      </c>
      <c r="B386" s="13">
        <v>2017</v>
      </c>
      <c r="C386" s="19">
        <v>1334612</v>
      </c>
    </row>
    <row r="387" spans="1:3" x14ac:dyDescent="0.35">
      <c r="A387" s="15" t="s">
        <v>88</v>
      </c>
      <c r="B387" s="13">
        <v>2017</v>
      </c>
      <c r="C387" s="19">
        <v>6023868</v>
      </c>
    </row>
    <row r="388" spans="1:3" x14ac:dyDescent="0.35">
      <c r="A388" s="15" t="s">
        <v>89</v>
      </c>
      <c r="B388" s="13">
        <v>2017</v>
      </c>
      <c r="C388" s="19">
        <v>6859789</v>
      </c>
    </row>
    <row r="389" spans="1:3" x14ac:dyDescent="0.35">
      <c r="A389" s="15" t="s">
        <v>90</v>
      </c>
      <c r="B389" s="13">
        <v>2017</v>
      </c>
      <c r="C389" s="19">
        <v>9973114</v>
      </c>
    </row>
    <row r="390" spans="1:3" x14ac:dyDescent="0.35">
      <c r="A390" s="15" t="s">
        <v>91</v>
      </c>
      <c r="B390" s="13">
        <v>2017</v>
      </c>
      <c r="C390" s="19">
        <v>5566230</v>
      </c>
    </row>
    <row r="391" spans="1:3" x14ac:dyDescent="0.35">
      <c r="A391" s="15" t="s">
        <v>92</v>
      </c>
      <c r="B391" s="13">
        <v>2017</v>
      </c>
      <c r="C391" s="19">
        <v>2988510</v>
      </c>
    </row>
    <row r="392" spans="1:3" x14ac:dyDescent="0.35">
      <c r="A392" s="15" t="s">
        <v>93</v>
      </c>
      <c r="B392" s="13">
        <v>2017</v>
      </c>
      <c r="C392" s="19">
        <v>6106670</v>
      </c>
    </row>
    <row r="393" spans="1:3" x14ac:dyDescent="0.35">
      <c r="A393" s="15" t="s">
        <v>94</v>
      </c>
      <c r="B393" s="13">
        <v>2017</v>
      </c>
      <c r="C393" s="19">
        <v>1052482</v>
      </c>
    </row>
    <row r="394" spans="1:3" x14ac:dyDescent="0.35">
      <c r="A394" s="15" t="s">
        <v>95</v>
      </c>
      <c r="B394" s="13">
        <v>2017</v>
      </c>
      <c r="C394" s="19">
        <v>1915947</v>
      </c>
    </row>
    <row r="395" spans="1:3" x14ac:dyDescent="0.35">
      <c r="A395" s="15" t="s">
        <v>96</v>
      </c>
      <c r="B395" s="13">
        <v>2017</v>
      </c>
      <c r="C395" s="19">
        <v>2969905</v>
      </c>
    </row>
    <row r="396" spans="1:3" x14ac:dyDescent="0.35">
      <c r="A396" s="15" t="s">
        <v>97</v>
      </c>
      <c r="B396" s="13">
        <v>2017</v>
      </c>
      <c r="C396" s="19">
        <v>1348787</v>
      </c>
    </row>
    <row r="397" spans="1:3" x14ac:dyDescent="0.35">
      <c r="A397" s="15" t="s">
        <v>98</v>
      </c>
      <c r="B397" s="13">
        <v>2017</v>
      </c>
      <c r="C397" s="19">
        <v>8885525</v>
      </c>
    </row>
    <row r="398" spans="1:3" x14ac:dyDescent="0.35">
      <c r="A398" s="15" t="s">
        <v>99</v>
      </c>
      <c r="B398" s="13">
        <v>2017</v>
      </c>
      <c r="C398" s="19">
        <v>2091784</v>
      </c>
    </row>
    <row r="399" spans="1:3" x14ac:dyDescent="0.35">
      <c r="A399" s="15" t="s">
        <v>100</v>
      </c>
      <c r="B399" s="13">
        <v>2017</v>
      </c>
      <c r="C399" s="19">
        <v>19589572</v>
      </c>
    </row>
    <row r="400" spans="1:3" x14ac:dyDescent="0.35">
      <c r="A400" s="15" t="s">
        <v>101</v>
      </c>
      <c r="B400" s="13">
        <v>2017</v>
      </c>
      <c r="C400" s="19">
        <v>10268233</v>
      </c>
    </row>
    <row r="401" spans="1:3" x14ac:dyDescent="0.35">
      <c r="A401" s="15" t="s">
        <v>102</v>
      </c>
      <c r="B401" s="13">
        <v>2017</v>
      </c>
      <c r="C401" s="19">
        <v>754942</v>
      </c>
    </row>
    <row r="402" spans="1:3" x14ac:dyDescent="0.35">
      <c r="A402" s="15" t="s">
        <v>103</v>
      </c>
      <c r="B402" s="13">
        <v>2017</v>
      </c>
      <c r="C402" s="19">
        <v>11659650</v>
      </c>
    </row>
    <row r="403" spans="1:3" x14ac:dyDescent="0.35">
      <c r="A403" s="15" t="s">
        <v>104</v>
      </c>
      <c r="B403" s="13">
        <v>2017</v>
      </c>
      <c r="C403" s="19">
        <v>3931316</v>
      </c>
    </row>
    <row r="404" spans="1:3" x14ac:dyDescent="0.35">
      <c r="A404" s="15" t="s">
        <v>105</v>
      </c>
      <c r="B404" s="13">
        <v>2017</v>
      </c>
      <c r="C404" s="19">
        <v>4143625</v>
      </c>
    </row>
    <row r="405" spans="1:3" x14ac:dyDescent="0.35">
      <c r="A405" s="15" t="s">
        <v>106</v>
      </c>
      <c r="B405" s="13">
        <v>2017</v>
      </c>
      <c r="C405" s="19">
        <v>12787641</v>
      </c>
    </row>
    <row r="406" spans="1:3" x14ac:dyDescent="0.35">
      <c r="A406" s="15" t="s">
        <v>107</v>
      </c>
      <c r="B406" s="13">
        <v>2017</v>
      </c>
      <c r="C406" s="19">
        <v>1055673</v>
      </c>
    </row>
    <row r="407" spans="1:3" x14ac:dyDescent="0.35">
      <c r="A407" s="15" t="s">
        <v>108</v>
      </c>
      <c r="B407" s="13">
        <v>2017</v>
      </c>
      <c r="C407" s="19">
        <v>5021268</v>
      </c>
    </row>
    <row r="408" spans="1:3" x14ac:dyDescent="0.35">
      <c r="A408" s="15" t="s">
        <v>109</v>
      </c>
      <c r="B408" s="13">
        <v>2017</v>
      </c>
      <c r="C408" s="19">
        <v>872868</v>
      </c>
    </row>
    <row r="409" spans="1:3" x14ac:dyDescent="0.35">
      <c r="A409" s="15" t="s">
        <v>110</v>
      </c>
      <c r="B409" s="13">
        <v>2017</v>
      </c>
      <c r="C409" s="19">
        <v>6708799</v>
      </c>
    </row>
    <row r="410" spans="1:3" x14ac:dyDescent="0.35">
      <c r="A410" s="15" t="s">
        <v>111</v>
      </c>
      <c r="B410" s="13">
        <v>2017</v>
      </c>
      <c r="C410" s="19">
        <v>28295273</v>
      </c>
    </row>
    <row r="411" spans="1:3" x14ac:dyDescent="0.35">
      <c r="A411" s="15" t="s">
        <v>112</v>
      </c>
      <c r="B411" s="13">
        <v>2017</v>
      </c>
      <c r="C411" s="19">
        <v>3101042</v>
      </c>
    </row>
    <row r="412" spans="1:3" x14ac:dyDescent="0.35">
      <c r="A412" s="15" t="s">
        <v>113</v>
      </c>
      <c r="B412" s="13">
        <v>2017</v>
      </c>
      <c r="C412" s="19">
        <v>624344</v>
      </c>
    </row>
    <row r="413" spans="1:3" x14ac:dyDescent="0.35">
      <c r="A413" s="15" t="s">
        <v>114</v>
      </c>
      <c r="B413" s="13">
        <v>2017</v>
      </c>
      <c r="C413" s="19">
        <v>8463587</v>
      </c>
    </row>
    <row r="414" spans="1:3" x14ac:dyDescent="0.35">
      <c r="A414" s="15" t="s">
        <v>115</v>
      </c>
      <c r="B414" s="13">
        <v>2017</v>
      </c>
      <c r="C414" s="19">
        <v>7423362</v>
      </c>
    </row>
    <row r="415" spans="1:3" x14ac:dyDescent="0.35">
      <c r="A415" s="15" t="s">
        <v>116</v>
      </c>
      <c r="B415" s="13">
        <v>2017</v>
      </c>
      <c r="C415" s="19">
        <v>1817004</v>
      </c>
    </row>
    <row r="416" spans="1:3" x14ac:dyDescent="0.35">
      <c r="A416" s="15" t="s">
        <v>117</v>
      </c>
      <c r="B416" s="13">
        <v>2017</v>
      </c>
      <c r="C416" s="19">
        <v>5790186</v>
      </c>
    </row>
    <row r="417" spans="1:3" x14ac:dyDescent="0.35">
      <c r="A417" s="15" t="s">
        <v>118</v>
      </c>
      <c r="B417" s="13">
        <v>2017</v>
      </c>
      <c r="C417" s="19">
        <v>578931</v>
      </c>
    </row>
    <row r="418" spans="1:3" x14ac:dyDescent="0.35">
      <c r="A418" s="14" t="s">
        <v>120</v>
      </c>
      <c r="B418" s="13">
        <v>2018</v>
      </c>
      <c r="C418" s="18">
        <f>326687501/51</f>
        <v>6405637.2745098043</v>
      </c>
    </row>
    <row r="419" spans="1:3" x14ac:dyDescent="0.35">
      <c r="A419" s="15" t="s">
        <v>68</v>
      </c>
      <c r="B419" s="13">
        <v>2018</v>
      </c>
      <c r="C419" s="19">
        <v>4887681</v>
      </c>
    </row>
    <row r="420" spans="1:3" x14ac:dyDescent="0.35">
      <c r="A420" s="15" t="s">
        <v>69</v>
      </c>
      <c r="B420" s="13">
        <v>2018</v>
      </c>
      <c r="C420" s="19">
        <v>735139</v>
      </c>
    </row>
    <row r="421" spans="1:3" x14ac:dyDescent="0.35">
      <c r="A421" s="15" t="s">
        <v>70</v>
      </c>
      <c r="B421" s="13">
        <v>2018</v>
      </c>
      <c r="C421" s="19">
        <v>7158024</v>
      </c>
    </row>
    <row r="422" spans="1:3" x14ac:dyDescent="0.35">
      <c r="A422" s="15" t="s">
        <v>71</v>
      </c>
      <c r="B422" s="13">
        <v>2018</v>
      </c>
      <c r="C422" s="19">
        <v>3009733</v>
      </c>
    </row>
    <row r="423" spans="1:3" x14ac:dyDescent="0.35">
      <c r="A423" s="15" t="s">
        <v>72</v>
      </c>
      <c r="B423" s="13">
        <v>2018</v>
      </c>
      <c r="C423" s="19">
        <v>39461588</v>
      </c>
    </row>
    <row r="424" spans="1:3" x14ac:dyDescent="0.35">
      <c r="A424" s="15" t="s">
        <v>73</v>
      </c>
      <c r="B424" s="13">
        <v>2018</v>
      </c>
      <c r="C424" s="19">
        <v>5691287</v>
      </c>
    </row>
    <row r="425" spans="1:3" x14ac:dyDescent="0.35">
      <c r="A425" s="15" t="s">
        <v>74</v>
      </c>
      <c r="B425" s="13">
        <v>2018</v>
      </c>
      <c r="C425" s="19">
        <v>3571520</v>
      </c>
    </row>
    <row r="426" spans="1:3" x14ac:dyDescent="0.35">
      <c r="A426" s="15" t="s">
        <v>75</v>
      </c>
      <c r="B426" s="13">
        <v>2018</v>
      </c>
      <c r="C426" s="19">
        <v>965479</v>
      </c>
    </row>
    <row r="427" spans="1:3" x14ac:dyDescent="0.35">
      <c r="A427" s="15" t="s">
        <v>76</v>
      </c>
      <c r="B427" s="13">
        <v>2018</v>
      </c>
      <c r="C427" s="19">
        <v>701547</v>
      </c>
    </row>
    <row r="428" spans="1:3" x14ac:dyDescent="0.35">
      <c r="A428" s="15" t="s">
        <v>77</v>
      </c>
      <c r="B428" s="13">
        <v>2018</v>
      </c>
      <c r="C428" s="19">
        <v>21244317</v>
      </c>
    </row>
    <row r="429" spans="1:3" x14ac:dyDescent="0.35">
      <c r="A429" s="15" t="s">
        <v>78</v>
      </c>
      <c r="B429" s="13">
        <v>2018</v>
      </c>
      <c r="C429" s="19">
        <v>10511131</v>
      </c>
    </row>
    <row r="430" spans="1:3" x14ac:dyDescent="0.35">
      <c r="A430" s="15" t="s">
        <v>79</v>
      </c>
      <c r="B430" s="13">
        <v>2018</v>
      </c>
      <c r="C430" s="19">
        <v>1420593</v>
      </c>
    </row>
    <row r="431" spans="1:3" x14ac:dyDescent="0.35">
      <c r="A431" s="15" t="s">
        <v>80</v>
      </c>
      <c r="B431" s="13">
        <v>2018</v>
      </c>
      <c r="C431" s="19">
        <v>1750536</v>
      </c>
    </row>
    <row r="432" spans="1:3" x14ac:dyDescent="0.35">
      <c r="A432" s="15" t="s">
        <v>81</v>
      </c>
      <c r="B432" s="13">
        <v>2018</v>
      </c>
      <c r="C432" s="19">
        <v>12723071</v>
      </c>
    </row>
    <row r="433" spans="1:3" x14ac:dyDescent="0.35">
      <c r="A433" s="15" t="s">
        <v>82</v>
      </c>
      <c r="B433" s="13">
        <v>2018</v>
      </c>
      <c r="C433" s="19">
        <v>6695497</v>
      </c>
    </row>
    <row r="434" spans="1:3" x14ac:dyDescent="0.35">
      <c r="A434" s="15" t="s">
        <v>83</v>
      </c>
      <c r="B434" s="13">
        <v>2018</v>
      </c>
      <c r="C434" s="19">
        <v>3148618</v>
      </c>
    </row>
    <row r="435" spans="1:3" x14ac:dyDescent="0.35">
      <c r="A435" s="15" t="s">
        <v>84</v>
      </c>
      <c r="B435" s="13">
        <v>2018</v>
      </c>
      <c r="C435" s="19">
        <v>2911359</v>
      </c>
    </row>
    <row r="436" spans="1:3" x14ac:dyDescent="0.35">
      <c r="A436" s="15" t="s">
        <v>85</v>
      </c>
      <c r="B436" s="13">
        <v>2018</v>
      </c>
      <c r="C436" s="19">
        <v>4461153</v>
      </c>
    </row>
    <row r="437" spans="1:3" x14ac:dyDescent="0.35">
      <c r="A437" s="15" t="s">
        <v>86</v>
      </c>
      <c r="B437" s="13">
        <v>2018</v>
      </c>
      <c r="C437" s="19">
        <v>4659690</v>
      </c>
    </row>
    <row r="438" spans="1:3" x14ac:dyDescent="0.35">
      <c r="A438" s="15" t="s">
        <v>87</v>
      </c>
      <c r="B438" s="13">
        <v>2018</v>
      </c>
      <c r="C438" s="19">
        <v>1339057</v>
      </c>
    </row>
    <row r="439" spans="1:3" x14ac:dyDescent="0.35">
      <c r="A439" s="15" t="s">
        <v>88</v>
      </c>
      <c r="B439" s="13">
        <v>2018</v>
      </c>
      <c r="C439" s="19">
        <v>6035802</v>
      </c>
    </row>
    <row r="440" spans="1:3" x14ac:dyDescent="0.35">
      <c r="A440" s="15" t="s">
        <v>89</v>
      </c>
      <c r="B440" s="13">
        <v>2018</v>
      </c>
      <c r="C440" s="19">
        <v>6882635</v>
      </c>
    </row>
    <row r="441" spans="1:3" x14ac:dyDescent="0.35">
      <c r="A441" s="15" t="s">
        <v>90</v>
      </c>
      <c r="B441" s="13">
        <v>2018</v>
      </c>
      <c r="C441" s="19">
        <v>9984072</v>
      </c>
    </row>
    <row r="442" spans="1:3" x14ac:dyDescent="0.35">
      <c r="A442" s="15" t="s">
        <v>91</v>
      </c>
      <c r="B442" s="13">
        <v>2018</v>
      </c>
      <c r="C442" s="19">
        <v>5606249</v>
      </c>
    </row>
    <row r="443" spans="1:3" x14ac:dyDescent="0.35">
      <c r="A443" s="15" t="s">
        <v>92</v>
      </c>
      <c r="B443" s="13">
        <v>2018</v>
      </c>
      <c r="C443" s="19">
        <v>2981020</v>
      </c>
    </row>
    <row r="444" spans="1:3" x14ac:dyDescent="0.35">
      <c r="A444" s="15" t="s">
        <v>93</v>
      </c>
      <c r="B444" s="13">
        <v>2018</v>
      </c>
      <c r="C444" s="19">
        <v>6121623</v>
      </c>
    </row>
    <row r="445" spans="1:3" x14ac:dyDescent="0.35">
      <c r="A445" s="15" t="s">
        <v>94</v>
      </c>
      <c r="B445" s="13">
        <v>2018</v>
      </c>
      <c r="C445" s="19">
        <v>1060665</v>
      </c>
    </row>
    <row r="446" spans="1:3" x14ac:dyDescent="0.35">
      <c r="A446" s="15" t="s">
        <v>95</v>
      </c>
      <c r="B446" s="13">
        <v>2018</v>
      </c>
      <c r="C446" s="19">
        <v>1925614</v>
      </c>
    </row>
    <row r="447" spans="1:3" x14ac:dyDescent="0.35">
      <c r="A447" s="15" t="s">
        <v>96</v>
      </c>
      <c r="B447" s="13">
        <v>2018</v>
      </c>
      <c r="C447" s="19">
        <v>3027341</v>
      </c>
    </row>
    <row r="448" spans="1:3" x14ac:dyDescent="0.35">
      <c r="A448" s="15" t="s">
        <v>97</v>
      </c>
      <c r="B448" s="13">
        <v>2018</v>
      </c>
      <c r="C448" s="19">
        <v>1353465</v>
      </c>
    </row>
    <row r="449" spans="1:3" x14ac:dyDescent="0.35">
      <c r="A449" s="15" t="s">
        <v>98</v>
      </c>
      <c r="B449" s="13">
        <v>2018</v>
      </c>
      <c r="C449" s="19">
        <v>8886025</v>
      </c>
    </row>
    <row r="450" spans="1:3" x14ac:dyDescent="0.35">
      <c r="A450" s="15" t="s">
        <v>99</v>
      </c>
      <c r="B450" s="13">
        <v>2018</v>
      </c>
      <c r="C450" s="19">
        <v>2092741</v>
      </c>
    </row>
    <row r="451" spans="1:3" x14ac:dyDescent="0.35">
      <c r="A451" s="15" t="s">
        <v>100</v>
      </c>
      <c r="B451" s="13">
        <v>2018</v>
      </c>
      <c r="C451" s="19">
        <v>19530351</v>
      </c>
    </row>
    <row r="452" spans="1:3" x14ac:dyDescent="0.35">
      <c r="A452" s="15" t="s">
        <v>101</v>
      </c>
      <c r="B452" s="13">
        <v>2018</v>
      </c>
      <c r="C452" s="19">
        <v>10381615</v>
      </c>
    </row>
    <row r="453" spans="1:3" x14ac:dyDescent="0.35">
      <c r="A453" s="15" t="s">
        <v>102</v>
      </c>
      <c r="B453" s="13">
        <v>2018</v>
      </c>
      <c r="C453" s="19">
        <v>758080</v>
      </c>
    </row>
    <row r="454" spans="1:3" x14ac:dyDescent="0.35">
      <c r="A454" s="15" t="s">
        <v>103</v>
      </c>
      <c r="B454" s="13">
        <v>2018</v>
      </c>
      <c r="C454" s="19">
        <v>11676341</v>
      </c>
    </row>
    <row r="455" spans="1:3" x14ac:dyDescent="0.35">
      <c r="A455" s="15" t="s">
        <v>104</v>
      </c>
      <c r="B455" s="13">
        <v>2018</v>
      </c>
      <c r="C455" s="19">
        <v>3940235</v>
      </c>
    </row>
    <row r="456" spans="1:3" x14ac:dyDescent="0.35">
      <c r="A456" s="15" t="s">
        <v>105</v>
      </c>
      <c r="B456" s="13">
        <v>2018</v>
      </c>
      <c r="C456" s="19">
        <v>4181886</v>
      </c>
    </row>
    <row r="457" spans="1:3" x14ac:dyDescent="0.35">
      <c r="A457" s="15" t="s">
        <v>106</v>
      </c>
      <c r="B457" s="13">
        <v>2018</v>
      </c>
      <c r="C457" s="19">
        <v>12800922</v>
      </c>
    </row>
    <row r="458" spans="1:3" x14ac:dyDescent="0.35">
      <c r="A458" s="15" t="s">
        <v>107</v>
      </c>
      <c r="B458" s="13">
        <v>2018</v>
      </c>
      <c r="C458" s="19">
        <v>1058287</v>
      </c>
    </row>
    <row r="459" spans="1:3" x14ac:dyDescent="0.35">
      <c r="A459" s="15" t="s">
        <v>108</v>
      </c>
      <c r="B459" s="13">
        <v>2018</v>
      </c>
      <c r="C459" s="19">
        <v>5084156</v>
      </c>
    </row>
    <row r="460" spans="1:3" x14ac:dyDescent="0.35">
      <c r="A460" s="15" t="s">
        <v>109</v>
      </c>
      <c r="B460" s="13">
        <v>2018</v>
      </c>
      <c r="C460" s="19">
        <v>878698</v>
      </c>
    </row>
    <row r="461" spans="1:3" x14ac:dyDescent="0.35">
      <c r="A461" s="15" t="s">
        <v>110</v>
      </c>
      <c r="B461" s="13">
        <v>2018</v>
      </c>
      <c r="C461" s="19">
        <v>6771631</v>
      </c>
    </row>
    <row r="462" spans="1:3" x14ac:dyDescent="0.35">
      <c r="A462" s="15" t="s">
        <v>111</v>
      </c>
      <c r="B462" s="13">
        <v>2018</v>
      </c>
      <c r="C462" s="19">
        <v>28628666</v>
      </c>
    </row>
    <row r="463" spans="1:3" x14ac:dyDescent="0.35">
      <c r="A463" s="15" t="s">
        <v>112</v>
      </c>
      <c r="B463" s="13">
        <v>2018</v>
      </c>
      <c r="C463" s="19">
        <v>3153550</v>
      </c>
    </row>
    <row r="464" spans="1:3" x14ac:dyDescent="0.35">
      <c r="A464" s="15" t="s">
        <v>113</v>
      </c>
      <c r="B464" s="13">
        <v>2018</v>
      </c>
      <c r="C464" s="19">
        <v>624358</v>
      </c>
    </row>
    <row r="465" spans="1:3" x14ac:dyDescent="0.35">
      <c r="A465" s="15" t="s">
        <v>114</v>
      </c>
      <c r="B465" s="13">
        <v>2018</v>
      </c>
      <c r="C465" s="19">
        <v>8501286</v>
      </c>
    </row>
    <row r="466" spans="1:3" x14ac:dyDescent="0.35">
      <c r="A466" s="15" t="s">
        <v>115</v>
      </c>
      <c r="B466" s="13">
        <v>2018</v>
      </c>
      <c r="C466" s="19">
        <v>7523869</v>
      </c>
    </row>
    <row r="467" spans="1:3" x14ac:dyDescent="0.35">
      <c r="A467" s="15" t="s">
        <v>116</v>
      </c>
      <c r="B467" s="13">
        <v>2018</v>
      </c>
      <c r="C467" s="19">
        <v>1804291</v>
      </c>
    </row>
    <row r="468" spans="1:3" x14ac:dyDescent="0.35">
      <c r="A468" s="15" t="s">
        <v>117</v>
      </c>
      <c r="B468" s="13">
        <v>2018</v>
      </c>
      <c r="C468" s="19">
        <v>5807406</v>
      </c>
    </row>
    <row r="469" spans="1:3" x14ac:dyDescent="0.35">
      <c r="A469" s="15" t="s">
        <v>118</v>
      </c>
      <c r="B469" s="13">
        <v>2018</v>
      </c>
      <c r="C469" s="19">
        <v>577601</v>
      </c>
    </row>
    <row r="470" spans="1:3" x14ac:dyDescent="0.35">
      <c r="A470" s="14" t="s">
        <v>120</v>
      </c>
      <c r="B470" s="13">
        <v>2019</v>
      </c>
      <c r="C470" s="18">
        <f>328239523/51</f>
        <v>6436069.0784313725</v>
      </c>
    </row>
    <row r="471" spans="1:3" x14ac:dyDescent="0.35">
      <c r="A471" s="15" t="s">
        <v>68</v>
      </c>
      <c r="B471" s="13">
        <v>2019</v>
      </c>
      <c r="C471" s="19">
        <v>4903185</v>
      </c>
    </row>
    <row r="472" spans="1:3" x14ac:dyDescent="0.35">
      <c r="A472" s="15" t="s">
        <v>69</v>
      </c>
      <c r="B472" s="13">
        <v>2019</v>
      </c>
      <c r="C472" s="19">
        <v>731545</v>
      </c>
    </row>
    <row r="473" spans="1:3" x14ac:dyDescent="0.35">
      <c r="A473" s="15" t="s">
        <v>70</v>
      </c>
      <c r="B473" s="13">
        <v>2019</v>
      </c>
      <c r="C473" s="19">
        <v>7278717</v>
      </c>
    </row>
    <row r="474" spans="1:3" x14ac:dyDescent="0.35">
      <c r="A474" s="15" t="s">
        <v>71</v>
      </c>
      <c r="B474" s="13">
        <v>2019</v>
      </c>
      <c r="C474" s="19">
        <v>3017804</v>
      </c>
    </row>
    <row r="475" spans="1:3" x14ac:dyDescent="0.35">
      <c r="A475" s="15" t="s">
        <v>72</v>
      </c>
      <c r="B475" s="13">
        <v>2019</v>
      </c>
      <c r="C475" s="19">
        <v>39512223</v>
      </c>
    </row>
    <row r="476" spans="1:3" x14ac:dyDescent="0.35">
      <c r="A476" s="15" t="s">
        <v>73</v>
      </c>
      <c r="B476" s="13">
        <v>2019</v>
      </c>
      <c r="C476" s="19">
        <v>5758736</v>
      </c>
    </row>
    <row r="477" spans="1:3" x14ac:dyDescent="0.35">
      <c r="A477" s="15" t="s">
        <v>74</v>
      </c>
      <c r="B477" s="13">
        <v>2019</v>
      </c>
      <c r="C477" s="19">
        <v>3565287</v>
      </c>
    </row>
    <row r="478" spans="1:3" x14ac:dyDescent="0.35">
      <c r="A478" s="15" t="s">
        <v>75</v>
      </c>
      <c r="B478" s="13">
        <v>2019</v>
      </c>
      <c r="C478" s="19">
        <v>973764</v>
      </c>
    </row>
    <row r="479" spans="1:3" x14ac:dyDescent="0.35">
      <c r="A479" s="15" t="s">
        <v>76</v>
      </c>
      <c r="B479" s="13">
        <v>2019</v>
      </c>
      <c r="C479" s="19">
        <v>705749</v>
      </c>
    </row>
    <row r="480" spans="1:3" x14ac:dyDescent="0.35">
      <c r="A480" s="15" t="s">
        <v>77</v>
      </c>
      <c r="B480" s="13">
        <v>2019</v>
      </c>
      <c r="C480" s="19">
        <v>21477737</v>
      </c>
    </row>
    <row r="481" spans="1:3" x14ac:dyDescent="0.35">
      <c r="A481" s="15" t="s">
        <v>78</v>
      </c>
      <c r="B481" s="13">
        <v>2019</v>
      </c>
      <c r="C481" s="19">
        <v>10617423</v>
      </c>
    </row>
    <row r="482" spans="1:3" x14ac:dyDescent="0.35">
      <c r="A482" s="15" t="s">
        <v>79</v>
      </c>
      <c r="B482" s="13">
        <v>2019</v>
      </c>
      <c r="C482" s="19">
        <v>1415872</v>
      </c>
    </row>
    <row r="483" spans="1:3" x14ac:dyDescent="0.35">
      <c r="A483" s="15" t="s">
        <v>80</v>
      </c>
      <c r="B483" s="13">
        <v>2019</v>
      </c>
      <c r="C483" s="19">
        <v>1787065</v>
      </c>
    </row>
    <row r="484" spans="1:3" x14ac:dyDescent="0.35">
      <c r="A484" s="15" t="s">
        <v>81</v>
      </c>
      <c r="B484" s="13">
        <v>2019</v>
      </c>
      <c r="C484" s="19">
        <v>12671821</v>
      </c>
    </row>
    <row r="485" spans="1:3" x14ac:dyDescent="0.35">
      <c r="A485" s="15" t="s">
        <v>82</v>
      </c>
      <c r="B485" s="13">
        <v>2019</v>
      </c>
      <c r="C485" s="19">
        <v>6732219</v>
      </c>
    </row>
    <row r="486" spans="1:3" x14ac:dyDescent="0.35">
      <c r="A486" s="15" t="s">
        <v>83</v>
      </c>
      <c r="B486" s="13">
        <v>2019</v>
      </c>
      <c r="C486" s="19">
        <v>3155070</v>
      </c>
    </row>
    <row r="487" spans="1:3" x14ac:dyDescent="0.35">
      <c r="A487" s="15" t="s">
        <v>84</v>
      </c>
      <c r="B487" s="13">
        <v>2019</v>
      </c>
      <c r="C487" s="19">
        <v>2913314</v>
      </c>
    </row>
    <row r="488" spans="1:3" x14ac:dyDescent="0.35">
      <c r="A488" s="15" t="s">
        <v>85</v>
      </c>
      <c r="B488" s="13">
        <v>2019</v>
      </c>
      <c r="C488" s="19">
        <v>4467673</v>
      </c>
    </row>
    <row r="489" spans="1:3" x14ac:dyDescent="0.35">
      <c r="A489" s="15" t="s">
        <v>86</v>
      </c>
      <c r="B489" s="13">
        <v>2019</v>
      </c>
      <c r="C489" s="19">
        <v>4648794</v>
      </c>
    </row>
    <row r="490" spans="1:3" x14ac:dyDescent="0.35">
      <c r="A490" s="15" t="s">
        <v>87</v>
      </c>
      <c r="B490" s="13">
        <v>2019</v>
      </c>
      <c r="C490" s="19">
        <v>1344212</v>
      </c>
    </row>
    <row r="491" spans="1:3" x14ac:dyDescent="0.35">
      <c r="A491" s="15" t="s">
        <v>88</v>
      </c>
      <c r="B491" s="13">
        <v>2019</v>
      </c>
      <c r="C491" s="19">
        <v>6045680</v>
      </c>
    </row>
    <row r="492" spans="1:3" x14ac:dyDescent="0.35">
      <c r="A492" s="15" t="s">
        <v>89</v>
      </c>
      <c r="B492" s="13">
        <v>2019</v>
      </c>
      <c r="C492" s="19">
        <v>6892503</v>
      </c>
    </row>
    <row r="493" spans="1:3" x14ac:dyDescent="0.35">
      <c r="A493" s="15" t="s">
        <v>90</v>
      </c>
      <c r="B493" s="13">
        <v>2019</v>
      </c>
      <c r="C493" s="19">
        <v>9986857</v>
      </c>
    </row>
    <row r="494" spans="1:3" x14ac:dyDescent="0.35">
      <c r="A494" s="15" t="s">
        <v>91</v>
      </c>
      <c r="B494" s="13">
        <v>2019</v>
      </c>
      <c r="C494" s="19">
        <v>5639632</v>
      </c>
    </row>
    <row r="495" spans="1:3" x14ac:dyDescent="0.35">
      <c r="A495" s="15" t="s">
        <v>92</v>
      </c>
      <c r="B495" s="13">
        <v>2019</v>
      </c>
      <c r="C495" s="19">
        <v>2976149</v>
      </c>
    </row>
    <row r="496" spans="1:3" x14ac:dyDescent="0.35">
      <c r="A496" s="15" t="s">
        <v>93</v>
      </c>
      <c r="B496" s="13">
        <v>2019</v>
      </c>
      <c r="C496" s="19">
        <v>6137428</v>
      </c>
    </row>
    <row r="497" spans="1:3" x14ac:dyDescent="0.35">
      <c r="A497" s="15" t="s">
        <v>94</v>
      </c>
      <c r="B497" s="13">
        <v>2019</v>
      </c>
      <c r="C497" s="19">
        <v>1068778</v>
      </c>
    </row>
    <row r="498" spans="1:3" x14ac:dyDescent="0.35">
      <c r="A498" s="15" t="s">
        <v>95</v>
      </c>
      <c r="B498" s="13">
        <v>2019</v>
      </c>
      <c r="C498" s="19">
        <v>1934408</v>
      </c>
    </row>
    <row r="499" spans="1:3" x14ac:dyDescent="0.35">
      <c r="A499" s="15" t="s">
        <v>96</v>
      </c>
      <c r="B499" s="13">
        <v>2019</v>
      </c>
      <c r="C499" s="19">
        <v>3080156</v>
      </c>
    </row>
    <row r="500" spans="1:3" x14ac:dyDescent="0.35">
      <c r="A500" s="15" t="s">
        <v>97</v>
      </c>
      <c r="B500" s="13">
        <v>2019</v>
      </c>
      <c r="C500" s="19">
        <v>1359711</v>
      </c>
    </row>
    <row r="501" spans="1:3" x14ac:dyDescent="0.35">
      <c r="A501" s="15" t="s">
        <v>98</v>
      </c>
      <c r="B501" s="13">
        <v>2019</v>
      </c>
      <c r="C501" s="19">
        <v>8882190</v>
      </c>
    </row>
    <row r="502" spans="1:3" x14ac:dyDescent="0.35">
      <c r="A502" s="15" t="s">
        <v>99</v>
      </c>
      <c r="B502" s="13">
        <v>2019</v>
      </c>
      <c r="C502" s="19">
        <v>2096829</v>
      </c>
    </row>
    <row r="503" spans="1:3" x14ac:dyDescent="0.35">
      <c r="A503" s="15" t="s">
        <v>100</v>
      </c>
      <c r="B503" s="13">
        <v>2019</v>
      </c>
      <c r="C503" s="19">
        <v>19453561</v>
      </c>
    </row>
    <row r="504" spans="1:3" x14ac:dyDescent="0.35">
      <c r="A504" s="15" t="s">
        <v>101</v>
      </c>
      <c r="B504" s="13">
        <v>2019</v>
      </c>
      <c r="C504" s="19">
        <v>10488084</v>
      </c>
    </row>
    <row r="505" spans="1:3" x14ac:dyDescent="0.35">
      <c r="A505" s="15" t="s">
        <v>102</v>
      </c>
      <c r="B505" s="13">
        <v>2019</v>
      </c>
      <c r="C505" s="19">
        <v>762062</v>
      </c>
    </row>
    <row r="506" spans="1:3" x14ac:dyDescent="0.35">
      <c r="A506" s="15" t="s">
        <v>103</v>
      </c>
      <c r="B506" s="13">
        <v>2019</v>
      </c>
      <c r="C506" s="19">
        <v>11689100</v>
      </c>
    </row>
    <row r="507" spans="1:3" x14ac:dyDescent="0.35">
      <c r="A507" s="15" t="s">
        <v>104</v>
      </c>
      <c r="B507" s="13">
        <v>2019</v>
      </c>
      <c r="C507" s="19">
        <v>3956971</v>
      </c>
    </row>
    <row r="508" spans="1:3" x14ac:dyDescent="0.35">
      <c r="A508" s="15" t="s">
        <v>105</v>
      </c>
      <c r="B508" s="13">
        <v>2019</v>
      </c>
      <c r="C508" s="19">
        <v>4217737</v>
      </c>
    </row>
    <row r="509" spans="1:3" x14ac:dyDescent="0.35">
      <c r="A509" s="15" t="s">
        <v>106</v>
      </c>
      <c r="B509" s="13">
        <v>2019</v>
      </c>
      <c r="C509" s="19">
        <v>12801989</v>
      </c>
    </row>
    <row r="510" spans="1:3" x14ac:dyDescent="0.35">
      <c r="A510" s="15" t="s">
        <v>107</v>
      </c>
      <c r="B510" s="13">
        <v>2019</v>
      </c>
      <c r="C510" s="19">
        <v>1059361</v>
      </c>
    </row>
    <row r="511" spans="1:3" x14ac:dyDescent="0.35">
      <c r="A511" s="15" t="s">
        <v>108</v>
      </c>
      <c r="B511" s="13">
        <v>2019</v>
      </c>
      <c r="C511" s="19">
        <v>5148714</v>
      </c>
    </row>
    <row r="512" spans="1:3" x14ac:dyDescent="0.35">
      <c r="A512" s="15" t="s">
        <v>109</v>
      </c>
      <c r="B512" s="13">
        <v>2019</v>
      </c>
      <c r="C512" s="19">
        <v>884659</v>
      </c>
    </row>
    <row r="513" spans="1:3" x14ac:dyDescent="0.35">
      <c r="A513" s="15" t="s">
        <v>110</v>
      </c>
      <c r="B513" s="13">
        <v>2019</v>
      </c>
      <c r="C513" s="19">
        <v>6829174</v>
      </c>
    </row>
    <row r="514" spans="1:3" x14ac:dyDescent="0.35">
      <c r="A514" s="15" t="s">
        <v>111</v>
      </c>
      <c r="B514" s="13">
        <v>2019</v>
      </c>
      <c r="C514" s="19">
        <v>28995881</v>
      </c>
    </row>
    <row r="515" spans="1:3" x14ac:dyDescent="0.35">
      <c r="A515" s="15" t="s">
        <v>112</v>
      </c>
      <c r="B515" s="13">
        <v>2019</v>
      </c>
      <c r="C515" s="19">
        <v>3205958</v>
      </c>
    </row>
    <row r="516" spans="1:3" x14ac:dyDescent="0.35">
      <c r="A516" s="15" t="s">
        <v>113</v>
      </c>
      <c r="B516" s="13">
        <v>2019</v>
      </c>
      <c r="C516" s="19">
        <v>623989</v>
      </c>
    </row>
    <row r="517" spans="1:3" x14ac:dyDescent="0.35">
      <c r="A517" s="15" t="s">
        <v>114</v>
      </c>
      <c r="B517" s="13">
        <v>2019</v>
      </c>
      <c r="C517" s="19">
        <v>8535519</v>
      </c>
    </row>
    <row r="518" spans="1:3" x14ac:dyDescent="0.35">
      <c r="A518" s="15" t="s">
        <v>115</v>
      </c>
      <c r="B518" s="13">
        <v>2019</v>
      </c>
      <c r="C518" s="19">
        <v>7614893</v>
      </c>
    </row>
    <row r="519" spans="1:3" x14ac:dyDescent="0.35">
      <c r="A519" s="15" t="s">
        <v>116</v>
      </c>
      <c r="B519" s="13">
        <v>2019</v>
      </c>
      <c r="C519" s="19">
        <v>1792147</v>
      </c>
    </row>
    <row r="520" spans="1:3" x14ac:dyDescent="0.35">
      <c r="A520" s="15" t="s">
        <v>117</v>
      </c>
      <c r="B520" s="13">
        <v>2019</v>
      </c>
      <c r="C520" s="19">
        <v>5822434</v>
      </c>
    </row>
    <row r="521" spans="1:3" x14ac:dyDescent="0.35">
      <c r="A521" s="15" t="s">
        <v>118</v>
      </c>
      <c r="B521" s="13">
        <v>2019</v>
      </c>
      <c r="C521" s="19">
        <v>578759</v>
      </c>
    </row>
    <row r="522" spans="1:3" x14ac:dyDescent="0.35">
      <c r="A522" s="21" t="s">
        <v>120</v>
      </c>
      <c r="B522" s="13">
        <v>2020</v>
      </c>
      <c r="C522" s="22">
        <f>(334735155-3285874)/51</f>
        <v>6499005.5098039219</v>
      </c>
    </row>
    <row r="523" spans="1:3" x14ac:dyDescent="0.35">
      <c r="A523" s="20" t="s">
        <v>68</v>
      </c>
      <c r="B523" s="13">
        <v>2020</v>
      </c>
      <c r="C523" s="23">
        <v>5024279</v>
      </c>
    </row>
    <row r="524" spans="1:3" x14ac:dyDescent="0.35">
      <c r="A524" s="20" t="s">
        <v>69</v>
      </c>
      <c r="B524" s="13">
        <v>2020</v>
      </c>
      <c r="C524" s="23">
        <v>733391</v>
      </c>
    </row>
    <row r="525" spans="1:3" x14ac:dyDescent="0.35">
      <c r="A525" s="20" t="s">
        <v>70</v>
      </c>
      <c r="B525" s="13">
        <v>2020</v>
      </c>
      <c r="C525" s="23">
        <v>7151502</v>
      </c>
    </row>
    <row r="526" spans="1:3" x14ac:dyDescent="0.35">
      <c r="A526" s="20" t="s">
        <v>71</v>
      </c>
      <c r="B526" s="13">
        <v>2020</v>
      </c>
      <c r="C526" s="23">
        <v>3011524</v>
      </c>
    </row>
    <row r="527" spans="1:3" x14ac:dyDescent="0.35">
      <c r="A527" s="20" t="s">
        <v>72</v>
      </c>
      <c r="B527" s="13">
        <v>2020</v>
      </c>
      <c r="C527" s="23">
        <v>39538223</v>
      </c>
    </row>
    <row r="528" spans="1:3" x14ac:dyDescent="0.35">
      <c r="A528" s="20" t="s">
        <v>73</v>
      </c>
      <c r="B528" s="13">
        <v>2020</v>
      </c>
      <c r="C528" s="23">
        <v>5773714</v>
      </c>
    </row>
    <row r="529" spans="1:3" x14ac:dyDescent="0.35">
      <c r="A529" s="20" t="s">
        <v>74</v>
      </c>
      <c r="B529" s="13">
        <v>2020</v>
      </c>
      <c r="C529" s="23">
        <v>3605944</v>
      </c>
    </row>
    <row r="530" spans="1:3" x14ac:dyDescent="0.35">
      <c r="A530" s="20" t="s">
        <v>75</v>
      </c>
      <c r="B530" s="13">
        <v>2020</v>
      </c>
      <c r="C530" s="23">
        <v>989948</v>
      </c>
    </row>
    <row r="531" spans="1:3" x14ac:dyDescent="0.35">
      <c r="A531" s="20" t="s">
        <v>76</v>
      </c>
      <c r="B531" s="13">
        <v>2020</v>
      </c>
      <c r="C531" s="23">
        <v>689545</v>
      </c>
    </row>
    <row r="532" spans="1:3" x14ac:dyDescent="0.35">
      <c r="A532" s="20" t="s">
        <v>77</v>
      </c>
      <c r="B532" s="13">
        <v>2020</v>
      </c>
      <c r="C532" s="23">
        <v>21538187</v>
      </c>
    </row>
    <row r="533" spans="1:3" x14ac:dyDescent="0.35">
      <c r="A533" s="20" t="s">
        <v>78</v>
      </c>
      <c r="B533" s="13">
        <v>2020</v>
      </c>
      <c r="C533" s="23">
        <v>10711908</v>
      </c>
    </row>
    <row r="534" spans="1:3" x14ac:dyDescent="0.35">
      <c r="A534" s="20" t="s">
        <v>79</v>
      </c>
      <c r="B534" s="13">
        <v>2020</v>
      </c>
      <c r="C534" s="23">
        <v>1455271</v>
      </c>
    </row>
    <row r="535" spans="1:3" x14ac:dyDescent="0.35">
      <c r="A535" s="20" t="s">
        <v>80</v>
      </c>
      <c r="B535" s="13">
        <v>2020</v>
      </c>
      <c r="C535" s="23">
        <v>1839106</v>
      </c>
    </row>
    <row r="536" spans="1:3" x14ac:dyDescent="0.35">
      <c r="A536" s="20" t="s">
        <v>81</v>
      </c>
      <c r="B536" s="13">
        <v>2020</v>
      </c>
      <c r="C536" s="23">
        <v>12812508</v>
      </c>
    </row>
    <row r="537" spans="1:3" x14ac:dyDescent="0.35">
      <c r="A537" s="20" t="s">
        <v>82</v>
      </c>
      <c r="B537" s="13">
        <v>2020</v>
      </c>
      <c r="C537" s="23">
        <v>6785528</v>
      </c>
    </row>
    <row r="538" spans="1:3" x14ac:dyDescent="0.35">
      <c r="A538" s="20" t="s">
        <v>83</v>
      </c>
      <c r="B538" s="13">
        <v>2020</v>
      </c>
      <c r="C538" s="23">
        <v>3190369</v>
      </c>
    </row>
    <row r="539" spans="1:3" x14ac:dyDescent="0.35">
      <c r="A539" s="20" t="s">
        <v>84</v>
      </c>
      <c r="B539" s="13">
        <v>2020</v>
      </c>
      <c r="C539" s="23">
        <v>2937880</v>
      </c>
    </row>
    <row r="540" spans="1:3" x14ac:dyDescent="0.35">
      <c r="A540" s="20" t="s">
        <v>85</v>
      </c>
      <c r="B540" s="13">
        <v>2020</v>
      </c>
      <c r="C540" s="23">
        <v>4505836</v>
      </c>
    </row>
    <row r="541" spans="1:3" x14ac:dyDescent="0.35">
      <c r="A541" s="20" t="s">
        <v>86</v>
      </c>
      <c r="B541" s="13">
        <v>2020</v>
      </c>
      <c r="C541" s="23">
        <v>4657757</v>
      </c>
    </row>
    <row r="542" spans="1:3" x14ac:dyDescent="0.35">
      <c r="A542" s="20" t="s">
        <v>87</v>
      </c>
      <c r="B542" s="13">
        <v>2020</v>
      </c>
      <c r="C542" s="23">
        <v>1362359</v>
      </c>
    </row>
    <row r="543" spans="1:3" x14ac:dyDescent="0.35">
      <c r="A543" s="20" t="s">
        <v>88</v>
      </c>
      <c r="B543" s="13">
        <v>2020</v>
      </c>
      <c r="C543" s="23">
        <v>6177224</v>
      </c>
    </row>
    <row r="544" spans="1:3" x14ac:dyDescent="0.35">
      <c r="A544" s="20" t="s">
        <v>89</v>
      </c>
      <c r="B544" s="13">
        <v>2020</v>
      </c>
      <c r="C544" s="23">
        <v>7029917</v>
      </c>
    </row>
    <row r="545" spans="1:3" x14ac:dyDescent="0.35">
      <c r="A545" s="20" t="s">
        <v>90</v>
      </c>
      <c r="B545" s="13">
        <v>2020</v>
      </c>
      <c r="C545" s="23">
        <v>10077331</v>
      </c>
    </row>
    <row r="546" spans="1:3" x14ac:dyDescent="0.35">
      <c r="A546" s="20" t="s">
        <v>91</v>
      </c>
      <c r="B546" s="13">
        <v>2020</v>
      </c>
      <c r="C546" s="23">
        <v>5706494</v>
      </c>
    </row>
    <row r="547" spans="1:3" x14ac:dyDescent="0.35">
      <c r="A547" s="20" t="s">
        <v>92</v>
      </c>
      <c r="B547" s="13">
        <v>2020</v>
      </c>
      <c r="C547" s="23">
        <v>2961279</v>
      </c>
    </row>
    <row r="548" spans="1:3" x14ac:dyDescent="0.35">
      <c r="A548" s="20" t="s">
        <v>93</v>
      </c>
      <c r="B548" s="13">
        <v>2020</v>
      </c>
      <c r="C548" s="23">
        <v>6154913</v>
      </c>
    </row>
    <row r="549" spans="1:3" x14ac:dyDescent="0.35">
      <c r="A549" s="20" t="s">
        <v>94</v>
      </c>
      <c r="B549" s="13">
        <v>2020</v>
      </c>
      <c r="C549" s="23">
        <v>1084225</v>
      </c>
    </row>
    <row r="550" spans="1:3" x14ac:dyDescent="0.35">
      <c r="A550" s="20" t="s">
        <v>95</v>
      </c>
      <c r="B550" s="13">
        <v>2020</v>
      </c>
      <c r="C550" s="23">
        <v>1961504</v>
      </c>
    </row>
    <row r="551" spans="1:3" x14ac:dyDescent="0.35">
      <c r="A551" s="20" t="s">
        <v>96</v>
      </c>
      <c r="B551" s="13">
        <v>2020</v>
      </c>
      <c r="C551" s="23">
        <v>3104614</v>
      </c>
    </row>
    <row r="552" spans="1:3" x14ac:dyDescent="0.35">
      <c r="A552" s="20" t="s">
        <v>97</v>
      </c>
      <c r="B552" s="13">
        <v>2020</v>
      </c>
      <c r="C552" s="23">
        <v>1377529</v>
      </c>
    </row>
    <row r="553" spans="1:3" x14ac:dyDescent="0.35">
      <c r="A553" s="20" t="s">
        <v>98</v>
      </c>
      <c r="B553" s="13">
        <v>2020</v>
      </c>
      <c r="C553" s="23">
        <v>9288994</v>
      </c>
    </row>
    <row r="554" spans="1:3" x14ac:dyDescent="0.35">
      <c r="A554" t="s">
        <v>99</v>
      </c>
      <c r="B554" s="13">
        <v>2020</v>
      </c>
      <c r="C554" s="23">
        <v>2117522</v>
      </c>
    </row>
    <row r="555" spans="1:3" x14ac:dyDescent="0.35">
      <c r="A555" s="20" t="s">
        <v>100</v>
      </c>
      <c r="B555" s="13">
        <v>2020</v>
      </c>
      <c r="C555" s="23">
        <v>20201249</v>
      </c>
    </row>
    <row r="556" spans="1:3" x14ac:dyDescent="0.35">
      <c r="A556" s="20" t="s">
        <v>101</v>
      </c>
      <c r="B556" s="13">
        <v>2020</v>
      </c>
      <c r="C556" s="23">
        <v>10439388</v>
      </c>
    </row>
    <row r="557" spans="1:3" x14ac:dyDescent="0.35">
      <c r="A557" s="20" t="s">
        <v>102</v>
      </c>
      <c r="B557" s="13">
        <v>2020</v>
      </c>
      <c r="C557" s="23">
        <v>779094</v>
      </c>
    </row>
    <row r="558" spans="1:3" x14ac:dyDescent="0.35">
      <c r="A558" s="20" t="s">
        <v>103</v>
      </c>
      <c r="B558" s="13">
        <v>2020</v>
      </c>
      <c r="C558" s="23">
        <v>11799448</v>
      </c>
    </row>
    <row r="559" spans="1:3" x14ac:dyDescent="0.35">
      <c r="A559" s="20" t="s">
        <v>104</v>
      </c>
      <c r="B559" s="13">
        <v>2020</v>
      </c>
      <c r="C559" s="23">
        <v>3959353</v>
      </c>
    </row>
    <row r="560" spans="1:3" x14ac:dyDescent="0.35">
      <c r="A560" s="20" t="s">
        <v>105</v>
      </c>
      <c r="B560" s="13">
        <v>2020</v>
      </c>
      <c r="C560" s="23">
        <v>4237256</v>
      </c>
    </row>
    <row r="561" spans="1:3" x14ac:dyDescent="0.35">
      <c r="A561" s="20" t="s">
        <v>106</v>
      </c>
      <c r="B561" s="13">
        <v>2020</v>
      </c>
      <c r="C561" s="23">
        <v>13002700</v>
      </c>
    </row>
    <row r="562" spans="1:3" x14ac:dyDescent="0.35">
      <c r="A562" s="20" t="s">
        <v>107</v>
      </c>
      <c r="B562" s="13">
        <v>2020</v>
      </c>
      <c r="C562" s="23">
        <v>1097379</v>
      </c>
    </row>
    <row r="563" spans="1:3" x14ac:dyDescent="0.35">
      <c r="A563" s="20" t="s">
        <v>108</v>
      </c>
      <c r="B563" s="13">
        <v>2020</v>
      </c>
      <c r="C563" s="23">
        <v>5118425</v>
      </c>
    </row>
    <row r="564" spans="1:3" x14ac:dyDescent="0.35">
      <c r="A564" s="20" t="s">
        <v>109</v>
      </c>
      <c r="B564" s="13">
        <v>2020</v>
      </c>
      <c r="C564" s="23">
        <v>886667</v>
      </c>
    </row>
    <row r="565" spans="1:3" x14ac:dyDescent="0.35">
      <c r="A565" s="20" t="s">
        <v>110</v>
      </c>
      <c r="B565" s="13">
        <v>2020</v>
      </c>
      <c r="C565" s="23">
        <v>6910840</v>
      </c>
    </row>
    <row r="566" spans="1:3" x14ac:dyDescent="0.35">
      <c r="A566" s="20" t="s">
        <v>111</v>
      </c>
      <c r="B566" s="13">
        <v>2020</v>
      </c>
      <c r="C566" s="23">
        <v>29145505</v>
      </c>
    </row>
    <row r="567" spans="1:3" x14ac:dyDescent="0.35">
      <c r="A567" s="20" t="s">
        <v>112</v>
      </c>
      <c r="B567" s="13">
        <v>2020</v>
      </c>
      <c r="C567" s="23">
        <v>3271616</v>
      </c>
    </row>
    <row r="568" spans="1:3" x14ac:dyDescent="0.35">
      <c r="A568" s="20" t="s">
        <v>113</v>
      </c>
      <c r="B568" s="13">
        <v>2020</v>
      </c>
      <c r="C568" s="23">
        <v>643077</v>
      </c>
    </row>
    <row r="569" spans="1:3" x14ac:dyDescent="0.35">
      <c r="A569" s="20" t="s">
        <v>114</v>
      </c>
      <c r="B569" s="13">
        <v>2020</v>
      </c>
      <c r="C569" s="23">
        <v>8631393</v>
      </c>
    </row>
    <row r="570" spans="1:3" x14ac:dyDescent="0.35">
      <c r="A570" s="20" t="s">
        <v>115</v>
      </c>
      <c r="B570" s="13">
        <v>2020</v>
      </c>
      <c r="C570" s="23">
        <v>7705281</v>
      </c>
    </row>
    <row r="571" spans="1:3" x14ac:dyDescent="0.35">
      <c r="A571" s="20" t="s">
        <v>116</v>
      </c>
      <c r="B571" s="13">
        <v>2020</v>
      </c>
      <c r="C571" s="23">
        <v>1793716</v>
      </c>
    </row>
    <row r="572" spans="1:3" x14ac:dyDescent="0.35">
      <c r="A572" s="20" t="s">
        <v>117</v>
      </c>
      <c r="B572" s="13">
        <v>2020</v>
      </c>
      <c r="C572" s="23">
        <v>5893718</v>
      </c>
    </row>
    <row r="573" spans="1:3" x14ac:dyDescent="0.35">
      <c r="A573" s="20" t="s">
        <v>118</v>
      </c>
      <c r="B573" s="13">
        <v>2020</v>
      </c>
      <c r="C573" s="23">
        <v>576851</v>
      </c>
    </row>
    <row r="574" spans="1:3" x14ac:dyDescent="0.35">
      <c r="A574" s="21" t="s">
        <v>120</v>
      </c>
      <c r="B574" s="13">
        <v>2021</v>
      </c>
      <c r="C574" s="22">
        <f>(334735155-3285874)/51</f>
        <v>6499005.5098039219</v>
      </c>
    </row>
    <row r="575" spans="1:3" x14ac:dyDescent="0.35">
      <c r="A575" s="20" t="s">
        <v>68</v>
      </c>
      <c r="B575" s="13">
        <v>2021</v>
      </c>
      <c r="C575" s="23">
        <v>5024279</v>
      </c>
    </row>
    <row r="576" spans="1:3" x14ac:dyDescent="0.35">
      <c r="A576" s="20" t="s">
        <v>69</v>
      </c>
      <c r="B576" s="13">
        <v>2021</v>
      </c>
      <c r="C576" s="23">
        <v>733391</v>
      </c>
    </row>
    <row r="577" spans="1:3" x14ac:dyDescent="0.35">
      <c r="A577" s="20" t="s">
        <v>70</v>
      </c>
      <c r="B577" s="13">
        <v>2021</v>
      </c>
      <c r="C577" s="23">
        <v>7151502</v>
      </c>
    </row>
    <row r="578" spans="1:3" x14ac:dyDescent="0.35">
      <c r="A578" s="20" t="s">
        <v>71</v>
      </c>
      <c r="B578" s="13">
        <v>2021</v>
      </c>
      <c r="C578" s="23">
        <v>3011524</v>
      </c>
    </row>
    <row r="579" spans="1:3" x14ac:dyDescent="0.35">
      <c r="A579" s="20" t="s">
        <v>72</v>
      </c>
      <c r="B579" s="13">
        <v>2021</v>
      </c>
      <c r="C579" s="23">
        <v>39538223</v>
      </c>
    </row>
    <row r="580" spans="1:3" x14ac:dyDescent="0.35">
      <c r="A580" s="20" t="s">
        <v>73</v>
      </c>
      <c r="B580" s="13">
        <v>2021</v>
      </c>
      <c r="C580" s="23">
        <v>5773714</v>
      </c>
    </row>
    <row r="581" spans="1:3" x14ac:dyDescent="0.35">
      <c r="A581" s="20" t="s">
        <v>74</v>
      </c>
      <c r="B581" s="13">
        <v>2021</v>
      </c>
      <c r="C581" s="23">
        <v>3605944</v>
      </c>
    </row>
    <row r="582" spans="1:3" x14ac:dyDescent="0.35">
      <c r="A582" s="20" t="s">
        <v>75</v>
      </c>
      <c r="B582" s="13">
        <v>2021</v>
      </c>
      <c r="C582" s="23">
        <v>989948</v>
      </c>
    </row>
    <row r="583" spans="1:3" x14ac:dyDescent="0.35">
      <c r="A583" s="20" t="s">
        <v>76</v>
      </c>
      <c r="B583" s="13">
        <v>2021</v>
      </c>
      <c r="C583" s="23">
        <v>689545</v>
      </c>
    </row>
    <row r="584" spans="1:3" x14ac:dyDescent="0.35">
      <c r="A584" s="20" t="s">
        <v>77</v>
      </c>
      <c r="B584" s="13">
        <v>2021</v>
      </c>
      <c r="C584" s="23">
        <v>21538187</v>
      </c>
    </row>
    <row r="585" spans="1:3" x14ac:dyDescent="0.35">
      <c r="A585" s="20" t="s">
        <v>78</v>
      </c>
      <c r="B585" s="13">
        <v>2021</v>
      </c>
      <c r="C585" s="23">
        <v>10711908</v>
      </c>
    </row>
    <row r="586" spans="1:3" x14ac:dyDescent="0.35">
      <c r="A586" s="20" t="s">
        <v>79</v>
      </c>
      <c r="B586" s="13">
        <v>2021</v>
      </c>
      <c r="C586" s="23">
        <v>1455271</v>
      </c>
    </row>
    <row r="587" spans="1:3" x14ac:dyDescent="0.35">
      <c r="A587" s="20" t="s">
        <v>80</v>
      </c>
      <c r="B587" s="13">
        <v>2021</v>
      </c>
      <c r="C587" s="23">
        <v>1839106</v>
      </c>
    </row>
    <row r="588" spans="1:3" x14ac:dyDescent="0.35">
      <c r="A588" s="20" t="s">
        <v>81</v>
      </c>
      <c r="B588" s="13">
        <v>2021</v>
      </c>
      <c r="C588" s="23">
        <v>12812508</v>
      </c>
    </row>
    <row r="589" spans="1:3" x14ac:dyDescent="0.35">
      <c r="A589" s="20" t="s">
        <v>82</v>
      </c>
      <c r="B589" s="13">
        <v>2021</v>
      </c>
      <c r="C589" s="23">
        <v>6785528</v>
      </c>
    </row>
    <row r="590" spans="1:3" x14ac:dyDescent="0.35">
      <c r="A590" s="20" t="s">
        <v>83</v>
      </c>
      <c r="B590" s="13">
        <v>2021</v>
      </c>
      <c r="C590" s="23">
        <v>3190369</v>
      </c>
    </row>
    <row r="591" spans="1:3" x14ac:dyDescent="0.35">
      <c r="A591" s="20" t="s">
        <v>84</v>
      </c>
      <c r="B591" s="13">
        <v>2021</v>
      </c>
      <c r="C591" s="23">
        <v>2937880</v>
      </c>
    </row>
    <row r="592" spans="1:3" x14ac:dyDescent="0.35">
      <c r="A592" s="20" t="s">
        <v>85</v>
      </c>
      <c r="B592" s="13">
        <v>2021</v>
      </c>
      <c r="C592" s="23">
        <v>4505836</v>
      </c>
    </row>
    <row r="593" spans="1:3" x14ac:dyDescent="0.35">
      <c r="A593" s="20" t="s">
        <v>86</v>
      </c>
      <c r="B593" s="13">
        <v>2021</v>
      </c>
      <c r="C593" s="23">
        <v>4657757</v>
      </c>
    </row>
    <row r="594" spans="1:3" x14ac:dyDescent="0.35">
      <c r="A594" s="20" t="s">
        <v>87</v>
      </c>
      <c r="B594" s="13">
        <v>2021</v>
      </c>
      <c r="C594" s="23">
        <v>1362359</v>
      </c>
    </row>
    <row r="595" spans="1:3" x14ac:dyDescent="0.35">
      <c r="A595" s="20" t="s">
        <v>88</v>
      </c>
      <c r="B595" s="13">
        <v>2021</v>
      </c>
      <c r="C595" s="23">
        <v>6177224</v>
      </c>
    </row>
    <row r="596" spans="1:3" x14ac:dyDescent="0.35">
      <c r="A596" s="20" t="s">
        <v>89</v>
      </c>
      <c r="B596" s="13">
        <v>2021</v>
      </c>
      <c r="C596" s="23">
        <v>7029917</v>
      </c>
    </row>
    <row r="597" spans="1:3" x14ac:dyDescent="0.35">
      <c r="A597" s="20" t="s">
        <v>90</v>
      </c>
      <c r="B597" s="13">
        <v>2021</v>
      </c>
      <c r="C597" s="23">
        <v>10077331</v>
      </c>
    </row>
    <row r="598" spans="1:3" x14ac:dyDescent="0.35">
      <c r="A598" s="20" t="s">
        <v>91</v>
      </c>
      <c r="B598" s="13">
        <v>2021</v>
      </c>
      <c r="C598" s="23">
        <v>5706494</v>
      </c>
    </row>
    <row r="599" spans="1:3" x14ac:dyDescent="0.35">
      <c r="A599" s="20" t="s">
        <v>92</v>
      </c>
      <c r="B599" s="13">
        <v>2021</v>
      </c>
      <c r="C599" s="23">
        <v>2961279</v>
      </c>
    </row>
    <row r="600" spans="1:3" x14ac:dyDescent="0.35">
      <c r="A600" s="20" t="s">
        <v>93</v>
      </c>
      <c r="B600" s="13">
        <v>2021</v>
      </c>
      <c r="C600" s="23">
        <v>6154913</v>
      </c>
    </row>
    <row r="601" spans="1:3" x14ac:dyDescent="0.35">
      <c r="A601" s="20" t="s">
        <v>94</v>
      </c>
      <c r="B601" s="13">
        <v>2021</v>
      </c>
      <c r="C601" s="23">
        <v>1084225</v>
      </c>
    </row>
    <row r="602" spans="1:3" x14ac:dyDescent="0.35">
      <c r="A602" s="20" t="s">
        <v>95</v>
      </c>
      <c r="B602" s="13">
        <v>2021</v>
      </c>
      <c r="C602" s="23">
        <v>1961504</v>
      </c>
    </row>
    <row r="603" spans="1:3" x14ac:dyDescent="0.35">
      <c r="A603" s="20" t="s">
        <v>96</v>
      </c>
      <c r="B603" s="13">
        <v>2021</v>
      </c>
      <c r="C603" s="23">
        <v>3104614</v>
      </c>
    </row>
    <row r="604" spans="1:3" x14ac:dyDescent="0.35">
      <c r="A604" s="20" t="s">
        <v>97</v>
      </c>
      <c r="B604" s="13">
        <v>2021</v>
      </c>
      <c r="C604" s="23">
        <v>1377529</v>
      </c>
    </row>
    <row r="605" spans="1:3" x14ac:dyDescent="0.35">
      <c r="A605" s="20" t="s">
        <v>98</v>
      </c>
      <c r="B605" s="13">
        <v>2021</v>
      </c>
      <c r="C605" s="23">
        <v>9288994</v>
      </c>
    </row>
    <row r="606" spans="1:3" x14ac:dyDescent="0.35">
      <c r="A606" t="s">
        <v>99</v>
      </c>
      <c r="B606" s="13">
        <v>2021</v>
      </c>
      <c r="C606" s="23">
        <v>2117522</v>
      </c>
    </row>
    <row r="607" spans="1:3" x14ac:dyDescent="0.35">
      <c r="A607" s="20" t="s">
        <v>100</v>
      </c>
      <c r="B607" s="13">
        <v>2021</v>
      </c>
      <c r="C607" s="23">
        <v>20201249</v>
      </c>
    </row>
    <row r="608" spans="1:3" x14ac:dyDescent="0.35">
      <c r="A608" s="20" t="s">
        <v>101</v>
      </c>
      <c r="B608" s="13">
        <v>2021</v>
      </c>
      <c r="C608" s="23">
        <v>10439388</v>
      </c>
    </row>
    <row r="609" spans="1:3" x14ac:dyDescent="0.35">
      <c r="A609" s="20" t="s">
        <v>102</v>
      </c>
      <c r="B609" s="13">
        <v>2021</v>
      </c>
      <c r="C609" s="23">
        <v>779094</v>
      </c>
    </row>
    <row r="610" spans="1:3" x14ac:dyDescent="0.35">
      <c r="A610" s="20" t="s">
        <v>103</v>
      </c>
      <c r="B610" s="13">
        <v>2021</v>
      </c>
      <c r="C610" s="23">
        <v>11799448</v>
      </c>
    </row>
    <row r="611" spans="1:3" x14ac:dyDescent="0.35">
      <c r="A611" s="20" t="s">
        <v>104</v>
      </c>
      <c r="B611" s="13">
        <v>2021</v>
      </c>
      <c r="C611" s="23">
        <v>3959353</v>
      </c>
    </row>
    <row r="612" spans="1:3" x14ac:dyDescent="0.35">
      <c r="A612" s="20" t="s">
        <v>105</v>
      </c>
      <c r="B612" s="13">
        <v>2021</v>
      </c>
      <c r="C612" s="23">
        <v>4237256</v>
      </c>
    </row>
    <row r="613" spans="1:3" x14ac:dyDescent="0.35">
      <c r="A613" s="20" t="s">
        <v>106</v>
      </c>
      <c r="B613" s="13">
        <v>2021</v>
      </c>
      <c r="C613" s="23">
        <v>13002700</v>
      </c>
    </row>
    <row r="614" spans="1:3" x14ac:dyDescent="0.35">
      <c r="A614" s="20" t="s">
        <v>107</v>
      </c>
      <c r="B614" s="13">
        <v>2021</v>
      </c>
      <c r="C614" s="23">
        <v>1097379</v>
      </c>
    </row>
    <row r="615" spans="1:3" x14ac:dyDescent="0.35">
      <c r="A615" s="20" t="s">
        <v>108</v>
      </c>
      <c r="B615" s="13">
        <v>2021</v>
      </c>
      <c r="C615" s="23">
        <v>5118425</v>
      </c>
    </row>
    <row r="616" spans="1:3" x14ac:dyDescent="0.35">
      <c r="A616" s="20" t="s">
        <v>109</v>
      </c>
      <c r="B616" s="13">
        <v>2021</v>
      </c>
      <c r="C616" s="23">
        <v>886667</v>
      </c>
    </row>
    <row r="617" spans="1:3" x14ac:dyDescent="0.35">
      <c r="A617" s="20" t="s">
        <v>110</v>
      </c>
      <c r="B617" s="13">
        <v>2021</v>
      </c>
      <c r="C617" s="23">
        <v>6910840</v>
      </c>
    </row>
    <row r="618" spans="1:3" x14ac:dyDescent="0.35">
      <c r="A618" s="20" t="s">
        <v>111</v>
      </c>
      <c r="B618" s="13">
        <v>2021</v>
      </c>
      <c r="C618" s="23">
        <v>29145505</v>
      </c>
    </row>
    <row r="619" spans="1:3" x14ac:dyDescent="0.35">
      <c r="A619" s="20" t="s">
        <v>112</v>
      </c>
      <c r="B619" s="13">
        <v>2021</v>
      </c>
      <c r="C619" s="23">
        <v>3271616</v>
      </c>
    </row>
    <row r="620" spans="1:3" x14ac:dyDescent="0.35">
      <c r="A620" s="20" t="s">
        <v>113</v>
      </c>
      <c r="B620" s="13">
        <v>2021</v>
      </c>
      <c r="C620" s="23">
        <v>643077</v>
      </c>
    </row>
    <row r="621" spans="1:3" x14ac:dyDescent="0.35">
      <c r="A621" s="20" t="s">
        <v>114</v>
      </c>
      <c r="B621" s="13">
        <v>2021</v>
      </c>
      <c r="C621" s="23">
        <v>8631393</v>
      </c>
    </row>
    <row r="622" spans="1:3" x14ac:dyDescent="0.35">
      <c r="A622" s="20" t="s">
        <v>115</v>
      </c>
      <c r="B622" s="13">
        <v>2021</v>
      </c>
      <c r="C622" s="23">
        <v>7705281</v>
      </c>
    </row>
    <row r="623" spans="1:3" x14ac:dyDescent="0.35">
      <c r="A623" s="20" t="s">
        <v>116</v>
      </c>
      <c r="B623" s="13">
        <v>2021</v>
      </c>
      <c r="C623" s="23">
        <v>1793716</v>
      </c>
    </row>
    <row r="624" spans="1:3" x14ac:dyDescent="0.35">
      <c r="A624" s="20" t="s">
        <v>117</v>
      </c>
      <c r="B624" s="13">
        <v>2021</v>
      </c>
      <c r="C624" s="23">
        <v>5893718</v>
      </c>
    </row>
    <row r="625" spans="1:3" x14ac:dyDescent="0.35">
      <c r="A625" s="20" t="s">
        <v>118</v>
      </c>
      <c r="B625" s="13">
        <v>2021</v>
      </c>
      <c r="C625" s="23">
        <v>576851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workbookViewId="0">
      <pane ySplit="4" topLeftCell="A5" activePane="bottomLeft" state="frozen"/>
      <selection pane="bottomLeft" activeCell="C26" sqref="C26"/>
    </sheetView>
  </sheetViews>
  <sheetFormatPr defaultColWidth="9.1796875" defaultRowHeight="14.5" x14ac:dyDescent="0.35"/>
  <cols>
    <col min="1" max="1" width="28.7265625" style="1" customWidth="1"/>
    <col min="2" max="13" width="14.7265625" style="1" customWidth="1"/>
    <col min="14" max="16384" width="9.1796875" style="1"/>
  </cols>
  <sheetData>
    <row r="1" spans="1:13" ht="2.25" customHeight="1" x14ac:dyDescent="0.35">
      <c r="A1" s="33" t="s">
        <v>6</v>
      </c>
      <c r="B1" s="33"/>
      <c r="C1" s="33"/>
      <c r="D1" s="33"/>
      <c r="E1" s="33"/>
      <c r="F1" s="33"/>
      <c r="G1" s="33"/>
      <c r="H1" s="33"/>
      <c r="I1" s="33"/>
      <c r="J1" s="33"/>
      <c r="K1" s="33"/>
      <c r="L1" s="33"/>
      <c r="M1" s="33"/>
    </row>
    <row r="2" spans="1:13" ht="25.5" customHeight="1" x14ac:dyDescent="0.35">
      <c r="A2" s="34" t="s">
        <v>7</v>
      </c>
      <c r="B2" s="35"/>
      <c r="C2" s="35"/>
      <c r="D2" s="35"/>
      <c r="E2" s="35"/>
      <c r="F2" s="35"/>
      <c r="G2" s="35"/>
      <c r="H2" s="35"/>
      <c r="I2" s="35"/>
      <c r="J2" s="35"/>
      <c r="K2" s="35"/>
      <c r="L2" s="35"/>
      <c r="M2" s="35"/>
    </row>
    <row r="3" spans="1:13" s="2" customFormat="1" x14ac:dyDescent="0.35">
      <c r="A3" s="36" t="s">
        <v>8</v>
      </c>
      <c r="B3" s="40">
        <v>40269</v>
      </c>
      <c r="C3" s="39"/>
      <c r="D3" s="38" t="s">
        <v>11</v>
      </c>
      <c r="E3" s="39"/>
      <c r="F3" s="39"/>
      <c r="G3" s="39"/>
      <c r="H3" s="39"/>
      <c r="I3" s="39"/>
      <c r="J3" s="39"/>
      <c r="K3" s="39"/>
      <c r="L3" s="39"/>
      <c r="M3" s="39"/>
    </row>
    <row r="4" spans="1:13" s="3" customFormat="1" x14ac:dyDescent="0.35">
      <c r="A4" s="37"/>
      <c r="B4" s="4" t="s">
        <v>9</v>
      </c>
      <c r="C4" s="4" t="s">
        <v>10</v>
      </c>
      <c r="D4" s="4">
        <v>2010</v>
      </c>
      <c r="E4" s="4">
        <v>2011</v>
      </c>
      <c r="F4" s="4">
        <v>2012</v>
      </c>
      <c r="G4" s="4">
        <v>2013</v>
      </c>
      <c r="H4" s="4">
        <v>2014</v>
      </c>
      <c r="I4" s="4">
        <v>2015</v>
      </c>
      <c r="J4" s="4">
        <v>2016</v>
      </c>
      <c r="K4" s="4">
        <v>2017</v>
      </c>
      <c r="L4" s="4">
        <v>2018</v>
      </c>
      <c r="M4" s="4">
        <v>2019</v>
      </c>
    </row>
    <row r="5" spans="1:13" x14ac:dyDescent="0.3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5">
      <c r="A61" s="11"/>
      <c r="B61" s="8"/>
      <c r="C61" s="8"/>
      <c r="D61" s="8"/>
      <c r="E61" s="8"/>
      <c r="F61" s="8"/>
      <c r="G61" s="8"/>
      <c r="H61" s="8"/>
      <c r="I61" s="8"/>
      <c r="J61" s="8"/>
      <c r="K61" s="8"/>
      <c r="L61" s="8"/>
      <c r="M61" s="8"/>
    </row>
    <row r="62" spans="1:13" x14ac:dyDescent="0.3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5">
      <c r="A63" s="41" t="s">
        <v>63</v>
      </c>
      <c r="B63" s="42"/>
      <c r="C63" s="42"/>
      <c r="D63" s="42"/>
      <c r="E63" s="42"/>
      <c r="F63" s="42"/>
      <c r="G63" s="42"/>
      <c r="H63" s="42"/>
      <c r="I63" s="42"/>
      <c r="J63" s="42"/>
      <c r="K63" s="42"/>
      <c r="L63" s="42"/>
      <c r="M63" s="43"/>
    </row>
    <row r="64" spans="1:13" x14ac:dyDescent="0.35">
      <c r="A64" s="24" t="s">
        <v>64</v>
      </c>
      <c r="B64" s="25"/>
      <c r="C64" s="25"/>
      <c r="D64" s="25"/>
      <c r="E64" s="25"/>
      <c r="F64" s="25"/>
      <c r="G64" s="25"/>
      <c r="H64" s="25"/>
      <c r="I64" s="25"/>
      <c r="J64" s="25"/>
      <c r="K64" s="25"/>
      <c r="L64" s="25"/>
      <c r="M64" s="26"/>
    </row>
    <row r="65" spans="1:13" ht="12.75" customHeight="1" x14ac:dyDescent="0.35">
      <c r="A65" s="27" t="s">
        <v>65</v>
      </c>
      <c r="B65" s="28"/>
      <c r="C65" s="28"/>
      <c r="D65" s="28"/>
      <c r="E65" s="28"/>
      <c r="F65" s="28"/>
      <c r="G65" s="28"/>
      <c r="H65" s="28"/>
      <c r="I65" s="28"/>
      <c r="J65" s="28"/>
      <c r="K65" s="28"/>
      <c r="L65" s="28"/>
      <c r="M65" s="29"/>
    </row>
    <row r="66" spans="1:13" x14ac:dyDescent="0.35">
      <c r="A66" s="27" t="s">
        <v>66</v>
      </c>
      <c r="B66" s="28"/>
      <c r="C66" s="28"/>
      <c r="D66" s="28"/>
      <c r="E66" s="28"/>
      <c r="F66" s="28"/>
      <c r="G66" s="28"/>
      <c r="H66" s="28"/>
      <c r="I66" s="28"/>
      <c r="J66" s="28"/>
      <c r="K66" s="28"/>
      <c r="L66" s="28"/>
      <c r="M66" s="29"/>
    </row>
    <row r="67" spans="1:13" x14ac:dyDescent="0.35">
      <c r="A67" s="30" t="s">
        <v>67</v>
      </c>
      <c r="B67" s="31"/>
      <c r="C67" s="31"/>
      <c r="D67" s="31"/>
      <c r="E67" s="31"/>
      <c r="F67" s="31"/>
      <c r="G67" s="31"/>
      <c r="H67" s="31"/>
      <c r="I67" s="31"/>
      <c r="J67" s="31"/>
      <c r="K67" s="31"/>
      <c r="L67" s="31"/>
      <c r="M67" s="32"/>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Lee, Elsie</cp:lastModifiedBy>
  <dcterms:created xsi:type="dcterms:W3CDTF">2011-02-11T15:45:55Z</dcterms:created>
  <dcterms:modified xsi:type="dcterms:W3CDTF">2021-07-20T14:13:03Z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