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 activeTab="3"/>
  </bookViews>
  <sheets>
    <sheet name="1" sheetId="1" r:id="rId1"/>
    <sheet name="2" sheetId="2" r:id="rId2"/>
    <sheet name="Informe de confidencialidad 1" sheetId="4" r:id="rId3"/>
    <sheet name="3" sheetId="3" r:id="rId4"/>
  </sheets>
  <definedNames>
    <definedName name="solver_adj" localSheetId="3" hidden="1">'3'!$G$3:$I$3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'3'!$F$4</definedName>
    <definedName name="solver_lhs2" localSheetId="3" hidden="1">'3'!$F$5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'3'!$F$3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'3'!$G$4</definedName>
    <definedName name="solver_rhs2" localSheetId="3" hidden="1">'3'!$G$5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4525"/>
</workbook>
</file>

<file path=xl/calcChain.xml><?xml version="1.0" encoding="utf-8"?>
<calcChain xmlns="http://schemas.openxmlformats.org/spreadsheetml/2006/main">
  <c r="G9" i="3" l="1"/>
  <c r="F5" i="3"/>
  <c r="F4" i="3"/>
  <c r="F3" i="3"/>
</calcChain>
</file>

<file path=xl/sharedStrings.xml><?xml version="1.0" encoding="utf-8"?>
<sst xmlns="http://schemas.openxmlformats.org/spreadsheetml/2006/main" count="101" uniqueCount="81">
  <si>
    <t>Máx Z=a-b+4c-1</t>
  </si>
  <si>
    <t>s.a.</t>
  </si>
  <si>
    <t>r1: a+2b+3c&lt;=1000</t>
  </si>
  <si>
    <t>r2: 2a+b&gt;=50</t>
  </si>
  <si>
    <t>r3: a-b+c&lt;=500</t>
  </si>
  <si>
    <t>r4: a&gt;=20</t>
  </si>
  <si>
    <t>r5,r6,r7: a,b,c&gt;=0</t>
  </si>
  <si>
    <t>-2a-b&lt;=-50</t>
  </si>
  <si>
    <t>-a&lt;=-20</t>
  </si>
  <si>
    <t>PRIMAL</t>
  </si>
  <si>
    <t>DUAL</t>
  </si>
  <si>
    <t>r1: x-2y+w-s&gt;=1</t>
  </si>
  <si>
    <t>r2: 2x-y-w&gt;=-1</t>
  </si>
  <si>
    <t>r3: 3x+w&gt;=4</t>
  </si>
  <si>
    <t>Mín Z=1000x-50y+500w-20s-1</t>
  </si>
  <si>
    <t>r4,r5,r6,r7: x,y,w,s&gt;=0</t>
  </si>
  <si>
    <t>Mín Z= 2m-3n+p</t>
  </si>
  <si>
    <t>r1: m+n=30</t>
  </si>
  <si>
    <t>r2: 2n+6p&gt;=50</t>
  </si>
  <si>
    <t>r3: 5n-p&lt;=25</t>
  </si>
  <si>
    <t>r4: m+n+p&gt;=40</t>
  </si>
  <si>
    <t>r5: 2m+n+3p&lt;=250</t>
  </si>
  <si>
    <t>r6,r7,r8: m,n,p&gt;=0</t>
  </si>
  <si>
    <t>m+n&lt;=30</t>
  </si>
  <si>
    <t>m+n&gt;=30</t>
  </si>
  <si>
    <t>-m-n&gt;=-30</t>
  </si>
  <si>
    <t>2n+6p&gt;=50</t>
  </si>
  <si>
    <t>-5n+p&gt;=-25</t>
  </si>
  <si>
    <t>m+n+p&gt;=40</t>
  </si>
  <si>
    <t>-2m-n-3p&gt;=-250</t>
  </si>
  <si>
    <t>Máx Z= -30a+30b+50c-25d+40e-250f</t>
  </si>
  <si>
    <t>r1: -a+b+e-2f&lt;=2</t>
  </si>
  <si>
    <t>r2: -a+b+2c-5d+e-f&lt;=-3</t>
  </si>
  <si>
    <t>r3: 6c+d+e-3f&lt;=1</t>
  </si>
  <si>
    <t>r4,r5,r6,r7,r8,r9: a,b,c,d,e,f&gt;=0</t>
  </si>
  <si>
    <t>Mín Z=200A+300B</t>
  </si>
  <si>
    <t>r1: 8A+2B&gt;=16</t>
  </si>
  <si>
    <t>r2: A+B&gt;=5</t>
  </si>
  <si>
    <t>r3: 2A+7B&gt;=20</t>
  </si>
  <si>
    <t>r4,r5: A,B&gt;=0</t>
  </si>
  <si>
    <t>Máx Z=16c+5d+20e</t>
  </si>
  <si>
    <t>r1: 8c+d+2e&lt;=200</t>
  </si>
  <si>
    <t>r2: 2c+d+7e&lt;=300</t>
  </si>
  <si>
    <t>r4,r5,r6: c,d,e&gt;=0</t>
  </si>
  <si>
    <t>Z</t>
  </si>
  <si>
    <t>c</t>
  </si>
  <si>
    <t>d</t>
  </si>
  <si>
    <t>e</t>
  </si>
  <si>
    <t>Microsoft Excel 14.0 Informe de confidencialidad</t>
  </si>
  <si>
    <t>Hoja de cálculo: [Libro1]3</t>
  </si>
  <si>
    <t>Informe creado: 21/03/2024 05:06:16 p.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</si>
  <si>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</si>
  <si>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</si>
  <si>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</si>
  <si>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</si>
  <si>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</si>
  <si>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</si>
  <si>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</si>
  <si>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</si>
  <si>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</si>
  <si>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</si>
  <si>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</si>
  <si>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</si>
  <si>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</si>
  <si>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</si>
  <si>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</si>
  <si>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</si>
  <si>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</si>
  <si>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$G$3</t>
  </si>
  <si>
    <t>s.a. c</t>
  </si>
  <si>
    <t>$H$3</t>
  </si>
  <si>
    <t>s.a. d</t>
  </si>
  <si>
    <t>$I$3</t>
  </si>
  <si>
    <t>s.a. e</t>
  </si>
  <si>
    <t>$F$4</t>
  </si>
  <si>
    <t>r1: 8c+d+2e&lt;=200 Z</t>
  </si>
  <si>
    <t>$F$5</t>
  </si>
  <si>
    <t>r2: 2c+d+7e&lt;=300 Z</t>
  </si>
  <si>
    <t>x=</t>
  </si>
  <si>
    <t>y=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</si>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</sst>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90" zoomScaleNormal="190" workbookViewId="0"/>
  </sheetViews>
  <sheetFormatPr baseColWidth="10" defaultRowHeight="15" x14ac:dyDescent="0.25"/>
  <sheetData>
    <row r="1" spans="1:5" x14ac:dyDescent="0.25">
      <c r="A1" s="3" t="s">
        <v>9</v>
      </c>
      <c r="E1" s="3" t="s">
        <v>10</v>
      </c>
    </row>
    <row r="2" spans="1:5" x14ac:dyDescent="0.25">
      <c r="A2" t="s">
        <v>0</v>
      </c>
      <c r="E2" t="s">
        <v>14</v>
      </c>
    </row>
    <row r="3" spans="1:5" x14ac:dyDescent="0.25">
      <c r="A3" t="s">
        <v>1</v>
      </c>
      <c r="E3" t="s">
        <v>1</v>
      </c>
    </row>
    <row r="4" spans="1:5" x14ac:dyDescent="0.25">
      <c r="A4" t="s">
        <v>2</v>
      </c>
      <c r="E4" t="s">
        <v>11</v>
      </c>
    </row>
    <row r="5" spans="1:5" x14ac:dyDescent="0.25">
      <c r="A5" t="s">
        <v>3</v>
      </c>
      <c r="C5" s="1" t="s">
        <v>7</v>
      </c>
      <c r="E5" t="s">
        <v>12</v>
      </c>
    </row>
    <row r="6" spans="1:5" x14ac:dyDescent="0.25">
      <c r="A6" t="s">
        <v>4</v>
      </c>
      <c r="E6" t="s">
        <v>13</v>
      </c>
    </row>
    <row r="7" spans="1:5" x14ac:dyDescent="0.25">
      <c r="A7" t="s">
        <v>5</v>
      </c>
      <c r="C7" s="1" t="s">
        <v>8</v>
      </c>
      <c r="E7" t="s">
        <v>15</v>
      </c>
    </row>
    <row r="8" spans="1:5" x14ac:dyDescent="0.25">
      <c r="A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E1" sqref="E1"/>
    </sheetView>
  </sheetViews>
  <sheetFormatPr baseColWidth="10" defaultRowHeight="15" x14ac:dyDescent="0.25"/>
  <sheetData>
    <row r="1" spans="1:6" x14ac:dyDescent="0.25">
      <c r="A1" s="3" t="s">
        <v>9</v>
      </c>
      <c r="E1" s="3" t="s">
        <v>10</v>
      </c>
    </row>
    <row r="2" spans="1:6" x14ac:dyDescent="0.25">
      <c r="A2" t="s">
        <v>16</v>
      </c>
      <c r="E2" t="s">
        <v>30</v>
      </c>
    </row>
    <row r="3" spans="1:6" x14ac:dyDescent="0.25">
      <c r="A3" t="s">
        <v>1</v>
      </c>
      <c r="F3" t="s">
        <v>1</v>
      </c>
    </row>
    <row r="4" spans="1:6" x14ac:dyDescent="0.25">
      <c r="A4" t="s">
        <v>17</v>
      </c>
      <c r="C4" t="s">
        <v>23</v>
      </c>
      <c r="D4" s="1" t="s">
        <v>25</v>
      </c>
      <c r="F4" t="s">
        <v>31</v>
      </c>
    </row>
    <row r="5" spans="1:6" x14ac:dyDescent="0.25">
      <c r="A5" t="s">
        <v>18</v>
      </c>
      <c r="D5" t="s">
        <v>24</v>
      </c>
      <c r="F5" t="s">
        <v>32</v>
      </c>
    </row>
    <row r="6" spans="1:6" x14ac:dyDescent="0.25">
      <c r="A6" t="s">
        <v>19</v>
      </c>
      <c r="D6" t="s">
        <v>26</v>
      </c>
      <c r="F6" t="s">
        <v>33</v>
      </c>
    </row>
    <row r="7" spans="1:6" x14ac:dyDescent="0.25">
      <c r="A7" t="s">
        <v>20</v>
      </c>
      <c r="D7" s="1" t="s">
        <v>27</v>
      </c>
      <c r="F7" t="s">
        <v>34</v>
      </c>
    </row>
    <row r="8" spans="1:6" x14ac:dyDescent="0.25">
      <c r="A8" t="s">
        <v>21</v>
      </c>
      <c r="D8" t="s">
        <v>28</v>
      </c>
    </row>
    <row r="9" spans="1:6" x14ac:dyDescent="0.25">
      <c r="A9" t="s">
        <v>22</v>
      </c>
      <c r="D9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opLeftCell="A13" zoomScale="145" zoomScaleNormal="145" workbookViewId="0">
      <selection activeCell="D18" sqref="D18:E19"/>
    </sheetView>
  </sheetViews>
  <sheetFormatPr baseColWidth="10" defaultRowHeight="15" x14ac:dyDescent="0.25"/>
  <cols>
    <col min="1" max="1" width="2.28515625" customWidth="1"/>
    <col min="2" max="2" width="6" customWidth="1"/>
    <col min="3" max="3" width="17.42578125" bestFit="1" customWidth="1"/>
    <col min="4" max="4" width="5.7109375" customWidth="1"/>
    <col min="5" max="5" width="9.28515625" bestFit="1" customWidth="1"/>
    <col min="6" max="6" width="12.85546875" customWidth="1"/>
    <col min="7" max="7" width="10.5703125" customWidth="1"/>
    <col min="8" max="8" width="12" bestFit="1" customWidth="1"/>
  </cols>
  <sheetData>
    <row r="1" spans="1:8" x14ac:dyDescent="0.25">
      <c r="A1" s="2" t="s">
        <v>48</v>
      </c>
    </row>
    <row r="2" spans="1:8" x14ac:dyDescent="0.25">
      <c r="A2" s="2" t="s">
        <v>49</v>
      </c>
    </row>
    <row r="3" spans="1:8" x14ac:dyDescent="0.25">
      <c r="A3" s="2" t="s">
        <v>50</v>
      </c>
    </row>
    <row r="6" spans="1:8" ht="15.75" thickBot="1" x14ac:dyDescent="0.3">
      <c r="A6" t="s">
        <v>51</v>
      </c>
    </row>
    <row r="7" spans="1:8" x14ac:dyDescent="0.25">
      <c r="B7" s="7"/>
      <c r="C7" s="7"/>
      <c r="D7" s="7" t="s">
        <v>54</v>
      </c>
      <c r="E7" s="7" t="s">
        <v>56</v>
      </c>
      <c r="F7" s="7" t="s">
        <v>58</v>
      </c>
      <c r="G7" s="7" t="s">
        <v>60</v>
      </c>
      <c r="H7" s="7" t="s">
        <v>60</v>
      </c>
    </row>
    <row r="8" spans="1:8" ht="15.75" thickBot="1" x14ac:dyDescent="0.3">
      <c r="B8" s="8" t="s">
        <v>52</v>
      </c>
      <c r="C8" s="8" t="s">
        <v>53</v>
      </c>
      <c r="D8" s="8" t="s">
        <v>55</v>
      </c>
      <c r="E8" s="8" t="s">
        <v>57</v>
      </c>
      <c r="F8" s="8" t="s">
        <v>59</v>
      </c>
      <c r="G8" s="8" t="s">
        <v>61</v>
      </c>
      <c r="H8" s="8" t="s">
        <v>62</v>
      </c>
    </row>
    <row r="9" spans="1:8" x14ac:dyDescent="0.25">
      <c r="B9" s="5" t="s">
        <v>68</v>
      </c>
      <c r="C9" s="5" t="s">
        <v>69</v>
      </c>
      <c r="D9" s="5">
        <v>0</v>
      </c>
      <c r="E9" s="5">
        <v>-12.000000000000004</v>
      </c>
      <c r="F9" s="5">
        <v>16</v>
      </c>
      <c r="G9" s="5">
        <v>12.000000000000004</v>
      </c>
      <c r="H9" s="5">
        <v>1E+30</v>
      </c>
    </row>
    <row r="10" spans="1:8" x14ac:dyDescent="0.25">
      <c r="B10" s="5" t="s">
        <v>70</v>
      </c>
      <c r="C10" s="5" t="s">
        <v>71</v>
      </c>
      <c r="D10" s="5">
        <v>160</v>
      </c>
      <c r="E10" s="5">
        <v>0</v>
      </c>
      <c r="F10" s="5">
        <v>5</v>
      </c>
      <c r="G10" s="5">
        <v>4.9999999999999991</v>
      </c>
      <c r="H10" s="5">
        <v>1.1538461538461542</v>
      </c>
    </row>
    <row r="11" spans="1:8" ht="15.75" thickBot="1" x14ac:dyDescent="0.3">
      <c r="B11" s="6" t="s">
        <v>72</v>
      </c>
      <c r="C11" s="6" t="s">
        <v>73</v>
      </c>
      <c r="D11" s="6">
        <v>20</v>
      </c>
      <c r="E11" s="6">
        <v>0</v>
      </c>
      <c r="F11" s="6">
        <v>20</v>
      </c>
      <c r="G11" s="6">
        <v>10.000000000000004</v>
      </c>
      <c r="H11" s="6">
        <v>9.9999999999999982</v>
      </c>
    </row>
    <row r="13" spans="1:8" ht="15.75" thickBot="1" x14ac:dyDescent="0.3">
      <c r="A13" t="s">
        <v>63</v>
      </c>
    </row>
    <row r="14" spans="1:8" x14ac:dyDescent="0.25">
      <c r="B14" s="7"/>
      <c r="C14" s="7"/>
      <c r="D14" s="7" t="s">
        <v>54</v>
      </c>
      <c r="E14" s="7" t="s">
        <v>64</v>
      </c>
      <c r="F14" s="7" t="s">
        <v>66</v>
      </c>
      <c r="G14" s="7" t="s">
        <v>60</v>
      </c>
      <c r="H14" s="7" t="s">
        <v>60</v>
      </c>
    </row>
    <row r="15" spans="1:8" ht="15.75" thickBot="1" x14ac:dyDescent="0.3">
      <c r="B15" s="8" t="s">
        <v>52</v>
      </c>
      <c r="C15" s="8" t="s">
        <v>53</v>
      </c>
      <c r="D15" s="8" t="s">
        <v>55</v>
      </c>
      <c r="E15" s="8" t="s">
        <v>65</v>
      </c>
      <c r="F15" s="8" t="s">
        <v>67</v>
      </c>
      <c r="G15" s="8" t="s">
        <v>61</v>
      </c>
      <c r="H15" s="8" t="s">
        <v>62</v>
      </c>
    </row>
    <row r="16" spans="1:8" x14ac:dyDescent="0.25">
      <c r="B16" s="5" t="s">
        <v>74</v>
      </c>
      <c r="C16" s="5" t="s">
        <v>75</v>
      </c>
      <c r="D16" s="5">
        <v>200</v>
      </c>
      <c r="E16" s="5">
        <v>3.0000000000000004</v>
      </c>
      <c r="F16" s="5">
        <v>200</v>
      </c>
      <c r="G16" s="5">
        <v>100.00000000000001</v>
      </c>
      <c r="H16" s="5">
        <v>114.28571428571429</v>
      </c>
    </row>
    <row r="17" spans="2:8" ht="15.75" thickBot="1" x14ac:dyDescent="0.3">
      <c r="B17" s="6" t="s">
        <v>76</v>
      </c>
      <c r="C17" s="6" t="s">
        <v>77</v>
      </c>
      <c r="D17" s="6">
        <v>300</v>
      </c>
      <c r="E17" s="6">
        <v>1.9999999999999996</v>
      </c>
      <c r="F17" s="6">
        <v>300</v>
      </c>
      <c r="G17" s="6">
        <v>400.00000000000006</v>
      </c>
      <c r="H17" s="6">
        <v>100.00000000000001</v>
      </c>
    </row>
    <row r="18" spans="2:8" x14ac:dyDescent="0.25">
      <c r="D18" t="s">
        <v>78</v>
      </c>
      <c r="E18" s="5">
        <v>3.0000000000000004</v>
      </c>
    </row>
    <row r="19" spans="2:8" ht="15.75" thickBot="1" x14ac:dyDescent="0.3">
      <c r="D19" t="s">
        <v>79</v>
      </c>
      <c r="E19" s="6">
        <v>1.9999999999999996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C4" zoomScale="205" zoomScaleNormal="205" workbookViewId="0">
      <selection activeCell="E8" sqref="E8"/>
    </sheetView>
  </sheetViews>
  <sheetFormatPr baseColWidth="10" defaultRowHeight="15" x14ac:dyDescent="0.25"/>
  <sheetData>
    <row r="1" spans="1:9" x14ac:dyDescent="0.25">
      <c r="A1" s="3" t="s">
        <v>9</v>
      </c>
      <c r="D1" s="3" t="s">
        <v>10</v>
      </c>
    </row>
    <row r="2" spans="1:9" x14ac:dyDescent="0.25">
      <c r="A2" t="s">
        <v>35</v>
      </c>
      <c r="D2" t="s">
        <v>40</v>
      </c>
      <c r="F2" s="4" t="s">
        <v>44</v>
      </c>
      <c r="G2" s="4" t="s">
        <v>45</v>
      </c>
      <c r="H2" s="4" t="s">
        <v>46</v>
      </c>
      <c r="I2" s="4" t="s">
        <v>47</v>
      </c>
    </row>
    <row r="3" spans="1:9" x14ac:dyDescent="0.25">
      <c r="A3" t="s">
        <v>1</v>
      </c>
      <c r="D3" t="s">
        <v>1</v>
      </c>
      <c r="F3" s="4">
        <f>16*G3+5*H3+20*I3</f>
        <v>1200</v>
      </c>
      <c r="G3" s="4">
        <v>0</v>
      </c>
      <c r="H3" s="4">
        <v>160</v>
      </c>
      <c r="I3" s="4">
        <v>20</v>
      </c>
    </row>
    <row r="4" spans="1:9" x14ac:dyDescent="0.25">
      <c r="A4" t="s">
        <v>36</v>
      </c>
      <c r="D4" t="s">
        <v>41</v>
      </c>
      <c r="F4">
        <f>8*G3+H3+2*I3</f>
        <v>200</v>
      </c>
      <c r="G4">
        <v>200</v>
      </c>
    </row>
    <row r="5" spans="1:9" x14ac:dyDescent="0.25">
      <c r="A5" t="s">
        <v>37</v>
      </c>
      <c r="D5" t="s">
        <v>42</v>
      </c>
      <c r="F5">
        <f>2*G3+H3+7*I3</f>
        <v>300</v>
      </c>
      <c r="G5">
        <v>300</v>
      </c>
    </row>
    <row r="6" spans="1:9" x14ac:dyDescent="0.25">
      <c r="A6" t="s">
        <v>38</v>
      </c>
      <c r="D6" t="s">
        <v>43</v>
      </c>
    </row>
    <row r="7" spans="1:9" x14ac:dyDescent="0.25">
      <c r="A7" t="s">
        <v>39</v>
      </c>
      <c r="F7" s="9" t="s">
        <v>78</v>
      </c>
      <c r="G7" s="10">
        <v>3.0000000000000004</v>
      </c>
    </row>
    <row r="8" spans="1:9" x14ac:dyDescent="0.25">
      <c r="F8" s="9" t="s">
        <v>79</v>
      </c>
      <c r="G8" s="10">
        <v>1.9999999999999996</v>
      </c>
    </row>
    <row r="9" spans="1:9" x14ac:dyDescent="0.25">
      <c r="F9" s="9" t="s">
        <v>80</v>
      </c>
      <c r="G9" s="9">
        <f>F3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Informe de confidencialidad 1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2024-03-21T22:33:24Z</dcterms:created>
  <dcterms:modified xsi:type="dcterms:W3CDTF">2024-03-21T23:08:59Z</dcterms:modified>
</cp:coreProperties>
</file>