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esktop\Matury - pliki\Matury - pliki\pesel\"/>
    </mc:Choice>
  </mc:AlternateContent>
  <bookViews>
    <workbookView xWindow="0" yWindow="0" windowWidth="28800" windowHeight="12330" firstSheet="1" activeTab="4"/>
  </bookViews>
  <sheets>
    <sheet name="Arkusz3" sheetId="3" state="hidden" r:id="rId1"/>
    <sheet name="Główny" sheetId="1" r:id="rId2"/>
    <sheet name="Najczęstszy rocznik" sheetId="4" r:id="rId3"/>
    <sheet name="Złe pesele" sheetId="6" r:id="rId4"/>
    <sheet name="Wykres " sheetId="7" r:id="rId5"/>
  </sheets>
  <definedNames>
    <definedName name="pesel" localSheetId="1">Główny!$A$2:$A$151</definedName>
  </definedNames>
  <calcPr calcId="162913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4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152" i="1"/>
  <c r="C1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B1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>
  <connection id="1" name="pesel" type="6" refreshedVersion="6" background="1" saveData="1">
    <textPr codePage="852" sourceFile="C:\Users\uczen\Downloads\Dane_PR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<sst xmlns="http://schemas.openxmlformats.org/spreadsheetml/2006/main" count="113" uniqueCount="64">
  <si>
    <t>pesel</t>
  </si>
  <si>
    <t>miesiąc</t>
  </si>
  <si>
    <t>urodziny w grudniu</t>
  </si>
  <si>
    <t>płeć</t>
  </si>
  <si>
    <t>liczba kobiet</t>
  </si>
  <si>
    <t>rok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</si>
  <si>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</si>
  <si>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</si>
  <si>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</si>
  <si>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</si>
  <si>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</si>
  <si>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</si>
  <si>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</si>
  <si>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</si>
  <si>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</si>
  <si>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</si>
  <si>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</si>
  <si>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</si>
  <si>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</si>
  <si>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</si>
  <si>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</si>
  <si>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</si>
  <si>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</si>
  <si>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</si>
  <si>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</si>
  <si>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</si>
  <si>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</si>
  <si>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</si>
  <si>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</si>
  <si>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</si>
  <si>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</si>
  <si>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</si>
  <si>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</si>
  <si>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</si>
  <si>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</si>
  <si>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</si>
  <si>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</si>
  <si>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</si>
  <si>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</si>
  <si>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</si>
  <si>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</si>
  <si>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</si>
  <si>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</si>
  <si>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</si>
  <si>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</si>
  <si>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</si>
  <si>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</si>
  <si>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</si>
  <si>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</si>
  <si>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Suma końcowa</t>
  </si>
  <si>
    <t>Etykiety kolumn</t>
  </si>
  <si>
    <t>(puste)</t>
  </si>
  <si>
    <t>Liczba z pesel</t>
  </si>
  <si>
    <t>czy prawidłowy</t>
  </si>
  <si>
    <t>reszta z 10</t>
  </si>
  <si>
    <t>czy prawdziwy</t>
  </si>
  <si>
    <t>(Wiele elementów)</t>
  </si>
  <si>
    <t>dziesieciolecie</t>
  </si>
  <si>
    <t>5</t>
  </si>
  <si>
    <t>6</t>
  </si>
  <si>
    <t>7</t>
  </si>
  <si>
    <t>8</t>
  </si>
  <si>
    <t>9</t>
  </si>
  <si>
    <t>dekada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</si>
</sst>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3" fillId="3" borderId="1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NumberFormat="1" applyFont="1" applyFill="1"/>
    <xf numFmtId="9" fontId="0" fillId="0" borderId="0" xfId="1" applyFont="1"/>
  </cellXfs>
  <cellStyles count="3">
    <cellStyle name="Dane wyjściowe" xfId="2" builtinId="21"/>
    <cellStyle name="Normalny" xfId="0" builtinId="0"/>
    <cellStyle name="Procentowy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procentowa zawartość w zależności od dekady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'Wykres '!$D$4:$D$8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'Wykres '!$C$4:$C$8</c:f>
              <c:numCache>
                <c:formatCode>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9-4A9A-B2DC-A24217A6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9524</xdr:rowOff>
    </xdr:from>
    <xdr:to>
      <xdr:col>12</xdr:col>
      <xdr:colOff>561975</xdr:colOff>
      <xdr:row>25</xdr:row>
      <xdr:rowOff>19049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n" refreshedDate="43025.450359259259" createdVersion="6" refreshedVersion="6" minRefreshableVersion="3" recordCount="150">
  <cacheSource type="worksheet">
    <worksheetSource ref="D1:D151" sheet="Główny"/>
  </cacheSource>
  <cacheFields count="1">
    <cacheField name="rok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czen" refreshedDate="43025.451391435185" createdVersion="6" refreshedVersion="6" minRefreshableVersion="3" recordCount="152">
  <cacheSource type="worksheet">
    <worksheetSource ref="A1:D153" sheet="Główny"/>
  </cacheSource>
  <cacheFields count="4">
    <cacheField name="pesel" numFmtId="0">
      <sharedItems containsString="0" containsBlank="1" containsNumber="1" containsInteger="1" minValue="50021011352" maxValue="92080709353" count="151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  <m/>
      </sharedItems>
    </cacheField>
    <cacheField name="miesiąc" numFmtId="0">
      <sharedItems containsMixedTypes="1" containsNumber="1" containsInteger="1" minValue="20" maxValue="20"/>
    </cacheField>
    <cacheField name="płeć" numFmtId="0">
      <sharedItems containsMixedTypes="1" containsNumber="1" containsInteger="1" minValue="0" maxValue="74"/>
    </cacheField>
    <cacheField name="rok" numFmtId="0">
      <sharedItems containsBlank="1" count="43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czen" refreshedDate="43025.462969328706" createdVersion="6" refreshedVersion="6" minRefreshableVersion="3" recordCount="150">
  <cacheSource type="worksheet">
    <worksheetSource ref="A1:G151" sheet="Główny"/>
  </cacheSource>
  <cacheFields count="7">
    <cacheField name="pesel" numFmtId="0">
      <sharedItems containsSemiMixedTypes="0" containsString="0" containsNumber="1" containsInteger="1" minValue="50021011352" maxValue="92080709353" count="150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</sharedItems>
    </cacheField>
    <cacheField name="miesiąc" numFmtId="0">
      <sharedItems count="12">
        <s v="08"/>
        <s v="10"/>
        <s v="11"/>
        <s v="01"/>
        <s v="03"/>
        <s v="09"/>
        <s v="06"/>
        <s v="12"/>
        <s v="07"/>
        <s v="02"/>
        <s v="04"/>
        <s v="05"/>
      </sharedItems>
    </cacheField>
    <cacheField name="płeć" numFmtId="0">
      <sharedItems containsSemiMixedTypes="0" containsString="0" containsNumber="1" containsInteger="1" minValue="0" maxValue="1"/>
    </cacheField>
    <cacheField name="rok" numFmtId="0">
      <sharedItems/>
    </cacheField>
    <cacheField name="czy prawidłowy" numFmtId="0">
      <sharedItems containsSemiMixedTypes="0" containsString="0" containsNumber="1" containsInteger="1" minValue="35" maxValue="271"/>
    </cacheField>
    <cacheField name="reszta z 10" numFmtId="0">
      <sharedItems containsSemiMixedTypes="0" containsString="0" containsNumber="1" containsInteger="1" minValue="0" maxValue="9"/>
    </cacheField>
    <cacheField name="czy prawdziwy" numFmtId="0">
      <sharedItems containsSemiMixedTypes="0" containsString="0" containsNumber="1" containsInteger="1" minValue="0" maxValue="15" count="10">
        <n v="10"/>
        <n v="0"/>
        <n v="6"/>
        <n v="11"/>
        <n v="4"/>
        <n v="13"/>
        <n v="14"/>
        <n v="15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czen" refreshedDate="43025.465026967591" createdVersion="6" refreshedVersion="6" minRefreshableVersion="3" recordCount="150">
  <cacheSource type="worksheet">
    <worksheetSource ref="A1:H151" sheet="Główny"/>
  </cacheSource>
  <cacheFields count="8">
    <cacheField name="pesel" numFmtId="0">
      <sharedItems containsSemiMixedTypes="0" containsString="0" containsNumber="1" containsInteger="1" minValue="50021011352" maxValue="92080709353" count="150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</sharedItems>
    </cacheField>
    <cacheField name="miesiąc" numFmtId="0">
      <sharedItems/>
    </cacheField>
    <cacheField name="płeć" numFmtId="0">
      <sharedItems containsSemiMixedTypes="0" containsString="0" containsNumber="1" containsInteger="1" minValue="0" maxValue="1"/>
    </cacheField>
    <cacheField name="rok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  <cacheField name="czy prawidłowy" numFmtId="0">
      <sharedItems containsSemiMixedTypes="0" containsString="0" containsNumber="1" containsInteger="1" minValue="35" maxValue="271"/>
    </cacheField>
    <cacheField name="reszta z 10" numFmtId="0">
      <sharedItems containsSemiMixedTypes="0" containsString="0" containsNumber="1" containsInteger="1" minValue="0" maxValue="9"/>
    </cacheField>
    <cacheField name="czy prawdziwy" numFmtId="0">
      <sharedItems containsSemiMixedTypes="0" containsString="0" containsNumber="1" containsInteger="1" minValue="0" maxValue="15"/>
    </cacheField>
    <cacheField name="dziesieciolecie" numFmtId="0">
      <sharedItems count="5">
        <s v="5"/>
        <s v="8"/>
        <s v="6"/>
        <s v="7"/>
        <s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</r>
  <r>
    <x v="1"/>
  </r>
  <r>
    <x v="2"/>
  </r>
  <r>
    <x v="3"/>
  </r>
  <r>
    <x v="1"/>
  </r>
  <r>
    <x v="4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7"/>
  </r>
  <r>
    <x v="12"/>
  </r>
  <r>
    <x v="9"/>
  </r>
  <r>
    <x v="13"/>
  </r>
  <r>
    <x v="14"/>
  </r>
  <r>
    <x v="15"/>
  </r>
  <r>
    <x v="3"/>
  </r>
  <r>
    <x v="16"/>
  </r>
  <r>
    <x v="17"/>
  </r>
  <r>
    <x v="8"/>
  </r>
  <r>
    <x v="2"/>
  </r>
  <r>
    <x v="18"/>
  </r>
  <r>
    <x v="1"/>
  </r>
  <r>
    <x v="5"/>
  </r>
  <r>
    <x v="19"/>
  </r>
  <r>
    <x v="20"/>
  </r>
  <r>
    <x v="1"/>
  </r>
  <r>
    <x v="8"/>
  </r>
  <r>
    <x v="6"/>
  </r>
  <r>
    <x v="18"/>
  </r>
  <r>
    <x v="1"/>
  </r>
  <r>
    <x v="19"/>
  </r>
  <r>
    <x v="21"/>
  </r>
  <r>
    <x v="22"/>
  </r>
  <r>
    <x v="6"/>
  </r>
  <r>
    <x v="16"/>
  </r>
  <r>
    <x v="5"/>
  </r>
  <r>
    <x v="23"/>
  </r>
  <r>
    <x v="24"/>
  </r>
  <r>
    <x v="18"/>
  </r>
  <r>
    <x v="13"/>
  </r>
  <r>
    <x v="22"/>
  </r>
  <r>
    <x v="25"/>
  </r>
  <r>
    <x v="8"/>
  </r>
  <r>
    <x v="1"/>
  </r>
  <r>
    <x v="3"/>
  </r>
  <r>
    <x v="20"/>
  </r>
  <r>
    <x v="26"/>
  </r>
  <r>
    <x v="27"/>
  </r>
  <r>
    <x v="28"/>
  </r>
  <r>
    <x v="29"/>
  </r>
  <r>
    <x v="19"/>
  </r>
  <r>
    <x v="16"/>
  </r>
  <r>
    <x v="1"/>
  </r>
  <r>
    <x v="26"/>
  </r>
  <r>
    <x v="7"/>
  </r>
  <r>
    <x v="17"/>
  </r>
  <r>
    <x v="2"/>
  </r>
  <r>
    <x v="2"/>
  </r>
  <r>
    <x v="12"/>
  </r>
  <r>
    <x v="15"/>
  </r>
  <r>
    <x v="3"/>
  </r>
  <r>
    <x v="30"/>
  </r>
  <r>
    <x v="19"/>
  </r>
  <r>
    <x v="9"/>
  </r>
  <r>
    <x v="1"/>
  </r>
  <r>
    <x v="18"/>
  </r>
  <r>
    <x v="31"/>
  </r>
  <r>
    <x v="32"/>
  </r>
  <r>
    <x v="33"/>
  </r>
  <r>
    <x v="25"/>
  </r>
  <r>
    <x v="6"/>
  </r>
  <r>
    <x v="1"/>
  </r>
  <r>
    <x v="1"/>
  </r>
  <r>
    <x v="30"/>
  </r>
  <r>
    <x v="33"/>
  </r>
  <r>
    <x v="1"/>
  </r>
  <r>
    <x v="6"/>
  </r>
  <r>
    <x v="33"/>
  </r>
  <r>
    <x v="27"/>
  </r>
  <r>
    <x v="34"/>
  </r>
  <r>
    <x v="6"/>
  </r>
  <r>
    <x v="30"/>
  </r>
  <r>
    <x v="11"/>
  </r>
  <r>
    <x v="30"/>
  </r>
  <r>
    <x v="29"/>
  </r>
  <r>
    <x v="35"/>
  </r>
  <r>
    <x v="29"/>
  </r>
  <r>
    <x v="1"/>
  </r>
  <r>
    <x v="36"/>
  </r>
  <r>
    <x v="37"/>
  </r>
  <r>
    <x v="12"/>
  </r>
  <r>
    <x v="3"/>
  </r>
  <r>
    <x v="38"/>
  </r>
  <r>
    <x v="34"/>
  </r>
  <r>
    <x v="39"/>
  </r>
  <r>
    <x v="1"/>
  </r>
  <r>
    <x v="40"/>
  </r>
  <r>
    <x v="1"/>
  </r>
  <r>
    <x v="0"/>
  </r>
  <r>
    <x v="7"/>
  </r>
  <r>
    <x v="1"/>
  </r>
  <r>
    <x v="1"/>
  </r>
  <r>
    <x v="14"/>
  </r>
  <r>
    <x v="40"/>
  </r>
  <r>
    <x v="1"/>
  </r>
  <r>
    <x v="39"/>
  </r>
  <r>
    <x v="1"/>
  </r>
  <r>
    <x v="20"/>
  </r>
  <r>
    <x v="22"/>
  </r>
  <r>
    <x v="3"/>
  </r>
  <r>
    <x v="22"/>
  </r>
  <r>
    <x v="1"/>
  </r>
  <r>
    <x v="1"/>
  </r>
  <r>
    <x v="1"/>
  </r>
  <r>
    <x v="19"/>
  </r>
  <r>
    <x v="23"/>
  </r>
  <r>
    <x v="28"/>
  </r>
  <r>
    <x v="9"/>
  </r>
  <r>
    <x v="29"/>
  </r>
  <r>
    <x v="37"/>
  </r>
  <r>
    <x v="38"/>
  </r>
  <r>
    <x v="1"/>
  </r>
  <r>
    <x v="10"/>
  </r>
  <r>
    <x v="40"/>
  </r>
  <r>
    <x v="23"/>
  </r>
  <r>
    <x v="2"/>
  </r>
  <r>
    <x v="1"/>
  </r>
  <r>
    <x v="16"/>
  </r>
  <r>
    <x v="17"/>
  </r>
  <r>
    <x v="1"/>
  </r>
  <r>
    <x v="17"/>
  </r>
  <r>
    <x v="34"/>
  </r>
  <r>
    <x v="35"/>
  </r>
  <r>
    <x v="31"/>
  </r>
  <r>
    <x v="25"/>
  </r>
  <r>
    <x v="31"/>
  </r>
  <r>
    <x v="1"/>
  </r>
  <r>
    <x v="31"/>
  </r>
  <r>
    <x v="13"/>
  </r>
  <r>
    <x v="1"/>
  </r>
  <r>
    <x v="1"/>
  </r>
  <r>
    <x v="41"/>
  </r>
  <r>
    <x v="1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s v="08"/>
    <n v="0"/>
    <x v="0"/>
  </r>
  <r>
    <x v="1"/>
    <s v="10"/>
    <n v="0"/>
    <x v="1"/>
  </r>
  <r>
    <x v="2"/>
    <s v="11"/>
    <n v="1"/>
    <x v="2"/>
  </r>
  <r>
    <x v="3"/>
    <s v="08"/>
    <n v="1"/>
    <x v="3"/>
  </r>
  <r>
    <x v="4"/>
    <s v="01"/>
    <n v="1"/>
    <x v="1"/>
  </r>
  <r>
    <x v="5"/>
    <s v="03"/>
    <n v="1"/>
    <x v="4"/>
  </r>
  <r>
    <x v="6"/>
    <s v="09"/>
    <n v="0"/>
    <x v="4"/>
  </r>
  <r>
    <x v="7"/>
    <s v="06"/>
    <n v="0"/>
    <x v="5"/>
  </r>
  <r>
    <x v="8"/>
    <s v="12"/>
    <n v="1"/>
    <x v="6"/>
  </r>
  <r>
    <x v="9"/>
    <s v="12"/>
    <n v="1"/>
    <x v="7"/>
  </r>
  <r>
    <x v="10"/>
    <s v="12"/>
    <n v="0"/>
    <x v="8"/>
  </r>
  <r>
    <x v="11"/>
    <s v="11"/>
    <n v="1"/>
    <x v="9"/>
  </r>
  <r>
    <x v="12"/>
    <s v="01"/>
    <n v="1"/>
    <x v="1"/>
  </r>
  <r>
    <x v="13"/>
    <s v="10"/>
    <n v="1"/>
    <x v="10"/>
  </r>
  <r>
    <x v="14"/>
    <s v="03"/>
    <n v="0"/>
    <x v="11"/>
  </r>
  <r>
    <x v="15"/>
    <s v="03"/>
    <n v="0"/>
    <x v="7"/>
  </r>
  <r>
    <x v="16"/>
    <s v="11"/>
    <n v="0"/>
    <x v="12"/>
  </r>
  <r>
    <x v="17"/>
    <s v="10"/>
    <n v="1"/>
    <x v="9"/>
  </r>
  <r>
    <x v="18"/>
    <s v="07"/>
    <n v="1"/>
    <x v="13"/>
  </r>
  <r>
    <x v="19"/>
    <s v="02"/>
    <n v="1"/>
    <x v="14"/>
  </r>
  <r>
    <x v="20"/>
    <s v="04"/>
    <n v="0"/>
    <x v="15"/>
  </r>
  <r>
    <x v="21"/>
    <s v="07"/>
    <n v="1"/>
    <x v="3"/>
  </r>
  <r>
    <x v="22"/>
    <s v="11"/>
    <n v="1"/>
    <x v="16"/>
  </r>
  <r>
    <x v="23"/>
    <s v="07"/>
    <n v="1"/>
    <x v="17"/>
  </r>
  <r>
    <x v="24"/>
    <s v="04"/>
    <n v="0"/>
    <x v="8"/>
  </r>
  <r>
    <x v="25"/>
    <s v="05"/>
    <n v="0"/>
    <x v="2"/>
  </r>
  <r>
    <x v="26"/>
    <s v="05"/>
    <n v="0"/>
    <x v="18"/>
  </r>
  <r>
    <x v="27"/>
    <s v="02"/>
    <n v="0"/>
    <x v="1"/>
  </r>
  <r>
    <x v="28"/>
    <s v="04"/>
    <n v="0"/>
    <x v="5"/>
  </r>
  <r>
    <x v="29"/>
    <s v="10"/>
    <n v="0"/>
    <x v="19"/>
  </r>
  <r>
    <x v="30"/>
    <s v="10"/>
    <n v="1"/>
    <x v="20"/>
  </r>
  <r>
    <x v="31"/>
    <s v="04"/>
    <n v="1"/>
    <x v="1"/>
  </r>
  <r>
    <x v="32"/>
    <s v="12"/>
    <n v="1"/>
    <x v="8"/>
  </r>
  <r>
    <x v="33"/>
    <s v="08"/>
    <n v="1"/>
    <x v="6"/>
  </r>
  <r>
    <x v="34"/>
    <s v="03"/>
    <n v="0"/>
    <x v="18"/>
  </r>
  <r>
    <x v="35"/>
    <s v="08"/>
    <n v="1"/>
    <x v="1"/>
  </r>
  <r>
    <x v="36"/>
    <s v="11"/>
    <n v="0"/>
    <x v="19"/>
  </r>
  <r>
    <x v="37"/>
    <s v="11"/>
    <n v="1"/>
    <x v="21"/>
  </r>
  <r>
    <x v="38"/>
    <s v="10"/>
    <n v="0"/>
    <x v="22"/>
  </r>
  <r>
    <x v="39"/>
    <s v="08"/>
    <n v="1"/>
    <x v="6"/>
  </r>
  <r>
    <x v="40"/>
    <s v="09"/>
    <n v="0"/>
    <x v="16"/>
  </r>
  <r>
    <x v="41"/>
    <s v="02"/>
    <n v="0"/>
    <x v="5"/>
  </r>
  <r>
    <x v="42"/>
    <s v="10"/>
    <n v="0"/>
    <x v="23"/>
  </r>
  <r>
    <x v="43"/>
    <s v="11"/>
    <n v="0"/>
    <x v="24"/>
  </r>
  <r>
    <x v="44"/>
    <s v="10"/>
    <n v="1"/>
    <x v="18"/>
  </r>
  <r>
    <x v="45"/>
    <s v="11"/>
    <n v="0"/>
    <x v="13"/>
  </r>
  <r>
    <x v="46"/>
    <s v="12"/>
    <n v="0"/>
    <x v="22"/>
  </r>
  <r>
    <x v="47"/>
    <s v="11"/>
    <n v="1"/>
    <x v="25"/>
  </r>
  <r>
    <x v="48"/>
    <s v="12"/>
    <n v="1"/>
    <x v="8"/>
  </r>
  <r>
    <x v="49"/>
    <s v="08"/>
    <n v="0"/>
    <x v="1"/>
  </r>
  <r>
    <x v="50"/>
    <s v="07"/>
    <n v="1"/>
    <x v="3"/>
  </r>
  <r>
    <x v="51"/>
    <s v="12"/>
    <n v="1"/>
    <x v="20"/>
  </r>
  <r>
    <x v="52"/>
    <s v="11"/>
    <n v="0"/>
    <x v="26"/>
  </r>
  <r>
    <x v="53"/>
    <s v="04"/>
    <n v="1"/>
    <x v="27"/>
  </r>
  <r>
    <x v="54"/>
    <s v="12"/>
    <n v="0"/>
    <x v="28"/>
  </r>
  <r>
    <x v="55"/>
    <s v="05"/>
    <n v="0"/>
    <x v="29"/>
  </r>
  <r>
    <x v="56"/>
    <s v="11"/>
    <n v="1"/>
    <x v="19"/>
  </r>
  <r>
    <x v="57"/>
    <s v="11"/>
    <n v="0"/>
    <x v="16"/>
  </r>
  <r>
    <x v="58"/>
    <s v="04"/>
    <n v="1"/>
    <x v="1"/>
  </r>
  <r>
    <x v="59"/>
    <s v="05"/>
    <n v="0"/>
    <x v="26"/>
  </r>
  <r>
    <x v="60"/>
    <s v="12"/>
    <n v="0"/>
    <x v="7"/>
  </r>
  <r>
    <x v="61"/>
    <s v="11"/>
    <n v="0"/>
    <x v="17"/>
  </r>
  <r>
    <x v="62"/>
    <s v="03"/>
    <n v="1"/>
    <x v="2"/>
  </r>
  <r>
    <x v="63"/>
    <s v="05"/>
    <n v="1"/>
    <x v="2"/>
  </r>
  <r>
    <x v="64"/>
    <s v="02"/>
    <n v="0"/>
    <x v="12"/>
  </r>
  <r>
    <x v="65"/>
    <s v="04"/>
    <n v="1"/>
    <x v="15"/>
  </r>
  <r>
    <x v="66"/>
    <s v="08"/>
    <n v="1"/>
    <x v="3"/>
  </r>
  <r>
    <x v="67"/>
    <s v="11"/>
    <n v="1"/>
    <x v="30"/>
  </r>
  <r>
    <x v="68"/>
    <s v="06"/>
    <n v="0"/>
    <x v="19"/>
  </r>
  <r>
    <x v="69"/>
    <s v="12"/>
    <n v="1"/>
    <x v="9"/>
  </r>
  <r>
    <x v="70"/>
    <s v="08"/>
    <n v="1"/>
    <x v="1"/>
  </r>
  <r>
    <x v="71"/>
    <s v="12"/>
    <n v="0"/>
    <x v="18"/>
  </r>
  <r>
    <x v="72"/>
    <s v="12"/>
    <n v="1"/>
    <x v="31"/>
  </r>
  <r>
    <x v="73"/>
    <s v="03"/>
    <n v="1"/>
    <x v="32"/>
  </r>
  <r>
    <x v="74"/>
    <s v="10"/>
    <n v="0"/>
    <x v="33"/>
  </r>
  <r>
    <x v="75"/>
    <s v="01"/>
    <n v="1"/>
    <x v="25"/>
  </r>
  <r>
    <x v="76"/>
    <s v="11"/>
    <n v="1"/>
    <x v="6"/>
  </r>
  <r>
    <x v="77"/>
    <s v="04"/>
    <n v="0"/>
    <x v="1"/>
  </r>
  <r>
    <x v="78"/>
    <s v="12"/>
    <n v="1"/>
    <x v="1"/>
  </r>
  <r>
    <x v="79"/>
    <s v="08"/>
    <n v="0"/>
    <x v="30"/>
  </r>
  <r>
    <x v="80"/>
    <s v="12"/>
    <n v="1"/>
    <x v="33"/>
  </r>
  <r>
    <x v="81"/>
    <s v="04"/>
    <n v="1"/>
    <x v="1"/>
  </r>
  <r>
    <x v="82"/>
    <s v="08"/>
    <n v="0"/>
    <x v="6"/>
  </r>
  <r>
    <x v="83"/>
    <s v="03"/>
    <n v="0"/>
    <x v="33"/>
  </r>
  <r>
    <x v="84"/>
    <s v="02"/>
    <n v="0"/>
    <x v="27"/>
  </r>
  <r>
    <x v="85"/>
    <s v="07"/>
    <n v="1"/>
    <x v="34"/>
  </r>
  <r>
    <x v="86"/>
    <s v="10"/>
    <n v="0"/>
    <x v="6"/>
  </r>
  <r>
    <x v="87"/>
    <s v="04"/>
    <n v="1"/>
    <x v="30"/>
  </r>
  <r>
    <x v="88"/>
    <s v="02"/>
    <n v="0"/>
    <x v="11"/>
  </r>
  <r>
    <x v="89"/>
    <s v="03"/>
    <n v="0"/>
    <x v="30"/>
  </r>
  <r>
    <x v="90"/>
    <s v="11"/>
    <n v="1"/>
    <x v="29"/>
  </r>
  <r>
    <x v="91"/>
    <s v="10"/>
    <n v="1"/>
    <x v="35"/>
  </r>
  <r>
    <x v="92"/>
    <s v="05"/>
    <n v="1"/>
    <x v="29"/>
  </r>
  <r>
    <x v="93"/>
    <s v="04"/>
    <n v="0"/>
    <x v="1"/>
  </r>
  <r>
    <x v="94"/>
    <s v="07"/>
    <n v="1"/>
    <x v="36"/>
  </r>
  <r>
    <x v="95"/>
    <s v="10"/>
    <n v="0"/>
    <x v="37"/>
  </r>
  <r>
    <x v="96"/>
    <s v="12"/>
    <n v="0"/>
    <x v="12"/>
  </r>
  <r>
    <x v="97"/>
    <s v="07"/>
    <n v="1"/>
    <x v="3"/>
  </r>
  <r>
    <x v="98"/>
    <s v="10"/>
    <n v="0"/>
    <x v="38"/>
  </r>
  <r>
    <x v="99"/>
    <s v="07"/>
    <n v="1"/>
    <x v="34"/>
  </r>
  <r>
    <x v="100"/>
    <s v="01"/>
    <n v="0"/>
    <x v="39"/>
  </r>
  <r>
    <x v="101"/>
    <s v="05"/>
    <n v="1"/>
    <x v="1"/>
  </r>
  <r>
    <x v="102"/>
    <s v="10"/>
    <n v="0"/>
    <x v="40"/>
  </r>
  <r>
    <x v="103"/>
    <s v="01"/>
    <n v="0"/>
    <x v="1"/>
  </r>
  <r>
    <x v="104"/>
    <s v="12"/>
    <n v="1"/>
    <x v="0"/>
  </r>
  <r>
    <x v="105"/>
    <s v="11"/>
    <n v="1"/>
    <x v="7"/>
  </r>
  <r>
    <x v="106"/>
    <s v="10"/>
    <n v="0"/>
    <x v="1"/>
  </r>
  <r>
    <x v="107"/>
    <s v="02"/>
    <n v="0"/>
    <x v="1"/>
  </r>
  <r>
    <x v="108"/>
    <s v="08"/>
    <n v="0"/>
    <x v="14"/>
  </r>
  <r>
    <x v="109"/>
    <s v="10"/>
    <n v="1"/>
    <x v="40"/>
  </r>
  <r>
    <x v="110"/>
    <s v="04"/>
    <n v="0"/>
    <x v="1"/>
  </r>
  <r>
    <x v="111"/>
    <s v="10"/>
    <n v="1"/>
    <x v="39"/>
  </r>
  <r>
    <x v="112"/>
    <s v="02"/>
    <n v="0"/>
    <x v="1"/>
  </r>
  <r>
    <x v="113"/>
    <s v="09"/>
    <n v="1"/>
    <x v="20"/>
  </r>
  <r>
    <x v="114"/>
    <s v="10"/>
    <n v="1"/>
    <x v="22"/>
  </r>
  <r>
    <x v="115"/>
    <s v="06"/>
    <n v="1"/>
    <x v="3"/>
  </r>
  <r>
    <x v="116"/>
    <s v="01"/>
    <n v="1"/>
    <x v="22"/>
  </r>
  <r>
    <x v="117"/>
    <s v="04"/>
    <n v="0"/>
    <x v="1"/>
  </r>
  <r>
    <x v="118"/>
    <s v="11"/>
    <n v="1"/>
    <x v="1"/>
  </r>
  <r>
    <x v="119"/>
    <s v="02"/>
    <n v="0"/>
    <x v="1"/>
  </r>
  <r>
    <x v="120"/>
    <s v="10"/>
    <n v="1"/>
    <x v="19"/>
  </r>
  <r>
    <x v="121"/>
    <s v="06"/>
    <n v="1"/>
    <x v="23"/>
  </r>
  <r>
    <x v="122"/>
    <s v="03"/>
    <n v="0"/>
    <x v="28"/>
  </r>
  <r>
    <x v="123"/>
    <s v="11"/>
    <n v="0"/>
    <x v="9"/>
  </r>
  <r>
    <x v="124"/>
    <s v="05"/>
    <n v="1"/>
    <x v="29"/>
  </r>
  <r>
    <x v="125"/>
    <s v="07"/>
    <n v="0"/>
    <x v="37"/>
  </r>
  <r>
    <x v="126"/>
    <s v="08"/>
    <n v="1"/>
    <x v="38"/>
  </r>
  <r>
    <x v="127"/>
    <s v="06"/>
    <n v="1"/>
    <x v="1"/>
  </r>
  <r>
    <x v="128"/>
    <s v="11"/>
    <n v="0"/>
    <x v="10"/>
  </r>
  <r>
    <x v="129"/>
    <s v="02"/>
    <n v="0"/>
    <x v="40"/>
  </r>
  <r>
    <x v="130"/>
    <s v="09"/>
    <n v="0"/>
    <x v="23"/>
  </r>
  <r>
    <x v="131"/>
    <s v="05"/>
    <n v="0"/>
    <x v="2"/>
  </r>
  <r>
    <x v="132"/>
    <s v="03"/>
    <n v="0"/>
    <x v="1"/>
  </r>
  <r>
    <x v="133"/>
    <s v="12"/>
    <n v="1"/>
    <x v="16"/>
  </r>
  <r>
    <x v="134"/>
    <s v="10"/>
    <n v="1"/>
    <x v="17"/>
  </r>
  <r>
    <x v="135"/>
    <s v="01"/>
    <n v="0"/>
    <x v="1"/>
  </r>
  <r>
    <x v="136"/>
    <s v="01"/>
    <n v="0"/>
    <x v="17"/>
  </r>
  <r>
    <x v="137"/>
    <s v="07"/>
    <n v="0"/>
    <x v="34"/>
  </r>
  <r>
    <x v="138"/>
    <s v="06"/>
    <n v="1"/>
    <x v="35"/>
  </r>
  <r>
    <x v="139"/>
    <s v="04"/>
    <n v="1"/>
    <x v="31"/>
  </r>
  <r>
    <x v="140"/>
    <s v="10"/>
    <n v="0"/>
    <x v="25"/>
  </r>
  <r>
    <x v="141"/>
    <s v="04"/>
    <n v="0"/>
    <x v="31"/>
  </r>
  <r>
    <x v="142"/>
    <s v="08"/>
    <n v="0"/>
    <x v="1"/>
  </r>
  <r>
    <x v="143"/>
    <s v="12"/>
    <n v="1"/>
    <x v="31"/>
  </r>
  <r>
    <x v="144"/>
    <s v="12"/>
    <n v="0"/>
    <x v="13"/>
  </r>
  <r>
    <x v="145"/>
    <s v="01"/>
    <n v="1"/>
    <x v="1"/>
  </r>
  <r>
    <x v="146"/>
    <s v="09"/>
    <n v="0"/>
    <x v="1"/>
  </r>
  <r>
    <x v="147"/>
    <s v="12"/>
    <n v="1"/>
    <x v="41"/>
  </r>
  <r>
    <x v="148"/>
    <s v="05"/>
    <n v="0"/>
    <x v="1"/>
  </r>
  <r>
    <x v="149"/>
    <s v="07"/>
    <n v="0"/>
    <x v="25"/>
  </r>
  <r>
    <x v="150"/>
    <n v="20"/>
    <n v="74"/>
    <x v="42"/>
  </r>
  <r>
    <x v="150"/>
    <s v="urodziny w grudniu"/>
    <s v="liczba kobiet"/>
    <x v="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0">
  <r>
    <x v="0"/>
    <x v="0"/>
    <n v="0"/>
    <s v="53"/>
    <n v="181"/>
    <n v="1"/>
    <x v="0"/>
  </r>
  <r>
    <x v="1"/>
    <x v="1"/>
    <n v="0"/>
    <s v="89"/>
    <n v="148"/>
    <n v="8"/>
    <x v="0"/>
  </r>
  <r>
    <x v="2"/>
    <x v="2"/>
    <n v="1"/>
    <s v="85"/>
    <n v="217"/>
    <n v="7"/>
    <x v="0"/>
  </r>
  <r>
    <x v="3"/>
    <x v="0"/>
    <n v="1"/>
    <s v="86"/>
    <n v="181"/>
    <n v="1"/>
    <x v="0"/>
  </r>
  <r>
    <x v="4"/>
    <x v="3"/>
    <n v="1"/>
    <s v="89"/>
    <n v="150"/>
    <n v="0"/>
    <x v="1"/>
  </r>
  <r>
    <x v="5"/>
    <x v="4"/>
    <n v="1"/>
    <s v="62"/>
    <n v="187"/>
    <n v="7"/>
    <x v="0"/>
  </r>
  <r>
    <x v="6"/>
    <x v="5"/>
    <n v="0"/>
    <s v="62"/>
    <n v="260"/>
    <n v="0"/>
    <x v="1"/>
  </r>
  <r>
    <x v="7"/>
    <x v="6"/>
    <n v="0"/>
    <s v="64"/>
    <n v="199"/>
    <n v="9"/>
    <x v="0"/>
  </r>
  <r>
    <x v="8"/>
    <x v="7"/>
    <n v="1"/>
    <s v="88"/>
    <n v="133"/>
    <n v="3"/>
    <x v="0"/>
  </r>
  <r>
    <x v="9"/>
    <x v="7"/>
    <n v="1"/>
    <s v="75"/>
    <n v="105"/>
    <n v="5"/>
    <x v="0"/>
  </r>
  <r>
    <x v="10"/>
    <x v="7"/>
    <n v="0"/>
    <s v="74"/>
    <n v="152"/>
    <n v="2"/>
    <x v="0"/>
  </r>
  <r>
    <x v="11"/>
    <x v="2"/>
    <n v="1"/>
    <s v="67"/>
    <n v="192"/>
    <n v="2"/>
    <x v="0"/>
  </r>
  <r>
    <x v="12"/>
    <x v="3"/>
    <n v="1"/>
    <s v="89"/>
    <n v="156"/>
    <n v="6"/>
    <x v="0"/>
  </r>
  <r>
    <x v="13"/>
    <x v="1"/>
    <n v="1"/>
    <s v="52"/>
    <n v="137"/>
    <n v="7"/>
    <x v="0"/>
  </r>
  <r>
    <x v="14"/>
    <x v="4"/>
    <n v="0"/>
    <s v="91"/>
    <n v="135"/>
    <n v="5"/>
    <x v="2"/>
  </r>
  <r>
    <x v="15"/>
    <x v="4"/>
    <n v="0"/>
    <s v="75"/>
    <n v="132"/>
    <n v="2"/>
    <x v="0"/>
  </r>
  <r>
    <x v="16"/>
    <x v="2"/>
    <n v="0"/>
    <s v="55"/>
    <n v="150"/>
    <n v="0"/>
    <x v="1"/>
  </r>
  <r>
    <x v="17"/>
    <x v="1"/>
    <n v="1"/>
    <s v="67"/>
    <n v="68"/>
    <n v="8"/>
    <x v="0"/>
  </r>
  <r>
    <x v="18"/>
    <x v="8"/>
    <n v="1"/>
    <s v="77"/>
    <n v="216"/>
    <n v="6"/>
    <x v="3"/>
  </r>
  <r>
    <x v="19"/>
    <x v="9"/>
    <n v="1"/>
    <s v="92"/>
    <n v="131"/>
    <n v="1"/>
    <x v="4"/>
  </r>
  <r>
    <x v="20"/>
    <x v="10"/>
    <n v="0"/>
    <s v="83"/>
    <n v="115"/>
    <n v="5"/>
    <x v="5"/>
  </r>
  <r>
    <x v="21"/>
    <x v="8"/>
    <n v="1"/>
    <s v="86"/>
    <n v="147"/>
    <n v="7"/>
    <x v="0"/>
  </r>
  <r>
    <x v="22"/>
    <x v="2"/>
    <n v="1"/>
    <s v="71"/>
    <n v="77"/>
    <n v="7"/>
    <x v="0"/>
  </r>
  <r>
    <x v="23"/>
    <x v="8"/>
    <n v="1"/>
    <s v="73"/>
    <n v="182"/>
    <n v="2"/>
    <x v="0"/>
  </r>
  <r>
    <x v="24"/>
    <x v="10"/>
    <n v="0"/>
    <s v="74"/>
    <n v="202"/>
    <n v="2"/>
    <x v="0"/>
  </r>
  <r>
    <x v="25"/>
    <x v="11"/>
    <n v="0"/>
    <s v="85"/>
    <n v="166"/>
    <n v="6"/>
    <x v="0"/>
  </r>
  <r>
    <x v="26"/>
    <x v="11"/>
    <n v="0"/>
    <s v="70"/>
    <n v="210"/>
    <n v="0"/>
    <x v="1"/>
  </r>
  <r>
    <x v="27"/>
    <x v="9"/>
    <n v="0"/>
    <s v="89"/>
    <n v="187"/>
    <n v="7"/>
    <x v="0"/>
  </r>
  <r>
    <x v="28"/>
    <x v="10"/>
    <n v="0"/>
    <s v="64"/>
    <n v="195"/>
    <n v="5"/>
    <x v="0"/>
  </r>
  <r>
    <x v="29"/>
    <x v="1"/>
    <n v="0"/>
    <s v="66"/>
    <n v="146"/>
    <n v="6"/>
    <x v="0"/>
  </r>
  <r>
    <x v="30"/>
    <x v="1"/>
    <n v="1"/>
    <s v="63"/>
    <n v="126"/>
    <n v="6"/>
    <x v="0"/>
  </r>
  <r>
    <x v="31"/>
    <x v="10"/>
    <n v="1"/>
    <s v="89"/>
    <n v="150"/>
    <n v="0"/>
    <x v="1"/>
  </r>
  <r>
    <x v="32"/>
    <x v="7"/>
    <n v="1"/>
    <s v="74"/>
    <n v="144"/>
    <n v="4"/>
    <x v="0"/>
  </r>
  <r>
    <x v="33"/>
    <x v="0"/>
    <n v="1"/>
    <s v="88"/>
    <n v="151"/>
    <n v="1"/>
    <x v="0"/>
  </r>
  <r>
    <x v="34"/>
    <x v="4"/>
    <n v="0"/>
    <s v="70"/>
    <n v="147"/>
    <n v="7"/>
    <x v="0"/>
  </r>
  <r>
    <x v="35"/>
    <x v="0"/>
    <n v="1"/>
    <s v="89"/>
    <n v="159"/>
    <n v="9"/>
    <x v="6"/>
  </r>
  <r>
    <x v="36"/>
    <x v="2"/>
    <n v="0"/>
    <s v="66"/>
    <n v="165"/>
    <n v="5"/>
    <x v="0"/>
  </r>
  <r>
    <x v="37"/>
    <x v="2"/>
    <n v="1"/>
    <s v="56"/>
    <n v="111"/>
    <n v="1"/>
    <x v="0"/>
  </r>
  <r>
    <x v="38"/>
    <x v="1"/>
    <n v="0"/>
    <s v="78"/>
    <n v="205"/>
    <n v="5"/>
    <x v="0"/>
  </r>
  <r>
    <x v="39"/>
    <x v="0"/>
    <n v="1"/>
    <s v="88"/>
    <n v="152"/>
    <n v="2"/>
    <x v="0"/>
  </r>
  <r>
    <x v="40"/>
    <x v="5"/>
    <n v="0"/>
    <s v="71"/>
    <n v="224"/>
    <n v="4"/>
    <x v="0"/>
  </r>
  <r>
    <x v="41"/>
    <x v="9"/>
    <n v="0"/>
    <s v="64"/>
    <n v="75"/>
    <n v="5"/>
    <x v="0"/>
  </r>
  <r>
    <x v="42"/>
    <x v="1"/>
    <n v="0"/>
    <s v="65"/>
    <n v="144"/>
    <n v="4"/>
    <x v="0"/>
  </r>
  <r>
    <x v="43"/>
    <x v="2"/>
    <n v="0"/>
    <s v="68"/>
    <n v="153"/>
    <n v="3"/>
    <x v="0"/>
  </r>
  <r>
    <x v="44"/>
    <x v="1"/>
    <n v="1"/>
    <s v="70"/>
    <n v="154"/>
    <n v="4"/>
    <x v="0"/>
  </r>
  <r>
    <x v="45"/>
    <x v="2"/>
    <n v="0"/>
    <s v="77"/>
    <n v="160"/>
    <n v="0"/>
    <x v="1"/>
  </r>
  <r>
    <x v="46"/>
    <x v="7"/>
    <n v="0"/>
    <s v="78"/>
    <n v="202"/>
    <n v="2"/>
    <x v="0"/>
  </r>
  <r>
    <x v="47"/>
    <x v="2"/>
    <n v="1"/>
    <s v="79"/>
    <n v="151"/>
    <n v="1"/>
    <x v="0"/>
  </r>
  <r>
    <x v="48"/>
    <x v="7"/>
    <n v="1"/>
    <s v="74"/>
    <n v="159"/>
    <n v="9"/>
    <x v="0"/>
  </r>
  <r>
    <x v="49"/>
    <x v="0"/>
    <n v="0"/>
    <s v="89"/>
    <n v="271"/>
    <n v="1"/>
    <x v="0"/>
  </r>
  <r>
    <x v="50"/>
    <x v="8"/>
    <n v="1"/>
    <s v="86"/>
    <n v="157"/>
    <n v="7"/>
    <x v="0"/>
  </r>
  <r>
    <x v="51"/>
    <x v="7"/>
    <n v="1"/>
    <s v="63"/>
    <n v="168"/>
    <n v="8"/>
    <x v="0"/>
  </r>
  <r>
    <x v="52"/>
    <x v="2"/>
    <n v="0"/>
    <s v="90"/>
    <n v="87"/>
    <n v="7"/>
    <x v="0"/>
  </r>
  <r>
    <x v="53"/>
    <x v="10"/>
    <n v="1"/>
    <s v="54"/>
    <n v="87"/>
    <n v="7"/>
    <x v="7"/>
  </r>
  <r>
    <x v="54"/>
    <x v="7"/>
    <n v="0"/>
    <s v="69"/>
    <n v="152"/>
    <n v="2"/>
    <x v="0"/>
  </r>
  <r>
    <x v="55"/>
    <x v="11"/>
    <n v="0"/>
    <s v="84"/>
    <n v="206"/>
    <n v="6"/>
    <x v="0"/>
  </r>
  <r>
    <x v="56"/>
    <x v="2"/>
    <n v="1"/>
    <s v="66"/>
    <n v="166"/>
    <n v="6"/>
    <x v="0"/>
  </r>
  <r>
    <x v="57"/>
    <x v="2"/>
    <n v="0"/>
    <s v="71"/>
    <n v="166"/>
    <n v="6"/>
    <x v="0"/>
  </r>
  <r>
    <x v="58"/>
    <x v="10"/>
    <n v="1"/>
    <s v="89"/>
    <n v="152"/>
    <n v="2"/>
    <x v="0"/>
  </r>
  <r>
    <x v="59"/>
    <x v="11"/>
    <n v="0"/>
    <s v="90"/>
    <n v="84"/>
    <n v="4"/>
    <x v="0"/>
  </r>
  <r>
    <x v="60"/>
    <x v="7"/>
    <n v="0"/>
    <s v="75"/>
    <n v="203"/>
    <n v="3"/>
    <x v="0"/>
  </r>
  <r>
    <x v="61"/>
    <x v="2"/>
    <n v="0"/>
    <s v="73"/>
    <n v="149"/>
    <n v="9"/>
    <x v="0"/>
  </r>
  <r>
    <x v="62"/>
    <x v="4"/>
    <n v="1"/>
    <s v="85"/>
    <n v="197"/>
    <n v="7"/>
    <x v="0"/>
  </r>
  <r>
    <x v="63"/>
    <x v="11"/>
    <n v="1"/>
    <s v="85"/>
    <n v="217"/>
    <n v="7"/>
    <x v="0"/>
  </r>
  <r>
    <x v="64"/>
    <x v="9"/>
    <n v="0"/>
    <s v="55"/>
    <n v="118"/>
    <n v="8"/>
    <x v="0"/>
  </r>
  <r>
    <x v="65"/>
    <x v="10"/>
    <n v="1"/>
    <s v="83"/>
    <n v="198"/>
    <n v="8"/>
    <x v="0"/>
  </r>
  <r>
    <x v="66"/>
    <x v="0"/>
    <n v="1"/>
    <s v="86"/>
    <n v="175"/>
    <n v="5"/>
    <x v="0"/>
  </r>
  <r>
    <x v="67"/>
    <x v="2"/>
    <n v="1"/>
    <s v="59"/>
    <n v="135"/>
    <n v="5"/>
    <x v="0"/>
  </r>
  <r>
    <x v="68"/>
    <x v="6"/>
    <n v="0"/>
    <s v="66"/>
    <n v="139"/>
    <n v="9"/>
    <x v="0"/>
  </r>
  <r>
    <x v="69"/>
    <x v="7"/>
    <n v="1"/>
    <s v="67"/>
    <n v="197"/>
    <n v="7"/>
    <x v="0"/>
  </r>
  <r>
    <x v="70"/>
    <x v="0"/>
    <n v="1"/>
    <s v="89"/>
    <n v="219"/>
    <n v="9"/>
    <x v="0"/>
  </r>
  <r>
    <x v="71"/>
    <x v="7"/>
    <n v="0"/>
    <s v="70"/>
    <n v="167"/>
    <n v="7"/>
    <x v="0"/>
  </r>
  <r>
    <x v="72"/>
    <x v="7"/>
    <n v="1"/>
    <s v="76"/>
    <n v="167"/>
    <n v="7"/>
    <x v="0"/>
  </r>
  <r>
    <x v="73"/>
    <x v="4"/>
    <n v="1"/>
    <s v="72"/>
    <n v="165"/>
    <n v="5"/>
    <x v="0"/>
  </r>
  <r>
    <x v="74"/>
    <x v="1"/>
    <n v="0"/>
    <s v="61"/>
    <n v="138"/>
    <n v="8"/>
    <x v="0"/>
  </r>
  <r>
    <x v="75"/>
    <x v="3"/>
    <n v="1"/>
    <s v="79"/>
    <n v="166"/>
    <n v="6"/>
    <x v="0"/>
  </r>
  <r>
    <x v="76"/>
    <x v="2"/>
    <n v="1"/>
    <s v="88"/>
    <n v="165"/>
    <n v="5"/>
    <x v="0"/>
  </r>
  <r>
    <x v="77"/>
    <x v="10"/>
    <n v="0"/>
    <s v="89"/>
    <n v="217"/>
    <n v="7"/>
    <x v="0"/>
  </r>
  <r>
    <x v="78"/>
    <x v="7"/>
    <n v="1"/>
    <s v="89"/>
    <n v="159"/>
    <n v="9"/>
    <x v="0"/>
  </r>
  <r>
    <x v="79"/>
    <x v="0"/>
    <n v="0"/>
    <s v="59"/>
    <n v="203"/>
    <n v="3"/>
    <x v="0"/>
  </r>
  <r>
    <x v="80"/>
    <x v="7"/>
    <n v="1"/>
    <s v="61"/>
    <n v="71"/>
    <n v="1"/>
    <x v="0"/>
  </r>
  <r>
    <x v="81"/>
    <x v="10"/>
    <n v="1"/>
    <s v="89"/>
    <n v="189"/>
    <n v="9"/>
    <x v="0"/>
  </r>
  <r>
    <x v="82"/>
    <x v="0"/>
    <n v="0"/>
    <s v="88"/>
    <n v="194"/>
    <n v="4"/>
    <x v="0"/>
  </r>
  <r>
    <x v="83"/>
    <x v="4"/>
    <n v="0"/>
    <s v="61"/>
    <n v="184"/>
    <n v="4"/>
    <x v="0"/>
  </r>
  <r>
    <x v="84"/>
    <x v="9"/>
    <n v="0"/>
    <s v="54"/>
    <n v="153"/>
    <n v="3"/>
    <x v="0"/>
  </r>
  <r>
    <x v="85"/>
    <x v="8"/>
    <n v="1"/>
    <s v="87"/>
    <n v="191"/>
    <n v="1"/>
    <x v="0"/>
  </r>
  <r>
    <x v="86"/>
    <x v="1"/>
    <n v="0"/>
    <s v="88"/>
    <n v="99"/>
    <n v="9"/>
    <x v="0"/>
  </r>
  <r>
    <x v="87"/>
    <x v="10"/>
    <n v="1"/>
    <s v="59"/>
    <n v="264"/>
    <n v="4"/>
    <x v="0"/>
  </r>
  <r>
    <x v="88"/>
    <x v="9"/>
    <n v="0"/>
    <s v="91"/>
    <n v="120"/>
    <n v="0"/>
    <x v="1"/>
  </r>
  <r>
    <x v="89"/>
    <x v="4"/>
    <n v="0"/>
    <s v="59"/>
    <n v="131"/>
    <n v="1"/>
    <x v="0"/>
  </r>
  <r>
    <x v="90"/>
    <x v="2"/>
    <n v="1"/>
    <s v="84"/>
    <n v="155"/>
    <n v="5"/>
    <x v="0"/>
  </r>
  <r>
    <x v="91"/>
    <x v="1"/>
    <n v="1"/>
    <s v="60"/>
    <n v="103"/>
    <n v="3"/>
    <x v="0"/>
  </r>
  <r>
    <x v="92"/>
    <x v="11"/>
    <n v="1"/>
    <s v="84"/>
    <n v="203"/>
    <n v="3"/>
    <x v="0"/>
  </r>
  <r>
    <x v="93"/>
    <x v="10"/>
    <n v="0"/>
    <s v="89"/>
    <n v="148"/>
    <n v="8"/>
    <x v="0"/>
  </r>
  <r>
    <x v="94"/>
    <x v="8"/>
    <n v="1"/>
    <s v="82"/>
    <n v="193"/>
    <n v="3"/>
    <x v="0"/>
  </r>
  <r>
    <x v="95"/>
    <x v="1"/>
    <n v="0"/>
    <s v="57"/>
    <n v="66"/>
    <n v="6"/>
    <x v="0"/>
  </r>
  <r>
    <x v="96"/>
    <x v="7"/>
    <n v="0"/>
    <s v="55"/>
    <n v="167"/>
    <n v="7"/>
    <x v="0"/>
  </r>
  <r>
    <x v="97"/>
    <x v="8"/>
    <n v="1"/>
    <s v="86"/>
    <n v="145"/>
    <n v="5"/>
    <x v="0"/>
  </r>
  <r>
    <x v="98"/>
    <x v="1"/>
    <n v="0"/>
    <s v="81"/>
    <n v="150"/>
    <n v="0"/>
    <x v="1"/>
  </r>
  <r>
    <x v="99"/>
    <x v="8"/>
    <n v="1"/>
    <s v="87"/>
    <n v="198"/>
    <n v="8"/>
    <x v="0"/>
  </r>
  <r>
    <x v="100"/>
    <x v="3"/>
    <n v="0"/>
    <s v="51"/>
    <n v="89"/>
    <n v="9"/>
    <x v="0"/>
  </r>
  <r>
    <x v="101"/>
    <x v="11"/>
    <n v="1"/>
    <s v="89"/>
    <n v="201"/>
    <n v="1"/>
    <x v="0"/>
  </r>
  <r>
    <x v="102"/>
    <x v="1"/>
    <n v="0"/>
    <s v="50"/>
    <n v="125"/>
    <n v="5"/>
    <x v="0"/>
  </r>
  <r>
    <x v="103"/>
    <x v="3"/>
    <n v="0"/>
    <s v="89"/>
    <n v="131"/>
    <n v="1"/>
    <x v="0"/>
  </r>
  <r>
    <x v="104"/>
    <x v="7"/>
    <n v="1"/>
    <s v="53"/>
    <n v="198"/>
    <n v="8"/>
    <x v="0"/>
  </r>
  <r>
    <x v="105"/>
    <x v="2"/>
    <n v="1"/>
    <s v="75"/>
    <n v="123"/>
    <n v="3"/>
    <x v="0"/>
  </r>
  <r>
    <x v="106"/>
    <x v="1"/>
    <n v="0"/>
    <s v="89"/>
    <n v="209"/>
    <n v="9"/>
    <x v="0"/>
  </r>
  <r>
    <x v="107"/>
    <x v="9"/>
    <n v="0"/>
    <s v="89"/>
    <n v="206"/>
    <n v="6"/>
    <x v="0"/>
  </r>
  <r>
    <x v="108"/>
    <x v="0"/>
    <n v="0"/>
    <s v="92"/>
    <n v="207"/>
    <n v="7"/>
    <x v="0"/>
  </r>
  <r>
    <x v="109"/>
    <x v="1"/>
    <n v="1"/>
    <s v="50"/>
    <n v="35"/>
    <n v="5"/>
    <x v="0"/>
  </r>
  <r>
    <x v="110"/>
    <x v="10"/>
    <n v="0"/>
    <s v="89"/>
    <n v="136"/>
    <n v="6"/>
    <x v="0"/>
  </r>
  <r>
    <x v="111"/>
    <x v="1"/>
    <n v="1"/>
    <s v="51"/>
    <n v="128"/>
    <n v="8"/>
    <x v="0"/>
  </r>
  <r>
    <x v="112"/>
    <x v="9"/>
    <n v="0"/>
    <s v="89"/>
    <n v="213"/>
    <n v="3"/>
    <x v="0"/>
  </r>
  <r>
    <x v="113"/>
    <x v="5"/>
    <n v="1"/>
    <s v="63"/>
    <n v="206"/>
    <n v="6"/>
    <x v="0"/>
  </r>
  <r>
    <x v="114"/>
    <x v="1"/>
    <n v="1"/>
    <s v="78"/>
    <n v="167"/>
    <n v="7"/>
    <x v="0"/>
  </r>
  <r>
    <x v="115"/>
    <x v="6"/>
    <n v="1"/>
    <s v="86"/>
    <n v="225"/>
    <n v="5"/>
    <x v="0"/>
  </r>
  <r>
    <x v="116"/>
    <x v="3"/>
    <n v="1"/>
    <s v="78"/>
    <n v="102"/>
    <n v="2"/>
    <x v="0"/>
  </r>
  <r>
    <x v="117"/>
    <x v="10"/>
    <n v="0"/>
    <s v="89"/>
    <n v="147"/>
    <n v="7"/>
    <x v="0"/>
  </r>
  <r>
    <x v="118"/>
    <x v="2"/>
    <n v="1"/>
    <s v="89"/>
    <n v="175"/>
    <n v="5"/>
    <x v="0"/>
  </r>
  <r>
    <x v="119"/>
    <x v="9"/>
    <n v="0"/>
    <s v="89"/>
    <n v="176"/>
    <n v="6"/>
    <x v="0"/>
  </r>
  <r>
    <x v="120"/>
    <x v="1"/>
    <n v="1"/>
    <s v="66"/>
    <n v="117"/>
    <n v="7"/>
    <x v="0"/>
  </r>
  <r>
    <x v="121"/>
    <x v="6"/>
    <n v="1"/>
    <s v="65"/>
    <n v="209"/>
    <n v="9"/>
    <x v="0"/>
  </r>
  <r>
    <x v="122"/>
    <x v="4"/>
    <n v="0"/>
    <s v="69"/>
    <n v="156"/>
    <n v="6"/>
    <x v="0"/>
  </r>
  <r>
    <x v="123"/>
    <x v="2"/>
    <n v="0"/>
    <s v="67"/>
    <n v="180"/>
    <n v="0"/>
    <x v="1"/>
  </r>
  <r>
    <x v="124"/>
    <x v="11"/>
    <n v="1"/>
    <s v="84"/>
    <n v="131"/>
    <n v="1"/>
    <x v="0"/>
  </r>
  <r>
    <x v="125"/>
    <x v="8"/>
    <n v="0"/>
    <s v="57"/>
    <n v="179"/>
    <n v="9"/>
    <x v="0"/>
  </r>
  <r>
    <x v="126"/>
    <x v="0"/>
    <n v="1"/>
    <s v="81"/>
    <n v="117"/>
    <n v="7"/>
    <x v="0"/>
  </r>
  <r>
    <x v="127"/>
    <x v="6"/>
    <n v="1"/>
    <s v="89"/>
    <n v="187"/>
    <n v="7"/>
    <x v="0"/>
  </r>
  <r>
    <x v="128"/>
    <x v="2"/>
    <n v="0"/>
    <s v="52"/>
    <n v="131"/>
    <n v="1"/>
    <x v="0"/>
  </r>
  <r>
    <x v="129"/>
    <x v="9"/>
    <n v="0"/>
    <s v="50"/>
    <n v="58"/>
    <n v="8"/>
    <x v="0"/>
  </r>
  <r>
    <x v="130"/>
    <x v="5"/>
    <n v="0"/>
    <s v="65"/>
    <n v="228"/>
    <n v="8"/>
    <x v="0"/>
  </r>
  <r>
    <x v="131"/>
    <x v="11"/>
    <n v="0"/>
    <s v="85"/>
    <n v="155"/>
    <n v="5"/>
    <x v="0"/>
  </r>
  <r>
    <x v="132"/>
    <x v="4"/>
    <n v="0"/>
    <s v="89"/>
    <n v="140"/>
    <n v="0"/>
    <x v="1"/>
  </r>
  <r>
    <x v="133"/>
    <x v="7"/>
    <n v="1"/>
    <s v="71"/>
    <n v="107"/>
    <n v="7"/>
    <x v="0"/>
  </r>
  <r>
    <x v="134"/>
    <x v="1"/>
    <n v="1"/>
    <s v="73"/>
    <n v="46"/>
    <n v="6"/>
    <x v="0"/>
  </r>
  <r>
    <x v="135"/>
    <x v="3"/>
    <n v="0"/>
    <s v="89"/>
    <n v="103"/>
    <n v="3"/>
    <x v="0"/>
  </r>
  <r>
    <x v="136"/>
    <x v="3"/>
    <n v="0"/>
    <s v="73"/>
    <n v="204"/>
    <n v="4"/>
    <x v="0"/>
  </r>
  <r>
    <x v="137"/>
    <x v="8"/>
    <n v="0"/>
    <s v="87"/>
    <n v="248"/>
    <n v="8"/>
    <x v="0"/>
  </r>
  <r>
    <x v="138"/>
    <x v="6"/>
    <n v="1"/>
    <s v="60"/>
    <n v="150"/>
    <n v="0"/>
    <x v="8"/>
  </r>
  <r>
    <x v="139"/>
    <x v="10"/>
    <n v="1"/>
    <s v="76"/>
    <n v="211"/>
    <n v="1"/>
    <x v="0"/>
  </r>
  <r>
    <x v="140"/>
    <x v="1"/>
    <n v="0"/>
    <s v="79"/>
    <n v="143"/>
    <n v="3"/>
    <x v="0"/>
  </r>
  <r>
    <x v="141"/>
    <x v="10"/>
    <n v="0"/>
    <s v="76"/>
    <n v="155"/>
    <n v="5"/>
    <x v="0"/>
  </r>
  <r>
    <x v="142"/>
    <x v="0"/>
    <n v="0"/>
    <s v="89"/>
    <n v="231"/>
    <n v="1"/>
    <x v="0"/>
  </r>
  <r>
    <x v="143"/>
    <x v="7"/>
    <n v="1"/>
    <s v="76"/>
    <n v="132"/>
    <n v="2"/>
    <x v="0"/>
  </r>
  <r>
    <x v="144"/>
    <x v="7"/>
    <n v="0"/>
    <s v="77"/>
    <n v="172"/>
    <n v="2"/>
    <x v="9"/>
  </r>
  <r>
    <x v="145"/>
    <x v="3"/>
    <n v="1"/>
    <s v="89"/>
    <n v="146"/>
    <n v="6"/>
    <x v="0"/>
  </r>
  <r>
    <x v="146"/>
    <x v="5"/>
    <n v="0"/>
    <s v="89"/>
    <n v="220"/>
    <n v="0"/>
    <x v="1"/>
  </r>
  <r>
    <x v="147"/>
    <x v="7"/>
    <n v="1"/>
    <s v="58"/>
    <n v="193"/>
    <n v="3"/>
    <x v="0"/>
  </r>
  <r>
    <x v="148"/>
    <x v="11"/>
    <n v="0"/>
    <s v="89"/>
    <n v="218"/>
    <n v="8"/>
    <x v="0"/>
  </r>
  <r>
    <x v="149"/>
    <x v="8"/>
    <n v="0"/>
    <s v="79"/>
    <n v="209"/>
    <n v="9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0">
  <r>
    <x v="0"/>
    <s v="08"/>
    <n v="0"/>
    <x v="0"/>
    <n v="181"/>
    <n v="1"/>
    <n v="10"/>
    <x v="0"/>
  </r>
  <r>
    <x v="1"/>
    <s v="10"/>
    <n v="0"/>
    <x v="1"/>
    <n v="148"/>
    <n v="8"/>
    <n v="10"/>
    <x v="1"/>
  </r>
  <r>
    <x v="2"/>
    <s v="11"/>
    <n v="1"/>
    <x v="2"/>
    <n v="217"/>
    <n v="7"/>
    <n v="10"/>
    <x v="1"/>
  </r>
  <r>
    <x v="3"/>
    <s v="08"/>
    <n v="1"/>
    <x v="3"/>
    <n v="181"/>
    <n v="1"/>
    <n v="10"/>
    <x v="1"/>
  </r>
  <r>
    <x v="4"/>
    <s v="01"/>
    <n v="1"/>
    <x v="1"/>
    <n v="150"/>
    <n v="0"/>
    <n v="0"/>
    <x v="1"/>
  </r>
  <r>
    <x v="5"/>
    <s v="03"/>
    <n v="1"/>
    <x v="4"/>
    <n v="187"/>
    <n v="7"/>
    <n v="10"/>
    <x v="2"/>
  </r>
  <r>
    <x v="6"/>
    <s v="09"/>
    <n v="0"/>
    <x v="4"/>
    <n v="260"/>
    <n v="0"/>
    <n v="0"/>
    <x v="2"/>
  </r>
  <r>
    <x v="7"/>
    <s v="06"/>
    <n v="0"/>
    <x v="5"/>
    <n v="199"/>
    <n v="9"/>
    <n v="10"/>
    <x v="2"/>
  </r>
  <r>
    <x v="8"/>
    <s v="12"/>
    <n v="1"/>
    <x v="6"/>
    <n v="133"/>
    <n v="3"/>
    <n v="10"/>
    <x v="1"/>
  </r>
  <r>
    <x v="9"/>
    <s v="12"/>
    <n v="1"/>
    <x v="7"/>
    <n v="105"/>
    <n v="5"/>
    <n v="10"/>
    <x v="3"/>
  </r>
  <r>
    <x v="10"/>
    <s v="12"/>
    <n v="0"/>
    <x v="8"/>
    <n v="152"/>
    <n v="2"/>
    <n v="10"/>
    <x v="3"/>
  </r>
  <r>
    <x v="11"/>
    <s v="11"/>
    <n v="1"/>
    <x v="9"/>
    <n v="192"/>
    <n v="2"/>
    <n v="10"/>
    <x v="2"/>
  </r>
  <r>
    <x v="12"/>
    <s v="01"/>
    <n v="1"/>
    <x v="1"/>
    <n v="156"/>
    <n v="6"/>
    <n v="10"/>
    <x v="1"/>
  </r>
  <r>
    <x v="13"/>
    <s v="10"/>
    <n v="1"/>
    <x v="10"/>
    <n v="137"/>
    <n v="7"/>
    <n v="10"/>
    <x v="0"/>
  </r>
  <r>
    <x v="14"/>
    <s v="03"/>
    <n v="0"/>
    <x v="11"/>
    <n v="135"/>
    <n v="5"/>
    <n v="6"/>
    <x v="4"/>
  </r>
  <r>
    <x v="15"/>
    <s v="03"/>
    <n v="0"/>
    <x v="7"/>
    <n v="132"/>
    <n v="2"/>
    <n v="10"/>
    <x v="3"/>
  </r>
  <r>
    <x v="16"/>
    <s v="11"/>
    <n v="0"/>
    <x v="12"/>
    <n v="150"/>
    <n v="0"/>
    <n v="0"/>
    <x v="0"/>
  </r>
  <r>
    <x v="17"/>
    <s v="10"/>
    <n v="1"/>
    <x v="9"/>
    <n v="68"/>
    <n v="8"/>
    <n v="10"/>
    <x v="2"/>
  </r>
  <r>
    <x v="18"/>
    <s v="07"/>
    <n v="1"/>
    <x v="13"/>
    <n v="216"/>
    <n v="6"/>
    <n v="11"/>
    <x v="3"/>
  </r>
  <r>
    <x v="19"/>
    <s v="02"/>
    <n v="1"/>
    <x v="14"/>
    <n v="131"/>
    <n v="1"/>
    <n v="4"/>
    <x v="4"/>
  </r>
  <r>
    <x v="20"/>
    <s v="04"/>
    <n v="0"/>
    <x v="15"/>
    <n v="115"/>
    <n v="5"/>
    <n v="13"/>
    <x v="1"/>
  </r>
  <r>
    <x v="21"/>
    <s v="07"/>
    <n v="1"/>
    <x v="3"/>
    <n v="147"/>
    <n v="7"/>
    <n v="10"/>
    <x v="1"/>
  </r>
  <r>
    <x v="22"/>
    <s v="11"/>
    <n v="1"/>
    <x v="16"/>
    <n v="77"/>
    <n v="7"/>
    <n v="10"/>
    <x v="3"/>
  </r>
  <r>
    <x v="23"/>
    <s v="07"/>
    <n v="1"/>
    <x v="17"/>
    <n v="182"/>
    <n v="2"/>
    <n v="10"/>
    <x v="3"/>
  </r>
  <r>
    <x v="24"/>
    <s v="04"/>
    <n v="0"/>
    <x v="8"/>
    <n v="202"/>
    <n v="2"/>
    <n v="10"/>
    <x v="3"/>
  </r>
  <r>
    <x v="25"/>
    <s v="05"/>
    <n v="0"/>
    <x v="2"/>
    <n v="166"/>
    <n v="6"/>
    <n v="10"/>
    <x v="1"/>
  </r>
  <r>
    <x v="26"/>
    <s v="05"/>
    <n v="0"/>
    <x v="18"/>
    <n v="210"/>
    <n v="0"/>
    <n v="0"/>
    <x v="3"/>
  </r>
  <r>
    <x v="27"/>
    <s v="02"/>
    <n v="0"/>
    <x v="1"/>
    <n v="187"/>
    <n v="7"/>
    <n v="10"/>
    <x v="1"/>
  </r>
  <r>
    <x v="28"/>
    <s v="04"/>
    <n v="0"/>
    <x v="5"/>
    <n v="195"/>
    <n v="5"/>
    <n v="10"/>
    <x v="2"/>
  </r>
  <r>
    <x v="29"/>
    <s v="10"/>
    <n v="0"/>
    <x v="19"/>
    <n v="146"/>
    <n v="6"/>
    <n v="10"/>
    <x v="2"/>
  </r>
  <r>
    <x v="30"/>
    <s v="10"/>
    <n v="1"/>
    <x v="20"/>
    <n v="126"/>
    <n v="6"/>
    <n v="10"/>
    <x v="2"/>
  </r>
  <r>
    <x v="31"/>
    <s v="04"/>
    <n v="1"/>
    <x v="1"/>
    <n v="150"/>
    <n v="0"/>
    <n v="0"/>
    <x v="1"/>
  </r>
  <r>
    <x v="32"/>
    <s v="12"/>
    <n v="1"/>
    <x v="8"/>
    <n v="144"/>
    <n v="4"/>
    <n v="10"/>
    <x v="3"/>
  </r>
  <r>
    <x v="33"/>
    <s v="08"/>
    <n v="1"/>
    <x v="6"/>
    <n v="151"/>
    <n v="1"/>
    <n v="10"/>
    <x v="1"/>
  </r>
  <r>
    <x v="34"/>
    <s v="03"/>
    <n v="0"/>
    <x v="18"/>
    <n v="147"/>
    <n v="7"/>
    <n v="10"/>
    <x v="3"/>
  </r>
  <r>
    <x v="35"/>
    <s v="08"/>
    <n v="1"/>
    <x v="1"/>
    <n v="159"/>
    <n v="9"/>
    <n v="14"/>
    <x v="1"/>
  </r>
  <r>
    <x v="36"/>
    <s v="11"/>
    <n v="0"/>
    <x v="19"/>
    <n v="165"/>
    <n v="5"/>
    <n v="10"/>
    <x v="2"/>
  </r>
  <r>
    <x v="37"/>
    <s v="11"/>
    <n v="1"/>
    <x v="21"/>
    <n v="111"/>
    <n v="1"/>
    <n v="10"/>
    <x v="0"/>
  </r>
  <r>
    <x v="38"/>
    <s v="10"/>
    <n v="0"/>
    <x v="22"/>
    <n v="205"/>
    <n v="5"/>
    <n v="10"/>
    <x v="3"/>
  </r>
  <r>
    <x v="39"/>
    <s v="08"/>
    <n v="1"/>
    <x v="6"/>
    <n v="152"/>
    <n v="2"/>
    <n v="10"/>
    <x v="1"/>
  </r>
  <r>
    <x v="40"/>
    <s v="09"/>
    <n v="0"/>
    <x v="16"/>
    <n v="224"/>
    <n v="4"/>
    <n v="10"/>
    <x v="3"/>
  </r>
  <r>
    <x v="41"/>
    <s v="02"/>
    <n v="0"/>
    <x v="5"/>
    <n v="75"/>
    <n v="5"/>
    <n v="10"/>
    <x v="2"/>
  </r>
  <r>
    <x v="42"/>
    <s v="10"/>
    <n v="0"/>
    <x v="23"/>
    <n v="144"/>
    <n v="4"/>
    <n v="10"/>
    <x v="2"/>
  </r>
  <r>
    <x v="43"/>
    <s v="11"/>
    <n v="0"/>
    <x v="24"/>
    <n v="153"/>
    <n v="3"/>
    <n v="10"/>
    <x v="2"/>
  </r>
  <r>
    <x v="44"/>
    <s v="10"/>
    <n v="1"/>
    <x v="18"/>
    <n v="154"/>
    <n v="4"/>
    <n v="10"/>
    <x v="3"/>
  </r>
  <r>
    <x v="45"/>
    <s v="11"/>
    <n v="0"/>
    <x v="13"/>
    <n v="160"/>
    <n v="0"/>
    <n v="0"/>
    <x v="3"/>
  </r>
  <r>
    <x v="46"/>
    <s v="12"/>
    <n v="0"/>
    <x v="22"/>
    <n v="202"/>
    <n v="2"/>
    <n v="10"/>
    <x v="3"/>
  </r>
  <r>
    <x v="47"/>
    <s v="11"/>
    <n v="1"/>
    <x v="25"/>
    <n v="151"/>
    <n v="1"/>
    <n v="10"/>
    <x v="3"/>
  </r>
  <r>
    <x v="48"/>
    <s v="12"/>
    <n v="1"/>
    <x v="8"/>
    <n v="159"/>
    <n v="9"/>
    <n v="10"/>
    <x v="3"/>
  </r>
  <r>
    <x v="49"/>
    <s v="08"/>
    <n v="0"/>
    <x v="1"/>
    <n v="271"/>
    <n v="1"/>
    <n v="10"/>
    <x v="1"/>
  </r>
  <r>
    <x v="50"/>
    <s v="07"/>
    <n v="1"/>
    <x v="3"/>
    <n v="157"/>
    <n v="7"/>
    <n v="10"/>
    <x v="1"/>
  </r>
  <r>
    <x v="51"/>
    <s v="12"/>
    <n v="1"/>
    <x v="20"/>
    <n v="168"/>
    <n v="8"/>
    <n v="10"/>
    <x v="2"/>
  </r>
  <r>
    <x v="52"/>
    <s v="11"/>
    <n v="0"/>
    <x v="26"/>
    <n v="87"/>
    <n v="7"/>
    <n v="10"/>
    <x v="4"/>
  </r>
  <r>
    <x v="53"/>
    <s v="04"/>
    <n v="1"/>
    <x v="27"/>
    <n v="87"/>
    <n v="7"/>
    <n v="15"/>
    <x v="0"/>
  </r>
  <r>
    <x v="54"/>
    <s v="12"/>
    <n v="0"/>
    <x v="28"/>
    <n v="152"/>
    <n v="2"/>
    <n v="10"/>
    <x v="2"/>
  </r>
  <r>
    <x v="55"/>
    <s v="05"/>
    <n v="0"/>
    <x v="29"/>
    <n v="206"/>
    <n v="6"/>
    <n v="10"/>
    <x v="1"/>
  </r>
  <r>
    <x v="56"/>
    <s v="11"/>
    <n v="1"/>
    <x v="19"/>
    <n v="166"/>
    <n v="6"/>
    <n v="10"/>
    <x v="2"/>
  </r>
  <r>
    <x v="57"/>
    <s v="11"/>
    <n v="0"/>
    <x v="16"/>
    <n v="166"/>
    <n v="6"/>
    <n v="10"/>
    <x v="3"/>
  </r>
  <r>
    <x v="58"/>
    <s v="04"/>
    <n v="1"/>
    <x v="1"/>
    <n v="152"/>
    <n v="2"/>
    <n v="10"/>
    <x v="1"/>
  </r>
  <r>
    <x v="59"/>
    <s v="05"/>
    <n v="0"/>
    <x v="26"/>
    <n v="84"/>
    <n v="4"/>
    <n v="10"/>
    <x v="4"/>
  </r>
  <r>
    <x v="60"/>
    <s v="12"/>
    <n v="0"/>
    <x v="7"/>
    <n v="203"/>
    <n v="3"/>
    <n v="10"/>
    <x v="3"/>
  </r>
  <r>
    <x v="61"/>
    <s v="11"/>
    <n v="0"/>
    <x v="17"/>
    <n v="149"/>
    <n v="9"/>
    <n v="10"/>
    <x v="3"/>
  </r>
  <r>
    <x v="62"/>
    <s v="03"/>
    <n v="1"/>
    <x v="2"/>
    <n v="197"/>
    <n v="7"/>
    <n v="10"/>
    <x v="1"/>
  </r>
  <r>
    <x v="63"/>
    <s v="05"/>
    <n v="1"/>
    <x v="2"/>
    <n v="217"/>
    <n v="7"/>
    <n v="10"/>
    <x v="1"/>
  </r>
  <r>
    <x v="64"/>
    <s v="02"/>
    <n v="0"/>
    <x v="12"/>
    <n v="118"/>
    <n v="8"/>
    <n v="10"/>
    <x v="0"/>
  </r>
  <r>
    <x v="65"/>
    <s v="04"/>
    <n v="1"/>
    <x v="15"/>
    <n v="198"/>
    <n v="8"/>
    <n v="10"/>
    <x v="1"/>
  </r>
  <r>
    <x v="66"/>
    <s v="08"/>
    <n v="1"/>
    <x v="3"/>
    <n v="175"/>
    <n v="5"/>
    <n v="10"/>
    <x v="1"/>
  </r>
  <r>
    <x v="67"/>
    <s v="11"/>
    <n v="1"/>
    <x v="30"/>
    <n v="135"/>
    <n v="5"/>
    <n v="10"/>
    <x v="0"/>
  </r>
  <r>
    <x v="68"/>
    <s v="06"/>
    <n v="0"/>
    <x v="19"/>
    <n v="139"/>
    <n v="9"/>
    <n v="10"/>
    <x v="2"/>
  </r>
  <r>
    <x v="69"/>
    <s v="12"/>
    <n v="1"/>
    <x v="9"/>
    <n v="197"/>
    <n v="7"/>
    <n v="10"/>
    <x v="2"/>
  </r>
  <r>
    <x v="70"/>
    <s v="08"/>
    <n v="1"/>
    <x v="1"/>
    <n v="219"/>
    <n v="9"/>
    <n v="10"/>
    <x v="1"/>
  </r>
  <r>
    <x v="71"/>
    <s v="12"/>
    <n v="0"/>
    <x v="18"/>
    <n v="167"/>
    <n v="7"/>
    <n v="10"/>
    <x v="3"/>
  </r>
  <r>
    <x v="72"/>
    <s v="12"/>
    <n v="1"/>
    <x v="31"/>
    <n v="167"/>
    <n v="7"/>
    <n v="10"/>
    <x v="3"/>
  </r>
  <r>
    <x v="73"/>
    <s v="03"/>
    <n v="1"/>
    <x v="32"/>
    <n v="165"/>
    <n v="5"/>
    <n v="10"/>
    <x v="3"/>
  </r>
  <r>
    <x v="74"/>
    <s v="10"/>
    <n v="0"/>
    <x v="33"/>
    <n v="138"/>
    <n v="8"/>
    <n v="10"/>
    <x v="2"/>
  </r>
  <r>
    <x v="75"/>
    <s v="01"/>
    <n v="1"/>
    <x v="25"/>
    <n v="166"/>
    <n v="6"/>
    <n v="10"/>
    <x v="3"/>
  </r>
  <r>
    <x v="76"/>
    <s v="11"/>
    <n v="1"/>
    <x v="6"/>
    <n v="165"/>
    <n v="5"/>
    <n v="10"/>
    <x v="1"/>
  </r>
  <r>
    <x v="77"/>
    <s v="04"/>
    <n v="0"/>
    <x v="1"/>
    <n v="217"/>
    <n v="7"/>
    <n v="10"/>
    <x v="1"/>
  </r>
  <r>
    <x v="78"/>
    <s v="12"/>
    <n v="1"/>
    <x v="1"/>
    <n v="159"/>
    <n v="9"/>
    <n v="10"/>
    <x v="1"/>
  </r>
  <r>
    <x v="79"/>
    <s v="08"/>
    <n v="0"/>
    <x v="30"/>
    <n v="203"/>
    <n v="3"/>
    <n v="10"/>
    <x v="0"/>
  </r>
  <r>
    <x v="80"/>
    <s v="12"/>
    <n v="1"/>
    <x v="33"/>
    <n v="71"/>
    <n v="1"/>
    <n v="10"/>
    <x v="2"/>
  </r>
  <r>
    <x v="81"/>
    <s v="04"/>
    <n v="1"/>
    <x v="1"/>
    <n v="189"/>
    <n v="9"/>
    <n v="10"/>
    <x v="1"/>
  </r>
  <r>
    <x v="82"/>
    <s v="08"/>
    <n v="0"/>
    <x v="6"/>
    <n v="194"/>
    <n v="4"/>
    <n v="10"/>
    <x v="1"/>
  </r>
  <r>
    <x v="83"/>
    <s v="03"/>
    <n v="0"/>
    <x v="33"/>
    <n v="184"/>
    <n v="4"/>
    <n v="10"/>
    <x v="2"/>
  </r>
  <r>
    <x v="84"/>
    <s v="02"/>
    <n v="0"/>
    <x v="27"/>
    <n v="153"/>
    <n v="3"/>
    <n v="10"/>
    <x v="0"/>
  </r>
  <r>
    <x v="85"/>
    <s v="07"/>
    <n v="1"/>
    <x v="34"/>
    <n v="191"/>
    <n v="1"/>
    <n v="10"/>
    <x v="1"/>
  </r>
  <r>
    <x v="86"/>
    <s v="10"/>
    <n v="0"/>
    <x v="6"/>
    <n v="99"/>
    <n v="9"/>
    <n v="10"/>
    <x v="1"/>
  </r>
  <r>
    <x v="87"/>
    <s v="04"/>
    <n v="1"/>
    <x v="30"/>
    <n v="264"/>
    <n v="4"/>
    <n v="10"/>
    <x v="0"/>
  </r>
  <r>
    <x v="88"/>
    <s v="02"/>
    <n v="0"/>
    <x v="11"/>
    <n v="120"/>
    <n v="0"/>
    <n v="0"/>
    <x v="4"/>
  </r>
  <r>
    <x v="89"/>
    <s v="03"/>
    <n v="0"/>
    <x v="30"/>
    <n v="131"/>
    <n v="1"/>
    <n v="10"/>
    <x v="0"/>
  </r>
  <r>
    <x v="90"/>
    <s v="11"/>
    <n v="1"/>
    <x v="29"/>
    <n v="155"/>
    <n v="5"/>
    <n v="10"/>
    <x v="1"/>
  </r>
  <r>
    <x v="91"/>
    <s v="10"/>
    <n v="1"/>
    <x v="35"/>
    <n v="103"/>
    <n v="3"/>
    <n v="10"/>
    <x v="2"/>
  </r>
  <r>
    <x v="92"/>
    <s v="05"/>
    <n v="1"/>
    <x v="29"/>
    <n v="203"/>
    <n v="3"/>
    <n v="10"/>
    <x v="1"/>
  </r>
  <r>
    <x v="93"/>
    <s v="04"/>
    <n v="0"/>
    <x v="1"/>
    <n v="148"/>
    <n v="8"/>
    <n v="10"/>
    <x v="1"/>
  </r>
  <r>
    <x v="94"/>
    <s v="07"/>
    <n v="1"/>
    <x v="36"/>
    <n v="193"/>
    <n v="3"/>
    <n v="10"/>
    <x v="1"/>
  </r>
  <r>
    <x v="95"/>
    <s v="10"/>
    <n v="0"/>
    <x v="37"/>
    <n v="66"/>
    <n v="6"/>
    <n v="10"/>
    <x v="0"/>
  </r>
  <r>
    <x v="96"/>
    <s v="12"/>
    <n v="0"/>
    <x v="12"/>
    <n v="167"/>
    <n v="7"/>
    <n v="10"/>
    <x v="0"/>
  </r>
  <r>
    <x v="97"/>
    <s v="07"/>
    <n v="1"/>
    <x v="3"/>
    <n v="145"/>
    <n v="5"/>
    <n v="10"/>
    <x v="1"/>
  </r>
  <r>
    <x v="98"/>
    <s v="10"/>
    <n v="0"/>
    <x v="38"/>
    <n v="150"/>
    <n v="0"/>
    <n v="0"/>
    <x v="1"/>
  </r>
  <r>
    <x v="99"/>
    <s v="07"/>
    <n v="1"/>
    <x v="34"/>
    <n v="198"/>
    <n v="8"/>
    <n v="10"/>
    <x v="1"/>
  </r>
  <r>
    <x v="100"/>
    <s v="01"/>
    <n v="0"/>
    <x v="39"/>
    <n v="89"/>
    <n v="9"/>
    <n v="10"/>
    <x v="0"/>
  </r>
  <r>
    <x v="101"/>
    <s v="05"/>
    <n v="1"/>
    <x v="1"/>
    <n v="201"/>
    <n v="1"/>
    <n v="10"/>
    <x v="1"/>
  </r>
  <r>
    <x v="102"/>
    <s v="10"/>
    <n v="0"/>
    <x v="40"/>
    <n v="125"/>
    <n v="5"/>
    <n v="10"/>
    <x v="0"/>
  </r>
  <r>
    <x v="103"/>
    <s v="01"/>
    <n v="0"/>
    <x v="1"/>
    <n v="131"/>
    <n v="1"/>
    <n v="10"/>
    <x v="1"/>
  </r>
  <r>
    <x v="104"/>
    <s v="12"/>
    <n v="1"/>
    <x v="0"/>
    <n v="198"/>
    <n v="8"/>
    <n v="10"/>
    <x v="0"/>
  </r>
  <r>
    <x v="105"/>
    <s v="11"/>
    <n v="1"/>
    <x v="7"/>
    <n v="123"/>
    <n v="3"/>
    <n v="10"/>
    <x v="3"/>
  </r>
  <r>
    <x v="106"/>
    <s v="10"/>
    <n v="0"/>
    <x v="1"/>
    <n v="209"/>
    <n v="9"/>
    <n v="10"/>
    <x v="1"/>
  </r>
  <r>
    <x v="107"/>
    <s v="02"/>
    <n v="0"/>
    <x v="1"/>
    <n v="206"/>
    <n v="6"/>
    <n v="10"/>
    <x v="1"/>
  </r>
  <r>
    <x v="108"/>
    <s v="08"/>
    <n v="0"/>
    <x v="14"/>
    <n v="207"/>
    <n v="7"/>
    <n v="10"/>
    <x v="4"/>
  </r>
  <r>
    <x v="109"/>
    <s v="10"/>
    <n v="1"/>
    <x v="40"/>
    <n v="35"/>
    <n v="5"/>
    <n v="10"/>
    <x v="0"/>
  </r>
  <r>
    <x v="110"/>
    <s v="04"/>
    <n v="0"/>
    <x v="1"/>
    <n v="136"/>
    <n v="6"/>
    <n v="10"/>
    <x v="1"/>
  </r>
  <r>
    <x v="111"/>
    <s v="10"/>
    <n v="1"/>
    <x v="39"/>
    <n v="128"/>
    <n v="8"/>
    <n v="10"/>
    <x v="0"/>
  </r>
  <r>
    <x v="112"/>
    <s v="02"/>
    <n v="0"/>
    <x v="1"/>
    <n v="213"/>
    <n v="3"/>
    <n v="10"/>
    <x v="1"/>
  </r>
  <r>
    <x v="113"/>
    <s v="09"/>
    <n v="1"/>
    <x v="20"/>
    <n v="206"/>
    <n v="6"/>
    <n v="10"/>
    <x v="2"/>
  </r>
  <r>
    <x v="114"/>
    <s v="10"/>
    <n v="1"/>
    <x v="22"/>
    <n v="167"/>
    <n v="7"/>
    <n v="10"/>
    <x v="3"/>
  </r>
  <r>
    <x v="115"/>
    <s v="06"/>
    <n v="1"/>
    <x v="3"/>
    <n v="225"/>
    <n v="5"/>
    <n v="10"/>
    <x v="1"/>
  </r>
  <r>
    <x v="116"/>
    <s v="01"/>
    <n v="1"/>
    <x v="22"/>
    <n v="102"/>
    <n v="2"/>
    <n v="10"/>
    <x v="3"/>
  </r>
  <r>
    <x v="117"/>
    <s v="04"/>
    <n v="0"/>
    <x v="1"/>
    <n v="147"/>
    <n v="7"/>
    <n v="10"/>
    <x v="1"/>
  </r>
  <r>
    <x v="118"/>
    <s v="11"/>
    <n v="1"/>
    <x v="1"/>
    <n v="175"/>
    <n v="5"/>
    <n v="10"/>
    <x v="1"/>
  </r>
  <r>
    <x v="119"/>
    <s v="02"/>
    <n v="0"/>
    <x v="1"/>
    <n v="176"/>
    <n v="6"/>
    <n v="10"/>
    <x v="1"/>
  </r>
  <r>
    <x v="120"/>
    <s v="10"/>
    <n v="1"/>
    <x v="19"/>
    <n v="117"/>
    <n v="7"/>
    <n v="10"/>
    <x v="2"/>
  </r>
  <r>
    <x v="121"/>
    <s v="06"/>
    <n v="1"/>
    <x v="23"/>
    <n v="209"/>
    <n v="9"/>
    <n v="10"/>
    <x v="2"/>
  </r>
  <r>
    <x v="122"/>
    <s v="03"/>
    <n v="0"/>
    <x v="28"/>
    <n v="156"/>
    <n v="6"/>
    <n v="10"/>
    <x v="2"/>
  </r>
  <r>
    <x v="123"/>
    <s v="11"/>
    <n v="0"/>
    <x v="9"/>
    <n v="180"/>
    <n v="0"/>
    <n v="0"/>
    <x v="2"/>
  </r>
  <r>
    <x v="124"/>
    <s v="05"/>
    <n v="1"/>
    <x v="29"/>
    <n v="131"/>
    <n v="1"/>
    <n v="10"/>
    <x v="1"/>
  </r>
  <r>
    <x v="125"/>
    <s v="07"/>
    <n v="0"/>
    <x v="37"/>
    <n v="179"/>
    <n v="9"/>
    <n v="10"/>
    <x v="0"/>
  </r>
  <r>
    <x v="126"/>
    <s v="08"/>
    <n v="1"/>
    <x v="38"/>
    <n v="117"/>
    <n v="7"/>
    <n v="10"/>
    <x v="1"/>
  </r>
  <r>
    <x v="127"/>
    <s v="06"/>
    <n v="1"/>
    <x v="1"/>
    <n v="187"/>
    <n v="7"/>
    <n v="10"/>
    <x v="1"/>
  </r>
  <r>
    <x v="128"/>
    <s v="11"/>
    <n v="0"/>
    <x v="10"/>
    <n v="131"/>
    <n v="1"/>
    <n v="10"/>
    <x v="0"/>
  </r>
  <r>
    <x v="129"/>
    <s v="02"/>
    <n v="0"/>
    <x v="40"/>
    <n v="58"/>
    <n v="8"/>
    <n v="10"/>
    <x v="0"/>
  </r>
  <r>
    <x v="130"/>
    <s v="09"/>
    <n v="0"/>
    <x v="23"/>
    <n v="228"/>
    <n v="8"/>
    <n v="10"/>
    <x v="2"/>
  </r>
  <r>
    <x v="131"/>
    <s v="05"/>
    <n v="0"/>
    <x v="2"/>
    <n v="155"/>
    <n v="5"/>
    <n v="10"/>
    <x v="1"/>
  </r>
  <r>
    <x v="132"/>
    <s v="03"/>
    <n v="0"/>
    <x v="1"/>
    <n v="140"/>
    <n v="0"/>
    <n v="0"/>
    <x v="1"/>
  </r>
  <r>
    <x v="133"/>
    <s v="12"/>
    <n v="1"/>
    <x v="16"/>
    <n v="107"/>
    <n v="7"/>
    <n v="10"/>
    <x v="3"/>
  </r>
  <r>
    <x v="134"/>
    <s v="10"/>
    <n v="1"/>
    <x v="17"/>
    <n v="46"/>
    <n v="6"/>
    <n v="10"/>
    <x v="3"/>
  </r>
  <r>
    <x v="135"/>
    <s v="01"/>
    <n v="0"/>
    <x v="1"/>
    <n v="103"/>
    <n v="3"/>
    <n v="10"/>
    <x v="1"/>
  </r>
  <r>
    <x v="136"/>
    <s v="01"/>
    <n v="0"/>
    <x v="17"/>
    <n v="204"/>
    <n v="4"/>
    <n v="10"/>
    <x v="3"/>
  </r>
  <r>
    <x v="137"/>
    <s v="07"/>
    <n v="0"/>
    <x v="34"/>
    <n v="248"/>
    <n v="8"/>
    <n v="10"/>
    <x v="1"/>
  </r>
  <r>
    <x v="138"/>
    <s v="06"/>
    <n v="1"/>
    <x v="35"/>
    <n v="150"/>
    <n v="0"/>
    <n v="9"/>
    <x v="2"/>
  </r>
  <r>
    <x v="139"/>
    <s v="04"/>
    <n v="1"/>
    <x v="31"/>
    <n v="211"/>
    <n v="1"/>
    <n v="10"/>
    <x v="3"/>
  </r>
  <r>
    <x v="140"/>
    <s v="10"/>
    <n v="0"/>
    <x v="25"/>
    <n v="143"/>
    <n v="3"/>
    <n v="10"/>
    <x v="3"/>
  </r>
  <r>
    <x v="141"/>
    <s v="04"/>
    <n v="0"/>
    <x v="31"/>
    <n v="155"/>
    <n v="5"/>
    <n v="10"/>
    <x v="3"/>
  </r>
  <r>
    <x v="142"/>
    <s v="08"/>
    <n v="0"/>
    <x v="1"/>
    <n v="231"/>
    <n v="1"/>
    <n v="10"/>
    <x v="1"/>
  </r>
  <r>
    <x v="143"/>
    <s v="12"/>
    <n v="1"/>
    <x v="31"/>
    <n v="132"/>
    <n v="2"/>
    <n v="10"/>
    <x v="3"/>
  </r>
  <r>
    <x v="144"/>
    <s v="12"/>
    <n v="0"/>
    <x v="13"/>
    <n v="172"/>
    <n v="2"/>
    <n v="3"/>
    <x v="3"/>
  </r>
  <r>
    <x v="145"/>
    <s v="01"/>
    <n v="1"/>
    <x v="1"/>
    <n v="146"/>
    <n v="6"/>
    <n v="10"/>
    <x v="1"/>
  </r>
  <r>
    <x v="146"/>
    <s v="09"/>
    <n v="0"/>
    <x v="1"/>
    <n v="220"/>
    <n v="0"/>
    <n v="0"/>
    <x v="1"/>
  </r>
  <r>
    <x v="147"/>
    <s v="12"/>
    <n v="1"/>
    <x v="41"/>
    <n v="193"/>
    <n v="3"/>
    <n v="10"/>
    <x v="0"/>
  </r>
  <r>
    <x v="148"/>
    <s v="05"/>
    <n v="0"/>
    <x v="1"/>
    <n v="218"/>
    <n v="8"/>
    <n v="10"/>
    <x v="1"/>
  </r>
  <r>
    <x v="149"/>
    <s v="07"/>
    <n v="0"/>
    <x v="25"/>
    <n v="209"/>
    <n v="9"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Q4" firstHeaderRow="1" firstDataRow="2" firstDataCol="0"/>
  <pivotFields count="1">
    <pivotField axis="axisCol" showAll="0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</pivotField>
  </pivotFields>
  <rowItems count="1">
    <i/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7" firstHeaderRow="1" firstDataRow="1" firstDataCol="1"/>
  <pivotFields count="4">
    <pivotField dataField="1" showAll="0">
      <items count="152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x="150"/>
        <item t="default"/>
      </items>
    </pivotField>
    <pivotField showAll="0"/>
    <pivotField showAll="0"/>
    <pivotField axis="axisRow" showAll="0">
      <items count="44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x="42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Liczba z pesel" fld="0" subtotal="count" baseField="0" baseItem="0"/>
  </dataFields>
  <formats count="2">
    <format dxfId="3">
      <pivotArea collapsedLevelsAreSubtotals="1" fieldPosition="0">
        <references count="1">
          <reference field="3" count="1">
            <x v="38"/>
          </reference>
        </references>
      </pivotArea>
    </format>
    <format dxfId="2">
      <pivotArea collapsedLevelsAreSubtotals="1" fieldPosition="0">
        <references count="1">
          <reference field="3" count="1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12" firstHeaderRow="1" firstDataRow="1" firstDataCol="1" rowPageCount="1" colPageCount="1"/>
  <pivotFields count="7">
    <pivotField axis="axisRow" showAll="0" sortType="ascending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>
      <items count="13">
        <item x="3"/>
        <item x="9"/>
        <item x="4"/>
        <item x="10"/>
        <item x="11"/>
        <item x="6"/>
        <item x="8"/>
        <item x="0"/>
        <item x="5"/>
        <item x="1"/>
        <item x="2"/>
        <item x="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1"/>
        <item x="9"/>
        <item x="4"/>
        <item x="2"/>
        <item x="8"/>
        <item h="1" x="0"/>
        <item x="3"/>
        <item x="5"/>
        <item x="6"/>
        <item x="7"/>
        <item t="default"/>
      </items>
    </pivotField>
  </pivotFields>
  <rowFields count="1">
    <field x="0"/>
  </rowFields>
  <rowItems count="9">
    <i>
      <x v="10"/>
    </i>
    <i>
      <x v="22"/>
    </i>
    <i>
      <x v="75"/>
    </i>
    <i>
      <x v="77"/>
    </i>
    <i>
      <x v="89"/>
    </i>
    <i>
      <x v="135"/>
    </i>
    <i>
      <x v="147"/>
    </i>
    <i>
      <x v="148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A3:B9" firstHeaderRow="1" firstDataRow="1" firstDataCol="1"/>
  <pivotFields count="8">
    <pivotField dataField="1" multipleItemSelectionAllowed="1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showAll="0"/>
    <pivotField showAll="0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pesel" fld="0" subtotal="countNums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"/>
  <sheetViews>
    <sheetView zoomScale="85" zoomScaleNormal="85" workbookViewId="0">
      <selection activeCell="A3" sqref="A3"/>
    </sheetView>
  </sheetViews>
  <sheetFormatPr defaultRowHeight="15" x14ac:dyDescent="0.25"/>
  <cols>
    <col min="1" max="1" width="17.7109375" customWidth="1"/>
    <col min="2" max="42" width="17.7109375" bestFit="1" customWidth="1"/>
    <col min="43" max="43" width="14.28515625" bestFit="1" customWidth="1"/>
  </cols>
  <sheetData>
    <row r="3" spans="1:43" x14ac:dyDescent="0.25">
      <c r="A3" s="2" t="s">
        <v>50</v>
      </c>
    </row>
    <row r="4" spans="1:43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31" workbookViewId="0">
      <selection activeCell="K21" sqref="K21"/>
    </sheetView>
  </sheetViews>
  <sheetFormatPr defaultRowHeight="15" x14ac:dyDescent="0.25"/>
  <cols>
    <col min="1" max="1" width="19.7109375" customWidth="1"/>
    <col min="2" max="2" width="20.42578125" customWidth="1"/>
    <col min="3" max="3" width="14.140625" customWidth="1"/>
    <col min="5" max="5" width="27.85546875" customWidth="1"/>
    <col min="7" max="7" width="19.28515625" customWidth="1"/>
    <col min="8" max="8" width="18.5703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5</v>
      </c>
      <c r="E1" t="s">
        <v>53</v>
      </c>
      <c r="F1" t="s">
        <v>54</v>
      </c>
      <c r="G1" t="s">
        <v>55</v>
      </c>
      <c r="H1" t="s">
        <v>57</v>
      </c>
    </row>
    <row r="2" spans="1:8" x14ac:dyDescent="0.25">
      <c r="A2">
        <v>53082806059</v>
      </c>
      <c r="B2" t="str">
        <f>MID(A2,3,2)</f>
        <v>08</v>
      </c>
      <c r="C2">
        <f>IF(ISEVEN(MID(A2,10,1)),1,0)</f>
        <v>0</v>
      </c>
      <c r="D2" t="str">
        <f>MID(A2,1,2)</f>
        <v>53</v>
      </c>
      <c r="E2">
        <f>MID(A2,1,1) + MID(A2,2,1)*3 + MID(A2,3,1)*7 + MID(A2,4,1)*9 + MID(A2,5,1) + MID(A2,6,1)*3 + MID(A2,7,1)*7 + MID(A2,8,1)*9 + MID(A2,9,1) + MID(A2,10,1)*3</f>
        <v>181</v>
      </c>
      <c r="F2">
        <f>MOD(E2,10)</f>
        <v>1</v>
      </c>
      <c r="G2">
        <f>MID(A2,11,1)+F2</f>
        <v>10</v>
      </c>
      <c r="H2" t="str">
        <f>MID(A2,1,1)</f>
        <v>5</v>
      </c>
    </row>
    <row r="3" spans="1:8" x14ac:dyDescent="0.25">
      <c r="A3">
        <v>89100192752</v>
      </c>
      <c r="B3" t="str">
        <f t="shared" ref="B3:B66" si="0">MID(A3,3,2)</f>
        <v>10</v>
      </c>
      <c r="C3">
        <f t="shared" ref="C3:C66" si="1">IF(ISEVEN(MID(A3,10,1)),1,0)</f>
        <v>0</v>
      </c>
      <c r="D3" t="str">
        <f t="shared" ref="D3:D66" si="2">MID(A3,1,2)</f>
        <v>89</v>
      </c>
      <c r="E3">
        <f t="shared" ref="E3:E66" si="3">MID(A3,1,1) + MID(A3,2,1)*3 + MID(A3,3,1)*7 + MID(A3,4,1)*9 + MID(A3,5,1) + MID(A3,6,1)*3 + MID(A3,7,1)*7 + MID(A3,8,1)*9 + MID(A3,9,1) + MID(A3,10,1)*3</f>
        <v>148</v>
      </c>
      <c r="F3">
        <f t="shared" ref="F3:F66" si="4">MOD(E3,10)</f>
        <v>8</v>
      </c>
      <c r="G3">
        <f t="shared" ref="G3:G66" si="5">MID(A3,11,1)+F3</f>
        <v>10</v>
      </c>
      <c r="H3" t="str">
        <f t="shared" ref="H3:H66" si="6">MID(A3,1,1)</f>
        <v>8</v>
      </c>
    </row>
    <row r="4" spans="1:8" x14ac:dyDescent="0.25">
      <c r="A4">
        <v>85111779283</v>
      </c>
      <c r="B4" t="str">
        <f t="shared" si="0"/>
        <v>11</v>
      </c>
      <c r="C4">
        <f t="shared" si="1"/>
        <v>1</v>
      </c>
      <c r="D4" t="str">
        <f t="shared" si="2"/>
        <v>85</v>
      </c>
      <c r="E4">
        <f t="shared" si="3"/>
        <v>217</v>
      </c>
      <c r="F4">
        <f t="shared" si="4"/>
        <v>7</v>
      </c>
      <c r="G4">
        <f t="shared" si="5"/>
        <v>10</v>
      </c>
      <c r="H4" t="str">
        <f t="shared" si="6"/>
        <v>8</v>
      </c>
    </row>
    <row r="5" spans="1:8" x14ac:dyDescent="0.25">
      <c r="A5">
        <v>86080941169</v>
      </c>
      <c r="B5" t="str">
        <f t="shared" si="0"/>
        <v>08</v>
      </c>
      <c r="C5">
        <f t="shared" si="1"/>
        <v>1</v>
      </c>
      <c r="D5" t="str">
        <f t="shared" si="2"/>
        <v>86</v>
      </c>
      <c r="E5">
        <f t="shared" si="3"/>
        <v>181</v>
      </c>
      <c r="F5">
        <f t="shared" si="4"/>
        <v>1</v>
      </c>
      <c r="G5">
        <f t="shared" si="5"/>
        <v>10</v>
      </c>
      <c r="H5" t="str">
        <f t="shared" si="6"/>
        <v>8</v>
      </c>
    </row>
    <row r="6" spans="1:8" x14ac:dyDescent="0.25">
      <c r="A6">
        <v>89011129700</v>
      </c>
      <c r="B6" t="str">
        <f t="shared" si="0"/>
        <v>01</v>
      </c>
      <c r="C6">
        <f t="shared" si="1"/>
        <v>1</v>
      </c>
      <c r="D6" t="str">
        <f t="shared" si="2"/>
        <v>89</v>
      </c>
      <c r="E6">
        <f t="shared" si="3"/>
        <v>150</v>
      </c>
      <c r="F6">
        <f t="shared" si="4"/>
        <v>0</v>
      </c>
      <c r="G6">
        <f t="shared" si="5"/>
        <v>0</v>
      </c>
      <c r="H6" t="str">
        <f t="shared" si="6"/>
        <v>8</v>
      </c>
    </row>
    <row r="7" spans="1:8" x14ac:dyDescent="0.25">
      <c r="A7">
        <v>62033089803</v>
      </c>
      <c r="B7" t="str">
        <f t="shared" si="0"/>
        <v>03</v>
      </c>
      <c r="C7">
        <f t="shared" si="1"/>
        <v>1</v>
      </c>
      <c r="D7" t="str">
        <f t="shared" si="2"/>
        <v>62</v>
      </c>
      <c r="E7">
        <f t="shared" si="3"/>
        <v>187</v>
      </c>
      <c r="F7">
        <f t="shared" si="4"/>
        <v>7</v>
      </c>
      <c r="G7">
        <f t="shared" si="5"/>
        <v>10</v>
      </c>
      <c r="H7" t="str">
        <f t="shared" si="6"/>
        <v>6</v>
      </c>
    </row>
    <row r="8" spans="1:8" x14ac:dyDescent="0.25">
      <c r="A8">
        <v>62092569090</v>
      </c>
      <c r="B8" t="str">
        <f t="shared" si="0"/>
        <v>09</v>
      </c>
      <c r="C8">
        <f t="shared" si="1"/>
        <v>0</v>
      </c>
      <c r="D8" t="str">
        <f t="shared" si="2"/>
        <v>62</v>
      </c>
      <c r="E8">
        <f t="shared" si="3"/>
        <v>260</v>
      </c>
      <c r="F8">
        <f t="shared" si="4"/>
        <v>0</v>
      </c>
      <c r="G8">
        <f t="shared" si="5"/>
        <v>0</v>
      </c>
      <c r="H8" t="str">
        <f t="shared" si="6"/>
        <v>6</v>
      </c>
    </row>
    <row r="9" spans="1:8" x14ac:dyDescent="0.25">
      <c r="A9">
        <v>64063159211</v>
      </c>
      <c r="B9" t="str">
        <f t="shared" si="0"/>
        <v>06</v>
      </c>
      <c r="C9">
        <f t="shared" si="1"/>
        <v>0</v>
      </c>
      <c r="D9" t="str">
        <f t="shared" si="2"/>
        <v>64</v>
      </c>
      <c r="E9">
        <f t="shared" si="3"/>
        <v>199</v>
      </c>
      <c r="F9">
        <f t="shared" si="4"/>
        <v>9</v>
      </c>
      <c r="G9">
        <f t="shared" si="5"/>
        <v>10</v>
      </c>
      <c r="H9" t="str">
        <f t="shared" si="6"/>
        <v>6</v>
      </c>
    </row>
    <row r="10" spans="1:8" x14ac:dyDescent="0.25">
      <c r="A10">
        <v>88120262427</v>
      </c>
      <c r="B10" t="str">
        <f t="shared" si="0"/>
        <v>12</v>
      </c>
      <c r="C10">
        <f t="shared" si="1"/>
        <v>1</v>
      </c>
      <c r="D10" t="str">
        <f t="shared" si="2"/>
        <v>88</v>
      </c>
      <c r="E10">
        <f t="shared" si="3"/>
        <v>133</v>
      </c>
      <c r="F10">
        <f t="shared" si="4"/>
        <v>3</v>
      </c>
      <c r="G10">
        <f t="shared" si="5"/>
        <v>10</v>
      </c>
      <c r="H10" t="str">
        <f t="shared" si="6"/>
        <v>8</v>
      </c>
    </row>
    <row r="11" spans="1:8" x14ac:dyDescent="0.25">
      <c r="A11">
        <v>75121005045</v>
      </c>
      <c r="B11" t="str">
        <f t="shared" si="0"/>
        <v>12</v>
      </c>
      <c r="C11">
        <f t="shared" si="1"/>
        <v>1</v>
      </c>
      <c r="D11" t="str">
        <f t="shared" si="2"/>
        <v>75</v>
      </c>
      <c r="E11">
        <f t="shared" si="3"/>
        <v>105</v>
      </c>
      <c r="F11">
        <f t="shared" si="4"/>
        <v>5</v>
      </c>
      <c r="G11">
        <f t="shared" si="5"/>
        <v>10</v>
      </c>
      <c r="H11" t="str">
        <f t="shared" si="6"/>
        <v>7</v>
      </c>
    </row>
    <row r="12" spans="1:8" x14ac:dyDescent="0.25">
      <c r="A12">
        <v>74121108598</v>
      </c>
      <c r="B12" t="str">
        <f t="shared" si="0"/>
        <v>12</v>
      </c>
      <c r="C12">
        <f t="shared" si="1"/>
        <v>0</v>
      </c>
      <c r="D12" t="str">
        <f t="shared" si="2"/>
        <v>74</v>
      </c>
      <c r="E12">
        <f t="shared" si="3"/>
        <v>152</v>
      </c>
      <c r="F12">
        <f t="shared" si="4"/>
        <v>2</v>
      </c>
      <c r="G12">
        <f t="shared" si="5"/>
        <v>10</v>
      </c>
      <c r="H12" t="str">
        <f t="shared" si="6"/>
        <v>7</v>
      </c>
    </row>
    <row r="13" spans="1:8" x14ac:dyDescent="0.25">
      <c r="A13">
        <v>67112966668</v>
      </c>
      <c r="B13" t="str">
        <f t="shared" si="0"/>
        <v>11</v>
      </c>
      <c r="C13">
        <f t="shared" si="1"/>
        <v>1</v>
      </c>
      <c r="D13" t="str">
        <f t="shared" si="2"/>
        <v>67</v>
      </c>
      <c r="E13">
        <f t="shared" si="3"/>
        <v>192</v>
      </c>
      <c r="F13">
        <f t="shared" si="4"/>
        <v>2</v>
      </c>
      <c r="G13">
        <f t="shared" si="5"/>
        <v>10</v>
      </c>
      <c r="H13" t="str">
        <f t="shared" si="6"/>
        <v>6</v>
      </c>
    </row>
    <row r="14" spans="1:8" x14ac:dyDescent="0.25">
      <c r="A14">
        <v>89010737704</v>
      </c>
      <c r="B14" t="str">
        <f t="shared" si="0"/>
        <v>01</v>
      </c>
      <c r="C14">
        <f t="shared" si="1"/>
        <v>1</v>
      </c>
      <c r="D14" t="str">
        <f t="shared" si="2"/>
        <v>89</v>
      </c>
      <c r="E14">
        <f t="shared" si="3"/>
        <v>156</v>
      </c>
      <c r="F14">
        <f t="shared" si="4"/>
        <v>6</v>
      </c>
      <c r="G14">
        <f t="shared" si="5"/>
        <v>10</v>
      </c>
      <c r="H14" t="str">
        <f t="shared" si="6"/>
        <v>8</v>
      </c>
    </row>
    <row r="15" spans="1:8" x14ac:dyDescent="0.25">
      <c r="A15">
        <v>52101156863</v>
      </c>
      <c r="B15" t="str">
        <f t="shared" si="0"/>
        <v>10</v>
      </c>
      <c r="C15">
        <f t="shared" si="1"/>
        <v>1</v>
      </c>
      <c r="D15" t="str">
        <f t="shared" si="2"/>
        <v>52</v>
      </c>
      <c r="E15">
        <f t="shared" si="3"/>
        <v>137</v>
      </c>
      <c r="F15">
        <f t="shared" si="4"/>
        <v>7</v>
      </c>
      <c r="G15">
        <f t="shared" si="5"/>
        <v>10</v>
      </c>
      <c r="H15" t="str">
        <f t="shared" si="6"/>
        <v>5</v>
      </c>
    </row>
    <row r="16" spans="1:8" x14ac:dyDescent="0.25">
      <c r="A16">
        <v>91032272651</v>
      </c>
      <c r="B16" t="str">
        <f t="shared" si="0"/>
        <v>03</v>
      </c>
      <c r="C16">
        <f t="shared" si="1"/>
        <v>0</v>
      </c>
      <c r="D16" t="str">
        <f t="shared" si="2"/>
        <v>91</v>
      </c>
      <c r="E16">
        <f t="shared" si="3"/>
        <v>135</v>
      </c>
      <c r="F16">
        <f t="shared" si="4"/>
        <v>5</v>
      </c>
      <c r="G16">
        <f t="shared" si="5"/>
        <v>6</v>
      </c>
      <c r="H16" t="str">
        <f t="shared" si="6"/>
        <v>9</v>
      </c>
    </row>
    <row r="17" spans="1:8" x14ac:dyDescent="0.25">
      <c r="A17">
        <v>75032006098</v>
      </c>
      <c r="B17" t="str">
        <f t="shared" si="0"/>
        <v>03</v>
      </c>
      <c r="C17">
        <f t="shared" si="1"/>
        <v>0</v>
      </c>
      <c r="D17" t="str">
        <f t="shared" si="2"/>
        <v>75</v>
      </c>
      <c r="E17">
        <f t="shared" si="3"/>
        <v>132</v>
      </c>
      <c r="F17">
        <f t="shared" si="4"/>
        <v>2</v>
      </c>
      <c r="G17">
        <f t="shared" si="5"/>
        <v>10</v>
      </c>
      <c r="H17" t="str">
        <f t="shared" si="6"/>
        <v>7</v>
      </c>
    </row>
    <row r="18" spans="1:8" x14ac:dyDescent="0.25">
      <c r="A18">
        <v>55110906690</v>
      </c>
      <c r="B18" t="str">
        <f t="shared" si="0"/>
        <v>11</v>
      </c>
      <c r="C18">
        <f t="shared" si="1"/>
        <v>0</v>
      </c>
      <c r="D18" t="str">
        <f t="shared" si="2"/>
        <v>55</v>
      </c>
      <c r="E18">
        <f t="shared" si="3"/>
        <v>150</v>
      </c>
      <c r="F18">
        <f t="shared" si="4"/>
        <v>0</v>
      </c>
      <c r="G18">
        <f t="shared" si="5"/>
        <v>0</v>
      </c>
      <c r="H18" t="str">
        <f t="shared" si="6"/>
        <v>5</v>
      </c>
    </row>
    <row r="19" spans="1:8" x14ac:dyDescent="0.25">
      <c r="A19">
        <v>67103111042</v>
      </c>
      <c r="B19" t="str">
        <f t="shared" si="0"/>
        <v>10</v>
      </c>
      <c r="C19">
        <f t="shared" si="1"/>
        <v>1</v>
      </c>
      <c r="D19" t="str">
        <f t="shared" si="2"/>
        <v>67</v>
      </c>
      <c r="E19">
        <f t="shared" si="3"/>
        <v>68</v>
      </c>
      <c r="F19">
        <f t="shared" si="4"/>
        <v>8</v>
      </c>
      <c r="G19">
        <f t="shared" si="5"/>
        <v>10</v>
      </c>
      <c r="H19" t="str">
        <f t="shared" si="6"/>
        <v>6</v>
      </c>
    </row>
    <row r="20" spans="1:8" x14ac:dyDescent="0.25">
      <c r="A20">
        <v>77072919805</v>
      </c>
      <c r="B20" t="str">
        <f t="shared" si="0"/>
        <v>07</v>
      </c>
      <c r="C20">
        <f t="shared" si="1"/>
        <v>1</v>
      </c>
      <c r="D20" t="str">
        <f t="shared" si="2"/>
        <v>77</v>
      </c>
      <c r="E20">
        <f t="shared" si="3"/>
        <v>216</v>
      </c>
      <c r="F20">
        <f t="shared" si="4"/>
        <v>6</v>
      </c>
      <c r="G20">
        <f t="shared" si="5"/>
        <v>11</v>
      </c>
      <c r="H20" t="str">
        <f t="shared" si="6"/>
        <v>7</v>
      </c>
    </row>
    <row r="21" spans="1:8" x14ac:dyDescent="0.25">
      <c r="A21">
        <v>92022716243</v>
      </c>
      <c r="B21" t="str">
        <f t="shared" si="0"/>
        <v>02</v>
      </c>
      <c r="C21">
        <f t="shared" si="1"/>
        <v>1</v>
      </c>
      <c r="D21" t="str">
        <f t="shared" si="2"/>
        <v>92</v>
      </c>
      <c r="E21">
        <f t="shared" si="3"/>
        <v>131</v>
      </c>
      <c r="F21">
        <f t="shared" si="4"/>
        <v>1</v>
      </c>
      <c r="G21">
        <f t="shared" si="5"/>
        <v>4</v>
      </c>
      <c r="H21" t="str">
        <f t="shared" si="6"/>
        <v>9</v>
      </c>
    </row>
    <row r="22" spans="1:8" x14ac:dyDescent="0.25">
      <c r="A22">
        <v>83041812338</v>
      </c>
      <c r="B22" t="str">
        <f t="shared" si="0"/>
        <v>04</v>
      </c>
      <c r="C22">
        <f t="shared" si="1"/>
        <v>0</v>
      </c>
      <c r="D22" t="str">
        <f t="shared" si="2"/>
        <v>83</v>
      </c>
      <c r="E22">
        <f t="shared" si="3"/>
        <v>115</v>
      </c>
      <c r="F22">
        <f t="shared" si="4"/>
        <v>5</v>
      </c>
      <c r="G22">
        <f t="shared" si="5"/>
        <v>13</v>
      </c>
      <c r="H22" t="str">
        <f t="shared" si="6"/>
        <v>8</v>
      </c>
    </row>
    <row r="23" spans="1:8" x14ac:dyDescent="0.25">
      <c r="A23">
        <v>86072032543</v>
      </c>
      <c r="B23" t="str">
        <f t="shared" si="0"/>
        <v>07</v>
      </c>
      <c r="C23">
        <f t="shared" si="1"/>
        <v>1</v>
      </c>
      <c r="D23" t="str">
        <f t="shared" si="2"/>
        <v>86</v>
      </c>
      <c r="E23">
        <f t="shared" si="3"/>
        <v>147</v>
      </c>
      <c r="F23">
        <f t="shared" si="4"/>
        <v>7</v>
      </c>
      <c r="G23">
        <f t="shared" si="5"/>
        <v>10</v>
      </c>
      <c r="H23" t="str">
        <f t="shared" si="6"/>
        <v>8</v>
      </c>
    </row>
    <row r="24" spans="1:8" x14ac:dyDescent="0.25">
      <c r="A24">
        <v>71110410883</v>
      </c>
      <c r="B24" t="str">
        <f t="shared" si="0"/>
        <v>11</v>
      </c>
      <c r="C24">
        <f t="shared" si="1"/>
        <v>1</v>
      </c>
      <c r="D24" t="str">
        <f t="shared" si="2"/>
        <v>71</v>
      </c>
      <c r="E24">
        <f t="shared" si="3"/>
        <v>77</v>
      </c>
      <c r="F24">
        <f t="shared" si="4"/>
        <v>7</v>
      </c>
      <c r="G24">
        <f t="shared" si="5"/>
        <v>10</v>
      </c>
      <c r="H24" t="str">
        <f t="shared" si="6"/>
        <v>7</v>
      </c>
    </row>
    <row r="25" spans="1:8" x14ac:dyDescent="0.25">
      <c r="A25">
        <v>73070871368</v>
      </c>
      <c r="B25" t="str">
        <f t="shared" si="0"/>
        <v>07</v>
      </c>
      <c r="C25">
        <f t="shared" si="1"/>
        <v>1</v>
      </c>
      <c r="D25" t="str">
        <f t="shared" si="2"/>
        <v>73</v>
      </c>
      <c r="E25">
        <f t="shared" si="3"/>
        <v>182</v>
      </c>
      <c r="F25">
        <f t="shared" si="4"/>
        <v>2</v>
      </c>
      <c r="G25">
        <f t="shared" si="5"/>
        <v>10</v>
      </c>
      <c r="H25" t="str">
        <f t="shared" si="6"/>
        <v>7</v>
      </c>
    </row>
    <row r="26" spans="1:8" x14ac:dyDescent="0.25">
      <c r="A26">
        <v>74040249598</v>
      </c>
      <c r="B26" t="str">
        <f t="shared" si="0"/>
        <v>04</v>
      </c>
      <c r="C26">
        <f t="shared" si="1"/>
        <v>0</v>
      </c>
      <c r="D26" t="str">
        <f t="shared" si="2"/>
        <v>74</v>
      </c>
      <c r="E26">
        <f t="shared" si="3"/>
        <v>202</v>
      </c>
      <c r="F26">
        <f t="shared" si="4"/>
        <v>2</v>
      </c>
      <c r="G26">
        <f t="shared" si="5"/>
        <v>10</v>
      </c>
      <c r="H26" t="str">
        <f t="shared" si="6"/>
        <v>7</v>
      </c>
    </row>
    <row r="27" spans="1:8" x14ac:dyDescent="0.25">
      <c r="A27">
        <v>85052135674</v>
      </c>
      <c r="B27" t="str">
        <f t="shared" si="0"/>
        <v>05</v>
      </c>
      <c r="C27">
        <f t="shared" si="1"/>
        <v>0</v>
      </c>
      <c r="D27" t="str">
        <f t="shared" si="2"/>
        <v>85</v>
      </c>
      <c r="E27">
        <f t="shared" si="3"/>
        <v>166</v>
      </c>
      <c r="F27">
        <f t="shared" si="4"/>
        <v>6</v>
      </c>
      <c r="G27">
        <f t="shared" si="5"/>
        <v>10</v>
      </c>
      <c r="H27" t="str">
        <f t="shared" si="6"/>
        <v>8</v>
      </c>
    </row>
    <row r="28" spans="1:8" x14ac:dyDescent="0.25">
      <c r="A28">
        <v>70053179170</v>
      </c>
      <c r="B28" t="str">
        <f t="shared" si="0"/>
        <v>05</v>
      </c>
      <c r="C28">
        <f t="shared" si="1"/>
        <v>0</v>
      </c>
      <c r="D28" t="str">
        <f t="shared" si="2"/>
        <v>70</v>
      </c>
      <c r="E28">
        <f t="shared" si="3"/>
        <v>210</v>
      </c>
      <c r="F28">
        <f t="shared" si="4"/>
        <v>0</v>
      </c>
      <c r="G28">
        <f t="shared" si="5"/>
        <v>0</v>
      </c>
      <c r="H28" t="str">
        <f t="shared" si="6"/>
        <v>7</v>
      </c>
    </row>
    <row r="29" spans="1:8" x14ac:dyDescent="0.25">
      <c r="A29">
        <v>89021468413</v>
      </c>
      <c r="B29" t="str">
        <f t="shared" si="0"/>
        <v>02</v>
      </c>
      <c r="C29">
        <f t="shared" si="1"/>
        <v>0</v>
      </c>
      <c r="D29" t="str">
        <f t="shared" si="2"/>
        <v>89</v>
      </c>
      <c r="E29">
        <f t="shared" si="3"/>
        <v>187</v>
      </c>
      <c r="F29">
        <f t="shared" si="4"/>
        <v>7</v>
      </c>
      <c r="G29">
        <f t="shared" si="5"/>
        <v>10</v>
      </c>
      <c r="H29" t="str">
        <f t="shared" si="6"/>
        <v>8</v>
      </c>
    </row>
    <row r="30" spans="1:8" x14ac:dyDescent="0.25">
      <c r="A30">
        <v>64040919575</v>
      </c>
      <c r="B30" t="str">
        <f t="shared" si="0"/>
        <v>04</v>
      </c>
      <c r="C30">
        <f t="shared" si="1"/>
        <v>0</v>
      </c>
      <c r="D30" t="str">
        <f t="shared" si="2"/>
        <v>64</v>
      </c>
      <c r="E30">
        <f t="shared" si="3"/>
        <v>195</v>
      </c>
      <c r="F30">
        <f t="shared" si="4"/>
        <v>5</v>
      </c>
      <c r="G30">
        <f t="shared" si="5"/>
        <v>10</v>
      </c>
      <c r="H30" t="str">
        <f t="shared" si="6"/>
        <v>6</v>
      </c>
    </row>
    <row r="31" spans="1:8" x14ac:dyDescent="0.25">
      <c r="A31">
        <v>66100294134</v>
      </c>
      <c r="B31" t="str">
        <f t="shared" si="0"/>
        <v>10</v>
      </c>
      <c r="C31">
        <f t="shared" si="1"/>
        <v>0</v>
      </c>
      <c r="D31" t="str">
        <f t="shared" si="2"/>
        <v>66</v>
      </c>
      <c r="E31">
        <f t="shared" si="3"/>
        <v>146</v>
      </c>
      <c r="F31">
        <f t="shared" si="4"/>
        <v>6</v>
      </c>
      <c r="G31">
        <f t="shared" si="5"/>
        <v>10</v>
      </c>
      <c r="H31" t="str">
        <f t="shared" si="6"/>
        <v>6</v>
      </c>
    </row>
    <row r="32" spans="1:8" x14ac:dyDescent="0.25">
      <c r="A32">
        <v>63102092944</v>
      </c>
      <c r="B32" t="str">
        <f t="shared" si="0"/>
        <v>10</v>
      </c>
      <c r="C32">
        <f t="shared" si="1"/>
        <v>1</v>
      </c>
      <c r="D32" t="str">
        <f t="shared" si="2"/>
        <v>63</v>
      </c>
      <c r="E32">
        <f t="shared" si="3"/>
        <v>126</v>
      </c>
      <c r="F32">
        <f t="shared" si="4"/>
        <v>6</v>
      </c>
      <c r="G32">
        <f t="shared" si="5"/>
        <v>10</v>
      </c>
      <c r="H32" t="str">
        <f t="shared" si="6"/>
        <v>6</v>
      </c>
    </row>
    <row r="33" spans="1:8" x14ac:dyDescent="0.25">
      <c r="A33">
        <v>89040205480</v>
      </c>
      <c r="B33" t="str">
        <f t="shared" si="0"/>
        <v>04</v>
      </c>
      <c r="C33">
        <f t="shared" si="1"/>
        <v>1</v>
      </c>
      <c r="D33" t="str">
        <f t="shared" si="2"/>
        <v>89</v>
      </c>
      <c r="E33">
        <f t="shared" si="3"/>
        <v>150</v>
      </c>
      <c r="F33">
        <f t="shared" si="4"/>
        <v>0</v>
      </c>
      <c r="G33">
        <f t="shared" si="5"/>
        <v>0</v>
      </c>
      <c r="H33" t="str">
        <f t="shared" si="6"/>
        <v>8</v>
      </c>
    </row>
    <row r="34" spans="1:8" x14ac:dyDescent="0.25">
      <c r="A34">
        <v>74123184206</v>
      </c>
      <c r="B34" t="str">
        <f t="shared" si="0"/>
        <v>12</v>
      </c>
      <c r="C34">
        <f t="shared" si="1"/>
        <v>1</v>
      </c>
      <c r="D34" t="str">
        <f t="shared" si="2"/>
        <v>74</v>
      </c>
      <c r="E34">
        <f t="shared" si="3"/>
        <v>144</v>
      </c>
      <c r="F34">
        <f t="shared" si="4"/>
        <v>4</v>
      </c>
      <c r="G34">
        <f t="shared" si="5"/>
        <v>10</v>
      </c>
      <c r="H34" t="str">
        <f t="shared" si="6"/>
        <v>7</v>
      </c>
    </row>
    <row r="35" spans="1:8" x14ac:dyDescent="0.25">
      <c r="A35">
        <v>88080204509</v>
      </c>
      <c r="B35" t="str">
        <f t="shared" si="0"/>
        <v>08</v>
      </c>
      <c r="C35">
        <f t="shared" si="1"/>
        <v>1</v>
      </c>
      <c r="D35" t="str">
        <f t="shared" si="2"/>
        <v>88</v>
      </c>
      <c r="E35">
        <f t="shared" si="3"/>
        <v>151</v>
      </c>
      <c r="F35">
        <f t="shared" si="4"/>
        <v>1</v>
      </c>
      <c r="G35">
        <f t="shared" si="5"/>
        <v>10</v>
      </c>
      <c r="H35" t="str">
        <f t="shared" si="6"/>
        <v>8</v>
      </c>
    </row>
    <row r="36" spans="1:8" x14ac:dyDescent="0.25">
      <c r="A36">
        <v>70032057433</v>
      </c>
      <c r="B36" t="str">
        <f t="shared" si="0"/>
        <v>03</v>
      </c>
      <c r="C36">
        <f t="shared" si="1"/>
        <v>0</v>
      </c>
      <c r="D36" t="str">
        <f t="shared" si="2"/>
        <v>70</v>
      </c>
      <c r="E36">
        <f t="shared" si="3"/>
        <v>147</v>
      </c>
      <c r="F36">
        <f t="shared" si="4"/>
        <v>7</v>
      </c>
      <c r="G36">
        <f t="shared" si="5"/>
        <v>10</v>
      </c>
      <c r="H36" t="str">
        <f t="shared" si="6"/>
        <v>7</v>
      </c>
    </row>
    <row r="37" spans="1:8" x14ac:dyDescent="0.25">
      <c r="A37">
        <v>89081421445</v>
      </c>
      <c r="B37" t="str">
        <f t="shared" si="0"/>
        <v>08</v>
      </c>
      <c r="C37">
        <f t="shared" si="1"/>
        <v>1</v>
      </c>
      <c r="D37" t="str">
        <f t="shared" si="2"/>
        <v>89</v>
      </c>
      <c r="E37">
        <f t="shared" si="3"/>
        <v>159</v>
      </c>
      <c r="F37">
        <f t="shared" si="4"/>
        <v>9</v>
      </c>
      <c r="G37">
        <f t="shared" si="5"/>
        <v>14</v>
      </c>
      <c r="H37" t="str">
        <f t="shared" si="6"/>
        <v>8</v>
      </c>
    </row>
    <row r="38" spans="1:8" x14ac:dyDescent="0.25">
      <c r="A38">
        <v>66113183995</v>
      </c>
      <c r="B38" t="str">
        <f t="shared" si="0"/>
        <v>11</v>
      </c>
      <c r="C38">
        <f t="shared" si="1"/>
        <v>0</v>
      </c>
      <c r="D38" t="str">
        <f t="shared" si="2"/>
        <v>66</v>
      </c>
      <c r="E38">
        <f t="shared" si="3"/>
        <v>165</v>
      </c>
      <c r="F38">
        <f t="shared" si="4"/>
        <v>5</v>
      </c>
      <c r="G38">
        <f t="shared" si="5"/>
        <v>10</v>
      </c>
      <c r="H38" t="str">
        <f t="shared" si="6"/>
        <v>6</v>
      </c>
    </row>
    <row r="39" spans="1:8" x14ac:dyDescent="0.25">
      <c r="A39">
        <v>56111161549</v>
      </c>
      <c r="B39" t="str">
        <f t="shared" si="0"/>
        <v>11</v>
      </c>
      <c r="C39">
        <f t="shared" si="1"/>
        <v>1</v>
      </c>
      <c r="D39" t="str">
        <f t="shared" si="2"/>
        <v>56</v>
      </c>
      <c r="E39">
        <f t="shared" si="3"/>
        <v>111</v>
      </c>
      <c r="F39">
        <f t="shared" si="4"/>
        <v>1</v>
      </c>
      <c r="G39">
        <f t="shared" si="5"/>
        <v>10</v>
      </c>
      <c r="H39" t="str">
        <f t="shared" si="6"/>
        <v>5</v>
      </c>
    </row>
    <row r="40" spans="1:8" x14ac:dyDescent="0.25">
      <c r="A40">
        <v>78103188695</v>
      </c>
      <c r="B40" t="str">
        <f t="shared" si="0"/>
        <v>10</v>
      </c>
      <c r="C40">
        <f t="shared" si="1"/>
        <v>0</v>
      </c>
      <c r="D40" t="str">
        <f t="shared" si="2"/>
        <v>78</v>
      </c>
      <c r="E40">
        <f t="shared" si="3"/>
        <v>205</v>
      </c>
      <c r="F40">
        <f t="shared" si="4"/>
        <v>5</v>
      </c>
      <c r="G40">
        <f t="shared" si="5"/>
        <v>10</v>
      </c>
      <c r="H40" t="str">
        <f t="shared" si="6"/>
        <v>7</v>
      </c>
    </row>
    <row r="41" spans="1:8" x14ac:dyDescent="0.25">
      <c r="A41">
        <v>88080601948</v>
      </c>
      <c r="B41" t="str">
        <f t="shared" si="0"/>
        <v>08</v>
      </c>
      <c r="C41">
        <f t="shared" si="1"/>
        <v>1</v>
      </c>
      <c r="D41" t="str">
        <f t="shared" si="2"/>
        <v>88</v>
      </c>
      <c r="E41">
        <f t="shared" si="3"/>
        <v>152</v>
      </c>
      <c r="F41">
        <f t="shared" si="4"/>
        <v>2</v>
      </c>
      <c r="G41">
        <f t="shared" si="5"/>
        <v>10</v>
      </c>
      <c r="H41" t="str">
        <f t="shared" si="6"/>
        <v>8</v>
      </c>
    </row>
    <row r="42" spans="1:8" x14ac:dyDescent="0.25">
      <c r="A42">
        <v>71093058856</v>
      </c>
      <c r="B42" t="str">
        <f t="shared" si="0"/>
        <v>09</v>
      </c>
      <c r="C42">
        <f t="shared" si="1"/>
        <v>0</v>
      </c>
      <c r="D42" t="str">
        <f t="shared" si="2"/>
        <v>71</v>
      </c>
      <c r="E42">
        <f t="shared" si="3"/>
        <v>224</v>
      </c>
      <c r="F42">
        <f t="shared" si="4"/>
        <v>4</v>
      </c>
      <c r="G42">
        <f t="shared" si="5"/>
        <v>10</v>
      </c>
      <c r="H42" t="str">
        <f t="shared" si="6"/>
        <v>7</v>
      </c>
    </row>
    <row r="43" spans="1:8" x14ac:dyDescent="0.25">
      <c r="A43">
        <v>64022301455</v>
      </c>
      <c r="B43" t="str">
        <f t="shared" si="0"/>
        <v>02</v>
      </c>
      <c r="C43">
        <f t="shared" si="1"/>
        <v>0</v>
      </c>
      <c r="D43" t="str">
        <f t="shared" si="2"/>
        <v>64</v>
      </c>
      <c r="E43">
        <f t="shared" si="3"/>
        <v>75</v>
      </c>
      <c r="F43">
        <f t="shared" si="4"/>
        <v>5</v>
      </c>
      <c r="G43">
        <f t="shared" si="5"/>
        <v>10</v>
      </c>
      <c r="H43" t="str">
        <f t="shared" si="6"/>
        <v>6</v>
      </c>
    </row>
    <row r="44" spans="1:8" x14ac:dyDescent="0.25">
      <c r="A44">
        <v>65102086116</v>
      </c>
      <c r="B44" t="str">
        <f t="shared" si="0"/>
        <v>10</v>
      </c>
      <c r="C44">
        <f t="shared" si="1"/>
        <v>0</v>
      </c>
      <c r="D44" t="str">
        <f t="shared" si="2"/>
        <v>65</v>
      </c>
      <c r="E44">
        <f t="shared" si="3"/>
        <v>144</v>
      </c>
      <c r="F44">
        <f t="shared" si="4"/>
        <v>4</v>
      </c>
      <c r="G44">
        <f t="shared" si="5"/>
        <v>10</v>
      </c>
      <c r="H44" t="str">
        <f t="shared" si="6"/>
        <v>6</v>
      </c>
    </row>
    <row r="45" spans="1:8" x14ac:dyDescent="0.25">
      <c r="A45">
        <v>68112117597</v>
      </c>
      <c r="B45" t="str">
        <f t="shared" si="0"/>
        <v>11</v>
      </c>
      <c r="C45">
        <f t="shared" si="1"/>
        <v>0</v>
      </c>
      <c r="D45" t="str">
        <f t="shared" si="2"/>
        <v>68</v>
      </c>
      <c r="E45">
        <f t="shared" si="3"/>
        <v>153</v>
      </c>
      <c r="F45">
        <f t="shared" si="4"/>
        <v>3</v>
      </c>
      <c r="G45">
        <f t="shared" si="5"/>
        <v>10</v>
      </c>
      <c r="H45" t="str">
        <f t="shared" si="6"/>
        <v>6</v>
      </c>
    </row>
    <row r="46" spans="1:8" x14ac:dyDescent="0.25">
      <c r="A46">
        <v>70101195486</v>
      </c>
      <c r="B46" t="str">
        <f t="shared" si="0"/>
        <v>10</v>
      </c>
      <c r="C46">
        <f t="shared" si="1"/>
        <v>1</v>
      </c>
      <c r="D46" t="str">
        <f t="shared" si="2"/>
        <v>70</v>
      </c>
      <c r="E46">
        <f t="shared" si="3"/>
        <v>154</v>
      </c>
      <c r="F46">
        <f t="shared" si="4"/>
        <v>4</v>
      </c>
      <c r="G46">
        <f t="shared" si="5"/>
        <v>10</v>
      </c>
      <c r="H46" t="str">
        <f t="shared" si="6"/>
        <v>7</v>
      </c>
    </row>
    <row r="47" spans="1:8" x14ac:dyDescent="0.25">
      <c r="A47">
        <v>77111084850</v>
      </c>
      <c r="B47" t="str">
        <f t="shared" si="0"/>
        <v>11</v>
      </c>
      <c r="C47">
        <f t="shared" si="1"/>
        <v>0</v>
      </c>
      <c r="D47" t="str">
        <f t="shared" si="2"/>
        <v>77</v>
      </c>
      <c r="E47">
        <f t="shared" si="3"/>
        <v>160</v>
      </c>
      <c r="F47">
        <f t="shared" si="4"/>
        <v>0</v>
      </c>
      <c r="G47">
        <f t="shared" si="5"/>
        <v>0</v>
      </c>
      <c r="H47" t="str">
        <f t="shared" si="6"/>
        <v>7</v>
      </c>
    </row>
    <row r="48" spans="1:8" x14ac:dyDescent="0.25">
      <c r="A48">
        <v>78123189018</v>
      </c>
      <c r="B48" t="str">
        <f t="shared" si="0"/>
        <v>12</v>
      </c>
      <c r="C48">
        <f t="shared" si="1"/>
        <v>0</v>
      </c>
      <c r="D48" t="str">
        <f t="shared" si="2"/>
        <v>78</v>
      </c>
      <c r="E48">
        <f t="shared" si="3"/>
        <v>202</v>
      </c>
      <c r="F48">
        <f t="shared" si="4"/>
        <v>2</v>
      </c>
      <c r="G48">
        <f t="shared" si="5"/>
        <v>10</v>
      </c>
      <c r="H48" t="str">
        <f t="shared" si="6"/>
        <v>7</v>
      </c>
    </row>
    <row r="49" spans="1:8" x14ac:dyDescent="0.25">
      <c r="A49">
        <v>79110673709</v>
      </c>
      <c r="B49" t="str">
        <f t="shared" si="0"/>
        <v>11</v>
      </c>
      <c r="C49">
        <f t="shared" si="1"/>
        <v>1</v>
      </c>
      <c r="D49" t="str">
        <f t="shared" si="2"/>
        <v>79</v>
      </c>
      <c r="E49">
        <f t="shared" si="3"/>
        <v>151</v>
      </c>
      <c r="F49">
        <f t="shared" si="4"/>
        <v>1</v>
      </c>
      <c r="G49">
        <f t="shared" si="5"/>
        <v>10</v>
      </c>
      <c r="H49" t="str">
        <f t="shared" si="6"/>
        <v>7</v>
      </c>
    </row>
    <row r="50" spans="1:8" x14ac:dyDescent="0.25">
      <c r="A50">
        <v>74120284541</v>
      </c>
      <c r="B50" t="str">
        <f t="shared" si="0"/>
        <v>12</v>
      </c>
      <c r="C50">
        <f t="shared" si="1"/>
        <v>1</v>
      </c>
      <c r="D50" t="str">
        <f t="shared" si="2"/>
        <v>74</v>
      </c>
      <c r="E50">
        <f t="shared" si="3"/>
        <v>159</v>
      </c>
      <c r="F50">
        <f t="shared" si="4"/>
        <v>9</v>
      </c>
      <c r="G50">
        <f t="shared" si="5"/>
        <v>10</v>
      </c>
      <c r="H50" t="str">
        <f t="shared" si="6"/>
        <v>7</v>
      </c>
    </row>
    <row r="51" spans="1:8" x14ac:dyDescent="0.25">
      <c r="A51">
        <v>89082179879</v>
      </c>
      <c r="B51" t="str">
        <f t="shared" si="0"/>
        <v>08</v>
      </c>
      <c r="C51">
        <f t="shared" si="1"/>
        <v>0</v>
      </c>
      <c r="D51" t="str">
        <f t="shared" si="2"/>
        <v>89</v>
      </c>
      <c r="E51">
        <f t="shared" si="3"/>
        <v>271</v>
      </c>
      <c r="F51">
        <f t="shared" si="4"/>
        <v>1</v>
      </c>
      <c r="G51">
        <f t="shared" si="5"/>
        <v>10</v>
      </c>
      <c r="H51" t="str">
        <f t="shared" si="6"/>
        <v>8</v>
      </c>
    </row>
    <row r="52" spans="1:8" x14ac:dyDescent="0.25">
      <c r="A52">
        <v>86070630583</v>
      </c>
      <c r="B52" t="str">
        <f t="shared" si="0"/>
        <v>07</v>
      </c>
      <c r="C52">
        <f t="shared" si="1"/>
        <v>1</v>
      </c>
      <c r="D52" t="str">
        <f t="shared" si="2"/>
        <v>86</v>
      </c>
      <c r="E52">
        <f t="shared" si="3"/>
        <v>157</v>
      </c>
      <c r="F52">
        <f t="shared" si="4"/>
        <v>7</v>
      </c>
      <c r="G52">
        <f t="shared" si="5"/>
        <v>10</v>
      </c>
      <c r="H52" t="str">
        <f t="shared" si="6"/>
        <v>8</v>
      </c>
    </row>
    <row r="53" spans="1:8" x14ac:dyDescent="0.25">
      <c r="A53">
        <v>63122755182</v>
      </c>
      <c r="B53" t="str">
        <f t="shared" si="0"/>
        <v>12</v>
      </c>
      <c r="C53">
        <f t="shared" si="1"/>
        <v>1</v>
      </c>
      <c r="D53" t="str">
        <f t="shared" si="2"/>
        <v>63</v>
      </c>
      <c r="E53">
        <f t="shared" si="3"/>
        <v>168</v>
      </c>
      <c r="F53">
        <f t="shared" si="4"/>
        <v>8</v>
      </c>
      <c r="G53">
        <f t="shared" si="5"/>
        <v>10</v>
      </c>
      <c r="H53" t="str">
        <f t="shared" si="6"/>
        <v>6</v>
      </c>
    </row>
    <row r="54" spans="1:8" x14ac:dyDescent="0.25">
      <c r="A54">
        <v>90112004373</v>
      </c>
      <c r="B54" t="str">
        <f t="shared" si="0"/>
        <v>11</v>
      </c>
      <c r="C54">
        <f t="shared" si="1"/>
        <v>0</v>
      </c>
      <c r="D54" t="str">
        <f t="shared" si="2"/>
        <v>90</v>
      </c>
      <c r="E54">
        <f t="shared" si="3"/>
        <v>87</v>
      </c>
      <c r="F54">
        <f t="shared" si="4"/>
        <v>7</v>
      </c>
      <c r="G54">
        <f t="shared" si="5"/>
        <v>10</v>
      </c>
      <c r="H54" t="str">
        <f t="shared" si="6"/>
        <v>9</v>
      </c>
    </row>
    <row r="55" spans="1:8" x14ac:dyDescent="0.25">
      <c r="A55">
        <v>54043010088</v>
      </c>
      <c r="B55" t="str">
        <f t="shared" si="0"/>
        <v>04</v>
      </c>
      <c r="C55">
        <f t="shared" si="1"/>
        <v>1</v>
      </c>
      <c r="D55" t="str">
        <f t="shared" si="2"/>
        <v>54</v>
      </c>
      <c r="E55">
        <f t="shared" si="3"/>
        <v>87</v>
      </c>
      <c r="F55">
        <f t="shared" si="4"/>
        <v>7</v>
      </c>
      <c r="G55">
        <f t="shared" si="5"/>
        <v>15</v>
      </c>
      <c r="H55" t="str">
        <f t="shared" si="6"/>
        <v>5</v>
      </c>
    </row>
    <row r="56" spans="1:8" x14ac:dyDescent="0.25">
      <c r="A56">
        <v>69122174118</v>
      </c>
      <c r="B56" t="str">
        <f t="shared" si="0"/>
        <v>12</v>
      </c>
      <c r="C56">
        <f t="shared" si="1"/>
        <v>0</v>
      </c>
      <c r="D56" t="str">
        <f t="shared" si="2"/>
        <v>69</v>
      </c>
      <c r="E56">
        <f t="shared" si="3"/>
        <v>152</v>
      </c>
      <c r="F56">
        <f t="shared" si="4"/>
        <v>2</v>
      </c>
      <c r="G56">
        <f t="shared" si="5"/>
        <v>10</v>
      </c>
      <c r="H56" t="str">
        <f t="shared" si="6"/>
        <v>6</v>
      </c>
    </row>
    <row r="57" spans="1:8" x14ac:dyDescent="0.25">
      <c r="A57">
        <v>84051294894</v>
      </c>
      <c r="B57" t="str">
        <f t="shared" si="0"/>
        <v>05</v>
      </c>
      <c r="C57">
        <f t="shared" si="1"/>
        <v>0</v>
      </c>
      <c r="D57" t="str">
        <f t="shared" si="2"/>
        <v>84</v>
      </c>
      <c r="E57">
        <f t="shared" si="3"/>
        <v>206</v>
      </c>
      <c r="F57">
        <f t="shared" si="4"/>
        <v>6</v>
      </c>
      <c r="G57">
        <f t="shared" si="5"/>
        <v>10</v>
      </c>
      <c r="H57" t="str">
        <f t="shared" si="6"/>
        <v>8</v>
      </c>
    </row>
    <row r="58" spans="1:8" x14ac:dyDescent="0.25">
      <c r="A58">
        <v>66111176164</v>
      </c>
      <c r="B58" t="str">
        <f t="shared" si="0"/>
        <v>11</v>
      </c>
      <c r="C58">
        <f t="shared" si="1"/>
        <v>1</v>
      </c>
      <c r="D58" t="str">
        <f t="shared" si="2"/>
        <v>66</v>
      </c>
      <c r="E58">
        <f t="shared" si="3"/>
        <v>166</v>
      </c>
      <c r="F58">
        <f t="shared" si="4"/>
        <v>6</v>
      </c>
      <c r="G58">
        <f t="shared" si="5"/>
        <v>10</v>
      </c>
      <c r="H58" t="str">
        <f t="shared" si="6"/>
        <v>6</v>
      </c>
    </row>
    <row r="59" spans="1:8" x14ac:dyDescent="0.25">
      <c r="A59">
        <v>71112677514</v>
      </c>
      <c r="B59" t="str">
        <f t="shared" si="0"/>
        <v>11</v>
      </c>
      <c r="C59">
        <f t="shared" si="1"/>
        <v>0</v>
      </c>
      <c r="D59" t="str">
        <f t="shared" si="2"/>
        <v>71</v>
      </c>
      <c r="E59">
        <f t="shared" si="3"/>
        <v>166</v>
      </c>
      <c r="F59">
        <f t="shared" si="4"/>
        <v>6</v>
      </c>
      <c r="G59">
        <f t="shared" si="5"/>
        <v>10</v>
      </c>
      <c r="H59" t="str">
        <f t="shared" si="6"/>
        <v>7</v>
      </c>
    </row>
    <row r="60" spans="1:8" x14ac:dyDescent="0.25">
      <c r="A60">
        <v>89040633348</v>
      </c>
      <c r="B60" t="str">
        <f t="shared" si="0"/>
        <v>04</v>
      </c>
      <c r="C60">
        <f t="shared" si="1"/>
        <v>1</v>
      </c>
      <c r="D60" t="str">
        <f t="shared" si="2"/>
        <v>89</v>
      </c>
      <c r="E60">
        <f t="shared" si="3"/>
        <v>152</v>
      </c>
      <c r="F60">
        <f t="shared" si="4"/>
        <v>2</v>
      </c>
      <c r="G60">
        <f t="shared" si="5"/>
        <v>10</v>
      </c>
      <c r="H60" t="str">
        <f t="shared" si="6"/>
        <v>8</v>
      </c>
    </row>
    <row r="61" spans="1:8" x14ac:dyDescent="0.25">
      <c r="A61">
        <v>90053120136</v>
      </c>
      <c r="B61" t="str">
        <f t="shared" si="0"/>
        <v>05</v>
      </c>
      <c r="C61">
        <f t="shared" si="1"/>
        <v>0</v>
      </c>
      <c r="D61" t="str">
        <f t="shared" si="2"/>
        <v>90</v>
      </c>
      <c r="E61">
        <f t="shared" si="3"/>
        <v>84</v>
      </c>
      <c r="F61">
        <f t="shared" si="4"/>
        <v>4</v>
      </c>
      <c r="G61">
        <f t="shared" si="5"/>
        <v>10</v>
      </c>
      <c r="H61" t="str">
        <f t="shared" si="6"/>
        <v>9</v>
      </c>
    </row>
    <row r="62" spans="1:8" x14ac:dyDescent="0.25">
      <c r="A62">
        <v>75123199317</v>
      </c>
      <c r="B62" t="str">
        <f t="shared" si="0"/>
        <v>12</v>
      </c>
      <c r="C62">
        <f t="shared" si="1"/>
        <v>0</v>
      </c>
      <c r="D62" t="str">
        <f t="shared" si="2"/>
        <v>75</v>
      </c>
      <c r="E62">
        <f t="shared" si="3"/>
        <v>203</v>
      </c>
      <c r="F62">
        <f t="shared" si="4"/>
        <v>3</v>
      </c>
      <c r="G62">
        <f t="shared" si="5"/>
        <v>10</v>
      </c>
      <c r="H62" t="str">
        <f t="shared" si="6"/>
        <v>7</v>
      </c>
    </row>
    <row r="63" spans="1:8" x14ac:dyDescent="0.25">
      <c r="A63">
        <v>73112328551</v>
      </c>
      <c r="B63" t="str">
        <f t="shared" si="0"/>
        <v>11</v>
      </c>
      <c r="C63">
        <f t="shared" si="1"/>
        <v>0</v>
      </c>
      <c r="D63" t="str">
        <f t="shared" si="2"/>
        <v>73</v>
      </c>
      <c r="E63">
        <f t="shared" si="3"/>
        <v>149</v>
      </c>
      <c r="F63">
        <f t="shared" si="4"/>
        <v>9</v>
      </c>
      <c r="G63">
        <f t="shared" si="5"/>
        <v>10</v>
      </c>
      <c r="H63" t="str">
        <f t="shared" si="6"/>
        <v>7</v>
      </c>
    </row>
    <row r="64" spans="1:8" x14ac:dyDescent="0.25">
      <c r="A64">
        <v>85031079443</v>
      </c>
      <c r="B64" t="str">
        <f t="shared" si="0"/>
        <v>03</v>
      </c>
      <c r="C64">
        <f t="shared" si="1"/>
        <v>1</v>
      </c>
      <c r="D64" t="str">
        <f t="shared" si="2"/>
        <v>85</v>
      </c>
      <c r="E64">
        <f t="shared" si="3"/>
        <v>197</v>
      </c>
      <c r="F64">
        <f t="shared" si="4"/>
        <v>7</v>
      </c>
      <c r="G64">
        <f t="shared" si="5"/>
        <v>10</v>
      </c>
      <c r="H64" t="str">
        <f t="shared" si="6"/>
        <v>8</v>
      </c>
    </row>
    <row r="65" spans="1:8" x14ac:dyDescent="0.25">
      <c r="A65">
        <v>85052568643</v>
      </c>
      <c r="B65" t="str">
        <f t="shared" si="0"/>
        <v>05</v>
      </c>
      <c r="C65">
        <f t="shared" si="1"/>
        <v>1</v>
      </c>
      <c r="D65" t="str">
        <f t="shared" si="2"/>
        <v>85</v>
      </c>
      <c r="E65">
        <f t="shared" si="3"/>
        <v>217</v>
      </c>
      <c r="F65">
        <f t="shared" si="4"/>
        <v>7</v>
      </c>
      <c r="G65">
        <f t="shared" si="5"/>
        <v>10</v>
      </c>
      <c r="H65" t="str">
        <f t="shared" si="6"/>
        <v>8</v>
      </c>
    </row>
    <row r="66" spans="1:8" x14ac:dyDescent="0.25">
      <c r="A66">
        <v>55022153432</v>
      </c>
      <c r="B66" t="str">
        <f t="shared" si="0"/>
        <v>02</v>
      </c>
      <c r="C66">
        <f t="shared" si="1"/>
        <v>0</v>
      </c>
      <c r="D66" t="str">
        <f t="shared" si="2"/>
        <v>55</v>
      </c>
      <c r="E66">
        <f t="shared" si="3"/>
        <v>118</v>
      </c>
      <c r="F66">
        <f t="shared" si="4"/>
        <v>8</v>
      </c>
      <c r="G66">
        <f t="shared" si="5"/>
        <v>10</v>
      </c>
      <c r="H66" t="str">
        <f t="shared" si="6"/>
        <v>5</v>
      </c>
    </row>
    <row r="67" spans="1:8" x14ac:dyDescent="0.25">
      <c r="A67">
        <v>83041947282</v>
      </c>
      <c r="B67" t="str">
        <f t="shared" ref="B67:B130" si="7">MID(A67,3,2)</f>
        <v>04</v>
      </c>
      <c r="C67">
        <f t="shared" ref="C67:C130" si="8">IF(ISEVEN(MID(A67,10,1)),1,0)</f>
        <v>1</v>
      </c>
      <c r="D67" t="str">
        <f t="shared" ref="D67:D130" si="9">MID(A67,1,2)</f>
        <v>83</v>
      </c>
      <c r="E67">
        <f t="shared" ref="E67:E130" si="10">MID(A67,1,1) + MID(A67,2,1)*3 + MID(A67,3,1)*7 + MID(A67,4,1)*9 + MID(A67,5,1) + MID(A67,6,1)*3 + MID(A67,7,1)*7 + MID(A67,8,1)*9 + MID(A67,9,1) + MID(A67,10,1)*3</f>
        <v>198</v>
      </c>
      <c r="F67">
        <f t="shared" ref="F67:F130" si="11">MOD(E67,10)</f>
        <v>8</v>
      </c>
      <c r="G67">
        <f t="shared" ref="G67:G130" si="12">MID(A67,11,1)+F67</f>
        <v>10</v>
      </c>
      <c r="H67" t="str">
        <f t="shared" ref="H67:H130" si="13">MID(A67,1,1)</f>
        <v>8</v>
      </c>
    </row>
    <row r="68" spans="1:8" x14ac:dyDescent="0.25">
      <c r="A68">
        <v>86081443325</v>
      </c>
      <c r="B68" t="str">
        <f t="shared" si="7"/>
        <v>08</v>
      </c>
      <c r="C68">
        <f t="shared" si="8"/>
        <v>1</v>
      </c>
      <c r="D68" t="str">
        <f t="shared" si="9"/>
        <v>86</v>
      </c>
      <c r="E68">
        <f t="shared" si="10"/>
        <v>175</v>
      </c>
      <c r="F68">
        <f t="shared" si="11"/>
        <v>5</v>
      </c>
      <c r="G68">
        <f t="shared" si="12"/>
        <v>10</v>
      </c>
      <c r="H68" t="str">
        <f t="shared" si="13"/>
        <v>8</v>
      </c>
    </row>
    <row r="69" spans="1:8" x14ac:dyDescent="0.25">
      <c r="A69">
        <v>59110570565</v>
      </c>
      <c r="B69" t="str">
        <f t="shared" si="7"/>
        <v>11</v>
      </c>
      <c r="C69">
        <f t="shared" si="8"/>
        <v>1</v>
      </c>
      <c r="D69" t="str">
        <f t="shared" si="9"/>
        <v>59</v>
      </c>
      <c r="E69">
        <f t="shared" si="10"/>
        <v>135</v>
      </c>
      <c r="F69">
        <f t="shared" si="11"/>
        <v>5</v>
      </c>
      <c r="G69">
        <f t="shared" si="12"/>
        <v>10</v>
      </c>
      <c r="H69" t="str">
        <f t="shared" si="13"/>
        <v>5</v>
      </c>
    </row>
    <row r="70" spans="1:8" x14ac:dyDescent="0.25">
      <c r="A70">
        <v>66063014631</v>
      </c>
      <c r="B70" t="str">
        <f t="shared" si="7"/>
        <v>06</v>
      </c>
      <c r="C70">
        <f t="shared" si="8"/>
        <v>0</v>
      </c>
      <c r="D70" t="str">
        <f t="shared" si="9"/>
        <v>66</v>
      </c>
      <c r="E70">
        <f t="shared" si="10"/>
        <v>139</v>
      </c>
      <c r="F70">
        <f t="shared" si="11"/>
        <v>9</v>
      </c>
      <c r="G70">
        <f t="shared" si="12"/>
        <v>10</v>
      </c>
      <c r="H70" t="str">
        <f t="shared" si="13"/>
        <v>6</v>
      </c>
    </row>
    <row r="71" spans="1:8" x14ac:dyDescent="0.25">
      <c r="A71">
        <v>67120749923</v>
      </c>
      <c r="B71" t="str">
        <f t="shared" si="7"/>
        <v>12</v>
      </c>
      <c r="C71">
        <f t="shared" si="8"/>
        <v>1</v>
      </c>
      <c r="D71" t="str">
        <f t="shared" si="9"/>
        <v>67</v>
      </c>
      <c r="E71">
        <f t="shared" si="10"/>
        <v>197</v>
      </c>
      <c r="F71">
        <f t="shared" si="11"/>
        <v>7</v>
      </c>
      <c r="G71">
        <f t="shared" si="12"/>
        <v>10</v>
      </c>
      <c r="H71" t="str">
        <f t="shared" si="13"/>
        <v>6</v>
      </c>
    </row>
    <row r="72" spans="1:8" x14ac:dyDescent="0.25">
      <c r="A72">
        <v>89081519801</v>
      </c>
      <c r="B72" t="str">
        <f t="shared" si="7"/>
        <v>08</v>
      </c>
      <c r="C72">
        <f t="shared" si="8"/>
        <v>1</v>
      </c>
      <c r="D72" t="str">
        <f t="shared" si="9"/>
        <v>89</v>
      </c>
      <c r="E72">
        <f t="shared" si="10"/>
        <v>219</v>
      </c>
      <c r="F72">
        <f t="shared" si="11"/>
        <v>9</v>
      </c>
      <c r="G72">
        <f t="shared" si="12"/>
        <v>10</v>
      </c>
      <c r="H72" t="str">
        <f t="shared" si="13"/>
        <v>8</v>
      </c>
    </row>
    <row r="73" spans="1:8" x14ac:dyDescent="0.25">
      <c r="A73">
        <v>70120794633</v>
      </c>
      <c r="B73" t="str">
        <f t="shared" si="7"/>
        <v>12</v>
      </c>
      <c r="C73">
        <f t="shared" si="8"/>
        <v>0</v>
      </c>
      <c r="D73" t="str">
        <f t="shared" si="9"/>
        <v>70</v>
      </c>
      <c r="E73">
        <f t="shared" si="10"/>
        <v>167</v>
      </c>
      <c r="F73">
        <f t="shared" si="11"/>
        <v>7</v>
      </c>
      <c r="G73">
        <f t="shared" si="12"/>
        <v>10</v>
      </c>
      <c r="H73" t="str">
        <f t="shared" si="13"/>
        <v>7</v>
      </c>
    </row>
    <row r="74" spans="1:8" x14ac:dyDescent="0.25">
      <c r="A74">
        <v>76121186303</v>
      </c>
      <c r="B74" t="str">
        <f t="shared" si="7"/>
        <v>12</v>
      </c>
      <c r="C74">
        <f t="shared" si="8"/>
        <v>1</v>
      </c>
      <c r="D74" t="str">
        <f t="shared" si="9"/>
        <v>76</v>
      </c>
      <c r="E74">
        <f t="shared" si="10"/>
        <v>167</v>
      </c>
      <c r="F74">
        <f t="shared" si="11"/>
        <v>7</v>
      </c>
      <c r="G74">
        <f t="shared" si="12"/>
        <v>10</v>
      </c>
      <c r="H74" t="str">
        <f t="shared" si="13"/>
        <v>7</v>
      </c>
    </row>
    <row r="75" spans="1:8" x14ac:dyDescent="0.25">
      <c r="A75">
        <v>72031096705</v>
      </c>
      <c r="B75" t="str">
        <f t="shared" si="7"/>
        <v>03</v>
      </c>
      <c r="C75">
        <f t="shared" si="8"/>
        <v>1</v>
      </c>
      <c r="D75" t="str">
        <f t="shared" si="9"/>
        <v>72</v>
      </c>
      <c r="E75">
        <f t="shared" si="10"/>
        <v>165</v>
      </c>
      <c r="F75">
        <f t="shared" si="11"/>
        <v>5</v>
      </c>
      <c r="G75">
        <f t="shared" si="12"/>
        <v>10</v>
      </c>
      <c r="H75" t="str">
        <f t="shared" si="13"/>
        <v>7</v>
      </c>
    </row>
    <row r="76" spans="1:8" x14ac:dyDescent="0.25">
      <c r="A76">
        <v>61100157652</v>
      </c>
      <c r="B76" t="str">
        <f t="shared" si="7"/>
        <v>10</v>
      </c>
      <c r="C76">
        <f t="shared" si="8"/>
        <v>0</v>
      </c>
      <c r="D76" t="str">
        <f t="shared" si="9"/>
        <v>61</v>
      </c>
      <c r="E76">
        <f t="shared" si="10"/>
        <v>138</v>
      </c>
      <c r="F76">
        <f t="shared" si="11"/>
        <v>8</v>
      </c>
      <c r="G76">
        <f t="shared" si="12"/>
        <v>10</v>
      </c>
      <c r="H76" t="str">
        <f t="shared" si="13"/>
        <v>6</v>
      </c>
    </row>
    <row r="77" spans="1:8" x14ac:dyDescent="0.25">
      <c r="A77">
        <v>79012564484</v>
      </c>
      <c r="B77" t="str">
        <f t="shared" si="7"/>
        <v>01</v>
      </c>
      <c r="C77">
        <f t="shared" si="8"/>
        <v>1</v>
      </c>
      <c r="D77" t="str">
        <f t="shared" si="9"/>
        <v>79</v>
      </c>
      <c r="E77">
        <f t="shared" si="10"/>
        <v>166</v>
      </c>
      <c r="F77">
        <f t="shared" si="11"/>
        <v>6</v>
      </c>
      <c r="G77">
        <f t="shared" si="12"/>
        <v>10</v>
      </c>
      <c r="H77" t="str">
        <f t="shared" si="13"/>
        <v>7</v>
      </c>
    </row>
    <row r="78" spans="1:8" x14ac:dyDescent="0.25">
      <c r="A78">
        <v>88111094545</v>
      </c>
      <c r="B78" t="str">
        <f t="shared" si="7"/>
        <v>11</v>
      </c>
      <c r="C78">
        <f t="shared" si="8"/>
        <v>1</v>
      </c>
      <c r="D78" t="str">
        <f t="shared" si="9"/>
        <v>88</v>
      </c>
      <c r="E78">
        <f t="shared" si="10"/>
        <v>165</v>
      </c>
      <c r="F78">
        <f t="shared" si="11"/>
        <v>5</v>
      </c>
      <c r="G78">
        <f t="shared" si="12"/>
        <v>10</v>
      </c>
      <c r="H78" t="str">
        <f t="shared" si="13"/>
        <v>8</v>
      </c>
    </row>
    <row r="79" spans="1:8" x14ac:dyDescent="0.25">
      <c r="A79">
        <v>89040876453</v>
      </c>
      <c r="B79" t="str">
        <f t="shared" si="7"/>
        <v>04</v>
      </c>
      <c r="C79">
        <f t="shared" si="8"/>
        <v>0</v>
      </c>
      <c r="D79" t="str">
        <f t="shared" si="9"/>
        <v>89</v>
      </c>
      <c r="E79">
        <f t="shared" si="10"/>
        <v>217</v>
      </c>
      <c r="F79">
        <f t="shared" si="11"/>
        <v>7</v>
      </c>
      <c r="G79">
        <f t="shared" si="12"/>
        <v>10</v>
      </c>
      <c r="H79" t="str">
        <f t="shared" si="13"/>
        <v>8</v>
      </c>
    </row>
    <row r="80" spans="1:8" x14ac:dyDescent="0.25">
      <c r="A80">
        <v>89120952161</v>
      </c>
      <c r="B80" t="str">
        <f t="shared" si="7"/>
        <v>12</v>
      </c>
      <c r="C80">
        <f t="shared" si="8"/>
        <v>1</v>
      </c>
      <c r="D80" t="str">
        <f t="shared" si="9"/>
        <v>89</v>
      </c>
      <c r="E80">
        <f t="shared" si="10"/>
        <v>159</v>
      </c>
      <c r="F80">
        <f t="shared" si="11"/>
        <v>9</v>
      </c>
      <c r="G80">
        <f t="shared" si="12"/>
        <v>10</v>
      </c>
      <c r="H80" t="str">
        <f t="shared" si="13"/>
        <v>8</v>
      </c>
    </row>
    <row r="81" spans="1:8" x14ac:dyDescent="0.25">
      <c r="A81">
        <v>59083036077</v>
      </c>
      <c r="B81" t="str">
        <f t="shared" si="7"/>
        <v>08</v>
      </c>
      <c r="C81">
        <f t="shared" si="8"/>
        <v>0</v>
      </c>
      <c r="D81" t="str">
        <f t="shared" si="9"/>
        <v>59</v>
      </c>
      <c r="E81">
        <f t="shared" si="10"/>
        <v>203</v>
      </c>
      <c r="F81">
        <f t="shared" si="11"/>
        <v>3</v>
      </c>
      <c r="G81">
        <f t="shared" si="12"/>
        <v>10</v>
      </c>
      <c r="H81" t="str">
        <f t="shared" si="13"/>
        <v>5</v>
      </c>
    </row>
    <row r="82" spans="1:8" x14ac:dyDescent="0.25">
      <c r="A82">
        <v>61121020469</v>
      </c>
      <c r="B82" t="str">
        <f t="shared" si="7"/>
        <v>12</v>
      </c>
      <c r="C82">
        <f t="shared" si="8"/>
        <v>1</v>
      </c>
      <c r="D82" t="str">
        <f t="shared" si="9"/>
        <v>61</v>
      </c>
      <c r="E82">
        <f t="shared" si="10"/>
        <v>71</v>
      </c>
      <c r="F82">
        <f t="shared" si="11"/>
        <v>1</v>
      </c>
      <c r="G82">
        <f t="shared" si="12"/>
        <v>10</v>
      </c>
      <c r="H82" t="str">
        <f t="shared" si="13"/>
        <v>6</v>
      </c>
    </row>
    <row r="83" spans="1:8" x14ac:dyDescent="0.25">
      <c r="A83">
        <v>89040185241</v>
      </c>
      <c r="B83" t="str">
        <f t="shared" si="7"/>
        <v>04</v>
      </c>
      <c r="C83">
        <f t="shared" si="8"/>
        <v>1</v>
      </c>
      <c r="D83" t="str">
        <f t="shared" si="9"/>
        <v>89</v>
      </c>
      <c r="E83">
        <f t="shared" si="10"/>
        <v>189</v>
      </c>
      <c r="F83">
        <f t="shared" si="11"/>
        <v>9</v>
      </c>
      <c r="G83">
        <f t="shared" si="12"/>
        <v>10</v>
      </c>
      <c r="H83" t="str">
        <f t="shared" si="13"/>
        <v>8</v>
      </c>
    </row>
    <row r="84" spans="1:8" x14ac:dyDescent="0.25">
      <c r="A84">
        <v>88080416256</v>
      </c>
      <c r="B84" t="str">
        <f t="shared" si="7"/>
        <v>08</v>
      </c>
      <c r="C84">
        <f t="shared" si="8"/>
        <v>0</v>
      </c>
      <c r="D84" t="str">
        <f t="shared" si="9"/>
        <v>88</v>
      </c>
      <c r="E84">
        <f t="shared" si="10"/>
        <v>194</v>
      </c>
      <c r="F84">
        <f t="shared" si="11"/>
        <v>4</v>
      </c>
      <c r="G84">
        <f t="shared" si="12"/>
        <v>10</v>
      </c>
      <c r="H84" t="str">
        <f t="shared" si="13"/>
        <v>8</v>
      </c>
    </row>
    <row r="85" spans="1:8" x14ac:dyDescent="0.25">
      <c r="A85">
        <v>61032479116</v>
      </c>
      <c r="B85" t="str">
        <f t="shared" si="7"/>
        <v>03</v>
      </c>
      <c r="C85">
        <f t="shared" si="8"/>
        <v>0</v>
      </c>
      <c r="D85" t="str">
        <f t="shared" si="9"/>
        <v>61</v>
      </c>
      <c r="E85">
        <f t="shared" si="10"/>
        <v>184</v>
      </c>
      <c r="F85">
        <f t="shared" si="11"/>
        <v>4</v>
      </c>
      <c r="G85">
        <f t="shared" si="12"/>
        <v>10</v>
      </c>
      <c r="H85" t="str">
        <f t="shared" si="13"/>
        <v>6</v>
      </c>
    </row>
    <row r="86" spans="1:8" x14ac:dyDescent="0.25">
      <c r="A86">
        <v>54020837137</v>
      </c>
      <c r="B86" t="str">
        <f t="shared" si="7"/>
        <v>02</v>
      </c>
      <c r="C86">
        <f t="shared" si="8"/>
        <v>0</v>
      </c>
      <c r="D86" t="str">
        <f t="shared" si="9"/>
        <v>54</v>
      </c>
      <c r="E86">
        <f t="shared" si="10"/>
        <v>153</v>
      </c>
      <c r="F86">
        <f t="shared" si="11"/>
        <v>3</v>
      </c>
      <c r="G86">
        <f t="shared" si="12"/>
        <v>10</v>
      </c>
      <c r="H86" t="str">
        <f t="shared" si="13"/>
        <v>5</v>
      </c>
    </row>
    <row r="87" spans="1:8" x14ac:dyDescent="0.25">
      <c r="A87">
        <v>87072724289</v>
      </c>
      <c r="B87" t="str">
        <f t="shared" si="7"/>
        <v>07</v>
      </c>
      <c r="C87">
        <f t="shared" si="8"/>
        <v>1</v>
      </c>
      <c r="D87" t="str">
        <f t="shared" si="9"/>
        <v>87</v>
      </c>
      <c r="E87">
        <f t="shared" si="10"/>
        <v>191</v>
      </c>
      <c r="F87">
        <f t="shared" si="11"/>
        <v>1</v>
      </c>
      <c r="G87">
        <f t="shared" si="12"/>
        <v>10</v>
      </c>
      <c r="H87" t="str">
        <f t="shared" si="13"/>
        <v>8</v>
      </c>
    </row>
    <row r="88" spans="1:8" x14ac:dyDescent="0.25">
      <c r="A88">
        <v>88103032931</v>
      </c>
      <c r="B88" t="str">
        <f t="shared" si="7"/>
        <v>10</v>
      </c>
      <c r="C88">
        <f t="shared" si="8"/>
        <v>0</v>
      </c>
      <c r="D88" t="str">
        <f t="shared" si="9"/>
        <v>88</v>
      </c>
      <c r="E88">
        <f t="shared" si="10"/>
        <v>99</v>
      </c>
      <c r="F88">
        <f t="shared" si="11"/>
        <v>9</v>
      </c>
      <c r="G88">
        <f t="shared" si="12"/>
        <v>10</v>
      </c>
      <c r="H88" t="str">
        <f t="shared" si="13"/>
        <v>8</v>
      </c>
    </row>
    <row r="89" spans="1:8" x14ac:dyDescent="0.25">
      <c r="A89">
        <v>59042989686</v>
      </c>
      <c r="B89" t="str">
        <f t="shared" si="7"/>
        <v>04</v>
      </c>
      <c r="C89">
        <f t="shared" si="8"/>
        <v>1</v>
      </c>
      <c r="D89" t="str">
        <f t="shared" si="9"/>
        <v>59</v>
      </c>
      <c r="E89">
        <f t="shared" si="10"/>
        <v>264</v>
      </c>
      <c r="F89">
        <f t="shared" si="11"/>
        <v>4</v>
      </c>
      <c r="G89">
        <f t="shared" si="12"/>
        <v>10</v>
      </c>
      <c r="H89" t="str">
        <f t="shared" si="13"/>
        <v>5</v>
      </c>
    </row>
    <row r="90" spans="1:8" x14ac:dyDescent="0.25">
      <c r="A90">
        <v>91023191330</v>
      </c>
      <c r="B90" t="str">
        <f t="shared" si="7"/>
        <v>02</v>
      </c>
      <c r="C90">
        <f t="shared" si="8"/>
        <v>0</v>
      </c>
      <c r="D90" t="str">
        <f t="shared" si="9"/>
        <v>91</v>
      </c>
      <c r="E90">
        <f t="shared" si="10"/>
        <v>120</v>
      </c>
      <c r="F90">
        <f t="shared" si="11"/>
        <v>0</v>
      </c>
      <c r="G90">
        <f t="shared" si="12"/>
        <v>0</v>
      </c>
      <c r="H90" t="str">
        <f t="shared" si="13"/>
        <v>9</v>
      </c>
    </row>
    <row r="91" spans="1:8" x14ac:dyDescent="0.25">
      <c r="A91">
        <v>59031152059</v>
      </c>
      <c r="B91" t="str">
        <f t="shared" si="7"/>
        <v>03</v>
      </c>
      <c r="C91">
        <f t="shared" si="8"/>
        <v>0</v>
      </c>
      <c r="D91" t="str">
        <f t="shared" si="9"/>
        <v>59</v>
      </c>
      <c r="E91">
        <f t="shared" si="10"/>
        <v>131</v>
      </c>
      <c r="F91">
        <f t="shared" si="11"/>
        <v>1</v>
      </c>
      <c r="G91">
        <f t="shared" si="12"/>
        <v>10</v>
      </c>
      <c r="H91" t="str">
        <f t="shared" si="13"/>
        <v>5</v>
      </c>
    </row>
    <row r="92" spans="1:8" x14ac:dyDescent="0.25">
      <c r="A92">
        <v>84112185145</v>
      </c>
      <c r="B92" t="str">
        <f t="shared" si="7"/>
        <v>11</v>
      </c>
      <c r="C92">
        <f t="shared" si="8"/>
        <v>1</v>
      </c>
      <c r="D92" t="str">
        <f t="shared" si="9"/>
        <v>84</v>
      </c>
      <c r="E92">
        <f t="shared" si="10"/>
        <v>155</v>
      </c>
      <c r="F92">
        <f t="shared" si="11"/>
        <v>5</v>
      </c>
      <c r="G92">
        <f t="shared" si="12"/>
        <v>10</v>
      </c>
      <c r="H92" t="str">
        <f t="shared" si="13"/>
        <v>8</v>
      </c>
    </row>
    <row r="93" spans="1:8" x14ac:dyDescent="0.25">
      <c r="A93">
        <v>60102890107</v>
      </c>
      <c r="B93" t="str">
        <f t="shared" si="7"/>
        <v>10</v>
      </c>
      <c r="C93">
        <f t="shared" si="8"/>
        <v>1</v>
      </c>
      <c r="D93" t="str">
        <f t="shared" si="9"/>
        <v>60</v>
      </c>
      <c r="E93">
        <f t="shared" si="10"/>
        <v>103</v>
      </c>
      <c r="F93">
        <f t="shared" si="11"/>
        <v>3</v>
      </c>
      <c r="G93">
        <f t="shared" si="12"/>
        <v>10</v>
      </c>
      <c r="H93" t="str">
        <f t="shared" si="13"/>
        <v>6</v>
      </c>
    </row>
    <row r="94" spans="1:8" x14ac:dyDescent="0.25">
      <c r="A94">
        <v>84050694367</v>
      </c>
      <c r="B94" t="str">
        <f t="shared" si="7"/>
        <v>05</v>
      </c>
      <c r="C94">
        <f t="shared" si="8"/>
        <v>1</v>
      </c>
      <c r="D94" t="str">
        <f t="shared" si="9"/>
        <v>84</v>
      </c>
      <c r="E94">
        <f t="shared" si="10"/>
        <v>203</v>
      </c>
      <c r="F94">
        <f t="shared" si="11"/>
        <v>3</v>
      </c>
      <c r="G94">
        <f t="shared" si="12"/>
        <v>10</v>
      </c>
      <c r="H94" t="str">
        <f t="shared" si="13"/>
        <v>8</v>
      </c>
    </row>
    <row r="95" spans="1:8" x14ac:dyDescent="0.25">
      <c r="A95">
        <v>89041133472</v>
      </c>
      <c r="B95" t="str">
        <f t="shared" si="7"/>
        <v>04</v>
      </c>
      <c r="C95">
        <f t="shared" si="8"/>
        <v>0</v>
      </c>
      <c r="D95" t="str">
        <f t="shared" si="9"/>
        <v>89</v>
      </c>
      <c r="E95">
        <f t="shared" si="10"/>
        <v>148</v>
      </c>
      <c r="F95">
        <f t="shared" si="11"/>
        <v>8</v>
      </c>
      <c r="G95">
        <f t="shared" si="12"/>
        <v>10</v>
      </c>
      <c r="H95" t="str">
        <f t="shared" si="13"/>
        <v>8</v>
      </c>
    </row>
    <row r="96" spans="1:8" x14ac:dyDescent="0.25">
      <c r="A96">
        <v>82072219267</v>
      </c>
      <c r="B96" t="str">
        <f t="shared" si="7"/>
        <v>07</v>
      </c>
      <c r="C96">
        <f t="shared" si="8"/>
        <v>1</v>
      </c>
      <c r="D96" t="str">
        <f t="shared" si="9"/>
        <v>82</v>
      </c>
      <c r="E96">
        <f t="shared" si="10"/>
        <v>193</v>
      </c>
      <c r="F96">
        <f t="shared" si="11"/>
        <v>3</v>
      </c>
      <c r="G96">
        <f t="shared" si="12"/>
        <v>10</v>
      </c>
      <c r="H96" t="str">
        <f t="shared" si="13"/>
        <v>8</v>
      </c>
    </row>
    <row r="97" spans="1:8" x14ac:dyDescent="0.25">
      <c r="A97">
        <v>57102202414</v>
      </c>
      <c r="B97" t="str">
        <f t="shared" si="7"/>
        <v>10</v>
      </c>
      <c r="C97">
        <f t="shared" si="8"/>
        <v>0</v>
      </c>
      <c r="D97" t="str">
        <f t="shared" si="9"/>
        <v>57</v>
      </c>
      <c r="E97">
        <f t="shared" si="10"/>
        <v>66</v>
      </c>
      <c r="F97">
        <f t="shared" si="11"/>
        <v>6</v>
      </c>
      <c r="G97">
        <f t="shared" si="12"/>
        <v>10</v>
      </c>
      <c r="H97" t="str">
        <f t="shared" si="13"/>
        <v>5</v>
      </c>
    </row>
    <row r="98" spans="1:8" x14ac:dyDescent="0.25">
      <c r="A98">
        <v>55123128973</v>
      </c>
      <c r="B98" t="str">
        <f t="shared" si="7"/>
        <v>12</v>
      </c>
      <c r="C98">
        <f t="shared" si="8"/>
        <v>0</v>
      </c>
      <c r="D98" t="str">
        <f t="shared" si="9"/>
        <v>55</v>
      </c>
      <c r="E98">
        <f t="shared" si="10"/>
        <v>167</v>
      </c>
      <c r="F98">
        <f t="shared" si="11"/>
        <v>7</v>
      </c>
      <c r="G98">
        <f t="shared" si="12"/>
        <v>10</v>
      </c>
      <c r="H98" t="str">
        <f t="shared" si="13"/>
        <v>5</v>
      </c>
    </row>
    <row r="99" spans="1:8" x14ac:dyDescent="0.25">
      <c r="A99">
        <v>86070511185</v>
      </c>
      <c r="B99" t="str">
        <f t="shared" si="7"/>
        <v>07</v>
      </c>
      <c r="C99">
        <f t="shared" si="8"/>
        <v>1</v>
      </c>
      <c r="D99" t="str">
        <f t="shared" si="9"/>
        <v>86</v>
      </c>
      <c r="E99">
        <f t="shared" si="10"/>
        <v>145</v>
      </c>
      <c r="F99">
        <f t="shared" si="11"/>
        <v>5</v>
      </c>
      <c r="G99">
        <f t="shared" si="12"/>
        <v>10</v>
      </c>
      <c r="H99" t="str">
        <f t="shared" si="13"/>
        <v>8</v>
      </c>
    </row>
    <row r="100" spans="1:8" x14ac:dyDescent="0.25">
      <c r="A100">
        <v>81101148770</v>
      </c>
      <c r="B100" t="str">
        <f t="shared" si="7"/>
        <v>10</v>
      </c>
      <c r="C100">
        <f t="shared" si="8"/>
        <v>0</v>
      </c>
      <c r="D100" t="str">
        <f t="shared" si="9"/>
        <v>81</v>
      </c>
      <c r="E100">
        <f t="shared" si="10"/>
        <v>150</v>
      </c>
      <c r="F100">
        <f t="shared" si="11"/>
        <v>0</v>
      </c>
      <c r="G100">
        <f t="shared" si="12"/>
        <v>0</v>
      </c>
      <c r="H100" t="str">
        <f t="shared" si="13"/>
        <v>8</v>
      </c>
    </row>
    <row r="101" spans="1:8" x14ac:dyDescent="0.25">
      <c r="A101">
        <v>87071164662</v>
      </c>
      <c r="B101" t="str">
        <f t="shared" si="7"/>
        <v>07</v>
      </c>
      <c r="C101">
        <f t="shared" si="8"/>
        <v>1</v>
      </c>
      <c r="D101" t="str">
        <f t="shared" si="9"/>
        <v>87</v>
      </c>
      <c r="E101">
        <f t="shared" si="10"/>
        <v>198</v>
      </c>
      <c r="F101">
        <f t="shared" si="11"/>
        <v>8</v>
      </c>
      <c r="G101">
        <f t="shared" si="12"/>
        <v>10</v>
      </c>
      <c r="H101" t="str">
        <f t="shared" si="13"/>
        <v>8</v>
      </c>
    </row>
    <row r="102" spans="1:8" x14ac:dyDescent="0.25">
      <c r="A102">
        <v>51011153311</v>
      </c>
      <c r="B102" t="str">
        <f t="shared" si="7"/>
        <v>01</v>
      </c>
      <c r="C102">
        <f t="shared" si="8"/>
        <v>0</v>
      </c>
      <c r="D102" t="str">
        <f t="shared" si="9"/>
        <v>51</v>
      </c>
      <c r="E102">
        <f t="shared" si="10"/>
        <v>89</v>
      </c>
      <c r="F102">
        <f t="shared" si="11"/>
        <v>9</v>
      </c>
      <c r="G102">
        <f t="shared" si="12"/>
        <v>10</v>
      </c>
      <c r="H102" t="str">
        <f t="shared" si="13"/>
        <v>5</v>
      </c>
    </row>
    <row r="103" spans="1:8" x14ac:dyDescent="0.25">
      <c r="A103">
        <v>89052085069</v>
      </c>
      <c r="B103" t="str">
        <f t="shared" si="7"/>
        <v>05</v>
      </c>
      <c r="C103">
        <f t="shared" si="8"/>
        <v>1</v>
      </c>
      <c r="D103" t="str">
        <f t="shared" si="9"/>
        <v>89</v>
      </c>
      <c r="E103">
        <f t="shared" si="10"/>
        <v>201</v>
      </c>
      <c r="F103">
        <f t="shared" si="11"/>
        <v>1</v>
      </c>
      <c r="G103">
        <f t="shared" si="12"/>
        <v>10</v>
      </c>
      <c r="H103" t="str">
        <f t="shared" si="13"/>
        <v>8</v>
      </c>
    </row>
    <row r="104" spans="1:8" x14ac:dyDescent="0.25">
      <c r="A104">
        <v>50102636355</v>
      </c>
      <c r="B104" t="str">
        <f t="shared" si="7"/>
        <v>10</v>
      </c>
      <c r="C104">
        <f t="shared" si="8"/>
        <v>0</v>
      </c>
      <c r="D104" t="str">
        <f t="shared" si="9"/>
        <v>50</v>
      </c>
      <c r="E104">
        <f t="shared" si="10"/>
        <v>125</v>
      </c>
      <c r="F104">
        <f t="shared" si="11"/>
        <v>5</v>
      </c>
      <c r="G104">
        <f t="shared" si="12"/>
        <v>10</v>
      </c>
      <c r="H104" t="str">
        <f t="shared" si="13"/>
        <v>5</v>
      </c>
    </row>
    <row r="105" spans="1:8" x14ac:dyDescent="0.25">
      <c r="A105">
        <v>89011581319</v>
      </c>
      <c r="B105" t="str">
        <f t="shared" si="7"/>
        <v>01</v>
      </c>
      <c r="C105">
        <f t="shared" si="8"/>
        <v>0</v>
      </c>
      <c r="D105" t="str">
        <f t="shared" si="9"/>
        <v>89</v>
      </c>
      <c r="E105">
        <f t="shared" si="10"/>
        <v>131</v>
      </c>
      <c r="F105">
        <f t="shared" si="11"/>
        <v>1</v>
      </c>
      <c r="G105">
        <f t="shared" si="12"/>
        <v>10</v>
      </c>
      <c r="H105" t="str">
        <f t="shared" si="13"/>
        <v>8</v>
      </c>
    </row>
    <row r="106" spans="1:8" x14ac:dyDescent="0.25">
      <c r="A106">
        <v>53122299122</v>
      </c>
      <c r="B106" t="str">
        <f t="shared" si="7"/>
        <v>12</v>
      </c>
      <c r="C106">
        <f t="shared" si="8"/>
        <v>1</v>
      </c>
      <c r="D106" t="str">
        <f t="shared" si="9"/>
        <v>53</v>
      </c>
      <c r="E106">
        <f t="shared" si="10"/>
        <v>198</v>
      </c>
      <c r="F106">
        <f t="shared" si="11"/>
        <v>8</v>
      </c>
      <c r="G106">
        <f t="shared" si="12"/>
        <v>10</v>
      </c>
      <c r="H106" t="str">
        <f t="shared" si="13"/>
        <v>5</v>
      </c>
    </row>
    <row r="107" spans="1:8" x14ac:dyDescent="0.25">
      <c r="A107">
        <v>75113162747</v>
      </c>
      <c r="B107" t="str">
        <f t="shared" si="7"/>
        <v>11</v>
      </c>
      <c r="C107">
        <f t="shared" si="8"/>
        <v>1</v>
      </c>
      <c r="D107" t="str">
        <f t="shared" si="9"/>
        <v>75</v>
      </c>
      <c r="E107">
        <f t="shared" si="10"/>
        <v>123</v>
      </c>
      <c r="F107">
        <f t="shared" si="11"/>
        <v>3</v>
      </c>
      <c r="G107">
        <f t="shared" si="12"/>
        <v>10</v>
      </c>
      <c r="H107" t="str">
        <f t="shared" si="13"/>
        <v>7</v>
      </c>
    </row>
    <row r="108" spans="1:8" x14ac:dyDescent="0.25">
      <c r="A108">
        <v>89102588171</v>
      </c>
      <c r="B108" t="str">
        <f t="shared" si="7"/>
        <v>10</v>
      </c>
      <c r="C108">
        <f t="shared" si="8"/>
        <v>0</v>
      </c>
      <c r="D108" t="str">
        <f t="shared" si="9"/>
        <v>89</v>
      </c>
      <c r="E108">
        <f t="shared" si="10"/>
        <v>209</v>
      </c>
      <c r="F108">
        <f t="shared" si="11"/>
        <v>9</v>
      </c>
      <c r="G108">
        <f t="shared" si="12"/>
        <v>10</v>
      </c>
      <c r="H108" t="str">
        <f t="shared" si="13"/>
        <v>8</v>
      </c>
    </row>
    <row r="109" spans="1:8" x14ac:dyDescent="0.25">
      <c r="A109">
        <v>89022379914</v>
      </c>
      <c r="B109" t="str">
        <f t="shared" si="7"/>
        <v>02</v>
      </c>
      <c r="C109">
        <f t="shared" si="8"/>
        <v>0</v>
      </c>
      <c r="D109" t="str">
        <f t="shared" si="9"/>
        <v>89</v>
      </c>
      <c r="E109">
        <f t="shared" si="10"/>
        <v>206</v>
      </c>
      <c r="F109">
        <f t="shared" si="11"/>
        <v>6</v>
      </c>
      <c r="G109">
        <f t="shared" si="12"/>
        <v>10</v>
      </c>
      <c r="H109" t="str">
        <f t="shared" si="13"/>
        <v>8</v>
      </c>
    </row>
    <row r="110" spans="1:8" x14ac:dyDescent="0.25">
      <c r="A110">
        <v>92080709353</v>
      </c>
      <c r="B110" t="str">
        <f t="shared" si="7"/>
        <v>08</v>
      </c>
      <c r="C110">
        <f t="shared" si="8"/>
        <v>0</v>
      </c>
      <c r="D110" t="str">
        <f t="shared" si="9"/>
        <v>92</v>
      </c>
      <c r="E110">
        <f t="shared" si="10"/>
        <v>207</v>
      </c>
      <c r="F110">
        <f t="shared" si="11"/>
        <v>7</v>
      </c>
      <c r="G110">
        <f t="shared" si="12"/>
        <v>10</v>
      </c>
      <c r="H110" t="str">
        <f t="shared" si="13"/>
        <v>9</v>
      </c>
    </row>
    <row r="111" spans="1:8" x14ac:dyDescent="0.25">
      <c r="A111">
        <v>50101111305</v>
      </c>
      <c r="B111" t="str">
        <f t="shared" si="7"/>
        <v>10</v>
      </c>
      <c r="C111">
        <f t="shared" si="8"/>
        <v>1</v>
      </c>
      <c r="D111" t="str">
        <f t="shared" si="9"/>
        <v>50</v>
      </c>
      <c r="E111">
        <f t="shared" si="10"/>
        <v>35</v>
      </c>
      <c r="F111">
        <f t="shared" si="11"/>
        <v>5</v>
      </c>
      <c r="G111">
        <f t="shared" si="12"/>
        <v>10</v>
      </c>
      <c r="H111" t="str">
        <f t="shared" si="13"/>
        <v>5</v>
      </c>
    </row>
    <row r="112" spans="1:8" x14ac:dyDescent="0.25">
      <c r="A112">
        <v>89042620494</v>
      </c>
      <c r="B112" t="str">
        <f t="shared" si="7"/>
        <v>04</v>
      </c>
      <c r="C112">
        <f t="shared" si="8"/>
        <v>0</v>
      </c>
      <c r="D112" t="str">
        <f t="shared" si="9"/>
        <v>89</v>
      </c>
      <c r="E112">
        <f t="shared" si="10"/>
        <v>136</v>
      </c>
      <c r="F112">
        <f t="shared" si="11"/>
        <v>6</v>
      </c>
      <c r="G112">
        <f t="shared" si="12"/>
        <v>10</v>
      </c>
      <c r="H112" t="str">
        <f t="shared" si="13"/>
        <v>8</v>
      </c>
    </row>
    <row r="113" spans="1:8" x14ac:dyDescent="0.25">
      <c r="A113">
        <v>51102573842</v>
      </c>
      <c r="B113" t="str">
        <f t="shared" si="7"/>
        <v>10</v>
      </c>
      <c r="C113">
        <f t="shared" si="8"/>
        <v>1</v>
      </c>
      <c r="D113" t="str">
        <f t="shared" si="9"/>
        <v>51</v>
      </c>
      <c r="E113">
        <f t="shared" si="10"/>
        <v>128</v>
      </c>
      <c r="F113">
        <f t="shared" si="11"/>
        <v>8</v>
      </c>
      <c r="G113">
        <f t="shared" si="12"/>
        <v>10</v>
      </c>
      <c r="H113" t="str">
        <f t="shared" si="13"/>
        <v>5</v>
      </c>
    </row>
    <row r="114" spans="1:8" x14ac:dyDescent="0.25">
      <c r="A114">
        <v>89021697637</v>
      </c>
      <c r="B114" t="str">
        <f t="shared" si="7"/>
        <v>02</v>
      </c>
      <c r="C114">
        <f t="shared" si="8"/>
        <v>0</v>
      </c>
      <c r="D114" t="str">
        <f t="shared" si="9"/>
        <v>89</v>
      </c>
      <c r="E114">
        <f t="shared" si="10"/>
        <v>213</v>
      </c>
      <c r="F114">
        <f t="shared" si="11"/>
        <v>3</v>
      </c>
      <c r="G114">
        <f t="shared" si="12"/>
        <v>10</v>
      </c>
      <c r="H114" t="str">
        <f t="shared" si="13"/>
        <v>8</v>
      </c>
    </row>
    <row r="115" spans="1:8" x14ac:dyDescent="0.25">
      <c r="A115">
        <v>63092608644</v>
      </c>
      <c r="B115" t="str">
        <f t="shared" si="7"/>
        <v>09</v>
      </c>
      <c r="C115">
        <f t="shared" si="8"/>
        <v>1</v>
      </c>
      <c r="D115" t="str">
        <f t="shared" si="9"/>
        <v>63</v>
      </c>
      <c r="E115">
        <f t="shared" si="10"/>
        <v>206</v>
      </c>
      <c r="F115">
        <f t="shared" si="11"/>
        <v>6</v>
      </c>
      <c r="G115">
        <f t="shared" si="12"/>
        <v>10</v>
      </c>
      <c r="H115" t="str">
        <f t="shared" si="13"/>
        <v>6</v>
      </c>
    </row>
    <row r="116" spans="1:8" x14ac:dyDescent="0.25">
      <c r="A116">
        <v>78102945963</v>
      </c>
      <c r="B116" t="str">
        <f t="shared" si="7"/>
        <v>10</v>
      </c>
      <c r="C116">
        <f t="shared" si="8"/>
        <v>1</v>
      </c>
      <c r="D116" t="str">
        <f t="shared" si="9"/>
        <v>78</v>
      </c>
      <c r="E116">
        <f t="shared" si="10"/>
        <v>167</v>
      </c>
      <c r="F116">
        <f t="shared" si="11"/>
        <v>7</v>
      </c>
      <c r="G116">
        <f t="shared" si="12"/>
        <v>10</v>
      </c>
      <c r="H116" t="str">
        <f t="shared" si="13"/>
        <v>7</v>
      </c>
    </row>
    <row r="117" spans="1:8" x14ac:dyDescent="0.25">
      <c r="A117">
        <v>86061995325</v>
      </c>
      <c r="B117" t="str">
        <f t="shared" si="7"/>
        <v>06</v>
      </c>
      <c r="C117">
        <f t="shared" si="8"/>
        <v>1</v>
      </c>
      <c r="D117" t="str">
        <f t="shared" si="9"/>
        <v>86</v>
      </c>
      <c r="E117">
        <f t="shared" si="10"/>
        <v>225</v>
      </c>
      <c r="F117">
        <f t="shared" si="11"/>
        <v>5</v>
      </c>
      <c r="G117">
        <f t="shared" si="12"/>
        <v>10</v>
      </c>
      <c r="H117" t="str">
        <f t="shared" si="13"/>
        <v>8</v>
      </c>
    </row>
    <row r="118" spans="1:8" x14ac:dyDescent="0.25">
      <c r="A118">
        <v>78011115028</v>
      </c>
      <c r="B118" t="str">
        <f t="shared" si="7"/>
        <v>01</v>
      </c>
      <c r="C118">
        <f t="shared" si="8"/>
        <v>1</v>
      </c>
      <c r="D118" t="str">
        <f t="shared" si="9"/>
        <v>78</v>
      </c>
      <c r="E118">
        <f t="shared" si="10"/>
        <v>102</v>
      </c>
      <c r="F118">
        <f t="shared" si="11"/>
        <v>2</v>
      </c>
      <c r="G118">
        <f t="shared" si="12"/>
        <v>10</v>
      </c>
      <c r="H118" t="str">
        <f t="shared" si="13"/>
        <v>7</v>
      </c>
    </row>
    <row r="119" spans="1:8" x14ac:dyDescent="0.25">
      <c r="A119">
        <v>89042750933</v>
      </c>
      <c r="B119" t="str">
        <f t="shared" si="7"/>
        <v>04</v>
      </c>
      <c r="C119">
        <f t="shared" si="8"/>
        <v>0</v>
      </c>
      <c r="D119" t="str">
        <f t="shared" si="9"/>
        <v>89</v>
      </c>
      <c r="E119">
        <f t="shared" si="10"/>
        <v>147</v>
      </c>
      <c r="F119">
        <f t="shared" si="11"/>
        <v>7</v>
      </c>
      <c r="G119">
        <f t="shared" si="12"/>
        <v>10</v>
      </c>
      <c r="H119" t="str">
        <f t="shared" si="13"/>
        <v>8</v>
      </c>
    </row>
    <row r="120" spans="1:8" x14ac:dyDescent="0.25">
      <c r="A120">
        <v>89112466825</v>
      </c>
      <c r="B120" t="str">
        <f t="shared" si="7"/>
        <v>11</v>
      </c>
      <c r="C120">
        <f t="shared" si="8"/>
        <v>1</v>
      </c>
      <c r="D120" t="str">
        <f t="shared" si="9"/>
        <v>89</v>
      </c>
      <c r="E120">
        <f t="shared" si="10"/>
        <v>175</v>
      </c>
      <c r="F120">
        <f t="shared" si="11"/>
        <v>5</v>
      </c>
      <c r="G120">
        <f t="shared" si="12"/>
        <v>10</v>
      </c>
      <c r="H120" t="str">
        <f t="shared" si="13"/>
        <v>8</v>
      </c>
    </row>
    <row r="121" spans="1:8" x14ac:dyDescent="0.25">
      <c r="A121">
        <v>89020265394</v>
      </c>
      <c r="B121" t="str">
        <f t="shared" si="7"/>
        <v>02</v>
      </c>
      <c r="C121">
        <f t="shared" si="8"/>
        <v>0</v>
      </c>
      <c r="D121" t="str">
        <f t="shared" si="9"/>
        <v>89</v>
      </c>
      <c r="E121">
        <f t="shared" si="10"/>
        <v>176</v>
      </c>
      <c r="F121">
        <f t="shared" si="11"/>
        <v>6</v>
      </c>
      <c r="G121">
        <f t="shared" si="12"/>
        <v>10</v>
      </c>
      <c r="H121" t="str">
        <f t="shared" si="13"/>
        <v>8</v>
      </c>
    </row>
    <row r="122" spans="1:8" x14ac:dyDescent="0.25">
      <c r="A122">
        <v>66100651663</v>
      </c>
      <c r="B122" t="str">
        <f t="shared" si="7"/>
        <v>10</v>
      </c>
      <c r="C122">
        <f t="shared" si="8"/>
        <v>1</v>
      </c>
      <c r="D122" t="str">
        <f t="shared" si="9"/>
        <v>66</v>
      </c>
      <c r="E122">
        <f t="shared" si="10"/>
        <v>117</v>
      </c>
      <c r="F122">
        <f t="shared" si="11"/>
        <v>7</v>
      </c>
      <c r="G122">
        <f t="shared" si="12"/>
        <v>10</v>
      </c>
      <c r="H122" t="str">
        <f t="shared" si="13"/>
        <v>6</v>
      </c>
    </row>
    <row r="123" spans="1:8" x14ac:dyDescent="0.25">
      <c r="A123">
        <v>65062892381</v>
      </c>
      <c r="B123" t="str">
        <f t="shared" si="7"/>
        <v>06</v>
      </c>
      <c r="C123">
        <f t="shared" si="8"/>
        <v>1</v>
      </c>
      <c r="D123" t="str">
        <f t="shared" si="9"/>
        <v>65</v>
      </c>
      <c r="E123">
        <f t="shared" si="10"/>
        <v>209</v>
      </c>
      <c r="F123">
        <f t="shared" si="11"/>
        <v>9</v>
      </c>
      <c r="G123">
        <f t="shared" si="12"/>
        <v>10</v>
      </c>
      <c r="H123" t="str">
        <f t="shared" si="13"/>
        <v>6</v>
      </c>
    </row>
    <row r="124" spans="1:8" x14ac:dyDescent="0.25">
      <c r="A124">
        <v>69030626134</v>
      </c>
      <c r="B124" t="str">
        <f t="shared" si="7"/>
        <v>03</v>
      </c>
      <c r="C124">
        <f t="shared" si="8"/>
        <v>0</v>
      </c>
      <c r="D124" t="str">
        <f t="shared" si="9"/>
        <v>69</v>
      </c>
      <c r="E124">
        <f t="shared" si="10"/>
        <v>156</v>
      </c>
      <c r="F124">
        <f t="shared" si="11"/>
        <v>6</v>
      </c>
      <c r="G124">
        <f t="shared" si="12"/>
        <v>10</v>
      </c>
      <c r="H124" t="str">
        <f t="shared" si="13"/>
        <v>6</v>
      </c>
    </row>
    <row r="125" spans="1:8" x14ac:dyDescent="0.25">
      <c r="A125">
        <v>67113048790</v>
      </c>
      <c r="B125" t="str">
        <f t="shared" si="7"/>
        <v>11</v>
      </c>
      <c r="C125">
        <f t="shared" si="8"/>
        <v>0</v>
      </c>
      <c r="D125" t="str">
        <f t="shared" si="9"/>
        <v>67</v>
      </c>
      <c r="E125">
        <f t="shared" si="10"/>
        <v>180</v>
      </c>
      <c r="F125">
        <f t="shared" si="11"/>
        <v>0</v>
      </c>
      <c r="G125">
        <f t="shared" si="12"/>
        <v>0</v>
      </c>
      <c r="H125" t="str">
        <f t="shared" si="13"/>
        <v>6</v>
      </c>
    </row>
    <row r="126" spans="1:8" x14ac:dyDescent="0.25">
      <c r="A126">
        <v>84051840149</v>
      </c>
      <c r="B126" t="str">
        <f t="shared" si="7"/>
        <v>05</v>
      </c>
      <c r="C126">
        <f t="shared" si="8"/>
        <v>1</v>
      </c>
      <c r="D126" t="str">
        <f t="shared" si="9"/>
        <v>84</v>
      </c>
      <c r="E126">
        <f t="shared" si="10"/>
        <v>131</v>
      </c>
      <c r="F126">
        <f t="shared" si="11"/>
        <v>1</v>
      </c>
      <c r="G126">
        <f t="shared" si="12"/>
        <v>10</v>
      </c>
      <c r="H126" t="str">
        <f t="shared" si="13"/>
        <v>8</v>
      </c>
    </row>
    <row r="127" spans="1:8" x14ac:dyDescent="0.25">
      <c r="A127">
        <v>57073163051</v>
      </c>
      <c r="B127" t="str">
        <f t="shared" si="7"/>
        <v>07</v>
      </c>
      <c r="C127">
        <f t="shared" si="8"/>
        <v>0</v>
      </c>
      <c r="D127" t="str">
        <f t="shared" si="9"/>
        <v>57</v>
      </c>
      <c r="E127">
        <f t="shared" si="10"/>
        <v>179</v>
      </c>
      <c r="F127">
        <f t="shared" si="11"/>
        <v>9</v>
      </c>
      <c r="G127">
        <f t="shared" si="12"/>
        <v>10</v>
      </c>
      <c r="H127" t="str">
        <f t="shared" si="13"/>
        <v>5</v>
      </c>
    </row>
    <row r="128" spans="1:8" x14ac:dyDescent="0.25">
      <c r="A128">
        <v>81081010863</v>
      </c>
      <c r="B128" t="str">
        <f t="shared" si="7"/>
        <v>08</v>
      </c>
      <c r="C128">
        <f t="shared" si="8"/>
        <v>1</v>
      </c>
      <c r="D128" t="str">
        <f t="shared" si="9"/>
        <v>81</v>
      </c>
      <c r="E128">
        <f t="shared" si="10"/>
        <v>117</v>
      </c>
      <c r="F128">
        <f t="shared" si="11"/>
        <v>7</v>
      </c>
      <c r="G128">
        <f t="shared" si="12"/>
        <v>10</v>
      </c>
      <c r="H128" t="str">
        <f t="shared" si="13"/>
        <v>8</v>
      </c>
    </row>
    <row r="129" spans="1:8" x14ac:dyDescent="0.25">
      <c r="A129">
        <v>89062644823</v>
      </c>
      <c r="B129" t="str">
        <f t="shared" si="7"/>
        <v>06</v>
      </c>
      <c r="C129">
        <f t="shared" si="8"/>
        <v>1</v>
      </c>
      <c r="D129" t="str">
        <f t="shared" si="9"/>
        <v>89</v>
      </c>
      <c r="E129">
        <f t="shared" si="10"/>
        <v>187</v>
      </c>
      <c r="F129">
        <f t="shared" si="11"/>
        <v>7</v>
      </c>
      <c r="G129">
        <f t="shared" si="12"/>
        <v>10</v>
      </c>
      <c r="H129" t="str">
        <f t="shared" si="13"/>
        <v>8</v>
      </c>
    </row>
    <row r="130" spans="1:8" x14ac:dyDescent="0.25">
      <c r="A130">
        <v>52110446139</v>
      </c>
      <c r="B130" t="str">
        <f t="shared" si="7"/>
        <v>11</v>
      </c>
      <c r="C130">
        <f t="shared" si="8"/>
        <v>0</v>
      </c>
      <c r="D130" t="str">
        <f t="shared" si="9"/>
        <v>52</v>
      </c>
      <c r="E130">
        <f t="shared" si="10"/>
        <v>131</v>
      </c>
      <c r="F130">
        <f t="shared" si="11"/>
        <v>1</v>
      </c>
      <c r="G130">
        <f t="shared" si="12"/>
        <v>10</v>
      </c>
      <c r="H130" t="str">
        <f t="shared" si="13"/>
        <v>5</v>
      </c>
    </row>
    <row r="131" spans="1:8" x14ac:dyDescent="0.25">
      <c r="A131">
        <v>50021011352</v>
      </c>
      <c r="B131" t="str">
        <f t="shared" ref="B131:B151" si="14">MID(A131,3,2)</f>
        <v>02</v>
      </c>
      <c r="C131">
        <f t="shared" ref="C131:C150" si="15">IF(ISEVEN(MID(A131,10,1)),1,0)</f>
        <v>0</v>
      </c>
      <c r="D131" t="str">
        <f t="shared" ref="D131:D151" si="16">MID(A131,1,2)</f>
        <v>50</v>
      </c>
      <c r="E131">
        <f t="shared" ref="E131:E151" si="17">MID(A131,1,1) + MID(A131,2,1)*3 + MID(A131,3,1)*7 + MID(A131,4,1)*9 + MID(A131,5,1) + MID(A131,6,1)*3 + MID(A131,7,1)*7 + MID(A131,8,1)*9 + MID(A131,9,1) + MID(A131,10,1)*3</f>
        <v>58</v>
      </c>
      <c r="F131">
        <f t="shared" ref="F131:F151" si="18">MOD(E131,10)</f>
        <v>8</v>
      </c>
      <c r="G131">
        <f t="shared" ref="G131:G151" si="19">MID(A131,11,1)+F131</f>
        <v>10</v>
      </c>
      <c r="H131" t="str">
        <f t="shared" ref="H131:H151" si="20">MID(A131,1,1)</f>
        <v>5</v>
      </c>
    </row>
    <row r="132" spans="1:8" x14ac:dyDescent="0.25">
      <c r="A132">
        <v>65092056892</v>
      </c>
      <c r="B132" t="str">
        <f t="shared" si="14"/>
        <v>09</v>
      </c>
      <c r="C132">
        <f t="shared" si="15"/>
        <v>0</v>
      </c>
      <c r="D132" t="str">
        <f t="shared" si="16"/>
        <v>65</v>
      </c>
      <c r="E132">
        <f t="shared" si="17"/>
        <v>228</v>
      </c>
      <c r="F132">
        <f t="shared" si="18"/>
        <v>8</v>
      </c>
      <c r="G132">
        <f t="shared" si="19"/>
        <v>10</v>
      </c>
      <c r="H132" t="str">
        <f t="shared" si="20"/>
        <v>6</v>
      </c>
    </row>
    <row r="133" spans="1:8" x14ac:dyDescent="0.25">
      <c r="A133">
        <v>85052605175</v>
      </c>
      <c r="B133" t="str">
        <f t="shared" si="14"/>
        <v>05</v>
      </c>
      <c r="C133">
        <f t="shared" si="15"/>
        <v>0</v>
      </c>
      <c r="D133" t="str">
        <f t="shared" si="16"/>
        <v>85</v>
      </c>
      <c r="E133">
        <f t="shared" si="17"/>
        <v>155</v>
      </c>
      <c r="F133">
        <f t="shared" si="18"/>
        <v>5</v>
      </c>
      <c r="G133">
        <f t="shared" si="19"/>
        <v>10</v>
      </c>
      <c r="H133" t="str">
        <f t="shared" si="20"/>
        <v>8</v>
      </c>
    </row>
    <row r="134" spans="1:8" x14ac:dyDescent="0.25">
      <c r="A134">
        <v>89032143350</v>
      </c>
      <c r="B134" t="str">
        <f t="shared" si="14"/>
        <v>03</v>
      </c>
      <c r="C134">
        <f t="shared" si="15"/>
        <v>0</v>
      </c>
      <c r="D134" t="str">
        <f t="shared" si="16"/>
        <v>89</v>
      </c>
      <c r="E134">
        <f t="shared" si="17"/>
        <v>140</v>
      </c>
      <c r="F134">
        <f t="shared" si="18"/>
        <v>0</v>
      </c>
      <c r="G134">
        <f t="shared" si="19"/>
        <v>0</v>
      </c>
      <c r="H134" t="str">
        <f t="shared" si="20"/>
        <v>8</v>
      </c>
    </row>
    <row r="135" spans="1:8" x14ac:dyDescent="0.25">
      <c r="A135">
        <v>71123061643</v>
      </c>
      <c r="B135" t="str">
        <f t="shared" si="14"/>
        <v>12</v>
      </c>
      <c r="C135">
        <f t="shared" si="15"/>
        <v>1</v>
      </c>
      <c r="D135" t="str">
        <f t="shared" si="16"/>
        <v>71</v>
      </c>
      <c r="E135">
        <f t="shared" si="17"/>
        <v>107</v>
      </c>
      <c r="F135">
        <f t="shared" si="18"/>
        <v>7</v>
      </c>
      <c r="G135">
        <f t="shared" si="19"/>
        <v>10</v>
      </c>
      <c r="H135" t="str">
        <f t="shared" si="20"/>
        <v>7</v>
      </c>
    </row>
    <row r="136" spans="1:8" x14ac:dyDescent="0.25">
      <c r="A136">
        <v>73103000844</v>
      </c>
      <c r="B136" t="str">
        <f t="shared" si="14"/>
        <v>10</v>
      </c>
      <c r="C136">
        <f t="shared" si="15"/>
        <v>1</v>
      </c>
      <c r="D136" t="str">
        <f t="shared" si="16"/>
        <v>73</v>
      </c>
      <c r="E136">
        <f t="shared" si="17"/>
        <v>46</v>
      </c>
      <c r="F136">
        <f t="shared" si="18"/>
        <v>6</v>
      </c>
      <c r="G136">
        <f t="shared" si="19"/>
        <v>10</v>
      </c>
      <c r="H136" t="str">
        <f t="shared" si="20"/>
        <v>7</v>
      </c>
    </row>
    <row r="137" spans="1:8" x14ac:dyDescent="0.25">
      <c r="A137">
        <v>89012630357</v>
      </c>
      <c r="B137" t="str">
        <f t="shared" si="14"/>
        <v>01</v>
      </c>
      <c r="C137">
        <f t="shared" si="15"/>
        <v>0</v>
      </c>
      <c r="D137" t="str">
        <f t="shared" si="16"/>
        <v>89</v>
      </c>
      <c r="E137">
        <f t="shared" si="17"/>
        <v>103</v>
      </c>
      <c r="F137">
        <f t="shared" si="18"/>
        <v>3</v>
      </c>
      <c r="G137">
        <f t="shared" si="19"/>
        <v>10</v>
      </c>
      <c r="H137" t="str">
        <f t="shared" si="20"/>
        <v>8</v>
      </c>
    </row>
    <row r="138" spans="1:8" x14ac:dyDescent="0.25">
      <c r="A138">
        <v>73010399576</v>
      </c>
      <c r="B138" t="str">
        <f t="shared" si="14"/>
        <v>01</v>
      </c>
      <c r="C138">
        <f t="shared" si="15"/>
        <v>0</v>
      </c>
      <c r="D138" t="str">
        <f t="shared" si="16"/>
        <v>73</v>
      </c>
      <c r="E138">
        <f t="shared" si="17"/>
        <v>204</v>
      </c>
      <c r="F138">
        <f t="shared" si="18"/>
        <v>4</v>
      </c>
      <c r="G138">
        <f t="shared" si="19"/>
        <v>10</v>
      </c>
      <c r="H138" t="str">
        <f t="shared" si="20"/>
        <v>7</v>
      </c>
    </row>
    <row r="139" spans="1:8" x14ac:dyDescent="0.25">
      <c r="A139">
        <v>87070895372</v>
      </c>
      <c r="B139" t="str">
        <f t="shared" si="14"/>
        <v>07</v>
      </c>
      <c r="C139">
        <f t="shared" si="15"/>
        <v>0</v>
      </c>
      <c r="D139" t="str">
        <f t="shared" si="16"/>
        <v>87</v>
      </c>
      <c r="E139">
        <f t="shared" si="17"/>
        <v>248</v>
      </c>
      <c r="F139">
        <f t="shared" si="18"/>
        <v>8</v>
      </c>
      <c r="G139">
        <f t="shared" si="19"/>
        <v>10</v>
      </c>
      <c r="H139" t="str">
        <f t="shared" si="20"/>
        <v>8</v>
      </c>
    </row>
    <row r="140" spans="1:8" x14ac:dyDescent="0.25">
      <c r="A140">
        <v>60061144469</v>
      </c>
      <c r="B140" t="str">
        <f t="shared" si="14"/>
        <v>06</v>
      </c>
      <c r="C140">
        <f t="shared" si="15"/>
        <v>1</v>
      </c>
      <c r="D140" t="str">
        <f t="shared" si="16"/>
        <v>60</v>
      </c>
      <c r="E140">
        <f t="shared" si="17"/>
        <v>150</v>
      </c>
      <c r="F140">
        <f t="shared" si="18"/>
        <v>0</v>
      </c>
      <c r="G140">
        <f t="shared" si="19"/>
        <v>9</v>
      </c>
      <c r="H140" t="str">
        <f t="shared" si="20"/>
        <v>6</v>
      </c>
    </row>
    <row r="141" spans="1:8" x14ac:dyDescent="0.25">
      <c r="A141">
        <v>76043169949</v>
      </c>
      <c r="B141" t="str">
        <f t="shared" si="14"/>
        <v>04</v>
      </c>
      <c r="C141">
        <f t="shared" si="15"/>
        <v>1</v>
      </c>
      <c r="D141" t="str">
        <f t="shared" si="16"/>
        <v>76</v>
      </c>
      <c r="E141">
        <f t="shared" si="17"/>
        <v>211</v>
      </c>
      <c r="F141">
        <f t="shared" si="18"/>
        <v>1</v>
      </c>
      <c r="G141">
        <f t="shared" si="19"/>
        <v>10</v>
      </c>
      <c r="H141" t="str">
        <f t="shared" si="20"/>
        <v>7</v>
      </c>
    </row>
    <row r="142" spans="1:8" x14ac:dyDescent="0.25">
      <c r="A142">
        <v>79101146737</v>
      </c>
      <c r="B142" t="str">
        <f t="shared" si="14"/>
        <v>10</v>
      </c>
      <c r="C142">
        <f t="shared" si="15"/>
        <v>0</v>
      </c>
      <c r="D142" t="str">
        <f t="shared" si="16"/>
        <v>79</v>
      </c>
      <c r="E142">
        <f t="shared" si="17"/>
        <v>143</v>
      </c>
      <c r="F142">
        <f t="shared" si="18"/>
        <v>3</v>
      </c>
      <c r="G142">
        <f t="shared" si="19"/>
        <v>10</v>
      </c>
      <c r="H142" t="str">
        <f t="shared" si="20"/>
        <v>7</v>
      </c>
    </row>
    <row r="143" spans="1:8" x14ac:dyDescent="0.25">
      <c r="A143">
        <v>76043054555</v>
      </c>
      <c r="B143" t="str">
        <f t="shared" si="14"/>
        <v>04</v>
      </c>
      <c r="C143">
        <f t="shared" si="15"/>
        <v>0</v>
      </c>
      <c r="D143" t="str">
        <f t="shared" si="16"/>
        <v>76</v>
      </c>
      <c r="E143">
        <f t="shared" si="17"/>
        <v>155</v>
      </c>
      <c r="F143">
        <f t="shared" si="18"/>
        <v>5</v>
      </c>
      <c r="G143">
        <f t="shared" si="19"/>
        <v>10</v>
      </c>
      <c r="H143" t="str">
        <f t="shared" si="20"/>
        <v>7</v>
      </c>
    </row>
    <row r="144" spans="1:8" x14ac:dyDescent="0.25">
      <c r="A144">
        <v>89082608599</v>
      </c>
      <c r="B144" t="str">
        <f t="shared" si="14"/>
        <v>08</v>
      </c>
      <c r="C144">
        <f t="shared" si="15"/>
        <v>0</v>
      </c>
      <c r="D144" t="str">
        <f t="shared" si="16"/>
        <v>89</v>
      </c>
      <c r="E144">
        <f t="shared" si="17"/>
        <v>231</v>
      </c>
      <c r="F144">
        <f t="shared" si="18"/>
        <v>1</v>
      </c>
      <c r="G144">
        <f t="shared" si="19"/>
        <v>10</v>
      </c>
      <c r="H144" t="str">
        <f t="shared" si="20"/>
        <v>8</v>
      </c>
    </row>
    <row r="145" spans="1:8" x14ac:dyDescent="0.25">
      <c r="A145">
        <v>76122752028</v>
      </c>
      <c r="B145" t="str">
        <f t="shared" si="14"/>
        <v>12</v>
      </c>
      <c r="C145">
        <f t="shared" si="15"/>
        <v>1</v>
      </c>
      <c r="D145" t="str">
        <f t="shared" si="16"/>
        <v>76</v>
      </c>
      <c r="E145">
        <f t="shared" si="17"/>
        <v>132</v>
      </c>
      <c r="F145">
        <f t="shared" si="18"/>
        <v>2</v>
      </c>
      <c r="G145">
        <f t="shared" si="19"/>
        <v>10</v>
      </c>
      <c r="H145" t="str">
        <f t="shared" si="20"/>
        <v>7</v>
      </c>
    </row>
    <row r="146" spans="1:8" x14ac:dyDescent="0.25">
      <c r="A146">
        <v>77120835871</v>
      </c>
      <c r="B146" t="str">
        <f t="shared" si="14"/>
        <v>12</v>
      </c>
      <c r="C146">
        <f t="shared" si="15"/>
        <v>0</v>
      </c>
      <c r="D146" t="str">
        <f t="shared" si="16"/>
        <v>77</v>
      </c>
      <c r="E146">
        <f t="shared" si="17"/>
        <v>172</v>
      </c>
      <c r="F146">
        <f t="shared" si="18"/>
        <v>2</v>
      </c>
      <c r="G146">
        <f t="shared" si="19"/>
        <v>3</v>
      </c>
      <c r="H146" t="str">
        <f t="shared" si="20"/>
        <v>7</v>
      </c>
    </row>
    <row r="147" spans="1:8" x14ac:dyDescent="0.25">
      <c r="A147">
        <v>89010293604</v>
      </c>
      <c r="B147" t="str">
        <f t="shared" si="14"/>
        <v>01</v>
      </c>
      <c r="C147">
        <f t="shared" si="15"/>
        <v>1</v>
      </c>
      <c r="D147" t="str">
        <f t="shared" si="16"/>
        <v>89</v>
      </c>
      <c r="E147">
        <f t="shared" si="17"/>
        <v>146</v>
      </c>
      <c r="F147">
        <f t="shared" si="18"/>
        <v>6</v>
      </c>
      <c r="G147">
        <f t="shared" si="19"/>
        <v>10</v>
      </c>
      <c r="H147" t="str">
        <f t="shared" si="20"/>
        <v>8</v>
      </c>
    </row>
    <row r="148" spans="1:8" x14ac:dyDescent="0.25">
      <c r="A148">
        <v>89091482250</v>
      </c>
      <c r="B148" t="str">
        <f t="shared" si="14"/>
        <v>09</v>
      </c>
      <c r="C148">
        <f t="shared" si="15"/>
        <v>0</v>
      </c>
      <c r="D148" t="str">
        <f t="shared" si="16"/>
        <v>89</v>
      </c>
      <c r="E148">
        <f t="shared" si="17"/>
        <v>220</v>
      </c>
      <c r="F148">
        <f t="shared" si="18"/>
        <v>0</v>
      </c>
      <c r="G148">
        <f t="shared" si="19"/>
        <v>0</v>
      </c>
      <c r="H148" t="str">
        <f t="shared" si="20"/>
        <v>8</v>
      </c>
    </row>
    <row r="149" spans="1:8" x14ac:dyDescent="0.25">
      <c r="A149">
        <v>58122188027</v>
      </c>
      <c r="B149" t="str">
        <f t="shared" si="14"/>
        <v>12</v>
      </c>
      <c r="C149">
        <f t="shared" si="15"/>
        <v>1</v>
      </c>
      <c r="D149" t="str">
        <f t="shared" si="16"/>
        <v>58</v>
      </c>
      <c r="E149">
        <f t="shared" si="17"/>
        <v>193</v>
      </c>
      <c r="F149">
        <f t="shared" si="18"/>
        <v>3</v>
      </c>
      <c r="G149">
        <f t="shared" si="19"/>
        <v>10</v>
      </c>
      <c r="H149" t="str">
        <f t="shared" si="20"/>
        <v>5</v>
      </c>
    </row>
    <row r="150" spans="1:8" x14ac:dyDescent="0.25">
      <c r="A150">
        <v>89052295172</v>
      </c>
      <c r="B150" t="str">
        <f t="shared" si="14"/>
        <v>05</v>
      </c>
      <c r="C150">
        <f t="shared" si="15"/>
        <v>0</v>
      </c>
      <c r="D150" t="str">
        <f t="shared" si="16"/>
        <v>89</v>
      </c>
      <c r="E150">
        <f t="shared" si="17"/>
        <v>218</v>
      </c>
      <c r="F150">
        <f t="shared" si="18"/>
        <v>8</v>
      </c>
      <c r="G150">
        <f t="shared" si="19"/>
        <v>10</v>
      </c>
      <c r="H150" t="str">
        <f t="shared" si="20"/>
        <v>8</v>
      </c>
    </row>
    <row r="151" spans="1:8" x14ac:dyDescent="0.25">
      <c r="A151">
        <v>79070627831</v>
      </c>
      <c r="B151" t="str">
        <f t="shared" si="14"/>
        <v>07</v>
      </c>
      <c r="C151">
        <f>IF(ISEVEN(MID(A151,10,1)),1,0)</f>
        <v>0</v>
      </c>
      <c r="D151" t="str">
        <f t="shared" si="16"/>
        <v>79</v>
      </c>
      <c r="E151">
        <f t="shared" si="17"/>
        <v>209</v>
      </c>
      <c r="F151">
        <f t="shared" si="18"/>
        <v>9</v>
      </c>
      <c r="G151">
        <f t="shared" si="19"/>
        <v>10</v>
      </c>
      <c r="H151" t="str">
        <f t="shared" si="20"/>
        <v>7</v>
      </c>
    </row>
    <row r="152" spans="1:8" x14ac:dyDescent="0.25">
      <c r="B152" s="1">
        <f>COUNTIF(B2:B151,"=12")</f>
        <v>20</v>
      </c>
      <c r="C152" s="1">
        <f>SUM(C2:C151)</f>
        <v>74</v>
      </c>
    </row>
    <row r="153" spans="1:8" x14ac:dyDescent="0.25">
      <c r="B153" s="1" t="s">
        <v>2</v>
      </c>
      <c r="C153" s="1" t="s">
        <v>4</v>
      </c>
    </row>
  </sheetData>
  <conditionalFormatting sqref="G2:G151">
    <cfRule type="cellIs" dxfId="1" priority="2" operator="equal">
      <formula>10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AH7" sqref="AH7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43" width="3" customWidth="1"/>
    <col min="44" max="44" width="7.42578125" customWidth="1"/>
    <col min="45" max="45" width="14.28515625" bestFit="1" customWidth="1"/>
    <col min="46" max="46" width="17.5703125" bestFit="1" customWidth="1"/>
    <col min="47" max="47" width="13.85546875" bestFit="1" customWidth="1"/>
    <col min="48" max="48" width="17.5703125" bestFit="1" customWidth="1"/>
    <col min="49" max="49" width="13.85546875" bestFit="1" customWidth="1"/>
    <col min="50" max="50" width="17.5703125" bestFit="1" customWidth="1"/>
    <col min="51" max="51" width="13.85546875" bestFit="1" customWidth="1"/>
    <col min="52" max="52" width="17.5703125" bestFit="1" customWidth="1"/>
    <col min="53" max="53" width="13.85546875" bestFit="1" customWidth="1"/>
    <col min="54" max="54" width="17.5703125" bestFit="1" customWidth="1"/>
    <col min="55" max="55" width="13.85546875" bestFit="1" customWidth="1"/>
    <col min="56" max="56" width="17.5703125" bestFit="1" customWidth="1"/>
    <col min="57" max="57" width="13.85546875" bestFit="1" customWidth="1"/>
    <col min="58" max="58" width="17.5703125" bestFit="1" customWidth="1"/>
    <col min="59" max="59" width="13.85546875" bestFit="1" customWidth="1"/>
    <col min="60" max="60" width="17.5703125" bestFit="1" customWidth="1"/>
    <col min="61" max="61" width="13.85546875" bestFit="1" customWidth="1"/>
    <col min="62" max="62" width="17.5703125" bestFit="1" customWidth="1"/>
    <col min="63" max="63" width="13.85546875" bestFit="1" customWidth="1"/>
    <col min="64" max="64" width="17.5703125" bestFit="1" customWidth="1"/>
    <col min="65" max="65" width="13.85546875" bestFit="1" customWidth="1"/>
    <col min="66" max="66" width="17.5703125" bestFit="1" customWidth="1"/>
    <col min="67" max="67" width="13.85546875" bestFit="1" customWidth="1"/>
    <col min="68" max="68" width="17.5703125" bestFit="1" customWidth="1"/>
    <col min="69" max="69" width="13.85546875" bestFit="1" customWidth="1"/>
    <col min="70" max="70" width="17.5703125" bestFit="1" customWidth="1"/>
    <col min="71" max="71" width="13.85546875" bestFit="1" customWidth="1"/>
    <col min="72" max="72" width="17.5703125" bestFit="1" customWidth="1"/>
    <col min="73" max="73" width="13.85546875" bestFit="1" customWidth="1"/>
    <col min="74" max="74" width="17.5703125" bestFit="1" customWidth="1"/>
    <col min="75" max="75" width="13.85546875" bestFit="1" customWidth="1"/>
    <col min="76" max="76" width="17.5703125" bestFit="1" customWidth="1"/>
    <col min="77" max="77" width="13.85546875" bestFit="1" customWidth="1"/>
    <col min="78" max="78" width="17.5703125" bestFit="1" customWidth="1"/>
    <col min="79" max="79" width="13.85546875" bestFit="1" customWidth="1"/>
    <col min="80" max="80" width="17.5703125" bestFit="1" customWidth="1"/>
    <col min="81" max="81" width="13.85546875" bestFit="1" customWidth="1"/>
    <col min="82" max="82" width="17.5703125" bestFit="1" customWidth="1"/>
    <col min="83" max="83" width="13.85546875" bestFit="1" customWidth="1"/>
    <col min="84" max="84" width="17.5703125" bestFit="1" customWidth="1"/>
    <col min="85" max="85" width="13.85546875" bestFit="1" customWidth="1"/>
    <col min="86" max="86" width="17.5703125" bestFit="1" customWidth="1"/>
    <col min="87" max="87" width="13.85546875" bestFit="1" customWidth="1"/>
    <col min="88" max="88" width="17.5703125" bestFit="1" customWidth="1"/>
    <col min="89" max="89" width="13.85546875" bestFit="1" customWidth="1"/>
    <col min="90" max="90" width="17.5703125" bestFit="1" customWidth="1"/>
    <col min="91" max="91" width="13.85546875" bestFit="1" customWidth="1"/>
    <col min="92" max="92" width="17.5703125" bestFit="1" customWidth="1"/>
    <col min="93" max="93" width="13.85546875" bestFit="1" customWidth="1"/>
    <col min="94" max="94" width="17.5703125" bestFit="1" customWidth="1"/>
    <col min="95" max="95" width="13.85546875" bestFit="1" customWidth="1"/>
    <col min="96" max="96" width="17.5703125" bestFit="1" customWidth="1"/>
    <col min="97" max="97" width="13.85546875" bestFit="1" customWidth="1"/>
    <col min="98" max="98" width="17.5703125" bestFit="1" customWidth="1"/>
    <col min="99" max="99" width="13.85546875" bestFit="1" customWidth="1"/>
    <col min="100" max="100" width="17.5703125" bestFit="1" customWidth="1"/>
    <col min="101" max="101" width="13.85546875" bestFit="1" customWidth="1"/>
    <col min="102" max="102" width="17.5703125" bestFit="1" customWidth="1"/>
    <col min="103" max="103" width="13.85546875" bestFit="1" customWidth="1"/>
    <col min="104" max="104" width="17.5703125" bestFit="1" customWidth="1"/>
    <col min="105" max="105" width="13.85546875" bestFit="1" customWidth="1"/>
    <col min="106" max="106" width="17.5703125" bestFit="1" customWidth="1"/>
    <col min="107" max="107" width="13.85546875" bestFit="1" customWidth="1"/>
    <col min="108" max="108" width="17.5703125" bestFit="1" customWidth="1"/>
    <col min="109" max="109" width="13.85546875" bestFit="1" customWidth="1"/>
    <col min="110" max="110" width="17.5703125" bestFit="1" customWidth="1"/>
    <col min="111" max="111" width="13.85546875" bestFit="1" customWidth="1"/>
    <col min="112" max="112" width="17.5703125" bestFit="1" customWidth="1"/>
    <col min="113" max="113" width="13.85546875" bestFit="1" customWidth="1"/>
    <col min="114" max="114" width="17.5703125" bestFit="1" customWidth="1"/>
    <col min="115" max="115" width="13.85546875" bestFit="1" customWidth="1"/>
    <col min="116" max="116" width="17.5703125" bestFit="1" customWidth="1"/>
    <col min="117" max="117" width="13.85546875" bestFit="1" customWidth="1"/>
    <col min="118" max="118" width="17.5703125" bestFit="1" customWidth="1"/>
    <col min="119" max="119" width="13.85546875" bestFit="1" customWidth="1"/>
    <col min="120" max="120" width="17.5703125" bestFit="1" customWidth="1"/>
    <col min="121" max="121" width="13.85546875" bestFit="1" customWidth="1"/>
    <col min="122" max="122" width="17.5703125" bestFit="1" customWidth="1"/>
    <col min="123" max="123" width="13.85546875" bestFit="1" customWidth="1"/>
    <col min="124" max="124" width="17.5703125" bestFit="1" customWidth="1"/>
    <col min="125" max="125" width="13.85546875" bestFit="1" customWidth="1"/>
    <col min="126" max="126" width="17.5703125" bestFit="1" customWidth="1"/>
    <col min="127" max="127" width="13.85546875" bestFit="1" customWidth="1"/>
    <col min="128" max="128" width="17.5703125" bestFit="1" customWidth="1"/>
    <col min="129" max="129" width="13.85546875" bestFit="1" customWidth="1"/>
    <col min="130" max="130" width="17.5703125" bestFit="1" customWidth="1"/>
    <col min="131" max="131" width="13.85546875" bestFit="1" customWidth="1"/>
    <col min="132" max="132" width="17.5703125" bestFit="1" customWidth="1"/>
    <col min="133" max="133" width="13.85546875" bestFit="1" customWidth="1"/>
    <col min="134" max="134" width="17.5703125" bestFit="1" customWidth="1"/>
    <col min="135" max="135" width="13.85546875" bestFit="1" customWidth="1"/>
    <col min="136" max="136" width="17.5703125" bestFit="1" customWidth="1"/>
    <col min="137" max="137" width="13.85546875" bestFit="1" customWidth="1"/>
    <col min="138" max="138" width="17.5703125" bestFit="1" customWidth="1"/>
    <col min="139" max="139" width="13.85546875" bestFit="1" customWidth="1"/>
    <col min="140" max="140" width="17.5703125" bestFit="1" customWidth="1"/>
    <col min="141" max="141" width="13.85546875" bestFit="1" customWidth="1"/>
    <col min="142" max="142" width="17.5703125" bestFit="1" customWidth="1"/>
    <col min="143" max="143" width="13.85546875" bestFit="1" customWidth="1"/>
    <col min="144" max="144" width="17.5703125" bestFit="1" customWidth="1"/>
    <col min="145" max="145" width="13.85546875" bestFit="1" customWidth="1"/>
    <col min="146" max="146" width="17.5703125" bestFit="1" customWidth="1"/>
    <col min="147" max="147" width="13.85546875" bestFit="1" customWidth="1"/>
    <col min="148" max="148" width="17.5703125" bestFit="1" customWidth="1"/>
    <col min="149" max="149" width="13.85546875" bestFit="1" customWidth="1"/>
    <col min="150" max="150" width="17.5703125" bestFit="1" customWidth="1"/>
    <col min="151" max="151" width="13.85546875" bestFit="1" customWidth="1"/>
    <col min="152" max="152" width="17.5703125" customWidth="1"/>
    <col min="153" max="153" width="13.85546875" customWidth="1"/>
    <col min="154" max="154" width="17.5703125" bestFit="1" customWidth="1"/>
    <col min="155" max="155" width="13.85546875" bestFit="1" customWidth="1"/>
    <col min="156" max="156" width="17.5703125" bestFit="1" customWidth="1"/>
    <col min="157" max="157" width="13.85546875" bestFit="1" customWidth="1"/>
    <col min="158" max="158" width="17.5703125" bestFit="1" customWidth="1"/>
    <col min="159" max="159" width="13.85546875" bestFit="1" customWidth="1"/>
    <col min="160" max="160" width="17.5703125" bestFit="1" customWidth="1"/>
    <col min="161" max="161" width="13.85546875" bestFit="1" customWidth="1"/>
    <col min="162" max="162" width="17.5703125" bestFit="1" customWidth="1"/>
    <col min="163" max="163" width="13.85546875" bestFit="1" customWidth="1"/>
    <col min="164" max="164" width="17.5703125" bestFit="1" customWidth="1"/>
    <col min="165" max="165" width="13.85546875" bestFit="1" customWidth="1"/>
    <col min="166" max="166" width="17.5703125" bestFit="1" customWidth="1"/>
    <col min="167" max="167" width="13.85546875" bestFit="1" customWidth="1"/>
    <col min="168" max="168" width="17.5703125" bestFit="1" customWidth="1"/>
    <col min="169" max="169" width="13.85546875" bestFit="1" customWidth="1"/>
    <col min="170" max="170" width="17.5703125" bestFit="1" customWidth="1"/>
    <col min="171" max="171" width="13.85546875" bestFit="1" customWidth="1"/>
    <col min="172" max="172" width="17.5703125" bestFit="1" customWidth="1"/>
    <col min="173" max="173" width="13.85546875" bestFit="1" customWidth="1"/>
    <col min="174" max="174" width="17.5703125" bestFit="1" customWidth="1"/>
    <col min="175" max="175" width="13.85546875" bestFit="1" customWidth="1"/>
    <col min="176" max="176" width="17.5703125" bestFit="1" customWidth="1"/>
    <col min="177" max="177" width="13.85546875" bestFit="1" customWidth="1"/>
    <col min="178" max="178" width="17.5703125" bestFit="1" customWidth="1"/>
    <col min="179" max="179" width="13.85546875" bestFit="1" customWidth="1"/>
    <col min="180" max="180" width="17.5703125" bestFit="1" customWidth="1"/>
    <col min="181" max="181" width="13.85546875" bestFit="1" customWidth="1"/>
    <col min="182" max="182" width="17.5703125" bestFit="1" customWidth="1"/>
    <col min="183" max="183" width="13.85546875" bestFit="1" customWidth="1"/>
    <col min="184" max="184" width="17.5703125" bestFit="1" customWidth="1"/>
    <col min="185" max="185" width="13.85546875" bestFit="1" customWidth="1"/>
    <col min="186" max="186" width="17.5703125" bestFit="1" customWidth="1"/>
    <col min="187" max="187" width="13.85546875" bestFit="1" customWidth="1"/>
    <col min="188" max="188" width="17.5703125" bestFit="1" customWidth="1"/>
    <col min="189" max="189" width="13.85546875" bestFit="1" customWidth="1"/>
    <col min="190" max="190" width="17.5703125" bestFit="1" customWidth="1"/>
    <col min="191" max="191" width="13.85546875" bestFit="1" customWidth="1"/>
    <col min="192" max="192" width="17.5703125" bestFit="1" customWidth="1"/>
    <col min="193" max="193" width="13.85546875" bestFit="1" customWidth="1"/>
    <col min="194" max="194" width="17.5703125" bestFit="1" customWidth="1"/>
    <col min="195" max="195" width="13.85546875" bestFit="1" customWidth="1"/>
    <col min="196" max="196" width="17.5703125" bestFit="1" customWidth="1"/>
    <col min="197" max="197" width="13.85546875" bestFit="1" customWidth="1"/>
    <col min="198" max="198" width="17.5703125" bestFit="1" customWidth="1"/>
    <col min="199" max="199" width="13.85546875" bestFit="1" customWidth="1"/>
    <col min="200" max="200" width="17.5703125" bestFit="1" customWidth="1"/>
    <col min="201" max="201" width="13.85546875" bestFit="1" customWidth="1"/>
    <col min="202" max="202" width="17.5703125" bestFit="1" customWidth="1"/>
    <col min="203" max="203" width="13.85546875" bestFit="1" customWidth="1"/>
    <col min="204" max="204" width="17.5703125" bestFit="1" customWidth="1"/>
    <col min="205" max="205" width="13.85546875" bestFit="1" customWidth="1"/>
    <col min="206" max="206" width="17.5703125" bestFit="1" customWidth="1"/>
    <col min="207" max="207" width="13.85546875" bestFit="1" customWidth="1"/>
    <col min="208" max="208" width="17.5703125" bestFit="1" customWidth="1"/>
    <col min="209" max="209" width="13.85546875" bestFit="1" customWidth="1"/>
    <col min="210" max="210" width="17.5703125" bestFit="1" customWidth="1"/>
    <col min="211" max="211" width="13.85546875" bestFit="1" customWidth="1"/>
    <col min="212" max="212" width="17.5703125" bestFit="1" customWidth="1"/>
    <col min="213" max="213" width="13.85546875" bestFit="1" customWidth="1"/>
    <col min="214" max="214" width="17.5703125" bestFit="1" customWidth="1"/>
    <col min="215" max="215" width="13.85546875" bestFit="1" customWidth="1"/>
    <col min="216" max="216" width="17.5703125" bestFit="1" customWidth="1"/>
    <col min="217" max="217" width="13.85546875" bestFit="1" customWidth="1"/>
    <col min="218" max="218" width="17.5703125" bestFit="1" customWidth="1"/>
    <col min="219" max="219" width="13.85546875" bestFit="1" customWidth="1"/>
    <col min="220" max="220" width="17.5703125" bestFit="1" customWidth="1"/>
    <col min="221" max="221" width="13.85546875" bestFit="1" customWidth="1"/>
    <col min="222" max="222" width="17.5703125" bestFit="1" customWidth="1"/>
    <col min="223" max="223" width="13.85546875" bestFit="1" customWidth="1"/>
    <col min="224" max="224" width="17.5703125" bestFit="1" customWidth="1"/>
    <col min="225" max="225" width="13.85546875" bestFit="1" customWidth="1"/>
    <col min="226" max="226" width="17.5703125" bestFit="1" customWidth="1"/>
    <col min="227" max="227" width="13.85546875" bestFit="1" customWidth="1"/>
    <col min="228" max="228" width="17.5703125" bestFit="1" customWidth="1"/>
    <col min="229" max="229" width="13.85546875" bestFit="1" customWidth="1"/>
    <col min="230" max="230" width="17.5703125" bestFit="1" customWidth="1"/>
    <col min="231" max="231" width="13.85546875" bestFit="1" customWidth="1"/>
    <col min="232" max="232" width="17.5703125" bestFit="1" customWidth="1"/>
    <col min="233" max="233" width="13.85546875" bestFit="1" customWidth="1"/>
    <col min="234" max="234" width="17.5703125" bestFit="1" customWidth="1"/>
    <col min="235" max="235" width="13.85546875" bestFit="1" customWidth="1"/>
    <col min="236" max="236" width="17.5703125" bestFit="1" customWidth="1"/>
    <col min="237" max="237" width="13.85546875" bestFit="1" customWidth="1"/>
    <col min="238" max="238" width="17.5703125" bestFit="1" customWidth="1"/>
    <col min="239" max="239" width="13.85546875" bestFit="1" customWidth="1"/>
    <col min="240" max="240" width="17.5703125" bestFit="1" customWidth="1"/>
    <col min="241" max="241" width="13.85546875" bestFit="1" customWidth="1"/>
    <col min="242" max="242" width="17.5703125" bestFit="1" customWidth="1"/>
    <col min="243" max="243" width="13.85546875" bestFit="1" customWidth="1"/>
    <col min="244" max="244" width="17.5703125" bestFit="1" customWidth="1"/>
    <col min="245" max="245" width="13.85546875" bestFit="1" customWidth="1"/>
    <col min="246" max="246" width="17.5703125" bestFit="1" customWidth="1"/>
    <col min="247" max="247" width="13.85546875" bestFit="1" customWidth="1"/>
    <col min="248" max="248" width="17.5703125" bestFit="1" customWidth="1"/>
    <col min="249" max="249" width="13.85546875" bestFit="1" customWidth="1"/>
    <col min="250" max="250" width="17.5703125" bestFit="1" customWidth="1"/>
    <col min="251" max="251" width="13.85546875" bestFit="1" customWidth="1"/>
    <col min="252" max="252" width="17.5703125" bestFit="1" customWidth="1"/>
    <col min="253" max="253" width="13.85546875" bestFit="1" customWidth="1"/>
    <col min="254" max="254" width="17.5703125" bestFit="1" customWidth="1"/>
    <col min="255" max="255" width="13.85546875" bestFit="1" customWidth="1"/>
    <col min="256" max="256" width="17.5703125" bestFit="1" customWidth="1"/>
    <col min="257" max="257" width="13.85546875" bestFit="1" customWidth="1"/>
    <col min="258" max="258" width="17.5703125" bestFit="1" customWidth="1"/>
    <col min="259" max="259" width="13.85546875" bestFit="1" customWidth="1"/>
    <col min="260" max="260" width="17.5703125" bestFit="1" customWidth="1"/>
    <col min="261" max="261" width="13.85546875" bestFit="1" customWidth="1"/>
    <col min="262" max="262" width="17.5703125" bestFit="1" customWidth="1"/>
    <col min="263" max="263" width="13.85546875" bestFit="1" customWidth="1"/>
    <col min="264" max="264" width="17.5703125" bestFit="1" customWidth="1"/>
    <col min="265" max="265" width="13.85546875" bestFit="1" customWidth="1"/>
    <col min="266" max="266" width="17.5703125" bestFit="1" customWidth="1"/>
    <col min="267" max="267" width="13.85546875" bestFit="1" customWidth="1"/>
    <col min="268" max="268" width="17.5703125" bestFit="1" customWidth="1"/>
    <col min="269" max="269" width="13.85546875" bestFit="1" customWidth="1"/>
    <col min="270" max="270" width="17.5703125" bestFit="1" customWidth="1"/>
    <col min="271" max="271" width="13.85546875" bestFit="1" customWidth="1"/>
    <col min="272" max="272" width="17.5703125" bestFit="1" customWidth="1"/>
    <col min="273" max="273" width="13.85546875" bestFit="1" customWidth="1"/>
    <col min="274" max="274" width="17.5703125" bestFit="1" customWidth="1"/>
    <col min="275" max="275" width="13.85546875" bestFit="1" customWidth="1"/>
    <col min="276" max="276" width="17.5703125" bestFit="1" customWidth="1"/>
    <col min="277" max="277" width="13.85546875" bestFit="1" customWidth="1"/>
    <col min="278" max="278" width="17.5703125" bestFit="1" customWidth="1"/>
    <col min="279" max="279" width="13.85546875" bestFit="1" customWidth="1"/>
    <col min="280" max="280" width="17.5703125" bestFit="1" customWidth="1"/>
    <col min="281" max="281" width="13.85546875" bestFit="1" customWidth="1"/>
    <col min="282" max="282" width="17.5703125" bestFit="1" customWidth="1"/>
    <col min="283" max="283" width="13.85546875" bestFit="1" customWidth="1"/>
    <col min="284" max="284" width="17.5703125" bestFit="1" customWidth="1"/>
    <col min="285" max="285" width="13.85546875" bestFit="1" customWidth="1"/>
    <col min="286" max="286" width="17.5703125" bestFit="1" customWidth="1"/>
    <col min="287" max="287" width="13.85546875" bestFit="1" customWidth="1"/>
    <col min="288" max="288" width="17.5703125" bestFit="1" customWidth="1"/>
    <col min="289" max="289" width="13.85546875" bestFit="1" customWidth="1"/>
    <col min="290" max="290" width="17.5703125" bestFit="1" customWidth="1"/>
    <col min="291" max="291" width="13.85546875" bestFit="1" customWidth="1"/>
    <col min="292" max="292" width="17.5703125" bestFit="1" customWidth="1"/>
    <col min="293" max="293" width="13.85546875" bestFit="1" customWidth="1"/>
    <col min="294" max="294" width="17.5703125" bestFit="1" customWidth="1"/>
    <col min="295" max="295" width="13.85546875" bestFit="1" customWidth="1"/>
    <col min="296" max="296" width="17.5703125" bestFit="1" customWidth="1"/>
    <col min="297" max="297" width="13.85546875" bestFit="1" customWidth="1"/>
    <col min="298" max="298" width="17.5703125" bestFit="1" customWidth="1"/>
    <col min="299" max="299" width="13.85546875" bestFit="1" customWidth="1"/>
    <col min="300" max="300" width="17.5703125" bestFit="1" customWidth="1"/>
    <col min="301" max="301" width="9.28515625" bestFit="1" customWidth="1"/>
    <col min="302" max="302" width="12.7109375" bestFit="1" customWidth="1"/>
    <col min="303" max="303" width="14.28515625" bestFit="1" customWidth="1"/>
  </cols>
  <sheetData>
    <row r="3" spans="1:2" x14ac:dyDescent="0.25">
      <c r="A3" s="2" t="s">
        <v>6</v>
      </c>
      <c r="B3" t="s">
        <v>52</v>
      </c>
    </row>
    <row r="4" spans="1:2" x14ac:dyDescent="0.25">
      <c r="A4" s="3" t="s">
        <v>7</v>
      </c>
      <c r="B4" s="4">
        <v>3</v>
      </c>
    </row>
    <row r="5" spans="1:2" x14ac:dyDescent="0.25">
      <c r="A5" s="3" t="s">
        <v>8</v>
      </c>
      <c r="B5" s="4">
        <v>2</v>
      </c>
    </row>
    <row r="6" spans="1:2" x14ac:dyDescent="0.25">
      <c r="A6" s="3" t="s">
        <v>9</v>
      </c>
      <c r="B6" s="4">
        <v>2</v>
      </c>
    </row>
    <row r="7" spans="1:2" x14ac:dyDescent="0.25">
      <c r="A7" s="3" t="s">
        <v>10</v>
      </c>
      <c r="B7" s="4">
        <v>2</v>
      </c>
    </row>
    <row r="8" spans="1:2" x14ac:dyDescent="0.25">
      <c r="A8" s="3" t="s">
        <v>11</v>
      </c>
      <c r="B8" s="4">
        <v>2</v>
      </c>
    </row>
    <row r="9" spans="1:2" x14ac:dyDescent="0.25">
      <c r="A9" s="3" t="s">
        <v>12</v>
      </c>
      <c r="B9" s="4">
        <v>3</v>
      </c>
    </row>
    <row r="10" spans="1:2" x14ac:dyDescent="0.25">
      <c r="A10" s="3" t="s">
        <v>13</v>
      </c>
      <c r="B10" s="4">
        <v>1</v>
      </c>
    </row>
    <row r="11" spans="1:2" x14ac:dyDescent="0.25">
      <c r="A11" s="3" t="s">
        <v>14</v>
      </c>
      <c r="B11" s="4">
        <v>2</v>
      </c>
    </row>
    <row r="12" spans="1:2" x14ac:dyDescent="0.25">
      <c r="A12" s="3" t="s">
        <v>15</v>
      </c>
      <c r="B12" s="4">
        <v>1</v>
      </c>
    </row>
    <row r="13" spans="1:2" x14ac:dyDescent="0.25">
      <c r="A13" s="3" t="s">
        <v>16</v>
      </c>
      <c r="B13" s="4">
        <v>4</v>
      </c>
    </row>
    <row r="14" spans="1:2" x14ac:dyDescent="0.25">
      <c r="A14" s="3" t="s">
        <v>17</v>
      </c>
      <c r="B14" s="4">
        <v>2</v>
      </c>
    </row>
    <row r="15" spans="1:2" x14ac:dyDescent="0.25">
      <c r="A15" s="3" t="s">
        <v>18</v>
      </c>
      <c r="B15" s="4">
        <v>3</v>
      </c>
    </row>
    <row r="16" spans="1:2" x14ac:dyDescent="0.25">
      <c r="A16" s="3" t="s">
        <v>19</v>
      </c>
      <c r="B16" s="4">
        <v>2</v>
      </c>
    </row>
    <row r="17" spans="1:2" x14ac:dyDescent="0.25">
      <c r="A17" s="3" t="s">
        <v>20</v>
      </c>
      <c r="B17" s="4">
        <v>3</v>
      </c>
    </row>
    <row r="18" spans="1:2" x14ac:dyDescent="0.25">
      <c r="A18" s="3" t="s">
        <v>21</v>
      </c>
      <c r="B18" s="4">
        <v>3</v>
      </c>
    </row>
    <row r="19" spans="1:2" x14ac:dyDescent="0.25">
      <c r="A19" s="3" t="s">
        <v>22</v>
      </c>
      <c r="B19" s="4">
        <v>3</v>
      </c>
    </row>
    <row r="20" spans="1:2" x14ac:dyDescent="0.25">
      <c r="A20" s="3" t="s">
        <v>23</v>
      </c>
      <c r="B20" s="4">
        <v>5</v>
      </c>
    </row>
    <row r="21" spans="1:2" x14ac:dyDescent="0.25">
      <c r="A21" s="3" t="s">
        <v>24</v>
      </c>
      <c r="B21" s="4">
        <v>4</v>
      </c>
    </row>
    <row r="22" spans="1:2" x14ac:dyDescent="0.25">
      <c r="A22" s="3" t="s">
        <v>25</v>
      </c>
      <c r="B22" s="4">
        <v>1</v>
      </c>
    </row>
    <row r="23" spans="1:2" x14ac:dyDescent="0.25">
      <c r="A23" s="3" t="s">
        <v>26</v>
      </c>
      <c r="B23" s="4">
        <v>2</v>
      </c>
    </row>
    <row r="24" spans="1:2" x14ac:dyDescent="0.25">
      <c r="A24" s="3" t="s">
        <v>27</v>
      </c>
      <c r="B24" s="4">
        <v>4</v>
      </c>
    </row>
    <row r="25" spans="1:2" x14ac:dyDescent="0.25">
      <c r="A25" s="3" t="s">
        <v>28</v>
      </c>
      <c r="B25" s="4">
        <v>4</v>
      </c>
    </row>
    <row r="26" spans="1:2" x14ac:dyDescent="0.25">
      <c r="A26" s="3" t="s">
        <v>29</v>
      </c>
      <c r="B26" s="4">
        <v>1</v>
      </c>
    </row>
    <row r="27" spans="1:2" x14ac:dyDescent="0.25">
      <c r="A27" s="3" t="s">
        <v>30</v>
      </c>
      <c r="B27" s="4">
        <v>4</v>
      </c>
    </row>
    <row r="28" spans="1:2" x14ac:dyDescent="0.25">
      <c r="A28" s="3" t="s">
        <v>31</v>
      </c>
      <c r="B28" s="4">
        <v>4</v>
      </c>
    </row>
    <row r="29" spans="1:2" x14ac:dyDescent="0.25">
      <c r="A29" s="3" t="s">
        <v>32</v>
      </c>
      <c r="B29" s="4">
        <v>4</v>
      </c>
    </row>
    <row r="30" spans="1:2" x14ac:dyDescent="0.25">
      <c r="A30" s="3" t="s">
        <v>33</v>
      </c>
      <c r="B30" s="4">
        <v>4</v>
      </c>
    </row>
    <row r="31" spans="1:2" x14ac:dyDescent="0.25">
      <c r="A31" s="3" t="s">
        <v>34</v>
      </c>
      <c r="B31" s="4">
        <v>3</v>
      </c>
    </row>
    <row r="32" spans="1:2" x14ac:dyDescent="0.25">
      <c r="A32" s="3" t="s">
        <v>35</v>
      </c>
      <c r="B32" s="4">
        <v>4</v>
      </c>
    </row>
    <row r="33" spans="1:2" x14ac:dyDescent="0.25">
      <c r="A33" s="3" t="s">
        <v>36</v>
      </c>
      <c r="B33" s="4">
        <v>4</v>
      </c>
    </row>
    <row r="34" spans="1:2" x14ac:dyDescent="0.25">
      <c r="A34" s="3" t="s">
        <v>37</v>
      </c>
      <c r="B34" s="4">
        <v>2</v>
      </c>
    </row>
    <row r="35" spans="1:2" x14ac:dyDescent="0.25">
      <c r="A35" s="3" t="s">
        <v>38</v>
      </c>
      <c r="B35" s="4">
        <v>1</v>
      </c>
    </row>
    <row r="36" spans="1:2" x14ac:dyDescent="0.25">
      <c r="A36" s="3" t="s">
        <v>39</v>
      </c>
      <c r="B36" s="4">
        <v>2</v>
      </c>
    </row>
    <row r="37" spans="1:2" x14ac:dyDescent="0.25">
      <c r="A37" s="3" t="s">
        <v>40</v>
      </c>
      <c r="B37" s="4">
        <v>4</v>
      </c>
    </row>
    <row r="38" spans="1:2" x14ac:dyDescent="0.25">
      <c r="A38" s="3" t="s">
        <v>41</v>
      </c>
      <c r="B38" s="4">
        <v>5</v>
      </c>
    </row>
    <row r="39" spans="1:2" x14ac:dyDescent="0.25">
      <c r="A39" s="3" t="s">
        <v>42</v>
      </c>
      <c r="B39" s="4">
        <v>6</v>
      </c>
    </row>
    <row r="40" spans="1:2" x14ac:dyDescent="0.25">
      <c r="A40" s="3" t="s">
        <v>43</v>
      </c>
      <c r="B40" s="4">
        <v>3</v>
      </c>
    </row>
    <row r="41" spans="1:2" x14ac:dyDescent="0.25">
      <c r="A41" s="3" t="s">
        <v>44</v>
      </c>
      <c r="B41" s="4">
        <v>6</v>
      </c>
    </row>
    <row r="42" spans="1:2" x14ac:dyDescent="0.25">
      <c r="A42" s="3" t="s">
        <v>45</v>
      </c>
      <c r="B42" s="5">
        <v>29</v>
      </c>
    </row>
    <row r="43" spans="1:2" x14ac:dyDescent="0.25">
      <c r="A43" s="3" t="s">
        <v>46</v>
      </c>
      <c r="B43" s="4">
        <v>2</v>
      </c>
    </row>
    <row r="44" spans="1:2" x14ac:dyDescent="0.25">
      <c r="A44" s="3" t="s">
        <v>47</v>
      </c>
      <c r="B44" s="4">
        <v>2</v>
      </c>
    </row>
    <row r="45" spans="1:2" x14ac:dyDescent="0.25">
      <c r="A45" s="3" t="s">
        <v>48</v>
      </c>
      <c r="B45" s="4">
        <v>2</v>
      </c>
    </row>
    <row r="46" spans="1:2" x14ac:dyDescent="0.25">
      <c r="A46" s="3" t="s">
        <v>51</v>
      </c>
      <c r="B46" s="4"/>
    </row>
    <row r="47" spans="1:2" x14ac:dyDescent="0.25">
      <c r="A47" s="3" t="s">
        <v>49</v>
      </c>
      <c r="B47" s="4">
        <v>150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1" sqref="A4:A11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20.5703125" bestFit="1" customWidth="1"/>
  </cols>
  <sheetData>
    <row r="1" spans="1:2" x14ac:dyDescent="0.25">
      <c r="A1" s="2" t="s">
        <v>55</v>
      </c>
      <c r="B1" t="s">
        <v>56</v>
      </c>
    </row>
    <row r="3" spans="1:2" x14ac:dyDescent="0.25">
      <c r="A3" s="2" t="s">
        <v>6</v>
      </c>
    </row>
    <row r="4" spans="1:2" x14ac:dyDescent="0.25">
      <c r="A4" s="3">
        <v>54043010088</v>
      </c>
    </row>
    <row r="5" spans="1:2" x14ac:dyDescent="0.25">
      <c r="A5" s="3">
        <v>60061144469</v>
      </c>
    </row>
    <row r="6" spans="1:2" x14ac:dyDescent="0.25">
      <c r="A6" s="3">
        <v>77072919805</v>
      </c>
    </row>
    <row r="7" spans="1:2" x14ac:dyDescent="0.25">
      <c r="A7" s="3">
        <v>77120835871</v>
      </c>
    </row>
    <row r="8" spans="1:2" x14ac:dyDescent="0.25">
      <c r="A8" s="3">
        <v>83041812338</v>
      </c>
    </row>
    <row r="9" spans="1:2" x14ac:dyDescent="0.25">
      <c r="A9" s="3">
        <v>89081421445</v>
      </c>
    </row>
    <row r="10" spans="1:2" x14ac:dyDescent="0.25">
      <c r="A10" s="3">
        <v>91032272651</v>
      </c>
    </row>
    <row r="11" spans="1:2" x14ac:dyDescent="0.25">
      <c r="A11" s="3">
        <v>92022716243</v>
      </c>
    </row>
    <row r="12" spans="1:2" x14ac:dyDescent="0.25">
      <c r="A12" s="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topLeftCell="A3" workbookViewId="0">
      <selection activeCell="C5" sqref="C5"/>
    </sheetView>
  </sheetViews>
  <sheetFormatPr defaultRowHeight="15" x14ac:dyDescent="0.25"/>
  <cols>
    <col min="1" max="1" width="17.7109375" bestFit="1" customWidth="1"/>
    <col min="2" max="2" width="12.85546875" customWidth="1"/>
    <col min="3" max="151" width="12" bestFit="1" customWidth="1"/>
    <col min="152" max="152" width="14.28515625" bestFit="1" customWidth="1"/>
  </cols>
  <sheetData>
    <row r="3" spans="1:4" x14ac:dyDescent="0.25">
      <c r="A3" s="2" t="s">
        <v>6</v>
      </c>
      <c r="B3" t="s">
        <v>52</v>
      </c>
      <c r="D3" t="s">
        <v>63</v>
      </c>
    </row>
    <row r="4" spans="1:4" x14ac:dyDescent="0.25">
      <c r="A4" s="3" t="s">
        <v>58</v>
      </c>
      <c r="B4" s="4">
        <v>22</v>
      </c>
      <c r="C4" s="6">
        <f>B4/$B$9</f>
        <v>0.14666666666666667</v>
      </c>
      <c r="D4">
        <v>5</v>
      </c>
    </row>
    <row r="5" spans="1:4" x14ac:dyDescent="0.25">
      <c r="A5" s="3" t="s">
        <v>59</v>
      </c>
      <c r="B5" s="4">
        <v>28</v>
      </c>
      <c r="C5" s="6">
        <f t="shared" ref="C5:C8" si="0">B5/$B$9</f>
        <v>0.18666666666666668</v>
      </c>
      <c r="D5">
        <v>6</v>
      </c>
    </row>
    <row r="6" spans="1:4" x14ac:dyDescent="0.25">
      <c r="A6" s="3" t="s">
        <v>60</v>
      </c>
      <c r="B6" s="4">
        <v>36</v>
      </c>
      <c r="C6" s="6">
        <f t="shared" si="0"/>
        <v>0.24</v>
      </c>
      <c r="D6">
        <v>7</v>
      </c>
    </row>
    <row r="7" spans="1:4" x14ac:dyDescent="0.25">
      <c r="A7" s="3" t="s">
        <v>61</v>
      </c>
      <c r="B7" s="4">
        <v>58</v>
      </c>
      <c r="C7" s="6">
        <f t="shared" si="0"/>
        <v>0.38666666666666666</v>
      </c>
      <c r="D7">
        <v>8</v>
      </c>
    </row>
    <row r="8" spans="1:4" x14ac:dyDescent="0.25">
      <c r="A8" s="3" t="s">
        <v>62</v>
      </c>
      <c r="B8" s="4">
        <v>6</v>
      </c>
      <c r="C8" s="6">
        <f t="shared" si="0"/>
        <v>0.04</v>
      </c>
      <c r="D8">
        <v>9</v>
      </c>
    </row>
    <row r="9" spans="1:4" x14ac:dyDescent="0.25">
      <c r="A9" s="3" t="s">
        <v>49</v>
      </c>
      <c r="B9" s="4">
        <v>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Arkusz3</vt:lpstr>
      <vt:lpstr>Główny</vt:lpstr>
      <vt:lpstr>Najczęstszy rocznik</vt:lpstr>
      <vt:lpstr>Złe pesele</vt:lpstr>
      <vt:lpstr>Wykres </vt:lpstr>
      <vt:lpstr>Główny!pesel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Dominik</cp:lastModifiedBy>
  <dcterms:created xsi:type="dcterms:W3CDTF">2017-10-17T08:30:25Z</dcterms:created>
  <dcterms:modified xsi:type="dcterms:W3CDTF">2018-01-15T20:11:55Z</dcterms:modified>
</cp:coreProperties>
</file>