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TVS\TDS.WorkSpace\BHG SA\Documentação\"/>
    </mc:Choice>
  </mc:AlternateContent>
  <bookViews>
    <workbookView xWindow="0" yWindow="0" windowWidth="20490" windowHeight="7605"/>
  </bookViews>
  <sheets>
    <sheet name="Sheet1" sheetId="1" r:id="rId1"/>
    <sheet name="Sheet2" sheetId="4" r:id="rId2"/>
  </sheets>
  <definedNames>
    <definedName name="_xlnm._FilterDatabase" localSheetId="0" hidden="1">Sheet1!$A$1:$J$102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4" l="1"/>
  <c r="J21" i="4" l="1"/>
  <c r="J19" i="4"/>
  <c r="J20" i="4"/>
  <c r="J18" i="4"/>
  <c r="J22" i="4" s="1"/>
  <c r="K20" i="4"/>
  <c r="K19" i="4"/>
  <c r="K21" i="4"/>
  <c r="K18" i="4"/>
  <c r="K22" i="4" s="1"/>
  <c r="I19" i="4"/>
  <c r="I20" i="4"/>
  <c r="I21" i="4"/>
  <c r="I22" i="4" l="1"/>
</calcChain>
</file>

<file path=xl/sharedStrings.xml><?xml version="1.0" encoding="utf-8"?>
<sst xmlns="http://schemas.openxmlformats.org/spreadsheetml/2006/main" count="817" uniqueCount="332">
  <si>
    <t>Módulo</t>
  </si>
  <si>
    <t>Descrição</t>
  </si>
  <si>
    <t>Permissão indevida no sistema</t>
  </si>
  <si>
    <t>Silas Mariano</t>
  </si>
  <si>
    <t>Financeiro</t>
  </si>
  <si>
    <t>Tem movimentação de lançamentos de outros períodos, fora do teste integrado</t>
  </si>
  <si>
    <t>Sem amarração de Natureza</t>
  </si>
  <si>
    <t>Falta de exclusão de movimentação antiga dos Testes Unitários</t>
  </si>
  <si>
    <t>Falta de preenchimento padrão/item obrigatório</t>
  </si>
  <si>
    <t>Fluxo de caixa por natureza aparece linha de itens a classificar, todos lançamentos têm que ter natureza</t>
  </si>
  <si>
    <t>Compras</t>
  </si>
  <si>
    <t>Natael</t>
  </si>
  <si>
    <t>Lançamento contábil está vindo sem conta de Débito</t>
  </si>
  <si>
    <t>Contabilidade</t>
  </si>
  <si>
    <t>Ausência de Conta Contábil</t>
  </si>
  <si>
    <t>Ativo Fixo e Contabilidade</t>
  </si>
  <si>
    <t>Augusto
Angélica</t>
  </si>
  <si>
    <t>Alessandra
Yuri</t>
  </si>
  <si>
    <t>Flavia Magalhães</t>
  </si>
  <si>
    <t>Ações de Acompanhamento</t>
  </si>
  <si>
    <t>Inconsistência</t>
  </si>
  <si>
    <t>ALTO</t>
  </si>
  <si>
    <t>Impacto</t>
  </si>
  <si>
    <t>BAIXO</t>
  </si>
  <si>
    <t>MÉDIO</t>
  </si>
  <si>
    <t>Está saindo cortada a descrição do produto</t>
  </si>
  <si>
    <t>Aprovação de alçada</t>
  </si>
  <si>
    <t>Não estão definidas as alçadas de aprovação</t>
  </si>
  <si>
    <t>Yuri</t>
  </si>
  <si>
    <t>Lançamento Padrão</t>
  </si>
  <si>
    <t>Necessidade de cadastrar lançamento padrão (LP)</t>
  </si>
  <si>
    <t>Fiscal</t>
  </si>
  <si>
    <t>Vera</t>
  </si>
  <si>
    <t>Mapeamento de cenários</t>
  </si>
  <si>
    <t>Falta diversificação de notas com retenções fiscais diferentes</t>
  </si>
  <si>
    <t>Livro de processamento de dados - NF 000010036</t>
  </si>
  <si>
    <t>Classificação de naturezas de aquisição de mercadoria</t>
  </si>
  <si>
    <t>É necessário efetuar essa amarração, e o fiscal validará no caso de serviços os tipos de retenções</t>
  </si>
  <si>
    <t>Nº</t>
  </si>
  <si>
    <t>Cadastro de Produto</t>
  </si>
  <si>
    <t>Faltando o código de serviço</t>
  </si>
  <si>
    <t>Falta amarração Produto x Fornecedor</t>
  </si>
  <si>
    <t>Angélica</t>
  </si>
  <si>
    <t>Status</t>
  </si>
  <si>
    <t>Erro</t>
  </si>
  <si>
    <t>Augusto
Angélica
Natael</t>
  </si>
  <si>
    <t>Contabilização da NF de Entrada (alteração de LP)</t>
  </si>
  <si>
    <t>Problemas na Integração da Conbilização Off-line</t>
  </si>
  <si>
    <t>Inclusão de anexo no envio de NF ser obrigatória</t>
  </si>
  <si>
    <t>A NF deverá ser colocada como anexo obrigatório quando for incluída a Requisição de Compra no sistema (para não perder a chave de acesso do DANFE)</t>
  </si>
  <si>
    <t>Permite lançar duas NFs iguais</t>
  </si>
  <si>
    <t>NFs idênticas estão sendos permitidos os lançamentos</t>
  </si>
  <si>
    <t>Vera
Silas</t>
  </si>
  <si>
    <t>Cenario analisar o titulo do contas a pagar a NF 14145, Problemas 1- não teve a retençao de ISS</t>
  </si>
  <si>
    <t>O sistema está permitindo fazer  pedido de compra e receber a nota, sem passar pela alçada de aprovação (tem que ser obrigatório passar por aprovação)</t>
  </si>
  <si>
    <t>Não iniciado</t>
  </si>
  <si>
    <t>Slave 1 parando</t>
  </si>
  <si>
    <t>Gerou duas paradas no sistema que somaram-se 40 minutos</t>
  </si>
  <si>
    <t>Sistema</t>
  </si>
  <si>
    <t>Todos</t>
  </si>
  <si>
    <t>Problema</t>
  </si>
  <si>
    <t>Retenção de PCC não foi realizada</t>
  </si>
  <si>
    <t>Sistema muito lento durante a execução das funções</t>
  </si>
  <si>
    <t>Usuário que Identificou</t>
  </si>
  <si>
    <t>Ausência de Natureza em cadastros no Fluxo de Caixa</t>
  </si>
  <si>
    <t>Responsável pela solução</t>
  </si>
  <si>
    <t>BHG</t>
  </si>
  <si>
    <t>TOTVS</t>
  </si>
  <si>
    <t>TOTVS/BHG</t>
  </si>
  <si>
    <t>Alçada de aprovação</t>
  </si>
  <si>
    <t>O acesso e a permissão de alteração dos cadastros de alçadas deverá ser travado depois de definidas as alçadas</t>
  </si>
  <si>
    <t>Matheus</t>
  </si>
  <si>
    <t>Parametrizar a alçada de aprovação para ser endereçada por Centro de Custo</t>
  </si>
  <si>
    <t>Silas Mariano
Natael</t>
  </si>
  <si>
    <t>Naturezas BIG para Frete</t>
  </si>
  <si>
    <t>Lentidão no Smart Client</t>
  </si>
  <si>
    <t>O sistema está permitindo fazer uma baixa de uma nota, sem ter natureza preenchida, não fez nenhuma critica.</t>
  </si>
  <si>
    <t>Resolvido</t>
  </si>
  <si>
    <t>Necessidade de aumento de caracteres no Cadastro de Produtos</t>
  </si>
  <si>
    <t>Em análise</t>
  </si>
  <si>
    <t>Está permitindo fazer lançamento em centro de custo de hotel no corporativo</t>
  </si>
  <si>
    <t>Classificação</t>
  </si>
  <si>
    <t>Realizada a parametrização. Restrição: não poderá ser utilizada multinatureza.</t>
  </si>
  <si>
    <t>Item identificado</t>
  </si>
  <si>
    <t>Mudança de Configuração</t>
  </si>
  <si>
    <t>Manutenção</t>
  </si>
  <si>
    <t>Problemas na liberação no pedido de compra (na liberação de documento, não de alçada)</t>
  </si>
  <si>
    <t>Necessidade de colocar TS toda vez que emite um pedido de venda</t>
  </si>
  <si>
    <t>Será resolvido com a TES Inteligente.</t>
  </si>
  <si>
    <t>Entendimento</t>
  </si>
  <si>
    <t>Reaproveitamento de Classificação do Ativo Fixo</t>
  </si>
  <si>
    <t>Customização</t>
  </si>
  <si>
    <t>Classificação do bem tem que vir de legado do Ativo Fixo na NF</t>
  </si>
  <si>
    <t>Key Users de compras e financeiro estão realizando a inclusão das notas no sistema.</t>
  </si>
  <si>
    <t>Falta código de serviço a ser endereçado nas lacunas em branco no sistema ou foi endereçado um código ao produto que era inexistente. A BHG deverá realizar tratativa sobre isso no cadastro de Produtos.</t>
  </si>
  <si>
    <t>Deverá ser feito o cadastro no sistema pela BHG.</t>
  </si>
  <si>
    <t>Não está vindo na NF a amarração do Produto x Fornecedor (utilizado também nas cotações)</t>
  </si>
  <si>
    <t>Fórmula corrigida no LP pelo Marcio.</t>
  </si>
  <si>
    <t>Processo Interno</t>
  </si>
  <si>
    <t>Retorno Totvs: não é possível ser feito de forma automática. Deverá ser feita uma definição de processo interno.</t>
  </si>
  <si>
    <t>Endereçar as naturezas aos serviços imobilizados (BIG - Frete)</t>
  </si>
  <si>
    <t>Realizar cadastro de Naturezas para atender as operações BIG.</t>
  </si>
  <si>
    <t xml:space="preserve">Definir regras: Matheus e Silas com suporte do Marcelo da Totvs (reunião agendada para 22/07)
Definir responsáveis: Renata, Leonardo e Gilson (retorno para até 29/07). Ambas as tratativas estão em andamento. </t>
  </si>
  <si>
    <t>Fornecedor, número da NF e série: são os itens usados para diferenciar as notas fiscais. As notas se diferenciavam pela série.</t>
  </si>
  <si>
    <t>Ao analisar as notas, que deveriam ter retenção de ISS, PIS/COFINS, CSLL foi verificado que os campos de retenção, no cadastro de Fornecedores, estavam preenchidos de forma errada, isto é, não seguindo a orientação dada pela Totvs. Ao remeter-se à planilha de importação, a mesma se encontra com preenchimento errado, ou seja, a importação preencheu os campos de acordo com a tabela informada. No sistema foi corrigido pela equipe Totvs. Contudo, a BHG deverá revisar os cadastros de Fornecedores para revisões posteriores.</t>
  </si>
  <si>
    <t>Realizar travamento no sistema após as definições das regras e dos responsáveis.</t>
  </si>
  <si>
    <t>Marcelo - TOTVS</t>
  </si>
  <si>
    <t>Marcio - TOTVS</t>
  </si>
  <si>
    <t>Claudinei - TOTVS</t>
  </si>
  <si>
    <t>No Pedido de compra não está obrigatório o preenchimento da Conta Contábil (CC) no item de compra</t>
  </si>
  <si>
    <t>Parâmetro habilitado. Corrigido pelo Marcelo. Teste será realizado pelo Silas.</t>
  </si>
  <si>
    <t>Em Execução</t>
  </si>
  <si>
    <t>Não tem amarração automática de item x natureza, que obriga fazer mais uma classificação. Essa amarração tem que está no Item (documento de entrada)</t>
  </si>
  <si>
    <t>Deixar entidade Atividade de Projeto (item de conta) obrigatório no lançamento, deixar pré-preenchido o padrão</t>
  </si>
  <si>
    <t>Sistema está permitindo fazer lançamento sem conta contábil (começou no pedido de compra)</t>
  </si>
  <si>
    <t>Fiscal
Contabilidade
Financeiro</t>
  </si>
  <si>
    <t>Tornar o campo de Conta Contábil obrigatório</t>
  </si>
  <si>
    <t>Contas de Débito e Crédito</t>
  </si>
  <si>
    <t>Os valores nas contas batem, porém, o sistema reporta que não conferem.</t>
  </si>
  <si>
    <t>Parametrização alterada.</t>
  </si>
  <si>
    <t>Aumento de caracter no campo "Quantidade" em Cotação</t>
  </si>
  <si>
    <t>No campo Quantidade, seria ideal termos 4 casas decimais, e não somente 2 casas. Na engenharia temos muitos processos em que itens são apresentados assim: 0,0938 quantidades/peso. Verificar a possibilidade de preencher o total e fazer a conta unitária automaticamente</t>
  </si>
  <si>
    <t>Angélica
Silas</t>
  </si>
  <si>
    <t>Financeiro
Compras</t>
  </si>
  <si>
    <t>Silas</t>
  </si>
  <si>
    <t>Compras
Financeiro</t>
  </si>
  <si>
    <t>Retenções e Vencimento</t>
  </si>
  <si>
    <t>Na amarraçao do PCC 4,65% saiu como PIS, mas deveria ser a natureza D-43.03</t>
  </si>
  <si>
    <t>Amarração de PCC</t>
  </si>
  <si>
    <t>Ao tentar cancelar/estornar a baixa foi reportada uma mensagem de erro no Contas a Pagar</t>
  </si>
  <si>
    <t>Cancelamento de Baixa</t>
  </si>
  <si>
    <t>Sem data de lançamentos dos títulos</t>
  </si>
  <si>
    <t>O campo de Conta Contábil deverá se tornar obrigatório em Atividade de Projeto</t>
  </si>
  <si>
    <t>Pré-nota está permitindo alterar o valor</t>
  </si>
  <si>
    <t>ISS retido, vencimento do RJ é 3 dias úteis, porém, gerou no dia 10</t>
  </si>
  <si>
    <t>Parametrização alterada (MV PISNAT com a natureza informada). Os próximos títulos serão gerados com essa Natureza.</t>
  </si>
  <si>
    <t>A data da baixa estava com data-base futura. Foi solucionado e testado durante o teste.</t>
  </si>
  <si>
    <t>Na consulta da função "análise da consulta de título financeiro" e na "consulta genérica", não tem a data de lançamentos dos títulos, com isso dificulta filtrar as notas lançadas por dia, (exemplo as notas que foram lançadas nos testes) tem apenas data de emissão, que é o que se coloca na emissão do documento e data de vencimento</t>
  </si>
  <si>
    <t>Marcelo - TOTVS
BHG</t>
  </si>
  <si>
    <t>Foi realizada a parametrização do Compartilhamento de tabelas.</t>
  </si>
  <si>
    <t>Problemas no rastreamento em pedido de compra (tracker)</t>
  </si>
  <si>
    <r>
      <t xml:space="preserve">O atraso no desenvolvimento dessa configuração deve-se ao atraso na entrega dos cadastros básicos: Produtos, Fornecedores, TES, Naturezas, Plano de Contas, Amarração do Plano de Contas e Atividade de Projeto.
</t>
    </r>
    <r>
      <rPr>
        <b/>
        <sz val="11"/>
        <color theme="1"/>
        <rFont val="Calibri"/>
        <family val="2"/>
        <scheme val="minor"/>
      </rPr>
      <t>Deverão ser levantados pela BHG com suporte da Totvs fora do período de Testes Integrados.</t>
    </r>
  </si>
  <si>
    <t>Matheus - BHG</t>
  </si>
  <si>
    <t>O Matheus fará o cadastro dessa forma.</t>
  </si>
  <si>
    <t>Row Labels</t>
  </si>
  <si>
    <t>Grand Total</t>
  </si>
  <si>
    <t>Column Labels</t>
  </si>
  <si>
    <t>Faturamento</t>
  </si>
  <si>
    <t>Lançamento de Nota com problema no valor</t>
  </si>
  <si>
    <t>Ao lançar uma nota de faturamento um problema no valor foi reportado</t>
  </si>
  <si>
    <t>Contabilização de nota</t>
  </si>
  <si>
    <t>Preenchimento automático na nota</t>
  </si>
  <si>
    <t>Corrigir o preenchimento automatico dos zeros a esquerda, na campo "série" da nota</t>
  </si>
  <si>
    <t>Realizar levantamento dos tipos de serviços tomados que a BHG retém INSS.</t>
  </si>
  <si>
    <t>Retenção de INSS nos tipos de Serviços</t>
  </si>
  <si>
    <t>Importação Off-line, erro n° 12200</t>
  </si>
  <si>
    <t>Houve erro na integração off-line do módulo de faturamento</t>
  </si>
  <si>
    <t>Colocar os campos como obrigatórios no preenchimento dos cadastros (Fornecedores e Clietnes)</t>
  </si>
  <si>
    <t>Inscrição Estadual, Inscrição Municipal, Logradouro, UF e CPF</t>
  </si>
  <si>
    <t>Compras
Faturamento</t>
  </si>
  <si>
    <t>SEFAZ não está retornando assinatura de NF</t>
  </si>
  <si>
    <t>Transmissão para a SEFAZ de SPED</t>
  </si>
  <si>
    <t>Contabilização de Nota de Doação</t>
  </si>
  <si>
    <t>Alterar campo</t>
  </si>
  <si>
    <t>TS automático na nota de faturamento</t>
  </si>
  <si>
    <t>Configurar para não gerar contabilização em caso de "Doação" (o Débito deve ocorrer na mesma conta onde ocorreu o Crédito)</t>
  </si>
  <si>
    <t>Transação de estorno</t>
  </si>
  <si>
    <t>Erro de fórmula identificado e corrigido.</t>
  </si>
  <si>
    <t>A parametrização foi alterada.</t>
  </si>
  <si>
    <t>O levantamento deverá ser feito pelo Fiscal BHG. Prazo de entrega à definir.</t>
  </si>
  <si>
    <t>Count of Módulo</t>
  </si>
  <si>
    <t>(blank)</t>
  </si>
  <si>
    <t>Limitar uso: Criar a amarração do Centro de Custo e as CC com os hoteis e para o corporativo. Isso se trata de um cadastro a ser realizado pela BHG. No Módulo de Contabilidade deverá ser feita a amarração (Matheus e Silas)</t>
  </si>
  <si>
    <t>Retorno Totvs: Fazer por rateio de multiplas naturezas manualmente (BHG). Para tornar automático haverá a necessidade de estudo de desenvolvimento de GAP. A BHG deverá definir se seguirá com a solução do GAP. A Totvs alinhou com a BHG que levantará todos os GAPs (avaliar se é impeditivo para go live) e endereçará o esforço à BHG ao final dos Testes Integrados.</t>
  </si>
  <si>
    <t xml:space="preserve">Para que a CC venha desde os cadastros um GAP deverá ser desenvolvido. A BHG deverá definir se seguirá com a solução do GAP. Será levantado junto com o item n° 5. </t>
  </si>
  <si>
    <t>A BHG deverá definir se seguirá com a solução do GAP. A Totvs alinhou com a BHG que levantará todos os GAPs (avaliar se é impeditivo para go live) e endereçará o esforço à BHG ao final dos Testes Integrados. Deverá ser tratado junto com o item 5 (é a mesma coisa, porém, um processo diferente deverá ser realizado).</t>
  </si>
  <si>
    <t>Marcelo/Marcio - TOTVS</t>
  </si>
  <si>
    <t>Marcio - TOTVS
Yuri - BHG</t>
  </si>
  <si>
    <t>Para todos os lançamentos de cadastros o campo "ISS no Preço" deveria estar preenchido como "SIM".</t>
  </si>
  <si>
    <t>TOTAL</t>
  </si>
  <si>
    <t>Ajustes em campos de Cadastros de Clientes e Fornecedores</t>
  </si>
  <si>
    <t>Telefone aceita somente 8 dígitos e há casos que somente possui celular, então, o sistema não aceita os 9 digítos necessários</t>
  </si>
  <si>
    <t>Está faltando muitos cadastros de fornecedores antigos que deveriam ter sido importados</t>
  </si>
  <si>
    <t>Ajustes no Cadastro de Fornecedores</t>
  </si>
  <si>
    <t>O Augusto verificará esses ajustes após os Testes Integrados.</t>
  </si>
  <si>
    <t>Alessandra</t>
  </si>
  <si>
    <t>Ativo Fixo</t>
  </si>
  <si>
    <t>Augusto</t>
  </si>
  <si>
    <t>Apresentar os campos de Nome e CNPJ no Browser de busca de Fornecedores na seção de lançamento de nota</t>
  </si>
  <si>
    <t>Nome e CNPJ no Browser de busca</t>
  </si>
  <si>
    <t>Ao criar várias linhas com muitos itens para um único fornecedor, a partir da 12ª linha, começou a puxar a linha de cima, não salvando o produto solicitado</t>
  </si>
  <si>
    <t>Troca na cotação do campo código por descrição</t>
  </si>
  <si>
    <t>Notas de faturamento, a retenção de PCC no financeiro está indo separado por imposto tem que ir em uma lançamento apenas</t>
  </si>
  <si>
    <t>Retenção de PCC</t>
  </si>
  <si>
    <t>Transmissão com a Prefeitura x Faturamento</t>
  </si>
  <si>
    <t>Monitor de importação por XML</t>
  </si>
  <si>
    <t>Contabilização Off-Line</t>
  </si>
  <si>
    <t>Cadastro de Produtos - Importação</t>
  </si>
  <si>
    <t>Poderá ser resolvido via LP. Talvez, será necessário criar um LP específico para doação.
O Time Contábil irá:
1- Criar conta contábil de doação no resultado.
2 – Quando for uma transação de doação o sistema deverá gerar um débito e crédito na conta de doação mediante a geração da nota de saída.
3 – A baixa do ativo doado deverá ser realizado nessa mesma conta de doação.</t>
  </si>
  <si>
    <t>No cadastro de fornecedores novos o sistema não gera um número sequencial, deixando a cargo do responsável pelo cadastro definir um número. Creio que seria discutir isso com o financeiro, pois me parece ser mais organizado que o sistema gere uma numeração sequência para cada novo fornecedor cadastrado.</t>
  </si>
  <si>
    <t>Sem geração de número sequencial para o Cadastro de Fornecedores</t>
  </si>
  <si>
    <t>Na entrada de um produto de ativo o sistema não puxou automaticamente a conta contábil desse produto (Coluna B1X_Conta)</t>
  </si>
  <si>
    <t>Coluna B1X_Conta</t>
  </si>
  <si>
    <t>No lançamento de uma compra de ativo não deve aparecer centro de custo na perna do débito.</t>
  </si>
  <si>
    <t>Sair Centro de Custo em Conta de Débito de lançamento de ativo</t>
  </si>
  <si>
    <t>Lançamento Contábil Saci</t>
  </si>
  <si>
    <t>Quando são lançadas notas com retenção, não está sendo realizado o lançamento da retenção reduzindo o Contas a pagar ao fornecedor. Está sendo gerada a contabilização de débito e crédito no valor bruto da nota e um lançamento contábil saci da retenção, faltando a perna de débito na conta do passivo a pagar.</t>
  </si>
  <si>
    <t>As classificações geradas no módulo de ativo estão gerando lançamentos contábeis contra a conta de intragroup. Isso está causando uma duplicidade de lançamentos na contabilidade.</t>
  </si>
  <si>
    <t>Lançamentos Contábeis Intragroup</t>
  </si>
  <si>
    <t>Houve compra de ativo onde não há aproveitamento de PIS/COFINS e o sistema gerou o lançamento do imposto. Após Transação de estorno não está realizando contabilização</t>
  </si>
  <si>
    <t>Flavia
Vera</t>
  </si>
  <si>
    <t>Contabilidade
Fiscal</t>
  </si>
  <si>
    <r>
      <t xml:space="preserve">A BHG deverá definir as regras e os responsáveis das alçadas. Solicitada a definição dos responsáveis aos gerentes BHG.
</t>
    </r>
    <r>
      <rPr>
        <b/>
        <sz val="11"/>
        <color theme="1"/>
        <rFont val="Calibri"/>
        <family val="2"/>
        <scheme val="minor"/>
      </rPr>
      <t>Definir regras:</t>
    </r>
    <r>
      <rPr>
        <sz val="11"/>
        <color theme="1"/>
        <rFont val="Calibri"/>
        <family val="2"/>
        <scheme val="minor"/>
      </rPr>
      <t xml:space="preserve"> Matheus
</t>
    </r>
    <r>
      <rPr>
        <b/>
        <sz val="11"/>
        <color theme="1"/>
        <rFont val="Calibri"/>
        <family val="2"/>
        <scheme val="minor"/>
      </rPr>
      <t xml:space="preserve">Definir responsáveis: </t>
    </r>
    <r>
      <rPr>
        <sz val="11"/>
        <color theme="1"/>
        <rFont val="Calibri"/>
        <family val="2"/>
        <scheme val="minor"/>
      </rPr>
      <t xml:space="preserve">Renata, Leonardo, Gilson + Diretoria BHG (retorno para até 04/08). Ambas as tratativas estão em andamento. </t>
    </r>
  </si>
  <si>
    <t>No momento estão preenchidos com o status de "NÃO", o Marcio realizou o replace do campo. O campo em branco, o sistema já lê que está como "sim". Sugestão à BHG: Criar um protocolo de novos cadastros para evitar esse problema.</t>
  </si>
  <si>
    <t>Ao atualizar cotação, aparece somente o código dos produtos e isso dificultaria o processo para a pessoa que for lançar as notas, principalmente, as notas que possuem muitos itens. Ideal seria aparecer as descrições</t>
  </si>
  <si>
    <t>Se trata de um GAP, pois não existe no padrão do sistema. A Totvs deverá avaliar o esforço de desenvolvimento desse GAP.</t>
  </si>
  <si>
    <t>A retificação foi realizada.</t>
  </si>
  <si>
    <t>Na planilha de importação constam todos os dados, porém, depois de importados alguns cadastros sumiram como, por exemplo, a conta contábil e o centro de custo. Houve um problema na importação.</t>
  </si>
  <si>
    <t>O sistema não volta p/ mesma tela e não notifica o usuário o que houve com a nota se foi validada ou não: o sistema não deu o row back
Durante o processo de lançamento de nota de doação o sistema caiu e ao logar novamente não foi encontrada a nota nos movimentos de lançamento contábil automático e ela também não apareceu novamente na contabilização Off Line.</t>
  </si>
  <si>
    <t>A integração para a prefeitura x faturamento, está com problema para fazer a transmissão. Mesmo recurso utilizado para o SEFAZ.</t>
  </si>
  <si>
    <t>O Marcio está atuando nesse ponto. É um GAP com tratativa semelhante ao GAP do item nº 5. A Totvs deverá avaliar o esforço de desenvolvimento desse GAP.</t>
  </si>
  <si>
    <t>Cadastros de Fornecedores ou Produto</t>
  </si>
  <si>
    <t>A BHG deverá verificar de qual cadastro é o legado da inconsistência.</t>
  </si>
  <si>
    <t>Problemas na classificação de NF (822). A origem não é em TES, mas, ou nos Cadastros de Produtos ou de Fornecedores.</t>
  </si>
  <si>
    <t>Tamanho expandido para 40 (Campos: SC1, SC8, SC7, SC6, SD1, SD2).</t>
  </si>
  <si>
    <t>Será finalizado na amarração por conta contábil no LP.</t>
  </si>
  <si>
    <t>Após análises Totvs, será mantido, pois não gera impacto na qualidade e no andamento dos Testes Integrados. Para não prejudicar o que já foi inserido, não será realizada a exclusão de itens.</t>
  </si>
  <si>
    <t>Não foi possível identificar o por quê não puxou o valor contábil nas notas de serviço</t>
  </si>
  <si>
    <r>
      <t xml:space="preserve">De acordo com o entendimento obtido, será endereçado assim que </t>
    </r>
    <r>
      <rPr>
        <b/>
        <sz val="11"/>
        <color theme="1"/>
        <rFont val="Calibri"/>
        <family val="2"/>
        <scheme val="minor"/>
      </rPr>
      <t>finalizado os testes integrados e importados os cadastros atualizados.</t>
    </r>
  </si>
  <si>
    <t>Foram desabilitados, conforme definição BHG (801-inclusão manual e 803-classificação de compras).</t>
  </si>
  <si>
    <t>Uma nova regra deverá ser criada para campos em branco. Será necessário o desenvolvimento de GAP. Mesma solução dos itens n° 5 e 10.</t>
  </si>
  <si>
    <t>Foi corrigido no LP 650 (contabilização de compras - linha crédito do fornecedor).</t>
  </si>
  <si>
    <t>O Matheus está realizando o tratamento internamente. O Matheus fez uma análise e identificou que está ocorrendo sobrecarga de memória. Em 22/07, a memória foi dobrada. 
28/07: o problema ainda persiste para algumas pessoas - Pode ser resultado de problemas de VPN somadas à lentidão de internet do usuário. Em observação.</t>
  </si>
  <si>
    <t>Yuri
Vera
Flavia
Silas</t>
  </si>
  <si>
    <t>As casas decimais do sistema inteiro serão alteradas. É um processo a ser feito manualmente para 132 campos. Realizada a alteração e a Angélica já testou ao incluir a NF da Gerdau, com 4 casas decimais.</t>
  </si>
  <si>
    <t>O ISS não estava na base de imposto. Com isso, estava sendo contabilizado 2x no sistema, devido à problemas no cadastro de Cliente. O Marcio realizou o replace no campo "ISS no Preço".</t>
  </si>
  <si>
    <t>Silas
Flavia</t>
  </si>
  <si>
    <t>Houve reporte de erro na contabilização da nota do item nº 45</t>
  </si>
  <si>
    <t>A parametrização foi alterada e testada.</t>
  </si>
  <si>
    <r>
      <t xml:space="preserve">O lançamento de imposto devido se deve a erro de classificação da nota na entrada. Quanto a não geração de lançamento de estorno, ainda não há LP de estorno configurado e, por isso, o lançamento não foi gerado. Segundo o Marcio, essa configuração será realizada </t>
    </r>
    <r>
      <rPr>
        <b/>
        <sz val="11"/>
        <color theme="1"/>
        <rFont val="Calibri"/>
        <family val="2"/>
        <scheme val="minor"/>
      </rPr>
      <t>após os testes integrados</t>
    </r>
    <r>
      <rPr>
        <sz val="11"/>
        <color theme="1"/>
        <rFont val="Calibri"/>
        <family val="2"/>
        <scheme val="minor"/>
      </rPr>
      <t>. Contudo, há algumas situações de não contabilização em transações de estorno que estão se repetindo e seria pertinente tratar isso durante esse período.</t>
    </r>
  </si>
  <si>
    <t>Deverá ser feita atualização da LIB. Acontece apenas com o usuário da Angélica e não com outros. Após realizado um acompanhamento de tela com o usuário, não houve novo reporte do problema.</t>
  </si>
  <si>
    <t>Limitação de linhas no lançamento de itens em uma NF de pedido de compra</t>
  </si>
  <si>
    <t>Rotina de "monitor de importação por XML" não está puxando o XML salvo na pasta</t>
  </si>
  <si>
    <t>Pedido de  Venda</t>
  </si>
  <si>
    <t>Fluxo de caixa por natureza não está somando as linhas de saídas do dia e não está somando a coluna total prevista.</t>
  </si>
  <si>
    <t>Histórico x Descrição Sintética</t>
  </si>
  <si>
    <t>O campo "histórico" deveria vir preenchido com a mesma informação do campo "descrição sintética" na classificação de ativo</t>
  </si>
  <si>
    <t>Aumentar o número de caracteres no campo de n° NF (Cedae, por exemplo, tem &gt; 9 - possui 13)</t>
  </si>
  <si>
    <t>Aumentar número de caracteres no campo da NF</t>
  </si>
  <si>
    <t>Fiscal
Financeiro</t>
  </si>
  <si>
    <t>Está gerando para o terceiro dia corrido do mês, porém, o correto seria o terceiro dia útil.</t>
  </si>
  <si>
    <t>Vencimento do ISS Retido</t>
  </si>
  <si>
    <t>Foi corrigido o parâmetro MV_DIAUISS = 3</t>
  </si>
  <si>
    <t>Fluxo de caixa por natureza x Centro de Custo</t>
  </si>
  <si>
    <t>O histórico é preenchido com a informação do Grupo de Bens. Para realizar essa operação de substituição automática seria necessário o desenvolvimento de GAP.</t>
  </si>
  <si>
    <t>No Manual do Contribuinte o tamanho limite é 9. A alteração na quantidade de caracteres poderá gerar problemas no SPED. Com isso, baseado na documentação da Receita Federal, a quantidade de caracteres deverá ser mantida.</t>
  </si>
  <si>
    <t>Repetir a Conta Contábil na Conta de Custo quando não houver número de Conta Custo, devido o campo ser obrigatório</t>
  </si>
  <si>
    <t>Conta Contábil e Conta Custo iguais, na ausência de Conta Custo</t>
  </si>
  <si>
    <t>Não é possível verificar o pedido de compra e quem aprovou (enxergar os dados do módulo de Compras no módulo Financeiro)</t>
  </si>
  <si>
    <t>Solução realizada pelo Marcio. A mesma do item n° 45.</t>
  </si>
  <si>
    <t>Cálculo de Imposto</t>
  </si>
  <si>
    <t>Não está calculando o FECP de 2% complementar</t>
  </si>
  <si>
    <t>Foi analisado pelo Marcio e identificou-se que a inconsistência estava no cadastro de TES. Nesse sentido, a Vera retificou o cadastro e validou.</t>
  </si>
  <si>
    <t>A parametrização foi alterada para 9 dígitos.</t>
  </si>
  <si>
    <t>Marcelo/Marcio TOTVS</t>
  </si>
  <si>
    <t>O parâmetro foi alterado pelo Marcio para 3 dias (MV_DIAISS). Outro parâmetro foi alterado (MV_DIAUISS). Foi validado pelo Silas.</t>
  </si>
  <si>
    <t>No pedido de venda a numeração está automática e está trazendo com letra, tem que ser sequencial por número (está ocorrendo em uma Filial apenas)</t>
  </si>
  <si>
    <t>Verificar se a origem é no SEFAZ ou no TSS. Um chamado interno na Totvs foi aberto para analisar se é uma configuração ou problema no site da SEFAZ. No retorno do chamado, foi identificado que o problema era na atualização do TSS, o Marcio realizou a atualização e o Marcelo o teste. Contudo, será necessária a atuação de um consultor de Infra (30/07). Ontem a consultora Renata de Infra ficou sem conexão de internet, por isso, a análise será realizada hoje (31/07).</t>
  </si>
  <si>
    <r>
      <t xml:space="preserve">Chamado interno na Totvs foi aberto e respondido. Mesmo com a retificação do erro, o espelho do módulo de Compras no módulo Financeiro não existe no padrão do sistema e, se caso, tiver que ser desenvolvido é denominado como um </t>
    </r>
    <r>
      <rPr>
        <b/>
        <sz val="11"/>
        <color theme="1"/>
        <rFont val="Calibri"/>
        <family val="2"/>
        <scheme val="minor"/>
      </rPr>
      <t xml:space="preserve">GAP. </t>
    </r>
    <r>
      <rPr>
        <sz val="11"/>
        <color theme="1"/>
        <rFont val="Calibri"/>
        <family val="2"/>
        <scheme val="minor"/>
      </rPr>
      <t>Foi aplicada uma LIB e testada, porém, o erro persiste. Um novo chamado será aberto.</t>
    </r>
  </si>
  <si>
    <t>Deverá ser feito um desenvolvimento de GAP, se caso a BHG optar pela customização. Com a mudança do processo pelo time do Ativo Fixo, não houve necessidade de customizar a rotina. Foi retomado o processo inicial, no qual não seguirá com necessidade de customização. Na NF é possível enxergar a conta .Alessandra validou.</t>
  </si>
  <si>
    <t>Lançamento contábil está vindo sem Centro de Custo e o item contábil</t>
  </si>
  <si>
    <t>Flavia</t>
  </si>
  <si>
    <t>Foi corrigido no LP 650. Foi testado e validado pela Flavia.</t>
  </si>
  <si>
    <t>Análise de levantamento de algum campo poderá endereçar a data via histórico. Nenhum campo de digitação foi encontrado. Marcio habilitou o campo para aparecer a data de digitação do título. Silas validou.</t>
  </si>
  <si>
    <t>O dicionário de dados está sendo atualizado e alguns cadastros já tiveram o campo alterado.
Solução: Quando o campo de despesa estiver em branco colocar o mesmo conteúdo da conta de custo. Verificada a obrigatoriedade nos campos dos cadastros e validado pelo Silas.</t>
  </si>
  <si>
    <t>Filtro não habilitado</t>
  </si>
  <si>
    <t>No fluxo de caixa realizado por natureza, tem filtro de selecionar apenas um banco, porém, não está trazendo apenas o banco selecionado.</t>
  </si>
  <si>
    <r>
      <t xml:space="preserve">O campo de Conta Contábil deverá se tornar obrigatório em todos os cadastros do sistema, principalmente, de </t>
    </r>
    <r>
      <rPr>
        <b/>
        <sz val="11"/>
        <color theme="1"/>
        <rFont val="Calibri"/>
        <family val="2"/>
        <scheme val="minor"/>
      </rPr>
      <t>Produtos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Fornecedores, Clientes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Naturezas</t>
    </r>
  </si>
  <si>
    <t>Cadastro de alíquota de ISS nos casos em que a BHG retém menos de 5%. No sistema está retendo os 5%.</t>
  </si>
  <si>
    <t>Cadastro de alíquota de ISS errado</t>
  </si>
  <si>
    <t>Isso está ocorrendo em uma Filial. A Totvs realizará a tentativa de retorno para número. O Marcelo realizou correção do sequencial. O Silas testou e validou.</t>
  </si>
  <si>
    <t>Fluxo de caixa realizado</t>
  </si>
  <si>
    <t>Cadastro de Banco compartilhado entre filiais</t>
  </si>
  <si>
    <t>Realizando análise nos cadastros de TES &gt; Marcio. Foi solicitado à Vera ajustes no cadastro de TES para tratar o assunto. O relatório de TES deverá ser extraído do sistema. A vera verificou e validou.</t>
  </si>
  <si>
    <r>
      <t>A conta deverá ser preenchida no cadastro de Produtos (Marcelo corrigiu isso). Os campos de conta alguns produtos não possuem. Em conversa com o Yuri, foi definido que quando o campo B1 conta não tiver preenchido, o mesmo será  preenchido com o conteúdo do campo B1X_Conta - definição BHG. O campo ainda não está como obrigatório, foi alterada a regra para fazer isso no LP. O preenchimento do campo depende de definição BHG, se seguirá dessa forma ou não (</t>
    </r>
    <r>
      <rPr>
        <b/>
        <sz val="11"/>
        <color rgb="FFFF0000"/>
        <rFont val="Calibri"/>
        <family val="2"/>
        <scheme val="minor"/>
      </rPr>
      <t>verificar com o Yuri</t>
    </r>
    <r>
      <rPr>
        <sz val="11"/>
        <color theme="1"/>
        <rFont val="Calibri"/>
        <family val="2"/>
        <scheme val="minor"/>
      </rPr>
      <t>).</t>
    </r>
  </si>
  <si>
    <t>Será realizada tratativa pelo Claudinei e pelo Marcio para analisar o console log. A analista de infra Renata realizará uma análise no Balance no final de semana.
No dia 27/07, o problema não ocorreu dada a atuação da analista de infra no dia anterior. Contudo, houve uma nova queda no dia 28/07. Quando ocorrer uma nova queda, o Claudinei deverá ser acionado para colher algumas informações para entender melhor o que está acontecendo. Há 3 dias o slave 1 não cai, porém, segue em observação (03/08).</t>
  </si>
  <si>
    <r>
      <t xml:space="preserve">O dicionário de dados está sendo atualizado pelo Marcio e as rotinas atreladas a esse cadastro também deverão ser alteradas.
Solução: Quando o campo de despesa estiver em branco colocar o mesmo conteúdo da conta de custo. MESMA TRATATIVA DO ITEM Nº 8. </t>
    </r>
    <r>
      <rPr>
        <b/>
        <sz val="11"/>
        <color rgb="FFFF0000"/>
        <rFont val="Calibri"/>
        <family val="2"/>
        <scheme val="minor"/>
      </rPr>
      <t>Aguardando validação do Yuri.</t>
    </r>
  </si>
  <si>
    <t>Um grupo de alcaçada específico para tolerância de recebimento deverá ser criado (Pré-nota está permitindo alterar o valor).</t>
  </si>
  <si>
    <t>Após reunião em 03/08 será definido o responsável pela elaboração desse grupo.</t>
  </si>
  <si>
    <t xml:space="preserve">A configuração na rotina de "Tolerância de Recebimento" foi alterada. Agora, ao alterar valor será enviada para alçada de aprovação. Não é aprovação po Centro de Custo, mas por Grupo de Aprovação. Foi testado e validado. Agora, a tratativa dos próximos passos segue no item nº 79. </t>
  </si>
  <si>
    <t>Algumas parametrizações foram feitas, porém, a retenção continua indo separado. Uma nova análise será realizada (em 31/07) para avaliar a necessidade de abertura de chamado interno na Totvs. Está em andamento (03/08).</t>
  </si>
  <si>
    <t>Marcelo + Consultor de Infra
TOTVS</t>
  </si>
  <si>
    <t>A nota foi classificada na data incorreta pelo usuário. Depois mesmo com o lançamento na data correta, a Flavia não conseguiu realizar o row back. Número do chamado aberto na Totvs para solucionar o problema: 9441441. Retorno do chamado: há um pacote de atualização para solucionar o problema. O Marcio instalou os pacotes em 31/07, falta testar (será necessário aguardar que ocorra uma falha na comunicação para realizar o teste, pois não é possível simular).</t>
  </si>
  <si>
    <r>
      <t xml:space="preserve">Foi realizado alinhamento com o Yuri para fazer dessa forma, porém, Silas comentou que isso poderá apresentar problemas posteriores entre as contas, pois alguns itens podem receber número de Conta de Custo de imobilizado e se forem despesa a contabilização será errada. O campo de Conta Custo deveria estar preenchido e o campo de imobilizado é que deveria estar em branco. </t>
    </r>
    <r>
      <rPr>
        <b/>
        <sz val="11"/>
        <color rgb="FFFF0000"/>
        <rFont val="Calibri"/>
        <family val="2"/>
        <scheme val="minor"/>
      </rPr>
      <t>À definir com o Yuri</t>
    </r>
    <r>
      <rPr>
        <b/>
        <sz val="11"/>
        <color theme="1"/>
        <rFont val="Calibri"/>
        <family val="2"/>
        <scheme val="minor"/>
      </rPr>
      <t xml:space="preserve">.
</t>
    </r>
    <r>
      <rPr>
        <sz val="11"/>
        <color theme="1"/>
        <rFont val="Calibri"/>
        <family val="2"/>
        <scheme val="minor"/>
      </rPr>
      <t>Obs.: a sinalização das contas deverá estar nas duas colunas da planilha quando houver a atualização dos cadastros na importação. MESMA TRATATIVA DO ITEM Nº 8.</t>
    </r>
  </si>
  <si>
    <t>Lançamento contábil de contas obrigatórias</t>
  </si>
  <si>
    <t>O item de conta será configurado para ser obrigatório em todas as operações.</t>
  </si>
  <si>
    <t>Será analisado pelo Marcio.</t>
  </si>
  <si>
    <t>O cadastro de Banco está compartilhado entre filiais, porém, tem que ser exclusiva por filial</t>
  </si>
  <si>
    <t>A parametrização foi alterada. Falta incluir as contas reais. O Silas deverá incluir.</t>
  </si>
  <si>
    <t>Marcio - TOTVS
Silas - BHG</t>
  </si>
  <si>
    <t>Erro Sistêmico</t>
  </si>
  <si>
    <t>Lista de ativos e a classificação do que desmembra no ativo</t>
  </si>
  <si>
    <t>Planilha de consulta de ativos</t>
  </si>
  <si>
    <t>A Alessandra deverá enviar à Vera uma planilha com essas informações.</t>
  </si>
  <si>
    <t>Falta de descrição do item</t>
  </si>
  <si>
    <t>Nas telas de classificação de NF e na Pré-nota está apenas saindo o código do produto.</t>
  </si>
  <si>
    <t>Cadastro de Produtos com contas contábeis invertidas</t>
  </si>
  <si>
    <t>Marcelo está alterando a parametrização.</t>
  </si>
  <si>
    <t>Produtos com contas contábeis de resultado x conta contábeis de ativo invertidas (Obs.: os campos não podem mudar de lugar)</t>
  </si>
  <si>
    <r>
      <t xml:space="preserve">Os responsáveis pelo endereçamento das contas deverão realizar a correção no cadastro de Produtos. </t>
    </r>
    <r>
      <rPr>
        <b/>
        <sz val="11"/>
        <color rgb="FFFF0000"/>
        <rFont val="Calibri"/>
        <family val="2"/>
        <scheme val="minor"/>
      </rPr>
      <t>Solicitar verificação da Flavia/Yuri</t>
    </r>
    <r>
      <rPr>
        <sz val="11"/>
        <color theme="1"/>
        <rFont val="Calibri"/>
        <family val="2"/>
        <scheme val="minor"/>
      </rPr>
      <t>.</t>
    </r>
  </si>
  <si>
    <r>
      <t xml:space="preserve">O Marcio atualizou os campos. Marcelo testou, porém, ainda está com problemas. Com isso, a parametrização foi revisada novamente. Deverá ser orientado o profissional como fazer o novo filtro. </t>
    </r>
    <r>
      <rPr>
        <b/>
        <sz val="11"/>
        <color rgb="FFFF0000"/>
        <rFont val="Calibri"/>
        <family val="2"/>
        <scheme val="minor"/>
      </rPr>
      <t>Ver com o Augusto (04/08)</t>
    </r>
  </si>
  <si>
    <t>Foi aberto um chamado na Totvs internamente pelo Marcelo. No retorno do chamano foi identificado que o sistema está sem conexão do TSS com o Server. Nesse sentido,  um consultor de infra deverá ser endereçado para tratar o problema de transmissão. Previsão de análise de infra para o dia 06/08. MESMA TRATATIVA DO ITEM N° 51.</t>
  </si>
  <si>
    <t>Está sob análise do Marcelo. Um chamado foi aberto internamente na Totvs. Os pacotes de novas rotinas foram atualizados, porém, ainda não foi o suficiente. Foinecessário atualizar a LIB, na qual foi atualizada pelo Marcio (31/07) e está em fase de Testes. Foi feito, porém, não foi resolvido. Um chamado nº 9431922 foi aberto internamento para tratar o problema.  O chamado foi devolvido e a solução proposta foi aplicada pelo Marcelo, porém, não solucionou o problema. Foi retornada a questão para o time de suporte da Totvs.</t>
  </si>
  <si>
    <t>Foi aberto o chamado nº 9474133 para o sistema atualizar o saldo por natureza. A rotina padrão não funciona de outra forma, com isso, o chamado internamente foi tratado como sugestão de melhoria e essa categoria não tem prazo para retorno. Contudo, a rotina é lenta e os saldos não atualizam o dia, somente o total e para tratar a performance da atualização da rotina será aberto outro chamado.</t>
  </si>
  <si>
    <t>A Vera realizou o teste após tratativa do Marcio, porém, ainda está retendo 5% e não menos como deveria. Marcio realizará nova análise. Foi aberto um chamado 9467265 interno na Totvs para análise. O chamado foi retornado, com isso, Marcio aplicou o dicionário de dados e atualizou o pacote. No entanto, o problema ainda persiste (04/08).</t>
  </si>
  <si>
    <t>Está em análise do Marcio, porém, provavelmente, será aberto um chamado interno na Totvs hoje (03/08) sobre o assunto. MESMA TRATATIVA DO ITEM Nº 68.</t>
  </si>
  <si>
    <t>Fluxo de caixa realizado não está atualizando o saldo automático após a baixa de um título, somente depois de rodar a rotina de recálculo dos saldos</t>
  </si>
  <si>
    <t>MESMA TRATATIVA DO ITEM Nº 5.</t>
  </si>
  <si>
    <t>Puxar períodos de Fluxo de Caixa diário maiores do que 1 mês</t>
  </si>
  <si>
    <t>No formato atual padrão do Protheus só é possível puxar para mais de um mês se o fluxo de caixa escolhido for o semanal.</t>
  </si>
  <si>
    <t>Ponto de entrada MT103MNT para carregar a natureza do item no acols de multinaturezas</t>
  </si>
  <si>
    <t>25 hrs</t>
  </si>
  <si>
    <t>Tratar ponto de entrada At010Grv</t>
  </si>
  <si>
    <t>Tratamento no LP.</t>
  </si>
  <si>
    <t>25 Hrs</t>
  </si>
  <si>
    <t>Tela que faz rastreio do título a pagar até o pedido ou item do pedido e suas respectivas aprovações - Considerar trazer tela de documento de entrada para utilizar o tracker do padrão</t>
  </si>
  <si>
    <t>0 Hrs</t>
  </si>
  <si>
    <t>Marcelo vai verificar criar campo virtual e gatilhar para ser preenchido e também inicializador padrão</t>
  </si>
  <si>
    <t>Solução no Item 5</t>
  </si>
  <si>
    <t>40 Hrs</t>
  </si>
  <si>
    <t>A rotina não permite customização que abranja este GAP, seria necessário desenvolver um fluxo de caixa por natureza do zero.</t>
  </si>
  <si>
    <t>Gatilho pode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</si>
</sst>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3" xfId="0" applyFont="1" applyFill="1" applyBorder="1"/>
    <xf numFmtId="9" fontId="0" fillId="0" borderId="0" xfId="2" applyFont="1"/>
    <xf numFmtId="9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</cellXfs>
  <cellStyles count="3">
    <cellStyle name="Normal" xfId="0" builtinId="0"/>
    <cellStyle name="Normal 3 2" xfId="1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740835</xdr:colOff>
      <xdr:row>61</xdr:row>
      <xdr:rowOff>105832</xdr:rowOff>
    </xdr:from>
    <xdr:to>
      <xdr:col>6</xdr:col>
      <xdr:colOff>3302000</xdr:colOff>
      <xdr:row>61</xdr:row>
      <xdr:rowOff>1801598</xdr:rowOff>
    </xdr:to>
    <xdr:grpSp>
      <xdr:nvGrpSpPr>
        <xdr:cNvPr id="7" name="Group 6"/>
        <xdr:cNvGrpSpPr/>
      </xdr:nvGrpSpPr>
      <xdr:grpSpPr>
        <a:xfrm>
          <a:off x="7274985" y="10820400"/>
          <a:ext cx="2561165" cy="0"/>
          <a:chOff x="2995084" y="50531942"/>
          <a:chExt cx="7418916" cy="3688907"/>
        </a:xfrm>
      </xdr:grpSpPr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194" t="14716" r="6965" b="7598"/>
          <a:stretch/>
        </xdr:blipFill>
        <xdr:spPr>
          <a:xfrm>
            <a:off x="2995084" y="50531942"/>
            <a:ext cx="7418916" cy="3688907"/>
          </a:xfrm>
          <a:prstGeom prst="rect">
            <a:avLst/>
          </a:prstGeom>
        </xdr:spPr>
      </xdr:pic>
      <xdr:sp macro="" textlink="">
        <xdr:nvSpPr>
          <xdr:cNvPr id="6" name="Rectangle 5"/>
          <xdr:cNvSpPr/>
        </xdr:nvSpPr>
        <xdr:spPr>
          <a:xfrm>
            <a:off x="4773083" y="51985334"/>
            <a:ext cx="4021667" cy="134408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mo, Gizele Lopes do" refreshedDate="44043.549210185185" createdVersion="6" refreshedVersion="6" minRefreshableVersion="3" recordCount="101">
  <cacheSource type="worksheet">
    <worksheetSource ref="A1:J102" sheet="Sheet1"/>
  </cacheSource>
  <cacheFields count="10">
    <cacheField name="Nº" numFmtId="0">
      <sharedItems containsSemiMixedTypes="0" containsString="0" containsNumber="1" containsInteger="1" minValue="1" maxValue="101"/>
    </cacheField>
    <cacheField name="Módulo" numFmtId="0">
      <sharedItems containsBlank="1"/>
    </cacheField>
    <cacheField name="Usuário que Identificou" numFmtId="0">
      <sharedItems containsBlank="1"/>
    </cacheField>
    <cacheField name="Responsável pela solução" numFmtId="0">
      <sharedItems containsBlank="1"/>
    </cacheField>
    <cacheField name="Classificação" numFmtId="0">
      <sharedItems containsBlank="1" count="9">
        <s v="Mudança de Configuração"/>
        <s v="Inconsistência"/>
        <s v="Customização"/>
        <s v="Manutenção"/>
        <s v="Entendimento"/>
        <s v="Erro"/>
        <s v="Processo Interno"/>
        <s v="Problema"/>
        <m/>
      </sharedItems>
    </cacheField>
    <cacheField name="Item identificado" numFmtId="0">
      <sharedItems containsBlank="1"/>
    </cacheField>
    <cacheField name="Descrição" numFmtId="0">
      <sharedItems containsBlank="1" longText="1"/>
    </cacheField>
    <cacheField name="Impacto" numFmtId="0">
      <sharedItems containsBlank="1" count="4">
        <s v="ALTO"/>
        <s v="BAIXO"/>
        <s v="MÉDIO"/>
        <m/>
      </sharedItems>
    </cacheField>
    <cacheField name="Ações de Acompanhamento" numFmtId="0">
      <sharedItems containsBlank="1" longText="1"/>
    </cacheField>
    <cacheField name="Status" numFmtId="0">
      <sharedItems containsBlank="1" count="5">
        <s v="Em análise"/>
        <s v="Resolvido"/>
        <s v="Não iniciado"/>
        <s v="Em Execuçã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"/>
    <s v="Financeiro"/>
    <s v="Silas Mariano"/>
    <s v="BHG"/>
    <x v="0"/>
    <s v="Permissão indevida no sistema"/>
    <s v="O sistema está permitindo fazer  pedido de compra e receber a nota, sem passar pela alçada de aprovação (tem que ser obrigatório passar por aprovação)"/>
    <x v="0"/>
    <s v="A BHG deverá definir as regras e os responsáveis das alçadas. Solicitada a definição dos responsáveis aos gerentes BHG._x000a_Definir regras: Matheus_x000a_Definir responsáveis: Renata, Leonardo, Gilson + Diretoria BHG (retorno para até 04/08). Ambas as tratativas estão em andamento. "/>
    <x v="0"/>
  </r>
  <r>
    <n v="2"/>
    <s v="Financeiro"/>
    <s v="Silas Mariano"/>
    <s v="Marcelo - TOTVS"/>
    <x v="0"/>
    <s v="Permissão indevida no sistema"/>
    <s v="O sistema está permitindo fazer uma baixa de uma nota, sem ter natureza preenchida, não fez nenhuma critica."/>
    <x v="0"/>
    <s v="Parâmetro habilitado. Corrigido pelo Marcelo. Teste será realizado pelo Silas."/>
    <x v="1"/>
  </r>
  <r>
    <n v="3"/>
    <s v="Financeiro"/>
    <s v="Silas Mariano"/>
    <s v="Marcelo - TOTVS"/>
    <x v="1"/>
    <s v="Necessidade de aumento de caracteres no Cadastro de Produtos"/>
    <s v="Está saindo cortada a descrição do produto"/>
    <x v="1"/>
    <s v="Tamanho expandido para 40 (Campos: SC1, SC8, SC7, SC6, SD1, SD2)."/>
    <x v="1"/>
  </r>
  <r>
    <n v="4"/>
    <s v="Financeiro"/>
    <s v="Silas Mariano"/>
    <s v="BHG"/>
    <x v="0"/>
    <s v="Permissão indevida no sistema"/>
    <s v="Está permitindo fazer lançamento em centro de custo de hotel no corporativo"/>
    <x v="0"/>
    <s v="Limitar uso: Criar a amarração do Centro de Custo e as CC com os hoteis e para o corporativo. Isso se trata de um cadastro a ser realizado pela BHG. No Módulo de Contabilidade deverá ser feita a amarração (Matheus e Silas)"/>
    <x v="2"/>
  </r>
  <r>
    <n v="5"/>
    <s v="Financeiro"/>
    <s v="Silas Mariano"/>
    <s v="TOTVS/BHG"/>
    <x v="2"/>
    <s v="Sem amarração de Natureza"/>
    <s v="Não tem amarração automática de item x natureza, que obriga fazer mais uma classificação. Essa amarração tem que está no Item (documento de entrada)"/>
    <x v="2"/>
    <s v="Retorno Totvs: Fazer por rateio de multiplas naturezas manualmente (BHG). Para tornar automático haverá a necessidade de estudo de desenvolvimento de GAP. A BHG deverá definir se seguirá com a solução do GAP. A Totvs alinhou com a BHG que levantará todos os GAPs (avaliar se é impeditivo para go live) e endereçará o esforço à BHG ao final dos Testes Integrados."/>
    <x v="0"/>
  </r>
  <r>
    <n v="6"/>
    <s v="Financeiro"/>
    <s v="Silas Mariano"/>
    <s v="Marcelo - TOTVS"/>
    <x v="0"/>
    <s v="Falta de preenchimento padrão/item obrigatório"/>
    <s v="Deixar entidade Atividade de Projeto (item de conta) obrigatório no lançamento, deixar pré-preenchido o padrão"/>
    <x v="2"/>
    <s v="Será finalizado na amarração por conta contábil no LP."/>
    <x v="0"/>
  </r>
  <r>
    <n v="7"/>
    <s v="Financeiro"/>
    <s v="Silas Mariano"/>
    <s v="Claudinei - TOTVS"/>
    <x v="3"/>
    <s v="Falta de exclusão de movimentação antiga dos Testes Unitários"/>
    <s v="Tem movimentação de lançamentos de outros períodos, fora do teste integrado"/>
    <x v="1"/>
    <s v="Após análises Totvs, será mantido, pois não gera impacto na qualidade e no andamento dos Testes Integrados. Para não prejudicar o que já foi inserido, não será realizada a exclusão de itens."/>
    <x v="1"/>
  </r>
  <r>
    <n v="8"/>
    <s v="Financeiro"/>
    <s v="Silas Mariano"/>
    <s v="TOTVS/BHG"/>
    <x v="0"/>
    <s v="Permissão indevida no sistema"/>
    <s v="Sistema está permitindo fazer lançamento sem conta contábil (começou no pedido de compra)"/>
    <x v="0"/>
    <s v="A conta deverá ser preenchida no cadastro de Produtos (Marcelo corrigiu isso). Os campos de conta alguns produtos não possuem. Em conversa com o Yuri, foi definido que quando o campo B1 conta não tiver preenchido, o mesmo será  preenchido com o conteúdo do campo B1X_Conta - definição BHG. O campo ainda não está como obrigatório, foi alterada a regra para fazer isso no LP."/>
    <x v="3"/>
  </r>
  <r>
    <n v="9"/>
    <s v="Financeiro"/>
    <s v="Silas Mariano"/>
    <s v="TOTVS/BHG"/>
    <x v="0"/>
    <s v="Ausência de Natureza em cadastros no Fluxo de Caixa"/>
    <s v="Fluxo de caixa por natureza aparece linha de itens a classificar, todos lançamentos têm que ter natureza"/>
    <x v="2"/>
    <s v="Realizada a parametrização. Restrição: não poderá ser utilizada multinatureza."/>
    <x v="1"/>
  </r>
  <r>
    <n v="10"/>
    <s v="Compras"/>
    <s v="Augusto_x000a_Angélica"/>
    <s v="Marcelo - TOTVS_x000a_BHG"/>
    <x v="2"/>
    <s v="Falta de preenchimento padrão/item obrigatório"/>
    <s v="No Pedido de compra não está obrigatório o preenchimento da Conta Contábil (CC) no item de compra"/>
    <x v="0"/>
    <s v="Para que a CC venha desde os cadastros um GAP deverá ser desenvolvido. A BHG deverá definir se seguirá com a solução do GAP. Será levantado junto com o item n° 5. "/>
    <x v="0"/>
  </r>
  <r>
    <n v="11"/>
    <s v="Compras"/>
    <s v="Augusto_x000a_Angélica_x000a_Natael"/>
    <s v="Marcelo - TOTVS"/>
    <x v="0"/>
    <s v="Problemas na liberação no pedido de compra (na liberação de documento, não de alçada)"/>
    <m/>
    <x v="0"/>
    <s v="Foi realizada a parametrização do Compartilhamento de tabelas."/>
    <x v="1"/>
  </r>
  <r>
    <n v="12"/>
    <s v="Compras_x000a_Faturamento"/>
    <s v="Natael"/>
    <s v="BHG"/>
    <x v="1"/>
    <s v="TS automático na nota de faturamento"/>
    <s v="Necessidade de colocar TS toda vez que emite um pedido de venda"/>
    <x v="0"/>
    <s v="Será resolvido com a TES Inteligente."/>
    <x v="3"/>
  </r>
  <r>
    <n v="13"/>
    <s v="Contabilidade"/>
    <s v="Flavia Magalhães"/>
    <s v="Marcio - TOTVS"/>
    <x v="4"/>
    <s v="Ausência de Conta Contábil"/>
    <s v="Lançamento contábil está vindo sem conta de Débito"/>
    <x v="0"/>
    <s v="Foi corrigido no LP 650. Foi testado e validado pela Flavia."/>
    <x v="1"/>
  </r>
  <r>
    <n v="14"/>
    <s v="Ativo Fixo e Contabilidade"/>
    <s v="Alessandra_x000a_Yuri"/>
    <s v="TOTVS/BHG"/>
    <x v="0"/>
    <s v="Reaproveitamento de Classificação do Ativo Fixo"/>
    <s v="Classificação do bem tem que vir de legado do Ativo Fixo na NF"/>
    <x v="2"/>
    <s v="Deverá ser feito um desenvolvimento de GAP, se caso a BHG optar pela customização. Com a mudança do processo pelo time do Ativo Fixo, não houve necessidade de customizar a rotina. Foi retomado o processo inicial, no qual não seguirá com necessidade de customização. Na NF é possível enxergar a conta .Alessandra validou."/>
    <x v="1"/>
  </r>
  <r>
    <n v="15"/>
    <s v="Financeiro_x000a_Compras"/>
    <s v="Silas Mariano"/>
    <s v="Marcio - TOTVS"/>
    <x v="2"/>
    <s v="Problemas no rastreamento em pedido de compra (tracker)"/>
    <s v="Não é possível verificar o pedido de compra e quem aprovou (enxergar os dados do módulo de Compras no módulo Financeiro)"/>
    <x v="0"/>
    <s v="Chamado interno na Totvs foi aberto e respondido. Mesmo com a retificação do erro, o espelho do módulo de Compras no módulo Financeiro não existe no padrão do sistema e, se caso, tiver que ser desenvolvido é denominado como um GAP. Foi aplicada uma LIB e testada, porém, o erro persiste. Um novo chamado será aberto."/>
    <x v="3"/>
  </r>
  <r>
    <n v="16"/>
    <s v="Compras"/>
    <s v="Silas Mariano"/>
    <s v="BHG"/>
    <x v="1"/>
    <s v="Aprovação de alçada"/>
    <s v="Não estão definidas as alçadas de aprovação"/>
    <x v="0"/>
    <s v="Definir regras: Matheus e Silas com suporte do Marcelo da Totvs (reunião agendada para 22/07)_x000a_Definir responsáveis: Renata, Leonardo e Gilson (retorno para até 29/07). Ambas as tratativas estão em andamento. "/>
    <x v="0"/>
  </r>
  <r>
    <n v="17"/>
    <s v="Contabilidade"/>
    <s v="Yuri"/>
    <s v="TOTVS/BHG"/>
    <x v="1"/>
    <s v="Lançamento Padrão"/>
    <s v="Necessidade de cadastrar lançamento padrão (LP)"/>
    <x v="0"/>
    <s v="O atraso no desenvolvimento dessa configuração deve-se ao atraso na entrega dos cadastros básicos: Produtos, Fornecedores, TES, Naturezas, Plano de Contas, Amarração do Plano de Contas e Atividade de Projeto._x000a_Deverão ser levantados pela BHG com suporte da Totvs fora do período de Testes Integrados."/>
    <x v="2"/>
  </r>
  <r>
    <n v="18"/>
    <s v="Fiscal"/>
    <s v="Vera"/>
    <s v="BHG"/>
    <x v="4"/>
    <s v="Mapeamento de cenários"/>
    <s v="Falta diversificação de notas com retenções fiscais diferentes"/>
    <x v="0"/>
    <s v="Key Users de compras e financeiro estão realizando a inclusão das notas no sistema."/>
    <x v="3"/>
  </r>
  <r>
    <n v="19"/>
    <s v="Fiscal"/>
    <s v="Vera"/>
    <s v="TOTVS/BHG"/>
    <x v="0"/>
    <s v="Livro de processamento de dados - NF 000010036"/>
    <s v="Não foi possível identificar o por quê não puxou o valor contábil nas notas de serviço"/>
    <x v="2"/>
    <s v="Realizando análise nos cadastros de TES &gt; Marcio. Foi solicitado à Vera ajustes no cadastro de TES para tratar o assunto. O relatório de TES deverá ser extraído do sistema. Falta o retorno da Vera."/>
    <x v="0"/>
  </r>
  <r>
    <n v="20"/>
    <s v="Fiscal"/>
    <s v="Vera"/>
    <s v="TOTVS"/>
    <x v="2"/>
    <s v="Classificação de naturezas de aquisição de mercadoria"/>
    <s v="É necessário efetuar essa amarração, e o fiscal validará no caso de serviços os tipos de retenções"/>
    <x v="0"/>
    <s v="A BHG deverá definir se seguirá com a solução do GAP. A Totvs alinhou com a BHG que levantará todos os GAPs (avaliar se é impeditivo para go live) e endereçará o esforço à BHG ao final dos Testes Integrados. Deverá ser tratado junto com o item 5 (é a mesma coisa, porém, um processo diferente deverá ser realizado)."/>
    <x v="2"/>
  </r>
  <r>
    <n v="21"/>
    <s v="Contabilidade"/>
    <s v="Yuri"/>
    <s v="TOTVS/BHG"/>
    <x v="3"/>
    <s v="Sem geração de número sequencial para o Cadastro de Fornecedores"/>
    <s v="No cadastro de fornecedores novos o sistema não gera um número sequencial, deixando a cargo do responsável pelo cadastro definir um número. Creio que seria discutir isso com o financeiro, pois me parece ser mais organizado que o sistema gere uma numeração sequência para cada novo fornecedor cadastrado."/>
    <x v="0"/>
    <s v="De acordo com o entendimento obtido, será endereçado assim que finalizado os testes integrados e importados os cadastros atualizados."/>
    <x v="0"/>
  </r>
  <r>
    <n v="22"/>
    <s v="Ativo Fixo"/>
    <s v="Alessandra"/>
    <s v="TOTVS"/>
    <x v="0"/>
    <s v="Lançamentos Contábeis Intragroup"/>
    <s v="As classificações geradas no módulo de ativo estão gerando lançamentos contábeis contra a conta de intragroup. Isso está causando uma duplicidade de lançamentos na contabilidade."/>
    <x v="0"/>
    <s v="Foram desabilitados, conforme definição BHG (801-inclusão manual e 803-classificação de compras)."/>
    <x v="1"/>
  </r>
  <r>
    <n v="23"/>
    <s v="Fiscal"/>
    <s v="Vera"/>
    <s v="BHG"/>
    <x v="1"/>
    <s v="Cadastro de Produto"/>
    <s v="Faltando o código de serviço"/>
    <x v="2"/>
    <s v="Falta código de serviço a ser endereçado nas lacunas em branco no sistema ou foi endereçado um código ao produto que era inexistente. A BHG deverá realizar tratativa sobre isso no cadastro de Produtos."/>
    <x v="2"/>
  </r>
  <r>
    <n v="24"/>
    <s v="Compras"/>
    <s v="Angélica"/>
    <s v="BHG"/>
    <x v="1"/>
    <s v="Falta amarração Produto x Fornecedor"/>
    <s v="Não está vindo na NF a amarração do Produto x Fornecedor (utilizado também nas cotações)"/>
    <x v="2"/>
    <s v="Deverá ser feito o cadastro no sistema pela BHG."/>
    <x v="2"/>
  </r>
  <r>
    <n v="25"/>
    <s v="Contabilidade"/>
    <s v="Flavia Magalhães"/>
    <s v="TOTVS"/>
    <x v="5"/>
    <s v="Contabilização da NF de Entrada (alteração de LP)"/>
    <s v="Problemas na Integração da Conbilização Off-line"/>
    <x v="0"/>
    <s v="Fórmula corrigida no LP pelo Marcio."/>
    <x v="1"/>
  </r>
  <r>
    <n v="26"/>
    <s v="Ativo Fixo"/>
    <s v="Alessandra_x000a_Yuri"/>
    <s v="Marcio - TOTVS"/>
    <x v="2"/>
    <s v="Sair Centro de Custo em Conta de Débito de lançamento de ativo"/>
    <s v="No lançamento de uma compra de ativo não deve aparecer centro de custo na perna do débito."/>
    <x v="0"/>
    <s v="Uma nova regra deverá ser criada para campos em branco. Será necessário o desenvolvimento de GAP. Mesma solução dos itens n° 5 e 10."/>
    <x v="2"/>
  </r>
  <r>
    <n v="27"/>
    <s v="Contabilidade"/>
    <s v="Yuri"/>
    <s v="Marcio - TOTVS"/>
    <x v="1"/>
    <s v="Lançamento Contábil Saci"/>
    <s v="Quando são lançadas notas com retenção, não está sendo realizado o lançamento da retenção reduzindo o Contas a pagar ao fornecedor. Está sendo gerada a contabilização de débito e crédito no valor bruto da nota e um lançamento contábil saci da retenção, faltando a perna de débito na conta do passivo a pagar."/>
    <x v="0"/>
    <s v="Foi corrigido no LP 650 (contabilização de compras - linha crédito do fornecedor)."/>
    <x v="1"/>
  </r>
  <r>
    <n v="28"/>
    <s v="Fiscal"/>
    <s v="Vera"/>
    <s v="BHG"/>
    <x v="6"/>
    <s v="Inclusão de anexo no envio de NF ser obrigatória"/>
    <s v="A NF deverá ser colocada como anexo obrigatório quando for incluída a Requisição de Compra no sistema (para não perder a chave de acesso do DANFE)"/>
    <x v="1"/>
    <s v="Retorno Totvs: não é possível ser feito de forma automática. Deverá ser feita uma definição de processo interno."/>
    <x v="2"/>
  </r>
  <r>
    <n v="29"/>
    <s v="Compras"/>
    <s v="Vera_x000a_Silas"/>
    <s v="TOTVS"/>
    <x v="4"/>
    <s v="Permite lançar duas NFs iguais"/>
    <s v="NFs idênticas estão sendos permitidos os lançamentos"/>
    <x v="0"/>
    <s v="Fornecedor, número da NF e série: são os itens usados para diferenciar as notas fiscais. As notas se diferenciavam pela série."/>
    <x v="1"/>
  </r>
  <r>
    <n v="30"/>
    <s v="Financeiro"/>
    <s v="Silas Mariano"/>
    <s v="TOTVS"/>
    <x v="5"/>
    <s v="Retenção de PCC não foi realizada"/>
    <s v="Cenario analisar o titulo do contas a pagar a NF 14145, Problemas 1- não teve a retençao de ISS"/>
    <x v="0"/>
    <s v="Ao analisar as notas, que deveriam ter retenção de ISS, PIS/COFINS, CSLL foi verificado que os campos de retenção, no cadastro de Fornecedores, estavam preenchidos de forma errada, isto é, não seguindo a orientação dada pela Totvs. Ao remeter-se à planilha de importação, a mesma se encontra com preenchimento errado, ou seja, a importação preencheu os campos de acordo com a tabela informada. No sistema foi corrigido pela equipe Totvs. Contudo, a BHG deverá revisar os cadastros de Fornecedores para revisões posteriores."/>
    <x v="1"/>
  </r>
  <r>
    <n v="31"/>
    <s v="Sistema"/>
    <s v="Todos"/>
    <s v="TOTVS"/>
    <x v="7"/>
    <s v="Slave 1 parando"/>
    <s v="Gerou duas paradas no sistema que somaram-se 40 minutos"/>
    <x v="0"/>
    <s v="Será realizada tratativa pelo Claudinei e pelo Marcio para analisar o console log. A analista de infra Renata realizará uma análise no Balance no final de semana._x000a_No dia 27/07, o problema não ocorreu dada a atuação da analista de infra no dia anterior. Contudo, houve uma nova queda no dia 28/07. Quando ocorrer uma nova queda, o Claudinei deverá ser acionado para colher algumas informações para entender melhor o que está acontecendo."/>
    <x v="3"/>
  </r>
  <r>
    <n v="32"/>
    <s v="Sistema"/>
    <s v="Todos"/>
    <s v="Matheus - BHG"/>
    <x v="7"/>
    <s v="Lentidão no Smart Client"/>
    <s v="Sistema muito lento durante a execução das funções"/>
    <x v="0"/>
    <s v="O Matheus está realizando o tratamento internamente. O Matheus fez uma análise e identificou que está ocorrendo sobrecarga de memória. Em 22/07, a memória foi dobrada. _x000a_28/07: o problema ainda persiste para algumas pessoas - Pode ser resultado de problemas de VPN somadas à lentidão de internet do usuário. Em observação."/>
    <x v="3"/>
  </r>
  <r>
    <n v="33"/>
    <s v="Compras"/>
    <s v="Matheus"/>
    <s v="BHG"/>
    <x v="0"/>
    <s v="Alçada de aprovação"/>
    <s v="O acesso e a permissão de alteração dos cadastros de alçadas deverá ser travado depois de definidas as alçadas"/>
    <x v="0"/>
    <s v="Realizar travamento no sistema após as definições das regras e dos responsáveis."/>
    <x v="2"/>
  </r>
  <r>
    <n v="34"/>
    <s v="Compras"/>
    <s v="Silas Mariano_x000a_Natael"/>
    <s v="TOTVS/BHG"/>
    <x v="0"/>
    <s v="Alçada de aprovação"/>
    <s v="Parametrizar a alçada de aprovação para ser endereçada por Centro de Custo"/>
    <x v="0"/>
    <s v="O Matheus fará o cadastro dessa forma."/>
    <x v="0"/>
  </r>
  <r>
    <n v="35"/>
    <s v="Compras"/>
    <s v="Vera"/>
    <s v="BHG"/>
    <x v="1"/>
    <s v="Naturezas BIG para Frete"/>
    <s v="Endereçar as naturezas aos serviços imobilizados (BIG - Frete)"/>
    <x v="1"/>
    <s v="Realizar cadastro de Naturezas para atender as operações BIG."/>
    <x v="2"/>
  </r>
  <r>
    <n v="36"/>
    <s v="Fiscal_x000a_Contabilidade_x000a_Financeiro"/>
    <s v="Yuri_x000a_Vera_x000a_Flavia_x000a_Silas"/>
    <s v="Marcelo - TOTVS"/>
    <x v="0"/>
    <s v="Tornar o campo de Conta Contábil obrigatório"/>
    <s v="O campo de Conta Contábil deverá se tornar obrigatório em todos os cadastros do sistema, principalmente, de Produtos, Fornecedores, Clientes e Naturezas"/>
    <x v="0"/>
    <s v="O dicionário de dados está sendo atualizado e alguns cadastros já tiveram o campo alterado._x000a_Solução: Quando o campo de despesa estiver em branco colocar o mesmo conteúdo da conta de custo. Verificada a obrigatoriedade nos campos dos cadastros e validado pelo Silas."/>
    <x v="1"/>
  </r>
  <r>
    <n v="37"/>
    <s v="Fiscal_x000a_Contabilidade_x000a_Financeiro"/>
    <s v="Yuri_x000a_Vera_x000a_Flavia_x000a_Silas"/>
    <s v="Marcio - TOTVS"/>
    <x v="0"/>
    <s v="Tornar o campo de Conta Contábil obrigatório"/>
    <s v="O campo de Conta Contábil deverá se tornar obrigatório em Atividade de Projeto"/>
    <x v="0"/>
    <s v="O dicionário de dados está sendo atualizado pelo Marcio e as rotinas atreladas a esse cadastro também deverão ser alteradas._x000a_Solução: Quando o campo de despesa estiver em branco colocar o mesmo conteúdo da conta de custo. Aguardando validação do Yuri."/>
    <x v="3"/>
  </r>
  <r>
    <n v="38"/>
    <s v="Contabilidade"/>
    <s v="Flavia Magalhães"/>
    <s v="Marcio - TOTVS"/>
    <x v="5"/>
    <s v="Contas de Débito e Crédito"/>
    <s v="Os valores nas contas batem, porém, o sistema reporta que não conferem."/>
    <x v="0"/>
    <s v="Parametrização alterada."/>
    <x v="1"/>
  </r>
  <r>
    <n v="39"/>
    <s v="Compras"/>
    <s v="Angélica_x000a_Silas"/>
    <s v="Marcelo - TOTVS"/>
    <x v="1"/>
    <s v="Aumento de caracter no campo &quot;Quantidade&quot; em Cotação"/>
    <s v="No campo Quantidade, seria ideal termos 4 casas decimais, e não somente 2 casas. Na engenharia temos muitos processos em que itens são apresentados assim: 0,0938 quantidades/peso. Verificar a possibilidade de preencher o total e fazer a conta unitária automaticamente"/>
    <x v="0"/>
    <s v="As casas decimais do sistema inteiro serão alteradas. É um processo a ser feito manualmente para 132 campos. Realizada a alteração e a Angélica já testou ao incluir a NF da Gerdau, com 4 casas decimais."/>
    <x v="1"/>
  </r>
  <r>
    <n v="40"/>
    <s v="Compras_x000a_Financeiro"/>
    <s v="Silas"/>
    <s v="Marcelo - TOTVS"/>
    <x v="1"/>
    <s v="Permissão indevida no sistema"/>
    <s v="Pré-nota está permitindo alterar o valor"/>
    <x v="0"/>
    <s v="A configuração na rotina de &quot;Tolerância de Recebimento&quot; foi alterada. Agora, ao alterar valor será enviada para alçada de aprovação. Não é aprovação po Centro de Custo, mas por Grupo de Aprovação. Falta realizar o teste com o Silas."/>
    <x v="3"/>
  </r>
  <r>
    <n v="41"/>
    <s v="Financeiro"/>
    <s v="Silas"/>
    <s v="Marcio - TOTVS"/>
    <x v="1"/>
    <s v="Retenções e Vencimento"/>
    <s v="ISS retido, vencimento do RJ é 3 dias úteis, porém, gerou no dia 10"/>
    <x v="0"/>
    <s v="O parâmetro foi alterado pelo Marcio para 3 dias (MV_DIAISS). Outro parâmetro foi alterado (MV_DIAUISS). Foi validado pelo Silas."/>
    <x v="1"/>
  </r>
  <r>
    <n v="42"/>
    <s v="Financeiro"/>
    <s v="Silas"/>
    <s v="Marcio - TOTVS"/>
    <x v="1"/>
    <s v="Amarração de PCC"/>
    <s v="Na amarraçao do PCC 4,65% saiu como PIS, mas deveria ser a natureza D-43.03"/>
    <x v="0"/>
    <s v="Parametrização alterada (MV PISNAT com a natureza informada). Os próximos títulos serão gerados com essa Natureza."/>
    <x v="1"/>
  </r>
  <r>
    <n v="43"/>
    <s v="Financeiro"/>
    <s v="Silas"/>
    <s v="Marcio - TOTVS"/>
    <x v="5"/>
    <s v="Cancelamento de Baixa"/>
    <s v="Ao tentar cancelar/estornar a baixa foi reportada uma mensagem de erro no Contas a Pagar"/>
    <x v="0"/>
    <s v="A data da baixa estava com data-base futura. Foi solucionado e testado durante o teste."/>
    <x v="1"/>
  </r>
  <r>
    <n v="44"/>
    <s v="Financeiro"/>
    <s v="Silas"/>
    <s v="Marcio - TOTVS"/>
    <x v="0"/>
    <s v="Sem data de lançamentos dos títulos"/>
    <s v="Na consulta da função &quot;análise da consulta de título financeiro&quot; e na &quot;consulta genérica&quot;, não tem a data de lançamentos dos títulos, com isso dificulta filtrar as notas lançadas por dia, (exemplo as notas que foram lançadas nos testes) tem apenas data de emissão, que é o que se coloca na emissão do documento e data de vencimento"/>
    <x v="2"/>
    <s v="Análise de levantamento de algum campo poderá endereçar a data via histórico. Nenhum campo de digitação foi encontrado. Marcio habilitou o campo para aparecer a data de digitação do título. Silas validou."/>
    <x v="1"/>
  </r>
  <r>
    <n v="45"/>
    <s v="Faturamento"/>
    <s v="Silas"/>
    <s v="Marcio - TOTVS"/>
    <x v="1"/>
    <s v="Lançamento de Nota com problema no valor"/>
    <s v="Ao lançar uma nota de faturamento um problema no valor foi reportado"/>
    <x v="2"/>
    <s v="O ISS não estava na base de imposto. Com isso, estava sendo contabilizado 2x no sistema, devido à problemas no cadastro de Cliente. O Marcio realizou o replace no campo &quot;ISS no Preço&quot;."/>
    <x v="1"/>
  </r>
  <r>
    <n v="46"/>
    <s v="Faturamento"/>
    <s v="Silas_x000a_Flavia"/>
    <s v="Marcio - TOTVS"/>
    <x v="5"/>
    <s v="Contabilização de nota"/>
    <s v="Houve reporte de erro na contabilização da nota do item nº 45"/>
    <x v="2"/>
    <s v="Solução realizada pelo Marcio. A mesma do item n° 45."/>
    <x v="1"/>
  </r>
  <r>
    <n v="47"/>
    <s v="Compras"/>
    <s v="Silas"/>
    <s v="Marcelo - TOTVS"/>
    <x v="0"/>
    <s v="Preenchimento automático na nota"/>
    <s v="Corrigir o preenchimento automatico dos zeros a esquerda, na campo &quot;série&quot; da nota"/>
    <x v="1"/>
    <s v="A parametrização foi alterada e testada."/>
    <x v="1"/>
  </r>
  <r>
    <n v="48"/>
    <s v="Fiscal"/>
    <s v="Vera"/>
    <s v="BHG"/>
    <x v="4"/>
    <s v="Retenção de INSS nos tipos de Serviços"/>
    <s v="Realizar levantamento dos tipos de serviços tomados que a BHG retém INSS."/>
    <x v="0"/>
    <s v="O levantamento deverá ser feito pelo Fiscal BHG. Prazo de entrega à definir."/>
    <x v="2"/>
  </r>
  <r>
    <n v="49"/>
    <s v="Faturamento"/>
    <s v="Flavia Magalhães"/>
    <s v="Marcio - TOTVS"/>
    <x v="5"/>
    <s v="Importação Off-line, erro n° 12200"/>
    <s v="Houve erro na integração off-line do módulo de faturamento"/>
    <x v="2"/>
    <s v="Erro de fórmula identificado e corrigido."/>
    <x v="1"/>
  </r>
  <r>
    <n v="50"/>
    <s v="Compras_x000a_Faturamento"/>
    <s v="Natael"/>
    <s v="Marcelo - TOTVS"/>
    <x v="0"/>
    <s v="Colocar os campos como obrigatórios no preenchimento dos cadastros (Fornecedores e Clietnes)"/>
    <s v="Inscrição Estadual, Inscrição Municipal, Logradouro, UF e CPF"/>
    <x v="1"/>
    <s v="A parametrização foi alterada."/>
    <x v="1"/>
  </r>
  <r>
    <n v="51"/>
    <s v="Faturamento"/>
    <s v="Natael"/>
    <s v="Marcelo/Marcio - TOTVS"/>
    <x v="7"/>
    <s v="Transmissão para a SEFAZ de SPED"/>
    <s v="SEFAZ não está retornando assinatura de NF"/>
    <x v="0"/>
    <s v="Verificar se a origem é no SEFAZ ou no TSS. Um chamado interno na Totvs foi aberto para analisar se é uma configuração ou problema no site da SEFAZ. No retorno do chamado, foi identificado que o problema era na atualização do TSS, o Marcio realizou a atualização e o Marcelo o teste. Contudo, será necessária a atuação de um consultor de Infra (30/07). Ontem a consultora Renata de Infra ficou sem conexão de internet, por isso, a análise será realizada hoje (31/07)."/>
    <x v="0"/>
  </r>
  <r>
    <n v="52"/>
    <s v="Contabilidade"/>
    <s v="Yuri"/>
    <s v="Marcio - TOTVS_x000a_Yuri - BHG"/>
    <x v="0"/>
    <s v="Contabilização de Nota de Doação"/>
    <s v="Configurar para não gerar contabilização em caso de &quot;Doação&quot; (o Débito deve ocorrer na mesma conta onde ocorreu o Crédito)"/>
    <x v="0"/>
    <s v="Poderá ser resolvido via LP. Talvez, será necessário criar um LP específico para doação._x000a_O Time Contábil irá:_x000a_1- Criar conta contábil de doação no resultado._x000a_2 – Quando for uma transação de doação o sistema deverá gerar um débito e crédito na conta de doação mediante a geração da nota de saída._x000a_3 – A baixa do ativo doado deverá ser realizado nessa mesma conta de doação."/>
    <x v="0"/>
  </r>
  <r>
    <n v="53"/>
    <s v="Fiscal"/>
    <s v="Vera"/>
    <s v="TOTVS/BHG"/>
    <x v="0"/>
    <s v="Alterar campo"/>
    <s v="Para todos os lançamentos de cadastros o campo &quot;ISS no Preço&quot; deveria estar preenchido como &quot;SIM&quot;."/>
    <x v="0"/>
    <s v="No momento estão preenchidos com o status de &quot;NÃO&quot;, o Marcio realizou o replace do campo. O campo em branco, o sistema já lê que está como &quot;sim&quot;. Sugestão à BHG: Criar um protocolo de novos cadastros para evitar esse problema."/>
    <x v="1"/>
  </r>
  <r>
    <n v="54"/>
    <s v="Contabilidade_x000a_Fiscal"/>
    <s v="Flavia_x000a_Vera"/>
    <s v="TOTVS/BHG"/>
    <x v="0"/>
    <s v="Transação de estorno"/>
    <s v="Houve compra de ativo onde não há aproveitamento de PIS/COFINS e o sistema gerou o lançamento do imposto. Após Transação de estorno não está realizando contabilização"/>
    <x v="0"/>
    <s v="O lançamento de imposto devido se deve a erro de classificação da nota na entrada. Quanto a não geração de lançamento de estorno, ainda não há LP de estorno configurado e, por isso, o lançamento não foi gerado. Segundo o Marcio, essa configuração será realizada após os testes integrados. Contudo, há algumas situações de não contabilização em transações de estorno que estão se repetindo e seria pertinente tratar isso durante esse período."/>
    <x v="0"/>
  </r>
  <r>
    <n v="55"/>
    <s v="Compras"/>
    <s v="Angélica"/>
    <s v="Marcelo - TOTVS"/>
    <x v="1"/>
    <s v="Ajustes em campos de Cadastros de Clientes e Fornecedores"/>
    <s v="Telefone aceita somente 8 dígitos e há casos que somente possui celular, então, o sistema não aceita os 9 digítos necessários"/>
    <x v="1"/>
    <s v="A parametrização foi alterada para 9 dígitos."/>
    <x v="1"/>
  </r>
  <r>
    <n v="56"/>
    <s v="Compras"/>
    <s v="Angélica"/>
    <s v="BHG"/>
    <x v="1"/>
    <s v="Ajustes no Cadastro de Fornecedores"/>
    <s v="Está faltando muitos cadastros de fornecedores antigos que deveriam ter sido importados"/>
    <x v="0"/>
    <s v="O Augusto verificará esses ajustes após os Testes Integrados."/>
    <x v="2"/>
  </r>
  <r>
    <n v="57"/>
    <s v="Compras"/>
    <s v="Angélica"/>
    <s v="Marcelo - TOTVS"/>
    <x v="1"/>
    <s v="Limitação de linhas no lançamento de itens em uma NF de pedido de compra"/>
    <s v="Ao criar várias linhas com muitos itens para um único fornecedor, a partir da 12ª linha, começou a puxar a linha de cima, não salvando o produto solicitado"/>
    <x v="2"/>
    <s v="Deverá ser feita atualização da LIB. Acontece apenas com o usuário da Angélica e não com outros. Após realizado um acompanhamento de tela com o usuário, não houve novo reporte do problema."/>
    <x v="1"/>
  </r>
  <r>
    <n v="58"/>
    <s v="Compras"/>
    <s v="Angélica"/>
    <s v="TOTVS"/>
    <x v="2"/>
    <s v="Troca na cotação do campo código por descrição"/>
    <s v="Ao atualizar cotação, aparece somente o código dos produtos e isso dificultaria o processo para a pessoa que for lançar as notas, principalmente, as notas que possuem muitos itens. Ideal seria aparecer as descrições"/>
    <x v="2"/>
    <s v="Se trata de um GAP, pois não existe no padrão do sistema. A Totvs deverá avaliar o esforço de desenvolvimento desse GAP."/>
    <x v="2"/>
  </r>
  <r>
    <n v="59"/>
    <s v="Ativo Fixo"/>
    <s v="Alessandra"/>
    <s v="Marcelo - TOTVS"/>
    <x v="7"/>
    <s v="Cadastro de Produtos - Importação"/>
    <s v="Na planilha de importação constam todos os dados, porém, depois de importados alguns cadastros sumiram como, por exemplo, a conta contábil e o centro de custo. Houve um problema na importação."/>
    <x v="2"/>
    <s v="A retificação foi realizada."/>
    <x v="1"/>
  </r>
  <r>
    <n v="60"/>
    <s v="Ativo Fixo"/>
    <s v="Alessandra_x000a_Yuri"/>
    <s v="Marcio - TOTVS"/>
    <x v="2"/>
    <s v="Coluna B1X_Conta"/>
    <s v="Na entrada de um produto de ativo o sistema não puxou automaticamente a conta contábil desse produto (Coluna B1X_Conta)"/>
    <x v="2"/>
    <s v="O Marcio está atuando nesse ponto. É um GAP com tratativa semelhante ao GAP do item nº 5. A Totvs deverá avaliar o esforço de desenvolvimento desse GAP."/>
    <x v="0"/>
  </r>
  <r>
    <n v="61"/>
    <s v="Compras"/>
    <s v="Augusto"/>
    <s v="Marcio - TOTVS"/>
    <x v="0"/>
    <s v="Nome e CNPJ no Browser de busca"/>
    <s v="Apresentar os campos de Nome e CNPJ no Browser de busca de Fornecedores na seção de lançamento de nota"/>
    <x v="1"/>
    <s v="O Marcio atualizou os campos. Marcelo testou, porém ainda está com problemas."/>
    <x v="3"/>
  </r>
  <r>
    <n v="62"/>
    <s v="Financeiro"/>
    <s v="Silas"/>
    <s v="Marcio - TOTVS"/>
    <x v="0"/>
    <s v="Retenção de PCC"/>
    <s v="Notas de faturamento, a retenção de PCC no financeiro está indo separado por imposto tem que ir em uma lançamento apenas"/>
    <x v="1"/>
    <s v="Algumas parametrizações foram feitas, porém, a retenção continua indo separado. Uma nova análise será realizada (em 31/07) para avaliar a necessidade de abertura de chamado interno na Totvs."/>
    <x v="0"/>
  </r>
  <r>
    <n v="63"/>
    <s v="Faturamento"/>
    <s v="Silas"/>
    <s v="Marcelo + Consulor de Infra_x000a_TOTVS"/>
    <x v="7"/>
    <s v="Transmissão com a Prefeitura x Faturamento"/>
    <s v="A integração para a prefeitura x faturamento, está com problema para fazer a transmissão. Mesmo recurso utilizado para o SEFAZ."/>
    <x v="0"/>
    <s v="Foi aberto um chamado na Totvs internamente pelo Marcelo. No retorno do chamano foi identificado que o sistema está sem conexão do TSS com o Server. Nesse sentido,  um consultor de infra deverá ser endereçado para tratar o problema de transmissão. MESMA TRATATIVA DO ITEM N° 51."/>
    <x v="0"/>
  </r>
  <r>
    <n v="64"/>
    <s v="Compras"/>
    <s v="Silas"/>
    <s v="Marcelo/Marcio TOTVS"/>
    <x v="1"/>
    <s v="Monitor de importação por XML"/>
    <s v="Rotina de &quot;monitor de importação por XML&quot; não está puxando o XML salvo na pasta"/>
    <x v="2"/>
    <s v="Está sob análise do Marcelo. Um chamado foi aberto internamente na Totvs. Os pacotes de novas rotinas foram atualizados, porém, ainda não foi o suficiente. Será necessário atualizar a LIB, na qual foi atualizada hoje pelo Marcio (31/07) e está em fase de Testes."/>
    <x v="3"/>
  </r>
  <r>
    <n v="65"/>
    <s v="Contabilidade"/>
    <s v="Flavia Magalhães"/>
    <s v="TOTVS"/>
    <x v="1"/>
    <s v="Contabilização Off-Line"/>
    <s v="O sistema não volta p/ mesma tela e não notifica o usuário o que houve com a nota se foi validada ou não: o sistema não deu o row back_x000a_Durante o processo de lançamento de nota de doação o sistema caiu e ao logar novamente não foi encontrada a nota nos movimentos de lançamento contábil automático e ela também não apareceu novamente na contabilização Off Line."/>
    <x v="0"/>
    <s v="A nota foi classificada na data incorreta pelo usuário. Depois mesmo com o lançamento na data correta, a Flavia não conseguiu realizar o row back. Número do chamado aberto na Totvs para solucionar o problema: 9441441. Retorno do chamado: há um pacote de atualização para solucionar o problema. O Marcio instalou os pacotes em 31/07, falta testar."/>
    <x v="3"/>
  </r>
  <r>
    <n v="66"/>
    <s v="Compras"/>
    <s v="Vera"/>
    <s v="BHG"/>
    <x v="1"/>
    <s v="Cadastros de Fornecedores ou Produto"/>
    <s v="Problemas na classificação de NF (822). A origem não é em TES, mas, ou nos Cadastros de Produtos ou de Fornecedores."/>
    <x v="0"/>
    <s v="A BHG deverá verificar de qual cadastro é o legado da inconsistência."/>
    <x v="2"/>
  </r>
  <r>
    <n v="67"/>
    <s v="Faturamento"/>
    <s v="Silas"/>
    <s v="Marcelo - TOTVS"/>
    <x v="0"/>
    <s v="Pedido de  Venda"/>
    <s v="No pedido de venda a numeração está automática e está trazendo com letra, tem que ser sequencial por número (está ocorrendo em uma Filial apenas)"/>
    <x v="1"/>
    <s v="Isso está ocorrendo em uma Filial. A Totvs realizará a tentativa de retorno para número. O Marcelo realizará a correção do sequencial."/>
    <x v="0"/>
  </r>
  <r>
    <n v="68"/>
    <s v="Financeiro"/>
    <s v="Silas"/>
    <s v="TOTVS"/>
    <x v="0"/>
    <s v="Fluxo de caixa por natureza x Centro de Custo"/>
    <s v="Fluxo de caixa por natureza não está somando as linhas de saídas do dia e não está somando a coluna total prevista."/>
    <x v="0"/>
    <s v="Os Centros de Custo não foram escolhidos pelo usuário, o endereçamento por Natureza já existe. Na sexta, será averiguado com o usuário 31/07."/>
    <x v="0"/>
  </r>
  <r>
    <n v="69"/>
    <s v="Ativo Fixo"/>
    <s v="Alessandra"/>
    <s v="TOTVS"/>
    <x v="2"/>
    <s v="Histórico x Descrição Sintética"/>
    <s v="O campo &quot;histórico&quot; deveria vir preenchido com a mesma informação do campo &quot;descrição sintética&quot; na classificação de ativo"/>
    <x v="2"/>
    <s v="O histórico é preenchido com a informação do Grupo de Bens. Para realizar essa operação de substituição automática seria necessário o desenvolvimento de GAP."/>
    <x v="0"/>
  </r>
  <r>
    <n v="70"/>
    <s v="Compras"/>
    <s v="Todos"/>
    <s v="TOTVS"/>
    <x v="0"/>
    <s v="Aumentar número de caracteres no campo da NF"/>
    <s v="Aumentar o número de caracteres no campo de n° NF (Cedae, por exemplo, tem &gt; 9 - possui 13)"/>
    <x v="0"/>
    <s v="No Manual do Contribuinte o tamanho limite é 9. A alteração na quantidade de caracteres poderá gerar problemas no SPED. Com isso, baseado na documentação da Receita Federal, a quantidade de caracteres deverá ser mantida."/>
    <x v="1"/>
  </r>
  <r>
    <n v="71"/>
    <s v="Fiscal_x000a_Financeiro"/>
    <s v="Vera_x000a_Silas"/>
    <s v="TOTVS/BHG"/>
    <x v="0"/>
    <s v="Conta Contábil e Conta Custo iguais, na ausência de Conta Custo"/>
    <s v="Repetir a Conta Contábil na Conta de Custo quando não houver número de Conta Custo, devido o campo ser obrigatório"/>
    <x v="0"/>
    <s v="Foi realizado alinhamento com o Yuri para fazer dessa forma, porém, Silas comentou que isso poderá apresentar problemas posteriores entre as contas, pois alguns itens podem receber número de Conta de Custo de imobilizado e se forem despesa a contabilização será errada. O campo de Conta Custo deveria estar preenchido e o campo de imobilizado é que deveria estar em branco. À definir com o Yuri._x000a_Obs.: a sinalização das contas deverá estar nas duas colunas da planilha quando houver a atualização dos cadastros na importação."/>
    <x v="0"/>
  </r>
  <r>
    <n v="72"/>
    <s v="Faturamento"/>
    <s v="Silas"/>
    <s v="Marcio - TOTVS"/>
    <x v="0"/>
    <s v="Vencimento do ISS Retido"/>
    <s v="Está gerando para o terceiro dia corrido do mês, porém, o correto seria o terceiro dia útil."/>
    <x v="0"/>
    <s v="Foi corrigido o parâmetro MV_DIAUISS = 3"/>
    <x v="1"/>
  </r>
  <r>
    <n v="73"/>
    <s v="Fiscal"/>
    <s v="Vera"/>
    <s v="Marcio - TOTVS"/>
    <x v="1"/>
    <s v="Cálculo de Imposto"/>
    <s v="Não está calculando o FECP de 2% complementar"/>
    <x v="0"/>
    <s v="Foi analisado pelo Marcio e identificou-se que a inconsistência estava no cadastro de TES. Nesse sentido, a Vera retificou o cadastro e validou."/>
    <x v="1"/>
  </r>
  <r>
    <n v="74"/>
    <s v="Contabilidade"/>
    <s v="Flavia"/>
    <s v="Marcio - TOTVS"/>
    <x v="0"/>
    <s v="Lançamento contábil contas obrigatórias"/>
    <s v="Lançamento contábil está vindo sem Centro de Custo e o item contábil"/>
    <x v="0"/>
    <m/>
    <x v="0"/>
  </r>
  <r>
    <n v="75"/>
    <s v="Financeiro"/>
    <s v="Silas"/>
    <s v="TOTVS"/>
    <x v="1"/>
    <s v="Filtro não habilitado"/>
    <s v="No fluxo de caixa realizado por natureza, tem filtro de selecionar apenas um banco, porém, não está trazendo apenas o banco selecionado."/>
    <x v="1"/>
    <m/>
    <x v="0"/>
  </r>
  <r>
    <n v="76"/>
    <s v="Fiscal"/>
    <s v="Vera"/>
    <s v="TOTVS"/>
    <x v="1"/>
    <s v="Cadastro de alíquota de ISS errado"/>
    <s v="Cadastro de alíquota de ISS nos casos em que a BHG retém menos de 5%. No sistema está retendo os 5%."/>
    <x v="3"/>
    <s v="A Vera realizou o teste após tratativa do Marcio, porém, ainda está retendo 5% e não menos como deveria. Marcio realizará nova análise."/>
    <x v="0"/>
  </r>
  <r>
    <n v="77"/>
    <m/>
    <m/>
    <m/>
    <x v="8"/>
    <m/>
    <m/>
    <x v="3"/>
    <m/>
    <x v="4"/>
  </r>
  <r>
    <n v="78"/>
    <m/>
    <m/>
    <m/>
    <x v="8"/>
    <m/>
    <m/>
    <x v="3"/>
    <m/>
    <x v="4"/>
  </r>
  <r>
    <n v="79"/>
    <m/>
    <m/>
    <m/>
    <x v="8"/>
    <m/>
    <m/>
    <x v="3"/>
    <m/>
    <x v="4"/>
  </r>
  <r>
    <n v="80"/>
    <m/>
    <m/>
    <m/>
    <x v="8"/>
    <m/>
    <m/>
    <x v="3"/>
    <m/>
    <x v="4"/>
  </r>
  <r>
    <n v="81"/>
    <m/>
    <m/>
    <m/>
    <x v="8"/>
    <m/>
    <m/>
    <x v="3"/>
    <m/>
    <x v="4"/>
  </r>
  <r>
    <n v="82"/>
    <m/>
    <m/>
    <m/>
    <x v="8"/>
    <m/>
    <m/>
    <x v="3"/>
    <m/>
    <x v="4"/>
  </r>
  <r>
    <n v="83"/>
    <m/>
    <m/>
    <m/>
    <x v="8"/>
    <m/>
    <m/>
    <x v="3"/>
    <m/>
    <x v="4"/>
  </r>
  <r>
    <n v="84"/>
    <m/>
    <m/>
    <m/>
    <x v="8"/>
    <m/>
    <m/>
    <x v="3"/>
    <m/>
    <x v="4"/>
  </r>
  <r>
    <n v="85"/>
    <m/>
    <m/>
    <m/>
    <x v="8"/>
    <m/>
    <m/>
    <x v="3"/>
    <m/>
    <x v="4"/>
  </r>
  <r>
    <n v="86"/>
    <m/>
    <m/>
    <m/>
    <x v="8"/>
    <m/>
    <m/>
    <x v="3"/>
    <m/>
    <x v="4"/>
  </r>
  <r>
    <n v="87"/>
    <m/>
    <m/>
    <m/>
    <x v="8"/>
    <m/>
    <m/>
    <x v="3"/>
    <m/>
    <x v="4"/>
  </r>
  <r>
    <n v="88"/>
    <m/>
    <m/>
    <m/>
    <x v="8"/>
    <m/>
    <m/>
    <x v="3"/>
    <m/>
    <x v="4"/>
  </r>
  <r>
    <n v="89"/>
    <m/>
    <m/>
    <m/>
    <x v="8"/>
    <m/>
    <m/>
    <x v="3"/>
    <m/>
    <x v="4"/>
  </r>
  <r>
    <n v="90"/>
    <m/>
    <m/>
    <m/>
    <x v="8"/>
    <m/>
    <m/>
    <x v="3"/>
    <m/>
    <x v="4"/>
  </r>
  <r>
    <n v="91"/>
    <m/>
    <m/>
    <m/>
    <x v="8"/>
    <m/>
    <m/>
    <x v="3"/>
    <m/>
    <x v="4"/>
  </r>
  <r>
    <n v="92"/>
    <m/>
    <m/>
    <m/>
    <x v="8"/>
    <m/>
    <m/>
    <x v="3"/>
    <m/>
    <x v="4"/>
  </r>
  <r>
    <n v="93"/>
    <m/>
    <m/>
    <m/>
    <x v="8"/>
    <m/>
    <m/>
    <x v="3"/>
    <m/>
    <x v="4"/>
  </r>
  <r>
    <n v="94"/>
    <m/>
    <m/>
    <m/>
    <x v="8"/>
    <m/>
    <m/>
    <x v="3"/>
    <m/>
    <x v="4"/>
  </r>
  <r>
    <n v="95"/>
    <m/>
    <m/>
    <m/>
    <x v="8"/>
    <m/>
    <m/>
    <x v="3"/>
    <m/>
    <x v="4"/>
  </r>
  <r>
    <n v="96"/>
    <m/>
    <m/>
    <m/>
    <x v="8"/>
    <m/>
    <m/>
    <x v="3"/>
    <m/>
    <x v="4"/>
  </r>
  <r>
    <n v="97"/>
    <m/>
    <m/>
    <m/>
    <x v="8"/>
    <m/>
    <m/>
    <x v="3"/>
    <m/>
    <x v="4"/>
  </r>
  <r>
    <n v="98"/>
    <m/>
    <m/>
    <m/>
    <x v="8"/>
    <m/>
    <m/>
    <x v="3"/>
    <m/>
    <x v="4"/>
  </r>
  <r>
    <n v="99"/>
    <m/>
    <m/>
    <m/>
    <x v="8"/>
    <m/>
    <m/>
    <x v="3"/>
    <m/>
    <x v="4"/>
  </r>
  <r>
    <n v="100"/>
    <m/>
    <m/>
    <m/>
    <x v="8"/>
    <m/>
    <m/>
    <x v="3"/>
    <m/>
    <x v="4"/>
  </r>
  <r>
    <n v="101"/>
    <m/>
    <m/>
    <m/>
    <x v="8"/>
    <m/>
    <m/>
    <x v="3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4" firstHeaderRow="1" firstDataRow="2" firstDataCol="1"/>
  <pivotFields count="10">
    <pivotField showAll="0"/>
    <pivotField dataField="1" showAll="0"/>
    <pivotField showAll="0"/>
    <pivotField showAll="0"/>
    <pivotField axis="axisRow" showAll="0">
      <items count="10">
        <item x="2"/>
        <item x="4"/>
        <item x="5"/>
        <item x="1"/>
        <item x="3"/>
        <item x="0"/>
        <item x="7"/>
        <item x="6"/>
        <item x="8"/>
        <item t="default"/>
      </items>
    </pivotField>
    <pivotField showAll="0"/>
    <pivotField showAll="0"/>
    <pivotField showAll="0"/>
    <pivotField showAll="0"/>
    <pivotField axis="axisCol" showAll="0">
      <items count="6">
        <item sd="0" x="0"/>
        <item sd="0" x="3"/>
        <item sd="0" x="2"/>
        <item sd="0" x="1"/>
        <item sd="0" x="4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ó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F23" firstHeaderRow="1" firstDataRow="2" firstDataCol="1"/>
  <pivotFields count="10"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6">
        <item sd="0" x="0"/>
        <item sd="0" x="3"/>
        <item sd="0" x="2"/>
        <item sd="0" x="1"/>
        <item sd="0"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ó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14"/>
  <sheetViews>
    <sheetView showGridLines="0" tabSelected="1" topLeftCell="F1" zoomScaleNormal="100" workbookViewId="0">
      <pane ySplit="1" topLeftCell="A6" activePane="bottomLeft" state="frozen"/>
      <selection pane="bottomLeft" activeCell="L6" sqref="L6"/>
    </sheetView>
  </sheetViews>
  <sheetFormatPr defaultRowHeight="15" x14ac:dyDescent="0.25"/>
  <cols>
    <col min="1" max="1" width="5.85546875" customWidth="1"/>
    <col min="2" max="2" width="13.85546875" customWidth="1"/>
    <col min="3" max="3" width="14" customWidth="1"/>
    <col min="4" max="4" width="17.28515625" customWidth="1"/>
    <col min="5" max="5" width="15.85546875" customWidth="1"/>
    <col min="6" max="6" width="31.140625" customWidth="1"/>
    <col min="7" max="7" width="51.42578125" customWidth="1"/>
    <col min="8" max="8" width="9.42578125" customWidth="1"/>
    <col min="9" max="9" width="32.28515625" customWidth="1"/>
    <col min="10" max="10" width="16.140625" customWidth="1"/>
    <col min="12" max="12" width="23.140625" style="1" customWidth="1"/>
  </cols>
  <sheetData>
    <row r="1" spans="1:12" ht="30" x14ac:dyDescent="0.25">
      <c r="A1" s="2" t="s">
        <v>38</v>
      </c>
      <c r="B1" s="2" t="s">
        <v>0</v>
      </c>
      <c r="C1" s="3" t="s">
        <v>63</v>
      </c>
      <c r="D1" s="3" t="s">
        <v>65</v>
      </c>
      <c r="E1" s="2" t="s">
        <v>81</v>
      </c>
      <c r="F1" s="2" t="s">
        <v>83</v>
      </c>
      <c r="G1" s="2" t="s">
        <v>1</v>
      </c>
      <c r="H1" s="2" t="s">
        <v>22</v>
      </c>
      <c r="I1" s="2" t="s">
        <v>19</v>
      </c>
      <c r="J1" s="4" t="s">
        <v>43</v>
      </c>
    </row>
    <row r="2" spans="1:12" ht="135" hidden="1" x14ac:dyDescent="0.25">
      <c r="A2" s="9">
        <v>1</v>
      </c>
      <c r="B2" s="8" t="s">
        <v>4</v>
      </c>
      <c r="C2" s="9" t="s">
        <v>3</v>
      </c>
      <c r="D2" s="9" t="s">
        <v>66</v>
      </c>
      <c r="E2" s="9" t="s">
        <v>84</v>
      </c>
      <c r="F2" s="8" t="s">
        <v>2</v>
      </c>
      <c r="G2" s="8" t="s">
        <v>54</v>
      </c>
      <c r="H2" s="9" t="s">
        <v>21</v>
      </c>
      <c r="I2" s="8" t="s">
        <v>212</v>
      </c>
      <c r="J2" s="13" t="s">
        <v>79</v>
      </c>
      <c r="L2"/>
    </row>
    <row r="3" spans="1:12" ht="45" hidden="1" x14ac:dyDescent="0.25">
      <c r="A3" s="9">
        <v>2</v>
      </c>
      <c r="B3" s="8" t="s">
        <v>4</v>
      </c>
      <c r="C3" s="9" t="s">
        <v>3</v>
      </c>
      <c r="D3" s="9" t="s">
        <v>106</v>
      </c>
      <c r="E3" s="9" t="s">
        <v>84</v>
      </c>
      <c r="F3" s="8" t="s">
        <v>2</v>
      </c>
      <c r="G3" s="8" t="s">
        <v>76</v>
      </c>
      <c r="H3" s="9" t="s">
        <v>21</v>
      </c>
      <c r="I3" s="8" t="s">
        <v>110</v>
      </c>
      <c r="J3" s="13" t="s">
        <v>77</v>
      </c>
      <c r="L3"/>
    </row>
    <row r="4" spans="1:12" ht="45" hidden="1" x14ac:dyDescent="0.25">
      <c r="A4" s="9">
        <v>3</v>
      </c>
      <c r="B4" s="8" t="s">
        <v>4</v>
      </c>
      <c r="C4" s="9" t="s">
        <v>3</v>
      </c>
      <c r="D4" s="9" t="s">
        <v>106</v>
      </c>
      <c r="E4" s="9" t="s">
        <v>20</v>
      </c>
      <c r="F4" s="8" t="s">
        <v>78</v>
      </c>
      <c r="G4" s="8" t="s">
        <v>25</v>
      </c>
      <c r="H4" s="9" t="s">
        <v>23</v>
      </c>
      <c r="I4" s="8" t="s">
        <v>224</v>
      </c>
      <c r="J4" s="13" t="s">
        <v>77</v>
      </c>
      <c r="L4"/>
    </row>
    <row r="5" spans="1:12" ht="105" hidden="1" x14ac:dyDescent="0.25">
      <c r="A5" s="9">
        <v>4</v>
      </c>
      <c r="B5" s="8" t="s">
        <v>4</v>
      </c>
      <c r="C5" s="9" t="s">
        <v>3</v>
      </c>
      <c r="D5" s="9" t="s">
        <v>66</v>
      </c>
      <c r="E5" s="9" t="s">
        <v>84</v>
      </c>
      <c r="F5" s="8" t="s">
        <v>2</v>
      </c>
      <c r="G5" s="8" t="s">
        <v>80</v>
      </c>
      <c r="H5" s="9" t="s">
        <v>21</v>
      </c>
      <c r="I5" s="8" t="s">
        <v>172</v>
      </c>
      <c r="J5" s="13" t="s">
        <v>55</v>
      </c>
      <c r="L5"/>
    </row>
    <row r="6" spans="1:12" ht="167.25" customHeight="1" x14ac:dyDescent="0.25">
      <c r="A6" s="9">
        <v>5</v>
      </c>
      <c r="B6" s="8" t="s">
        <v>4</v>
      </c>
      <c r="C6" s="9" t="s">
        <v>3</v>
      </c>
      <c r="D6" s="9" t="s">
        <v>68</v>
      </c>
      <c r="E6" s="9" t="s">
        <v>91</v>
      </c>
      <c r="F6" s="8" t="s">
        <v>6</v>
      </c>
      <c r="G6" s="8" t="s">
        <v>112</v>
      </c>
      <c r="H6" s="9" t="s">
        <v>24</v>
      </c>
      <c r="I6" s="8" t="s">
        <v>173</v>
      </c>
      <c r="J6" s="13" t="s">
        <v>79</v>
      </c>
      <c r="K6" s="17" t="s">
        <v>324</v>
      </c>
      <c r="L6" s="17" t="s">
        <v>320</v>
      </c>
    </row>
    <row r="7" spans="1:12" ht="45" hidden="1" x14ac:dyDescent="0.25">
      <c r="A7" s="9">
        <v>6</v>
      </c>
      <c r="B7" s="8" t="s">
        <v>4</v>
      </c>
      <c r="C7" s="9" t="s">
        <v>3</v>
      </c>
      <c r="D7" s="9" t="s">
        <v>106</v>
      </c>
      <c r="E7" s="9" t="s">
        <v>84</v>
      </c>
      <c r="F7" s="8" t="s">
        <v>8</v>
      </c>
      <c r="G7" s="8" t="s">
        <v>113</v>
      </c>
      <c r="H7" s="9" t="s">
        <v>24</v>
      </c>
      <c r="I7" s="8" t="s">
        <v>225</v>
      </c>
      <c r="J7" s="13" t="s">
        <v>79</v>
      </c>
      <c r="L7"/>
    </row>
    <row r="8" spans="1:12" ht="105" hidden="1" x14ac:dyDescent="0.25">
      <c r="A8" s="9">
        <v>7</v>
      </c>
      <c r="B8" s="8" t="s">
        <v>4</v>
      </c>
      <c r="C8" s="9" t="s">
        <v>3</v>
      </c>
      <c r="D8" s="9" t="s">
        <v>108</v>
      </c>
      <c r="E8" s="9" t="s">
        <v>85</v>
      </c>
      <c r="F8" s="8" t="s">
        <v>7</v>
      </c>
      <c r="G8" s="8" t="s">
        <v>5</v>
      </c>
      <c r="H8" s="9" t="s">
        <v>23</v>
      </c>
      <c r="I8" s="8" t="s">
        <v>226</v>
      </c>
      <c r="J8" s="13" t="s">
        <v>77</v>
      </c>
      <c r="L8"/>
    </row>
    <row r="9" spans="1:12" ht="240" hidden="1" x14ac:dyDescent="0.25">
      <c r="A9" s="16">
        <v>8</v>
      </c>
      <c r="B9" s="8" t="s">
        <v>4</v>
      </c>
      <c r="C9" s="9" t="s">
        <v>3</v>
      </c>
      <c r="D9" s="9" t="s">
        <v>68</v>
      </c>
      <c r="E9" s="9" t="s">
        <v>84</v>
      </c>
      <c r="F9" s="8" t="s">
        <v>2</v>
      </c>
      <c r="G9" s="8" t="s">
        <v>114</v>
      </c>
      <c r="H9" s="9" t="s">
        <v>21</v>
      </c>
      <c r="I9" s="8" t="s">
        <v>284</v>
      </c>
      <c r="J9" s="13" t="s">
        <v>111</v>
      </c>
      <c r="L9"/>
    </row>
    <row r="10" spans="1:12" ht="45" hidden="1" x14ac:dyDescent="0.25">
      <c r="A10" s="9">
        <v>9</v>
      </c>
      <c r="B10" s="8" t="s">
        <v>4</v>
      </c>
      <c r="C10" s="9" t="s">
        <v>3</v>
      </c>
      <c r="D10" s="9" t="s">
        <v>68</v>
      </c>
      <c r="E10" s="9" t="s">
        <v>84</v>
      </c>
      <c r="F10" s="8" t="s">
        <v>64</v>
      </c>
      <c r="G10" s="8" t="s">
        <v>9</v>
      </c>
      <c r="H10" s="9" t="s">
        <v>24</v>
      </c>
      <c r="I10" s="8" t="s">
        <v>82</v>
      </c>
      <c r="J10" s="13" t="s">
        <v>77</v>
      </c>
      <c r="L10"/>
    </row>
    <row r="11" spans="1:12" ht="90" x14ac:dyDescent="0.25">
      <c r="A11" s="9">
        <v>10</v>
      </c>
      <c r="B11" s="8" t="s">
        <v>10</v>
      </c>
      <c r="C11" s="9" t="s">
        <v>16</v>
      </c>
      <c r="D11" s="9" t="s">
        <v>138</v>
      </c>
      <c r="E11" s="9" t="s">
        <v>91</v>
      </c>
      <c r="F11" s="8" t="s">
        <v>8</v>
      </c>
      <c r="G11" s="8" t="s">
        <v>109</v>
      </c>
      <c r="H11" s="9" t="s">
        <v>21</v>
      </c>
      <c r="I11" s="8" t="s">
        <v>174</v>
      </c>
      <c r="J11" s="13" t="s">
        <v>79</v>
      </c>
      <c r="K11" s="17" t="s">
        <v>326</v>
      </c>
      <c r="L11" s="17" t="s">
        <v>331</v>
      </c>
    </row>
    <row r="12" spans="1:12" ht="95.25" hidden="1" customHeight="1" x14ac:dyDescent="0.25">
      <c r="A12" s="9">
        <v>11</v>
      </c>
      <c r="B12" s="8" t="s">
        <v>10</v>
      </c>
      <c r="C12" s="9" t="s">
        <v>45</v>
      </c>
      <c r="D12" s="9" t="s">
        <v>106</v>
      </c>
      <c r="E12" s="9" t="s">
        <v>84</v>
      </c>
      <c r="F12" s="8" t="s">
        <v>86</v>
      </c>
      <c r="G12" s="8"/>
      <c r="H12" s="9" t="s">
        <v>21</v>
      </c>
      <c r="I12" s="8" t="s">
        <v>139</v>
      </c>
      <c r="J12" s="13" t="s">
        <v>77</v>
      </c>
      <c r="L12"/>
    </row>
    <row r="13" spans="1:12" ht="30" hidden="1" x14ac:dyDescent="0.25">
      <c r="A13" s="14">
        <v>12</v>
      </c>
      <c r="B13" s="15" t="s">
        <v>159</v>
      </c>
      <c r="C13" s="14" t="s">
        <v>11</v>
      </c>
      <c r="D13" s="9" t="s">
        <v>66</v>
      </c>
      <c r="E13" s="9" t="s">
        <v>20</v>
      </c>
      <c r="F13" s="8" t="s">
        <v>164</v>
      </c>
      <c r="G13" s="8" t="s">
        <v>87</v>
      </c>
      <c r="H13" s="9" t="s">
        <v>21</v>
      </c>
      <c r="I13" s="8" t="s">
        <v>88</v>
      </c>
      <c r="J13" s="13" t="s">
        <v>111</v>
      </c>
      <c r="L13"/>
    </row>
    <row r="14" spans="1:12" ht="30" hidden="1" x14ac:dyDescent="0.25">
      <c r="A14" s="14">
        <v>13</v>
      </c>
      <c r="B14" s="8" t="s">
        <v>13</v>
      </c>
      <c r="C14" s="9" t="s">
        <v>18</v>
      </c>
      <c r="D14" s="9" t="s">
        <v>107</v>
      </c>
      <c r="E14" s="9" t="s">
        <v>89</v>
      </c>
      <c r="F14" s="8" t="s">
        <v>14</v>
      </c>
      <c r="G14" s="8" t="s">
        <v>12</v>
      </c>
      <c r="H14" s="9" t="s">
        <v>21</v>
      </c>
      <c r="I14" s="8" t="s">
        <v>272</v>
      </c>
      <c r="J14" s="13" t="s">
        <v>77</v>
      </c>
      <c r="L14"/>
    </row>
    <row r="15" spans="1:12" ht="165" hidden="1" x14ac:dyDescent="0.25">
      <c r="A15" s="14">
        <v>14</v>
      </c>
      <c r="B15" s="8" t="s">
        <v>15</v>
      </c>
      <c r="C15" s="9" t="s">
        <v>17</v>
      </c>
      <c r="D15" s="9" t="s">
        <v>68</v>
      </c>
      <c r="E15" s="9" t="s">
        <v>84</v>
      </c>
      <c r="F15" s="8" t="s">
        <v>90</v>
      </c>
      <c r="G15" s="8" t="s">
        <v>92</v>
      </c>
      <c r="H15" s="9" t="s">
        <v>24</v>
      </c>
      <c r="I15" s="8" t="s">
        <v>269</v>
      </c>
      <c r="J15" s="13" t="s">
        <v>77</v>
      </c>
      <c r="L15"/>
    </row>
    <row r="16" spans="1:12" ht="150" x14ac:dyDescent="0.25">
      <c r="A16" s="9">
        <v>15</v>
      </c>
      <c r="B16" s="8" t="s">
        <v>123</v>
      </c>
      <c r="C16" s="9" t="s">
        <v>3</v>
      </c>
      <c r="D16" s="9" t="s">
        <v>107</v>
      </c>
      <c r="E16" s="9" t="s">
        <v>91</v>
      </c>
      <c r="F16" s="8" t="s">
        <v>140</v>
      </c>
      <c r="G16" s="8" t="s">
        <v>258</v>
      </c>
      <c r="H16" s="9" t="s">
        <v>21</v>
      </c>
      <c r="I16" s="8" t="s">
        <v>268</v>
      </c>
      <c r="J16" s="13" t="s">
        <v>111</v>
      </c>
      <c r="K16" s="17" t="s">
        <v>321</v>
      </c>
      <c r="L16" s="1" t="s">
        <v>325</v>
      </c>
    </row>
    <row r="17" spans="1:12" ht="105" hidden="1" x14ac:dyDescent="0.25">
      <c r="A17" s="9">
        <v>16</v>
      </c>
      <c r="B17" s="8" t="s">
        <v>10</v>
      </c>
      <c r="C17" s="9" t="s">
        <v>3</v>
      </c>
      <c r="D17" s="9" t="s">
        <v>66</v>
      </c>
      <c r="E17" s="9" t="s">
        <v>20</v>
      </c>
      <c r="F17" s="8" t="s">
        <v>26</v>
      </c>
      <c r="G17" s="8" t="s">
        <v>27</v>
      </c>
      <c r="H17" s="9" t="s">
        <v>21</v>
      </c>
      <c r="I17" s="8" t="s">
        <v>102</v>
      </c>
      <c r="J17" s="13" t="s">
        <v>79</v>
      </c>
      <c r="L17"/>
    </row>
    <row r="18" spans="1:12" ht="150" hidden="1" x14ac:dyDescent="0.25">
      <c r="A18" s="9">
        <v>17</v>
      </c>
      <c r="B18" s="8" t="s">
        <v>13</v>
      </c>
      <c r="C18" s="9" t="s">
        <v>28</v>
      </c>
      <c r="D18" s="9" t="s">
        <v>68</v>
      </c>
      <c r="E18" s="9" t="s">
        <v>20</v>
      </c>
      <c r="F18" s="8" t="s">
        <v>29</v>
      </c>
      <c r="G18" s="8" t="s">
        <v>30</v>
      </c>
      <c r="H18" s="9" t="s">
        <v>21</v>
      </c>
      <c r="I18" s="8" t="s">
        <v>141</v>
      </c>
      <c r="J18" s="13" t="s">
        <v>55</v>
      </c>
      <c r="L18"/>
    </row>
    <row r="19" spans="1:12" ht="45" hidden="1" x14ac:dyDescent="0.25">
      <c r="A19" s="9">
        <v>18</v>
      </c>
      <c r="B19" s="8" t="s">
        <v>31</v>
      </c>
      <c r="C19" s="9" t="s">
        <v>32</v>
      </c>
      <c r="D19" s="9" t="s">
        <v>66</v>
      </c>
      <c r="E19" s="9" t="s">
        <v>89</v>
      </c>
      <c r="F19" s="8" t="s">
        <v>33</v>
      </c>
      <c r="G19" s="8" t="s">
        <v>34</v>
      </c>
      <c r="H19" s="9" t="s">
        <v>21</v>
      </c>
      <c r="I19" s="8" t="s">
        <v>93</v>
      </c>
      <c r="J19" s="13" t="s">
        <v>77</v>
      </c>
      <c r="L19"/>
    </row>
    <row r="20" spans="1:12" ht="105" hidden="1" x14ac:dyDescent="0.25">
      <c r="A20" s="9">
        <v>19</v>
      </c>
      <c r="B20" s="8" t="s">
        <v>31</v>
      </c>
      <c r="C20" s="9" t="s">
        <v>32</v>
      </c>
      <c r="D20" s="9" t="s">
        <v>68</v>
      </c>
      <c r="E20" s="9" t="s">
        <v>84</v>
      </c>
      <c r="F20" s="8" t="s">
        <v>35</v>
      </c>
      <c r="G20" s="8" t="s">
        <v>227</v>
      </c>
      <c r="H20" s="9" t="s">
        <v>24</v>
      </c>
      <c r="I20" s="8" t="s">
        <v>283</v>
      </c>
      <c r="J20" s="13" t="s">
        <v>77</v>
      </c>
      <c r="L20"/>
    </row>
    <row r="21" spans="1:12" ht="165" x14ac:dyDescent="0.25">
      <c r="A21" s="9">
        <v>20</v>
      </c>
      <c r="B21" s="8" t="s">
        <v>31</v>
      </c>
      <c r="C21" s="9" t="s">
        <v>32</v>
      </c>
      <c r="D21" s="9" t="s">
        <v>67</v>
      </c>
      <c r="E21" s="9" t="s">
        <v>91</v>
      </c>
      <c r="F21" s="8" t="s">
        <v>36</v>
      </c>
      <c r="G21" s="8" t="s">
        <v>37</v>
      </c>
      <c r="H21" s="9" t="s">
        <v>21</v>
      </c>
      <c r="I21" s="8" t="s">
        <v>175</v>
      </c>
      <c r="J21" s="13" t="s">
        <v>55</v>
      </c>
      <c r="K21" s="17" t="s">
        <v>326</v>
      </c>
      <c r="L21" s="1" t="s">
        <v>328</v>
      </c>
    </row>
    <row r="22" spans="1:12" ht="105" hidden="1" x14ac:dyDescent="0.25">
      <c r="A22" s="9">
        <v>21</v>
      </c>
      <c r="B22" s="8" t="s">
        <v>13</v>
      </c>
      <c r="C22" s="9" t="s">
        <v>28</v>
      </c>
      <c r="D22" s="9" t="s">
        <v>68</v>
      </c>
      <c r="E22" s="9" t="s">
        <v>85</v>
      </c>
      <c r="F22" s="8" t="s">
        <v>200</v>
      </c>
      <c r="G22" s="8" t="s">
        <v>199</v>
      </c>
      <c r="H22" s="9" t="s">
        <v>21</v>
      </c>
      <c r="I22" s="8" t="s">
        <v>228</v>
      </c>
      <c r="J22" s="13" t="s">
        <v>79</v>
      </c>
      <c r="L22"/>
    </row>
    <row r="23" spans="1:12" ht="60" hidden="1" x14ac:dyDescent="0.25">
      <c r="A23" s="9">
        <v>22</v>
      </c>
      <c r="B23" s="8" t="s">
        <v>186</v>
      </c>
      <c r="C23" s="9" t="s">
        <v>185</v>
      </c>
      <c r="D23" s="9" t="s">
        <v>67</v>
      </c>
      <c r="E23" s="9" t="s">
        <v>84</v>
      </c>
      <c r="F23" s="8" t="s">
        <v>208</v>
      </c>
      <c r="G23" s="8" t="s">
        <v>207</v>
      </c>
      <c r="H23" s="9" t="s">
        <v>21</v>
      </c>
      <c r="I23" s="8" t="s">
        <v>229</v>
      </c>
      <c r="J23" s="13" t="s">
        <v>77</v>
      </c>
      <c r="L23"/>
    </row>
    <row r="24" spans="1:12" ht="105" hidden="1" x14ac:dyDescent="0.25">
      <c r="A24" s="9">
        <v>23</v>
      </c>
      <c r="B24" s="8" t="s">
        <v>31</v>
      </c>
      <c r="C24" s="9" t="s">
        <v>32</v>
      </c>
      <c r="D24" s="9" t="s">
        <v>66</v>
      </c>
      <c r="E24" s="9" t="s">
        <v>20</v>
      </c>
      <c r="F24" s="8" t="s">
        <v>39</v>
      </c>
      <c r="G24" s="8" t="s">
        <v>40</v>
      </c>
      <c r="H24" s="9" t="s">
        <v>24</v>
      </c>
      <c r="I24" s="8" t="s">
        <v>94</v>
      </c>
      <c r="J24" s="13" t="s">
        <v>55</v>
      </c>
      <c r="L24"/>
    </row>
    <row r="25" spans="1:12" ht="30" hidden="1" x14ac:dyDescent="0.25">
      <c r="A25" s="9">
        <v>24</v>
      </c>
      <c r="B25" s="8" t="s">
        <v>10</v>
      </c>
      <c r="C25" s="9" t="s">
        <v>42</v>
      </c>
      <c r="D25" s="9" t="s">
        <v>66</v>
      </c>
      <c r="E25" s="9" t="s">
        <v>20</v>
      </c>
      <c r="F25" s="8" t="s">
        <v>41</v>
      </c>
      <c r="G25" s="8" t="s">
        <v>96</v>
      </c>
      <c r="H25" s="9" t="s">
        <v>24</v>
      </c>
      <c r="I25" s="8" t="s">
        <v>95</v>
      </c>
      <c r="J25" s="13" t="s">
        <v>55</v>
      </c>
      <c r="L25"/>
    </row>
    <row r="26" spans="1:12" ht="99.75" hidden="1" customHeight="1" x14ac:dyDescent="0.25">
      <c r="A26" s="9">
        <v>25</v>
      </c>
      <c r="B26" s="8" t="s">
        <v>13</v>
      </c>
      <c r="C26" s="9" t="s">
        <v>18</v>
      </c>
      <c r="D26" s="9" t="s">
        <v>67</v>
      </c>
      <c r="E26" s="9" t="s">
        <v>300</v>
      </c>
      <c r="F26" s="8" t="s">
        <v>46</v>
      </c>
      <c r="G26" s="8" t="s">
        <v>47</v>
      </c>
      <c r="H26" s="9" t="s">
        <v>21</v>
      </c>
      <c r="I26" s="8" t="s">
        <v>97</v>
      </c>
      <c r="J26" s="13" t="s">
        <v>77</v>
      </c>
      <c r="L26"/>
    </row>
    <row r="27" spans="1:12" ht="99.75" customHeight="1" x14ac:dyDescent="0.25">
      <c r="A27" s="9">
        <v>26</v>
      </c>
      <c r="B27" s="8" t="s">
        <v>186</v>
      </c>
      <c r="C27" s="9" t="s">
        <v>17</v>
      </c>
      <c r="D27" s="9" t="s">
        <v>107</v>
      </c>
      <c r="E27" s="9" t="s">
        <v>91</v>
      </c>
      <c r="F27" s="8" t="s">
        <v>204</v>
      </c>
      <c r="G27" s="8" t="s">
        <v>203</v>
      </c>
      <c r="H27" s="9" t="s">
        <v>21</v>
      </c>
      <c r="I27" s="8" t="s">
        <v>230</v>
      </c>
      <c r="J27" s="13" t="s">
        <v>55</v>
      </c>
      <c r="K27" s="17" t="s">
        <v>326</v>
      </c>
      <c r="L27" s="1" t="s">
        <v>323</v>
      </c>
    </row>
    <row r="28" spans="1:12" ht="99.75" hidden="1" customHeight="1" x14ac:dyDescent="0.25">
      <c r="A28" s="9">
        <v>27</v>
      </c>
      <c r="B28" s="8" t="s">
        <v>13</v>
      </c>
      <c r="C28" s="9" t="s">
        <v>28</v>
      </c>
      <c r="D28" s="9" t="s">
        <v>107</v>
      </c>
      <c r="E28" s="9" t="s">
        <v>20</v>
      </c>
      <c r="F28" s="8" t="s">
        <v>205</v>
      </c>
      <c r="G28" s="8" t="s">
        <v>206</v>
      </c>
      <c r="H28" s="9" t="s">
        <v>21</v>
      </c>
      <c r="I28" s="8" t="s">
        <v>231</v>
      </c>
      <c r="J28" s="13" t="s">
        <v>77</v>
      </c>
      <c r="L28"/>
    </row>
    <row r="29" spans="1:12" ht="60" hidden="1" x14ac:dyDescent="0.25">
      <c r="A29" s="9">
        <v>28</v>
      </c>
      <c r="B29" s="8" t="s">
        <v>31</v>
      </c>
      <c r="C29" s="9" t="s">
        <v>32</v>
      </c>
      <c r="D29" s="9" t="s">
        <v>66</v>
      </c>
      <c r="E29" s="9" t="s">
        <v>98</v>
      </c>
      <c r="F29" s="8" t="s">
        <v>48</v>
      </c>
      <c r="G29" s="8" t="s">
        <v>49</v>
      </c>
      <c r="H29" s="9" t="s">
        <v>23</v>
      </c>
      <c r="I29" s="8" t="s">
        <v>99</v>
      </c>
      <c r="J29" s="13" t="s">
        <v>55</v>
      </c>
      <c r="L29"/>
    </row>
    <row r="30" spans="1:12" ht="60" hidden="1" x14ac:dyDescent="0.25">
      <c r="A30" s="9">
        <v>29</v>
      </c>
      <c r="B30" s="8" t="s">
        <v>10</v>
      </c>
      <c r="C30" s="9" t="s">
        <v>52</v>
      </c>
      <c r="D30" s="9" t="s">
        <v>67</v>
      </c>
      <c r="E30" s="9" t="s">
        <v>89</v>
      </c>
      <c r="F30" s="8" t="s">
        <v>50</v>
      </c>
      <c r="G30" s="8" t="s">
        <v>51</v>
      </c>
      <c r="H30" s="9" t="s">
        <v>21</v>
      </c>
      <c r="I30" s="8" t="s">
        <v>103</v>
      </c>
      <c r="J30" s="13" t="s">
        <v>77</v>
      </c>
      <c r="L30"/>
    </row>
    <row r="31" spans="1:12" ht="270" hidden="1" x14ac:dyDescent="0.25">
      <c r="A31" s="9">
        <v>30</v>
      </c>
      <c r="B31" s="8" t="s">
        <v>4</v>
      </c>
      <c r="C31" s="9" t="s">
        <v>3</v>
      </c>
      <c r="D31" s="9" t="s">
        <v>67</v>
      </c>
      <c r="E31" s="9" t="s">
        <v>300</v>
      </c>
      <c r="F31" s="8" t="s">
        <v>61</v>
      </c>
      <c r="G31" s="8" t="s">
        <v>53</v>
      </c>
      <c r="H31" s="9" t="s">
        <v>21</v>
      </c>
      <c r="I31" s="8" t="s">
        <v>104</v>
      </c>
      <c r="J31" s="13" t="s">
        <v>77</v>
      </c>
      <c r="L31"/>
    </row>
    <row r="32" spans="1:12" ht="255" hidden="1" x14ac:dyDescent="0.25">
      <c r="A32" s="9">
        <v>31</v>
      </c>
      <c r="B32" s="8" t="s">
        <v>58</v>
      </c>
      <c r="C32" s="9" t="s">
        <v>59</v>
      </c>
      <c r="D32" s="9" t="s">
        <v>67</v>
      </c>
      <c r="E32" s="9" t="s">
        <v>60</v>
      </c>
      <c r="F32" s="8" t="s">
        <v>56</v>
      </c>
      <c r="G32" s="8" t="s">
        <v>57</v>
      </c>
      <c r="H32" s="9" t="s">
        <v>21</v>
      </c>
      <c r="I32" s="8" t="s">
        <v>285</v>
      </c>
      <c r="J32" s="13" t="s">
        <v>111</v>
      </c>
      <c r="L32"/>
    </row>
    <row r="33" spans="1:10" customFormat="1" ht="165" hidden="1" x14ac:dyDescent="0.25">
      <c r="A33" s="9">
        <v>32</v>
      </c>
      <c r="B33" s="8" t="s">
        <v>58</v>
      </c>
      <c r="C33" s="9" t="s">
        <v>59</v>
      </c>
      <c r="D33" s="9" t="s">
        <v>142</v>
      </c>
      <c r="E33" s="9" t="s">
        <v>60</v>
      </c>
      <c r="F33" s="8" t="s">
        <v>75</v>
      </c>
      <c r="G33" s="8" t="s">
        <v>62</v>
      </c>
      <c r="H33" s="9" t="s">
        <v>21</v>
      </c>
      <c r="I33" s="8" t="s">
        <v>232</v>
      </c>
      <c r="J33" s="13" t="s">
        <v>111</v>
      </c>
    </row>
    <row r="34" spans="1:10" customFormat="1" ht="45" hidden="1" x14ac:dyDescent="0.25">
      <c r="A34" s="9">
        <v>33</v>
      </c>
      <c r="B34" s="8" t="s">
        <v>10</v>
      </c>
      <c r="C34" s="9" t="s">
        <v>71</v>
      </c>
      <c r="D34" s="9" t="s">
        <v>66</v>
      </c>
      <c r="E34" s="9" t="s">
        <v>84</v>
      </c>
      <c r="F34" s="8" t="s">
        <v>69</v>
      </c>
      <c r="G34" s="8" t="s">
        <v>70</v>
      </c>
      <c r="H34" s="9" t="s">
        <v>21</v>
      </c>
      <c r="I34" s="8" t="s">
        <v>105</v>
      </c>
      <c r="J34" s="13" t="s">
        <v>55</v>
      </c>
    </row>
    <row r="35" spans="1:10" customFormat="1" ht="30" hidden="1" x14ac:dyDescent="0.25">
      <c r="A35" s="9">
        <v>34</v>
      </c>
      <c r="B35" s="8" t="s">
        <v>10</v>
      </c>
      <c r="C35" s="9" t="s">
        <v>73</v>
      </c>
      <c r="D35" s="9" t="s">
        <v>68</v>
      </c>
      <c r="E35" s="9" t="s">
        <v>84</v>
      </c>
      <c r="F35" s="8" t="s">
        <v>69</v>
      </c>
      <c r="G35" s="8" t="s">
        <v>72</v>
      </c>
      <c r="H35" s="9" t="s">
        <v>21</v>
      </c>
      <c r="I35" s="8" t="s">
        <v>143</v>
      </c>
      <c r="J35" s="13" t="s">
        <v>79</v>
      </c>
    </row>
    <row r="36" spans="1:10" customFormat="1" ht="30" hidden="1" x14ac:dyDescent="0.25">
      <c r="A36" s="9">
        <v>35</v>
      </c>
      <c r="B36" s="8" t="s">
        <v>10</v>
      </c>
      <c r="C36" s="9" t="s">
        <v>32</v>
      </c>
      <c r="D36" s="9" t="s">
        <v>66</v>
      </c>
      <c r="E36" s="9" t="s">
        <v>20</v>
      </c>
      <c r="F36" s="8" t="s">
        <v>74</v>
      </c>
      <c r="G36" s="8" t="s">
        <v>100</v>
      </c>
      <c r="H36" s="9" t="s">
        <v>23</v>
      </c>
      <c r="I36" s="8" t="s">
        <v>101</v>
      </c>
      <c r="J36" s="13" t="s">
        <v>55</v>
      </c>
    </row>
    <row r="37" spans="1:10" customFormat="1" ht="135" hidden="1" x14ac:dyDescent="0.25">
      <c r="A37" s="14">
        <v>36</v>
      </c>
      <c r="B37" s="8" t="s">
        <v>115</v>
      </c>
      <c r="C37" s="9" t="s">
        <v>233</v>
      </c>
      <c r="D37" s="9" t="s">
        <v>106</v>
      </c>
      <c r="E37" s="9" t="s">
        <v>84</v>
      </c>
      <c r="F37" s="8" t="s">
        <v>116</v>
      </c>
      <c r="G37" s="8" t="s">
        <v>277</v>
      </c>
      <c r="H37" s="9" t="s">
        <v>21</v>
      </c>
      <c r="I37" s="8" t="s">
        <v>274</v>
      </c>
      <c r="J37" s="13" t="s">
        <v>77</v>
      </c>
    </row>
    <row r="38" spans="1:10" customFormat="1" ht="150" hidden="1" x14ac:dyDescent="0.25">
      <c r="A38" s="16">
        <v>37</v>
      </c>
      <c r="B38" s="8" t="s">
        <v>115</v>
      </c>
      <c r="C38" s="9" t="s">
        <v>233</v>
      </c>
      <c r="D38" s="9" t="s">
        <v>107</v>
      </c>
      <c r="E38" s="9" t="s">
        <v>84</v>
      </c>
      <c r="F38" s="8" t="s">
        <v>116</v>
      </c>
      <c r="G38" s="8" t="s">
        <v>132</v>
      </c>
      <c r="H38" s="9" t="s">
        <v>21</v>
      </c>
      <c r="I38" s="8" t="s">
        <v>286</v>
      </c>
      <c r="J38" s="13" t="s">
        <v>111</v>
      </c>
    </row>
    <row r="39" spans="1:10" customFormat="1" ht="30" hidden="1" x14ac:dyDescent="0.25">
      <c r="A39" s="9">
        <v>38</v>
      </c>
      <c r="B39" s="8" t="s">
        <v>13</v>
      </c>
      <c r="C39" s="9" t="s">
        <v>18</v>
      </c>
      <c r="D39" s="9" t="s">
        <v>107</v>
      </c>
      <c r="E39" s="9" t="s">
        <v>300</v>
      </c>
      <c r="F39" s="8" t="s">
        <v>117</v>
      </c>
      <c r="G39" s="8" t="s">
        <v>118</v>
      </c>
      <c r="H39" s="9" t="s">
        <v>21</v>
      </c>
      <c r="I39" s="8" t="s">
        <v>119</v>
      </c>
      <c r="J39" s="13" t="s">
        <v>77</v>
      </c>
    </row>
    <row r="40" spans="1:10" customFormat="1" ht="105" hidden="1" x14ac:dyDescent="0.25">
      <c r="A40" s="9">
        <v>39</v>
      </c>
      <c r="B40" s="8" t="s">
        <v>10</v>
      </c>
      <c r="C40" s="9" t="s">
        <v>122</v>
      </c>
      <c r="D40" s="9" t="s">
        <v>106</v>
      </c>
      <c r="E40" s="9" t="s">
        <v>20</v>
      </c>
      <c r="F40" s="8" t="s">
        <v>120</v>
      </c>
      <c r="G40" s="8" t="s">
        <v>121</v>
      </c>
      <c r="H40" s="9" t="s">
        <v>21</v>
      </c>
      <c r="I40" s="8" t="s">
        <v>234</v>
      </c>
      <c r="J40" s="13" t="s">
        <v>77</v>
      </c>
    </row>
    <row r="41" spans="1:10" customFormat="1" ht="150" hidden="1" x14ac:dyDescent="0.25">
      <c r="A41" s="16">
        <v>40</v>
      </c>
      <c r="B41" s="8" t="s">
        <v>125</v>
      </c>
      <c r="C41" s="9" t="s">
        <v>124</v>
      </c>
      <c r="D41" s="9" t="s">
        <v>106</v>
      </c>
      <c r="E41" s="9" t="s">
        <v>20</v>
      </c>
      <c r="F41" s="8" t="s">
        <v>2</v>
      </c>
      <c r="G41" s="8" t="s">
        <v>133</v>
      </c>
      <c r="H41" s="9" t="s">
        <v>21</v>
      </c>
      <c r="I41" s="8" t="s">
        <v>289</v>
      </c>
      <c r="J41" s="13" t="s">
        <v>111</v>
      </c>
    </row>
    <row r="42" spans="1:10" customFormat="1" ht="75" hidden="1" x14ac:dyDescent="0.25">
      <c r="A42" s="14">
        <v>41</v>
      </c>
      <c r="B42" s="8" t="s">
        <v>4</v>
      </c>
      <c r="C42" s="9" t="s">
        <v>124</v>
      </c>
      <c r="D42" s="9" t="s">
        <v>107</v>
      </c>
      <c r="E42" s="9" t="s">
        <v>20</v>
      </c>
      <c r="F42" s="8" t="s">
        <v>126</v>
      </c>
      <c r="G42" s="8" t="s">
        <v>134</v>
      </c>
      <c r="H42" s="9" t="s">
        <v>21</v>
      </c>
      <c r="I42" s="8" t="s">
        <v>265</v>
      </c>
      <c r="J42" s="13" t="s">
        <v>77</v>
      </c>
    </row>
    <row r="43" spans="1:10" customFormat="1" ht="60" hidden="1" x14ac:dyDescent="0.25">
      <c r="A43" s="9">
        <v>42</v>
      </c>
      <c r="B43" s="8" t="s">
        <v>4</v>
      </c>
      <c r="C43" s="9" t="s">
        <v>124</v>
      </c>
      <c r="D43" s="9" t="s">
        <v>107</v>
      </c>
      <c r="E43" s="9" t="s">
        <v>20</v>
      </c>
      <c r="F43" s="8" t="s">
        <v>128</v>
      </c>
      <c r="G43" s="8" t="s">
        <v>127</v>
      </c>
      <c r="H43" s="9" t="s">
        <v>21</v>
      </c>
      <c r="I43" s="8" t="s">
        <v>135</v>
      </c>
      <c r="J43" s="13" t="s">
        <v>77</v>
      </c>
    </row>
    <row r="44" spans="1:10" customFormat="1" ht="114.75" hidden="1" customHeight="1" x14ac:dyDescent="0.25">
      <c r="A44" s="9">
        <v>43</v>
      </c>
      <c r="B44" s="8" t="s">
        <v>4</v>
      </c>
      <c r="C44" s="9" t="s">
        <v>124</v>
      </c>
      <c r="D44" s="9" t="s">
        <v>107</v>
      </c>
      <c r="E44" s="9" t="s">
        <v>300</v>
      </c>
      <c r="F44" s="8" t="s">
        <v>130</v>
      </c>
      <c r="G44" s="8" t="s">
        <v>129</v>
      </c>
      <c r="H44" s="9" t="s">
        <v>21</v>
      </c>
      <c r="I44" s="8" t="s">
        <v>136</v>
      </c>
      <c r="J44" s="13" t="s">
        <v>77</v>
      </c>
    </row>
    <row r="45" spans="1:10" customFormat="1" ht="105" hidden="1" x14ac:dyDescent="0.25">
      <c r="A45" s="9">
        <v>44</v>
      </c>
      <c r="B45" s="8" t="s">
        <v>4</v>
      </c>
      <c r="C45" s="9" t="s">
        <v>124</v>
      </c>
      <c r="D45" s="9" t="s">
        <v>107</v>
      </c>
      <c r="E45" s="9" t="s">
        <v>84</v>
      </c>
      <c r="F45" s="8" t="s">
        <v>131</v>
      </c>
      <c r="G45" s="8" t="s">
        <v>137</v>
      </c>
      <c r="H45" s="9" t="s">
        <v>24</v>
      </c>
      <c r="I45" s="8" t="s">
        <v>273</v>
      </c>
      <c r="J45" s="13" t="s">
        <v>77</v>
      </c>
    </row>
    <row r="46" spans="1:10" customFormat="1" ht="90" hidden="1" x14ac:dyDescent="0.25">
      <c r="A46" s="9">
        <v>45</v>
      </c>
      <c r="B46" s="8" t="s">
        <v>147</v>
      </c>
      <c r="C46" s="9" t="s">
        <v>124</v>
      </c>
      <c r="D46" s="9" t="s">
        <v>107</v>
      </c>
      <c r="E46" s="9" t="s">
        <v>20</v>
      </c>
      <c r="F46" s="8" t="s">
        <v>148</v>
      </c>
      <c r="G46" s="8" t="s">
        <v>149</v>
      </c>
      <c r="H46" s="9" t="s">
        <v>24</v>
      </c>
      <c r="I46" s="8" t="s">
        <v>235</v>
      </c>
      <c r="J46" s="13" t="s">
        <v>77</v>
      </c>
    </row>
    <row r="47" spans="1:10" customFormat="1" ht="30" hidden="1" x14ac:dyDescent="0.25">
      <c r="A47" s="9">
        <v>46</v>
      </c>
      <c r="B47" s="8" t="s">
        <v>147</v>
      </c>
      <c r="C47" s="9" t="s">
        <v>236</v>
      </c>
      <c r="D47" s="9" t="s">
        <v>107</v>
      </c>
      <c r="E47" s="9" t="s">
        <v>300</v>
      </c>
      <c r="F47" s="8" t="s">
        <v>150</v>
      </c>
      <c r="G47" s="8" t="s">
        <v>237</v>
      </c>
      <c r="H47" s="9" t="s">
        <v>24</v>
      </c>
      <c r="I47" s="8" t="s">
        <v>259</v>
      </c>
      <c r="J47" s="13" t="s">
        <v>77</v>
      </c>
    </row>
    <row r="48" spans="1:10" customFormat="1" ht="30" hidden="1" x14ac:dyDescent="0.25">
      <c r="A48" s="9">
        <v>47</v>
      </c>
      <c r="B48" s="8" t="s">
        <v>10</v>
      </c>
      <c r="C48" s="9" t="s">
        <v>124</v>
      </c>
      <c r="D48" s="9" t="s">
        <v>106</v>
      </c>
      <c r="E48" s="9" t="s">
        <v>84</v>
      </c>
      <c r="F48" s="8" t="s">
        <v>151</v>
      </c>
      <c r="G48" s="8" t="s">
        <v>152</v>
      </c>
      <c r="H48" s="9" t="s">
        <v>23</v>
      </c>
      <c r="I48" s="8" t="s">
        <v>238</v>
      </c>
      <c r="J48" s="13" t="s">
        <v>77</v>
      </c>
    </row>
    <row r="49" spans="1:12" ht="45" hidden="1" x14ac:dyDescent="0.25">
      <c r="A49" s="9">
        <v>48</v>
      </c>
      <c r="B49" s="8" t="s">
        <v>31</v>
      </c>
      <c r="C49" s="9" t="s">
        <v>32</v>
      </c>
      <c r="D49" s="9" t="s">
        <v>66</v>
      </c>
      <c r="E49" s="9" t="s">
        <v>89</v>
      </c>
      <c r="F49" s="8" t="s">
        <v>154</v>
      </c>
      <c r="G49" s="8" t="s">
        <v>153</v>
      </c>
      <c r="H49" s="9" t="s">
        <v>21</v>
      </c>
      <c r="I49" s="8" t="s">
        <v>169</v>
      </c>
      <c r="J49" s="13" t="s">
        <v>55</v>
      </c>
      <c r="L49"/>
    </row>
    <row r="50" spans="1:12" ht="30" hidden="1" x14ac:dyDescent="0.25">
      <c r="A50" s="9">
        <v>49</v>
      </c>
      <c r="B50" s="8" t="s">
        <v>147</v>
      </c>
      <c r="C50" s="9" t="s">
        <v>18</v>
      </c>
      <c r="D50" s="9" t="s">
        <v>107</v>
      </c>
      <c r="E50" s="9" t="s">
        <v>300</v>
      </c>
      <c r="F50" s="8" t="s">
        <v>155</v>
      </c>
      <c r="G50" s="8" t="s">
        <v>156</v>
      </c>
      <c r="H50" s="9" t="s">
        <v>24</v>
      </c>
      <c r="I50" s="8" t="s">
        <v>167</v>
      </c>
      <c r="J50" s="13" t="s">
        <v>77</v>
      </c>
      <c r="L50"/>
    </row>
    <row r="51" spans="1:12" ht="60" hidden="1" x14ac:dyDescent="0.25">
      <c r="A51" s="9">
        <v>50</v>
      </c>
      <c r="B51" s="8" t="s">
        <v>159</v>
      </c>
      <c r="C51" s="9" t="s">
        <v>11</v>
      </c>
      <c r="D51" s="9" t="s">
        <v>106</v>
      </c>
      <c r="E51" s="9" t="s">
        <v>84</v>
      </c>
      <c r="F51" s="8" t="s">
        <v>157</v>
      </c>
      <c r="G51" s="8" t="s">
        <v>158</v>
      </c>
      <c r="H51" s="9" t="s">
        <v>23</v>
      </c>
      <c r="I51" s="8" t="s">
        <v>168</v>
      </c>
      <c r="J51" s="13" t="s">
        <v>77</v>
      </c>
      <c r="L51"/>
    </row>
    <row r="52" spans="1:12" ht="225" hidden="1" x14ac:dyDescent="0.25">
      <c r="A52" s="9">
        <v>51</v>
      </c>
      <c r="B52" s="8" t="s">
        <v>147</v>
      </c>
      <c r="C52" s="9" t="s">
        <v>11</v>
      </c>
      <c r="D52" s="9" t="s">
        <v>176</v>
      </c>
      <c r="E52" s="9" t="s">
        <v>60</v>
      </c>
      <c r="F52" s="8" t="s">
        <v>161</v>
      </c>
      <c r="G52" s="8" t="s">
        <v>160</v>
      </c>
      <c r="H52" s="9" t="s">
        <v>21</v>
      </c>
      <c r="I52" s="8" t="s">
        <v>267</v>
      </c>
      <c r="J52" s="13" t="s">
        <v>77</v>
      </c>
      <c r="L52"/>
    </row>
    <row r="53" spans="1:12" ht="210" hidden="1" x14ac:dyDescent="0.25">
      <c r="A53" s="16">
        <v>52</v>
      </c>
      <c r="B53" s="8" t="s">
        <v>13</v>
      </c>
      <c r="C53" s="9" t="s">
        <v>28</v>
      </c>
      <c r="D53" s="9" t="s">
        <v>177</v>
      </c>
      <c r="E53" s="9" t="s">
        <v>84</v>
      </c>
      <c r="F53" s="8" t="s">
        <v>162</v>
      </c>
      <c r="G53" s="8" t="s">
        <v>165</v>
      </c>
      <c r="H53" s="9" t="s">
        <v>21</v>
      </c>
      <c r="I53" s="8" t="s">
        <v>198</v>
      </c>
      <c r="J53" s="13" t="s">
        <v>79</v>
      </c>
      <c r="L53"/>
    </row>
    <row r="54" spans="1:12" ht="120" hidden="1" x14ac:dyDescent="0.25">
      <c r="A54" s="9">
        <v>53</v>
      </c>
      <c r="B54" s="8" t="s">
        <v>31</v>
      </c>
      <c r="C54" s="9" t="s">
        <v>32</v>
      </c>
      <c r="D54" s="9" t="s">
        <v>68</v>
      </c>
      <c r="E54" s="9" t="s">
        <v>84</v>
      </c>
      <c r="F54" s="8" t="s">
        <v>163</v>
      </c>
      <c r="G54" s="8" t="s">
        <v>178</v>
      </c>
      <c r="H54" s="9" t="s">
        <v>21</v>
      </c>
      <c r="I54" s="8" t="s">
        <v>213</v>
      </c>
      <c r="J54" s="13" t="s">
        <v>77</v>
      </c>
      <c r="L54"/>
    </row>
    <row r="55" spans="1:12" ht="225" hidden="1" x14ac:dyDescent="0.25">
      <c r="A55" s="9">
        <v>54</v>
      </c>
      <c r="B55" s="8" t="s">
        <v>211</v>
      </c>
      <c r="C55" s="9" t="s">
        <v>210</v>
      </c>
      <c r="D55" s="9" t="s">
        <v>68</v>
      </c>
      <c r="E55" s="9" t="s">
        <v>84</v>
      </c>
      <c r="F55" s="8" t="s">
        <v>166</v>
      </c>
      <c r="G55" s="8" t="s">
        <v>209</v>
      </c>
      <c r="H55" s="9" t="s">
        <v>21</v>
      </c>
      <c r="I55" s="8" t="s">
        <v>239</v>
      </c>
      <c r="J55" s="13" t="s">
        <v>79</v>
      </c>
      <c r="L55"/>
    </row>
    <row r="56" spans="1:12" ht="45" hidden="1" x14ac:dyDescent="0.25">
      <c r="A56" s="14">
        <v>55</v>
      </c>
      <c r="B56" s="8" t="s">
        <v>10</v>
      </c>
      <c r="C56" s="9" t="s">
        <v>42</v>
      </c>
      <c r="D56" s="9" t="s">
        <v>106</v>
      </c>
      <c r="E56" s="9" t="s">
        <v>20</v>
      </c>
      <c r="F56" s="8" t="s">
        <v>180</v>
      </c>
      <c r="G56" s="8" t="s">
        <v>181</v>
      </c>
      <c r="H56" s="9" t="s">
        <v>23</v>
      </c>
      <c r="I56" s="8" t="s">
        <v>263</v>
      </c>
      <c r="J56" s="13" t="s">
        <v>77</v>
      </c>
      <c r="L56"/>
    </row>
    <row r="57" spans="1:12" ht="30" hidden="1" x14ac:dyDescent="0.25">
      <c r="A57" s="9">
        <v>56</v>
      </c>
      <c r="B57" s="8" t="s">
        <v>10</v>
      </c>
      <c r="C57" s="9" t="s">
        <v>42</v>
      </c>
      <c r="D57" s="9" t="s">
        <v>66</v>
      </c>
      <c r="E57" s="9" t="s">
        <v>20</v>
      </c>
      <c r="F57" s="8" t="s">
        <v>183</v>
      </c>
      <c r="G57" s="8" t="s">
        <v>182</v>
      </c>
      <c r="H57" s="9" t="s">
        <v>21</v>
      </c>
      <c r="I57" s="8" t="s">
        <v>184</v>
      </c>
      <c r="J57" s="13" t="s">
        <v>55</v>
      </c>
      <c r="L57"/>
    </row>
    <row r="58" spans="1:12" ht="90" hidden="1" x14ac:dyDescent="0.25">
      <c r="A58" s="9">
        <v>57</v>
      </c>
      <c r="B58" s="8" t="s">
        <v>10</v>
      </c>
      <c r="C58" s="9" t="s">
        <v>42</v>
      </c>
      <c r="D58" s="9" t="s">
        <v>106</v>
      </c>
      <c r="E58" s="9" t="s">
        <v>20</v>
      </c>
      <c r="F58" s="8" t="s">
        <v>241</v>
      </c>
      <c r="G58" s="8" t="s">
        <v>190</v>
      </c>
      <c r="H58" s="9" t="s">
        <v>24</v>
      </c>
      <c r="I58" s="8" t="s">
        <v>240</v>
      </c>
      <c r="J58" s="13" t="s">
        <v>77</v>
      </c>
      <c r="L58"/>
    </row>
    <row r="59" spans="1:12" ht="75" x14ac:dyDescent="0.25">
      <c r="A59" s="9">
        <v>58</v>
      </c>
      <c r="B59" s="8" t="s">
        <v>10</v>
      </c>
      <c r="C59" s="9" t="s">
        <v>42</v>
      </c>
      <c r="D59" s="9" t="s">
        <v>67</v>
      </c>
      <c r="E59" s="9" t="s">
        <v>91</v>
      </c>
      <c r="F59" s="8" t="s">
        <v>191</v>
      </c>
      <c r="G59" s="8" t="s">
        <v>214</v>
      </c>
      <c r="H59" s="9" t="s">
        <v>24</v>
      </c>
      <c r="I59" s="8" t="s">
        <v>215</v>
      </c>
      <c r="J59" s="13" t="s">
        <v>55</v>
      </c>
      <c r="K59" s="17" t="s">
        <v>326</v>
      </c>
      <c r="L59" s="1" t="s">
        <v>327</v>
      </c>
    </row>
    <row r="60" spans="1:12" ht="60" hidden="1" x14ac:dyDescent="0.25">
      <c r="A60" s="9">
        <v>59</v>
      </c>
      <c r="B60" s="8" t="s">
        <v>186</v>
      </c>
      <c r="C60" s="9" t="s">
        <v>185</v>
      </c>
      <c r="D60" s="9" t="s">
        <v>106</v>
      </c>
      <c r="E60" s="9" t="s">
        <v>60</v>
      </c>
      <c r="F60" s="8" t="s">
        <v>197</v>
      </c>
      <c r="G60" s="8" t="s">
        <v>217</v>
      </c>
      <c r="H60" s="9" t="s">
        <v>24</v>
      </c>
      <c r="I60" s="8" t="s">
        <v>216</v>
      </c>
      <c r="J60" s="13" t="s">
        <v>77</v>
      </c>
      <c r="L60"/>
    </row>
    <row r="61" spans="1:12" ht="75" x14ac:dyDescent="0.25">
      <c r="A61" s="9">
        <v>60</v>
      </c>
      <c r="B61" s="8" t="s">
        <v>186</v>
      </c>
      <c r="C61" s="9" t="s">
        <v>17</v>
      </c>
      <c r="D61" s="9" t="s">
        <v>107</v>
      </c>
      <c r="E61" s="9" t="s">
        <v>91</v>
      </c>
      <c r="F61" s="8" t="s">
        <v>202</v>
      </c>
      <c r="G61" s="8" t="s">
        <v>201</v>
      </c>
      <c r="H61" s="9" t="s">
        <v>24</v>
      </c>
      <c r="I61" s="8" t="s">
        <v>220</v>
      </c>
      <c r="J61" s="13" t="s">
        <v>79</v>
      </c>
      <c r="K61" s="17" t="s">
        <v>326</v>
      </c>
      <c r="L61" s="1" t="s">
        <v>328</v>
      </c>
    </row>
    <row r="62" spans="1:12" ht="152.25" hidden="1" customHeight="1" x14ac:dyDescent="0.25">
      <c r="A62" s="16">
        <v>61</v>
      </c>
      <c r="B62" s="8" t="s">
        <v>10</v>
      </c>
      <c r="C62" s="9" t="s">
        <v>187</v>
      </c>
      <c r="D62" s="9" t="s">
        <v>107</v>
      </c>
      <c r="E62" s="9" t="s">
        <v>84</v>
      </c>
      <c r="F62" s="8" t="s">
        <v>189</v>
      </c>
      <c r="G62" s="8" t="s">
        <v>188</v>
      </c>
      <c r="H62" s="9" t="s">
        <v>23</v>
      </c>
      <c r="I62" s="8" t="s">
        <v>310</v>
      </c>
      <c r="J62" s="13" t="s">
        <v>111</v>
      </c>
      <c r="L62"/>
    </row>
    <row r="63" spans="1:12" ht="105" hidden="1" x14ac:dyDescent="0.25">
      <c r="A63" s="9">
        <v>62</v>
      </c>
      <c r="B63" s="8" t="s">
        <v>4</v>
      </c>
      <c r="C63" s="9" t="s">
        <v>124</v>
      </c>
      <c r="D63" s="9" t="s">
        <v>107</v>
      </c>
      <c r="E63" s="9" t="s">
        <v>84</v>
      </c>
      <c r="F63" s="8" t="s">
        <v>193</v>
      </c>
      <c r="G63" s="8" t="s">
        <v>192</v>
      </c>
      <c r="H63" s="9" t="s">
        <v>23</v>
      </c>
      <c r="I63" s="8" t="s">
        <v>290</v>
      </c>
      <c r="J63" s="13" t="s">
        <v>79</v>
      </c>
      <c r="L63"/>
    </row>
    <row r="64" spans="1:12" ht="165" hidden="1" x14ac:dyDescent="0.25">
      <c r="A64" s="9">
        <v>63</v>
      </c>
      <c r="B64" s="8" t="s">
        <v>147</v>
      </c>
      <c r="C64" s="9" t="s">
        <v>124</v>
      </c>
      <c r="D64" s="9" t="s">
        <v>291</v>
      </c>
      <c r="E64" s="9" t="s">
        <v>60</v>
      </c>
      <c r="F64" s="8" t="s">
        <v>194</v>
      </c>
      <c r="G64" s="8" t="s">
        <v>219</v>
      </c>
      <c r="H64" s="9" t="s">
        <v>21</v>
      </c>
      <c r="I64" s="8" t="s">
        <v>311</v>
      </c>
      <c r="J64" s="13" t="s">
        <v>79</v>
      </c>
      <c r="L64"/>
    </row>
    <row r="65" spans="1:12" ht="255" hidden="1" x14ac:dyDescent="0.25">
      <c r="A65" s="14">
        <v>64</v>
      </c>
      <c r="B65" s="8" t="s">
        <v>10</v>
      </c>
      <c r="C65" s="9" t="s">
        <v>124</v>
      </c>
      <c r="D65" s="9" t="s">
        <v>264</v>
      </c>
      <c r="E65" s="9" t="s">
        <v>20</v>
      </c>
      <c r="F65" s="8" t="s">
        <v>195</v>
      </c>
      <c r="G65" s="8" t="s">
        <v>242</v>
      </c>
      <c r="H65" s="9" t="s">
        <v>24</v>
      </c>
      <c r="I65" s="8" t="s">
        <v>312</v>
      </c>
      <c r="J65" s="13" t="s">
        <v>111</v>
      </c>
      <c r="L65"/>
    </row>
    <row r="66" spans="1:12" ht="225" hidden="1" x14ac:dyDescent="0.25">
      <c r="A66" s="9">
        <v>65</v>
      </c>
      <c r="B66" s="8" t="s">
        <v>13</v>
      </c>
      <c r="C66" s="9" t="s">
        <v>18</v>
      </c>
      <c r="D66" s="9" t="s">
        <v>67</v>
      </c>
      <c r="E66" s="9" t="s">
        <v>20</v>
      </c>
      <c r="F66" s="8" t="s">
        <v>196</v>
      </c>
      <c r="G66" s="8" t="s">
        <v>218</v>
      </c>
      <c r="H66" s="9" t="s">
        <v>21</v>
      </c>
      <c r="I66" s="8" t="s">
        <v>292</v>
      </c>
      <c r="J66" s="13" t="s">
        <v>111</v>
      </c>
      <c r="L66"/>
    </row>
    <row r="67" spans="1:12" ht="45" hidden="1" x14ac:dyDescent="0.25">
      <c r="A67" s="9">
        <v>66</v>
      </c>
      <c r="B67" s="8" t="s">
        <v>10</v>
      </c>
      <c r="C67" s="9" t="s">
        <v>32</v>
      </c>
      <c r="D67" s="9" t="s">
        <v>66</v>
      </c>
      <c r="E67" s="9" t="s">
        <v>20</v>
      </c>
      <c r="F67" s="8" t="s">
        <v>221</v>
      </c>
      <c r="G67" s="8" t="s">
        <v>223</v>
      </c>
      <c r="H67" s="9" t="s">
        <v>21</v>
      </c>
      <c r="I67" s="8" t="s">
        <v>222</v>
      </c>
      <c r="J67" s="13" t="s">
        <v>55</v>
      </c>
      <c r="L67"/>
    </row>
    <row r="68" spans="1:12" ht="75" hidden="1" x14ac:dyDescent="0.25">
      <c r="A68" s="9">
        <v>67</v>
      </c>
      <c r="B68" s="8" t="s">
        <v>147</v>
      </c>
      <c r="C68" s="9" t="s">
        <v>124</v>
      </c>
      <c r="D68" s="9" t="s">
        <v>106</v>
      </c>
      <c r="E68" s="9" t="s">
        <v>84</v>
      </c>
      <c r="F68" s="8" t="s">
        <v>243</v>
      </c>
      <c r="G68" s="8" t="s">
        <v>266</v>
      </c>
      <c r="H68" s="9" t="s">
        <v>23</v>
      </c>
      <c r="I68" s="8" t="s">
        <v>280</v>
      </c>
      <c r="J68" s="13" t="s">
        <v>77</v>
      </c>
      <c r="L68"/>
    </row>
    <row r="69" spans="1:12" ht="195" hidden="1" x14ac:dyDescent="0.25">
      <c r="A69" s="9">
        <v>68</v>
      </c>
      <c r="B69" s="8" t="s">
        <v>4</v>
      </c>
      <c r="C69" s="9" t="s">
        <v>124</v>
      </c>
      <c r="D69" s="9" t="s">
        <v>107</v>
      </c>
      <c r="E69" s="9" t="s">
        <v>84</v>
      </c>
      <c r="F69" s="8" t="s">
        <v>253</v>
      </c>
      <c r="G69" s="8" t="s">
        <v>244</v>
      </c>
      <c r="H69" s="9" t="s">
        <v>21</v>
      </c>
      <c r="I69" s="8" t="s">
        <v>313</v>
      </c>
      <c r="J69" s="13" t="s">
        <v>79</v>
      </c>
      <c r="L69"/>
    </row>
    <row r="70" spans="1:12" ht="107.25" customHeight="1" x14ac:dyDescent="0.25">
      <c r="A70" s="9">
        <v>69</v>
      </c>
      <c r="B70" s="8" t="s">
        <v>186</v>
      </c>
      <c r="C70" s="9" t="s">
        <v>185</v>
      </c>
      <c r="D70" s="9" t="s">
        <v>67</v>
      </c>
      <c r="E70" s="9" t="s">
        <v>91</v>
      </c>
      <c r="F70" s="8" t="s">
        <v>245</v>
      </c>
      <c r="G70" s="8" t="s">
        <v>246</v>
      </c>
      <c r="H70" s="9" t="s">
        <v>24</v>
      </c>
      <c r="I70" s="8" t="s">
        <v>254</v>
      </c>
      <c r="J70" s="13" t="s">
        <v>79</v>
      </c>
      <c r="K70" s="17" t="s">
        <v>321</v>
      </c>
      <c r="L70" s="1" t="s">
        <v>322</v>
      </c>
    </row>
    <row r="71" spans="1:12" ht="105" hidden="1" x14ac:dyDescent="0.25">
      <c r="A71" s="9">
        <v>70</v>
      </c>
      <c r="B71" s="8" t="s">
        <v>10</v>
      </c>
      <c r="C71" s="9" t="s">
        <v>59</v>
      </c>
      <c r="D71" s="9" t="s">
        <v>67</v>
      </c>
      <c r="E71" s="9" t="s">
        <v>84</v>
      </c>
      <c r="F71" s="8" t="s">
        <v>248</v>
      </c>
      <c r="G71" s="8" t="s">
        <v>247</v>
      </c>
      <c r="H71" s="9" t="s">
        <v>21</v>
      </c>
      <c r="I71" s="8" t="s">
        <v>255</v>
      </c>
      <c r="J71" s="13" t="s">
        <v>77</v>
      </c>
      <c r="L71"/>
    </row>
    <row r="72" spans="1:12" ht="285" hidden="1" x14ac:dyDescent="0.25">
      <c r="A72" s="16">
        <v>71</v>
      </c>
      <c r="B72" s="8" t="s">
        <v>249</v>
      </c>
      <c r="C72" s="9" t="s">
        <v>52</v>
      </c>
      <c r="D72" s="9" t="s">
        <v>68</v>
      </c>
      <c r="E72" s="9" t="s">
        <v>84</v>
      </c>
      <c r="F72" s="8" t="s">
        <v>257</v>
      </c>
      <c r="G72" s="8" t="s">
        <v>256</v>
      </c>
      <c r="H72" s="9" t="s">
        <v>21</v>
      </c>
      <c r="I72" s="8" t="s">
        <v>293</v>
      </c>
      <c r="J72" s="13" t="s">
        <v>79</v>
      </c>
      <c r="L72"/>
    </row>
    <row r="73" spans="1:12" ht="30" hidden="1" x14ac:dyDescent="0.25">
      <c r="A73" s="9">
        <v>72</v>
      </c>
      <c r="B73" s="8" t="s">
        <v>147</v>
      </c>
      <c r="C73" s="9" t="s">
        <v>124</v>
      </c>
      <c r="D73" s="9" t="s">
        <v>107</v>
      </c>
      <c r="E73" s="9" t="s">
        <v>84</v>
      </c>
      <c r="F73" s="8" t="s">
        <v>251</v>
      </c>
      <c r="G73" s="8" t="s">
        <v>250</v>
      </c>
      <c r="H73" s="9" t="s">
        <v>21</v>
      </c>
      <c r="I73" s="8" t="s">
        <v>252</v>
      </c>
      <c r="J73" s="13" t="s">
        <v>77</v>
      </c>
      <c r="L73"/>
    </row>
    <row r="74" spans="1:12" ht="75" hidden="1" x14ac:dyDescent="0.25">
      <c r="A74" s="9">
        <v>73</v>
      </c>
      <c r="B74" s="8" t="s">
        <v>31</v>
      </c>
      <c r="C74" s="9" t="s">
        <v>32</v>
      </c>
      <c r="D74" s="9" t="s">
        <v>107</v>
      </c>
      <c r="E74" s="9" t="s">
        <v>20</v>
      </c>
      <c r="F74" s="8" t="s">
        <v>260</v>
      </c>
      <c r="G74" s="8" t="s">
        <v>261</v>
      </c>
      <c r="H74" s="9" t="s">
        <v>21</v>
      </c>
      <c r="I74" s="8" t="s">
        <v>262</v>
      </c>
      <c r="J74" s="13" t="s">
        <v>77</v>
      </c>
      <c r="L74"/>
    </row>
    <row r="75" spans="1:12" ht="45" hidden="1" x14ac:dyDescent="0.25">
      <c r="A75" s="9">
        <v>74</v>
      </c>
      <c r="B75" s="8" t="s">
        <v>13</v>
      </c>
      <c r="C75" s="9" t="s">
        <v>271</v>
      </c>
      <c r="D75" s="9" t="s">
        <v>107</v>
      </c>
      <c r="E75" s="9" t="s">
        <v>84</v>
      </c>
      <c r="F75" s="8" t="s">
        <v>294</v>
      </c>
      <c r="G75" s="8" t="s">
        <v>270</v>
      </c>
      <c r="H75" s="9" t="s">
        <v>21</v>
      </c>
      <c r="I75" s="8" t="s">
        <v>295</v>
      </c>
      <c r="J75" s="13" t="s">
        <v>111</v>
      </c>
      <c r="L75"/>
    </row>
    <row r="76" spans="1:12" ht="45" hidden="1" x14ac:dyDescent="0.25">
      <c r="A76" s="9">
        <v>75</v>
      </c>
      <c r="B76" s="8" t="s">
        <v>4</v>
      </c>
      <c r="C76" s="9" t="s">
        <v>124</v>
      </c>
      <c r="D76" s="9" t="s">
        <v>107</v>
      </c>
      <c r="E76" s="9" t="s">
        <v>20</v>
      </c>
      <c r="F76" s="8" t="s">
        <v>275</v>
      </c>
      <c r="G76" s="8" t="s">
        <v>276</v>
      </c>
      <c r="H76" s="9" t="s">
        <v>23</v>
      </c>
      <c r="I76" s="8" t="s">
        <v>296</v>
      </c>
      <c r="J76" s="13" t="s">
        <v>79</v>
      </c>
      <c r="L76"/>
    </row>
    <row r="77" spans="1:12" ht="165" hidden="1" x14ac:dyDescent="0.25">
      <c r="A77" s="9">
        <v>76</v>
      </c>
      <c r="B77" s="8" t="s">
        <v>31</v>
      </c>
      <c r="C77" s="9" t="s">
        <v>32</v>
      </c>
      <c r="D77" s="9" t="s">
        <v>107</v>
      </c>
      <c r="E77" s="9" t="s">
        <v>20</v>
      </c>
      <c r="F77" s="8" t="s">
        <v>279</v>
      </c>
      <c r="G77" s="8" t="s">
        <v>278</v>
      </c>
      <c r="H77" s="9" t="s">
        <v>21</v>
      </c>
      <c r="I77" s="8" t="s">
        <v>314</v>
      </c>
      <c r="J77" s="13" t="s">
        <v>79</v>
      </c>
      <c r="L77"/>
    </row>
    <row r="78" spans="1:12" ht="45" hidden="1" x14ac:dyDescent="0.25">
      <c r="A78" s="9">
        <v>77</v>
      </c>
      <c r="B78" s="8" t="s">
        <v>4</v>
      </c>
      <c r="C78" s="9" t="s">
        <v>124</v>
      </c>
      <c r="D78" s="9" t="s">
        <v>299</v>
      </c>
      <c r="E78" s="9" t="s">
        <v>84</v>
      </c>
      <c r="F78" s="8" t="s">
        <v>282</v>
      </c>
      <c r="G78" s="8" t="s">
        <v>297</v>
      </c>
      <c r="H78" s="9" t="s">
        <v>21</v>
      </c>
      <c r="I78" s="8" t="s">
        <v>298</v>
      </c>
      <c r="J78" s="13" t="s">
        <v>111</v>
      </c>
      <c r="L78"/>
    </row>
    <row r="79" spans="1:12" ht="75" hidden="1" x14ac:dyDescent="0.25">
      <c r="A79" s="9">
        <v>78</v>
      </c>
      <c r="B79" s="8" t="s">
        <v>4</v>
      </c>
      <c r="C79" s="9" t="s">
        <v>124</v>
      </c>
      <c r="D79" s="9" t="s">
        <v>67</v>
      </c>
      <c r="E79" s="9" t="s">
        <v>84</v>
      </c>
      <c r="F79" s="8" t="s">
        <v>281</v>
      </c>
      <c r="G79" s="8" t="s">
        <v>316</v>
      </c>
      <c r="H79" s="9" t="s">
        <v>21</v>
      </c>
      <c r="I79" s="8" t="s">
        <v>315</v>
      </c>
      <c r="J79" s="13" t="s">
        <v>79</v>
      </c>
      <c r="L79"/>
    </row>
    <row r="80" spans="1:12" ht="45" hidden="1" x14ac:dyDescent="0.25">
      <c r="A80" s="9">
        <v>79</v>
      </c>
      <c r="B80" s="8" t="s">
        <v>125</v>
      </c>
      <c r="C80" s="9" t="s">
        <v>124</v>
      </c>
      <c r="D80" s="9" t="s">
        <v>66</v>
      </c>
      <c r="E80" s="9" t="s">
        <v>20</v>
      </c>
      <c r="F80" s="8" t="s">
        <v>2</v>
      </c>
      <c r="G80" s="8" t="s">
        <v>287</v>
      </c>
      <c r="H80" s="9" t="s">
        <v>21</v>
      </c>
      <c r="I80" s="8" t="s">
        <v>288</v>
      </c>
      <c r="J80" s="13" t="s">
        <v>55</v>
      </c>
      <c r="L80"/>
    </row>
    <row r="81" spans="1:12" ht="45" hidden="1" x14ac:dyDescent="0.25">
      <c r="A81" s="9">
        <v>80</v>
      </c>
      <c r="B81" s="8" t="s">
        <v>31</v>
      </c>
      <c r="C81" s="9" t="s">
        <v>32</v>
      </c>
      <c r="D81" s="9" t="s">
        <v>66</v>
      </c>
      <c r="E81" s="9" t="s">
        <v>89</v>
      </c>
      <c r="F81" s="8" t="s">
        <v>302</v>
      </c>
      <c r="G81" s="8" t="s">
        <v>301</v>
      </c>
      <c r="H81" s="9" t="s">
        <v>23</v>
      </c>
      <c r="I81" s="8" t="s">
        <v>303</v>
      </c>
      <c r="J81" s="13" t="s">
        <v>55</v>
      </c>
      <c r="L81"/>
    </row>
    <row r="82" spans="1:12" ht="30" hidden="1" x14ac:dyDescent="0.25">
      <c r="A82" s="9">
        <v>81</v>
      </c>
      <c r="B82" s="8" t="s">
        <v>10</v>
      </c>
      <c r="C82" s="9" t="s">
        <v>124</v>
      </c>
      <c r="D82" s="9" t="s">
        <v>106</v>
      </c>
      <c r="E82" s="9" t="s">
        <v>84</v>
      </c>
      <c r="F82" s="8" t="s">
        <v>304</v>
      </c>
      <c r="G82" s="8" t="s">
        <v>305</v>
      </c>
      <c r="H82" s="9" t="s">
        <v>23</v>
      </c>
      <c r="I82" s="8" t="s">
        <v>307</v>
      </c>
      <c r="J82" s="13" t="s">
        <v>79</v>
      </c>
      <c r="L82"/>
    </row>
    <row r="83" spans="1:12" ht="75" hidden="1" x14ac:dyDescent="0.25">
      <c r="A83" s="16">
        <v>82</v>
      </c>
      <c r="B83" s="8" t="s">
        <v>10</v>
      </c>
      <c r="C83" s="9" t="s">
        <v>271</v>
      </c>
      <c r="D83" s="9" t="s">
        <v>66</v>
      </c>
      <c r="E83" s="9" t="s">
        <v>20</v>
      </c>
      <c r="F83" s="8" t="s">
        <v>306</v>
      </c>
      <c r="G83" s="8" t="s">
        <v>308</v>
      </c>
      <c r="H83" s="9" t="s">
        <v>21</v>
      </c>
      <c r="I83" s="8" t="s">
        <v>309</v>
      </c>
      <c r="J83" s="13" t="s">
        <v>55</v>
      </c>
      <c r="L83"/>
    </row>
    <row r="84" spans="1:12" ht="90" x14ac:dyDescent="0.25">
      <c r="A84" s="9">
        <v>83</v>
      </c>
      <c r="B84" s="8" t="s">
        <v>4</v>
      </c>
      <c r="C84" s="9" t="s">
        <v>124</v>
      </c>
      <c r="D84" s="9" t="s">
        <v>67</v>
      </c>
      <c r="E84" s="9" t="s">
        <v>91</v>
      </c>
      <c r="F84" s="8" t="s">
        <v>318</v>
      </c>
      <c r="G84" s="8" t="s">
        <v>319</v>
      </c>
      <c r="H84" s="9" t="s">
        <v>21</v>
      </c>
      <c r="I84" s="8" t="s">
        <v>317</v>
      </c>
      <c r="J84" s="13" t="s">
        <v>79</v>
      </c>
      <c r="K84" s="17" t="s">
        <v>329</v>
      </c>
      <c r="L84" s="1" t="s">
        <v>330</v>
      </c>
    </row>
    <row r="85" spans="1:12" hidden="1" x14ac:dyDescent="0.25">
      <c r="A85" s="9">
        <v>84</v>
      </c>
      <c r="B85" s="8"/>
      <c r="C85" s="9"/>
      <c r="D85" s="9"/>
      <c r="E85" s="9"/>
      <c r="F85" s="8"/>
      <c r="G85" s="8"/>
      <c r="H85" s="9"/>
      <c r="I85" s="8"/>
      <c r="J85" s="13"/>
      <c r="L85"/>
    </row>
    <row r="86" spans="1:12" hidden="1" x14ac:dyDescent="0.25">
      <c r="A86" s="9">
        <v>85</v>
      </c>
      <c r="B86" s="8"/>
      <c r="C86" s="9"/>
      <c r="D86" s="9"/>
      <c r="E86" s="9"/>
      <c r="F86" s="8"/>
      <c r="G86" s="8"/>
      <c r="H86" s="9"/>
      <c r="I86" s="8"/>
      <c r="J86" s="13"/>
      <c r="L86"/>
    </row>
    <row r="87" spans="1:12" hidden="1" x14ac:dyDescent="0.25">
      <c r="A87" s="9">
        <v>86</v>
      </c>
      <c r="B87" s="8"/>
      <c r="C87" s="9"/>
      <c r="D87" s="9"/>
      <c r="E87" s="9"/>
      <c r="F87" s="8"/>
      <c r="G87" s="8"/>
      <c r="H87" s="9"/>
      <c r="I87" s="8"/>
      <c r="J87" s="13"/>
      <c r="L87"/>
    </row>
    <row r="88" spans="1:12" hidden="1" x14ac:dyDescent="0.25">
      <c r="A88" s="9">
        <v>87</v>
      </c>
      <c r="B88" s="8"/>
      <c r="C88" s="9"/>
      <c r="D88" s="9"/>
      <c r="E88" s="9"/>
      <c r="F88" s="8"/>
      <c r="G88" s="8"/>
      <c r="H88" s="9"/>
      <c r="I88" s="8"/>
      <c r="J88" s="13"/>
      <c r="L88"/>
    </row>
    <row r="89" spans="1:12" hidden="1" x14ac:dyDescent="0.25">
      <c r="A89" s="9">
        <v>88</v>
      </c>
      <c r="B89" s="8"/>
      <c r="C89" s="9"/>
      <c r="D89" s="9"/>
      <c r="E89" s="9"/>
      <c r="F89" s="8"/>
      <c r="G89" s="8"/>
      <c r="H89" s="9"/>
      <c r="I89" s="8"/>
      <c r="J89" s="13"/>
      <c r="L89"/>
    </row>
    <row r="90" spans="1:12" hidden="1" x14ac:dyDescent="0.25">
      <c r="A90" s="9">
        <v>89</v>
      </c>
      <c r="B90" s="8"/>
      <c r="C90" s="9"/>
      <c r="D90" s="9"/>
      <c r="E90" s="9"/>
      <c r="F90" s="8"/>
      <c r="G90" s="8"/>
      <c r="H90" s="9"/>
      <c r="I90" s="8"/>
      <c r="J90" s="13"/>
      <c r="L90"/>
    </row>
    <row r="91" spans="1:12" hidden="1" x14ac:dyDescent="0.25">
      <c r="A91" s="9">
        <v>90</v>
      </c>
      <c r="B91" s="8"/>
      <c r="C91" s="9"/>
      <c r="D91" s="9"/>
      <c r="E91" s="9"/>
      <c r="F91" s="8"/>
      <c r="G91" s="8"/>
      <c r="H91" s="9"/>
      <c r="I91" s="8"/>
      <c r="J91" s="13"/>
      <c r="L91"/>
    </row>
    <row r="92" spans="1:12" hidden="1" x14ac:dyDescent="0.25">
      <c r="A92" s="9">
        <v>91</v>
      </c>
      <c r="B92" s="8"/>
      <c r="C92" s="9"/>
      <c r="D92" s="9"/>
      <c r="E92" s="9"/>
      <c r="F92" s="8"/>
      <c r="G92" s="8"/>
      <c r="H92" s="9"/>
      <c r="I92" s="8"/>
      <c r="J92" s="13"/>
      <c r="L92"/>
    </row>
    <row r="93" spans="1:12" hidden="1" x14ac:dyDescent="0.25">
      <c r="A93" s="9">
        <v>92</v>
      </c>
      <c r="B93" s="8"/>
      <c r="C93" s="9"/>
      <c r="D93" s="9"/>
      <c r="E93" s="9"/>
      <c r="F93" s="8"/>
      <c r="G93" s="8"/>
      <c r="H93" s="9"/>
      <c r="I93" s="8"/>
      <c r="J93" s="13"/>
      <c r="L93"/>
    </row>
    <row r="94" spans="1:12" hidden="1" x14ac:dyDescent="0.25">
      <c r="A94" s="9">
        <v>93</v>
      </c>
      <c r="B94" s="8"/>
      <c r="C94" s="9"/>
      <c r="D94" s="9"/>
      <c r="E94" s="9"/>
      <c r="F94" s="8"/>
      <c r="G94" s="8"/>
      <c r="H94" s="9"/>
      <c r="I94" s="8"/>
      <c r="J94" s="13"/>
      <c r="L94"/>
    </row>
    <row r="95" spans="1:12" hidden="1" x14ac:dyDescent="0.25">
      <c r="A95" s="9">
        <v>94</v>
      </c>
      <c r="B95" s="8"/>
      <c r="C95" s="9"/>
      <c r="D95" s="9"/>
      <c r="E95" s="9"/>
      <c r="F95" s="8"/>
      <c r="G95" s="8"/>
      <c r="H95" s="9"/>
      <c r="I95" s="8"/>
      <c r="J95" s="13"/>
      <c r="L95"/>
    </row>
    <row r="96" spans="1:12" hidden="1" x14ac:dyDescent="0.25">
      <c r="A96" s="9">
        <v>95</v>
      </c>
      <c r="B96" s="8"/>
      <c r="C96" s="9"/>
      <c r="D96" s="9"/>
      <c r="E96" s="9"/>
      <c r="F96" s="8"/>
      <c r="G96" s="8"/>
      <c r="H96" s="9"/>
      <c r="I96" s="8"/>
      <c r="J96" s="13"/>
      <c r="L96"/>
    </row>
    <row r="97" spans="1:12" hidden="1" x14ac:dyDescent="0.25">
      <c r="A97" s="9">
        <v>96</v>
      </c>
      <c r="B97" s="8"/>
      <c r="C97" s="9"/>
      <c r="D97" s="9"/>
      <c r="E97" s="9"/>
      <c r="F97" s="8"/>
      <c r="G97" s="8"/>
      <c r="H97" s="9"/>
      <c r="I97" s="8"/>
      <c r="J97" s="13"/>
      <c r="L97"/>
    </row>
    <row r="98" spans="1:12" hidden="1" x14ac:dyDescent="0.25">
      <c r="A98" s="9">
        <v>97</v>
      </c>
      <c r="B98" s="8"/>
      <c r="C98" s="9"/>
      <c r="D98" s="9"/>
      <c r="E98" s="9"/>
      <c r="F98" s="8"/>
      <c r="G98" s="8"/>
      <c r="H98" s="9"/>
      <c r="I98" s="8"/>
      <c r="J98" s="13"/>
      <c r="L98"/>
    </row>
    <row r="99" spans="1:12" hidden="1" x14ac:dyDescent="0.25">
      <c r="A99" s="9">
        <v>98</v>
      </c>
      <c r="B99" s="8"/>
      <c r="C99" s="9"/>
      <c r="D99" s="9"/>
      <c r="E99" s="9"/>
      <c r="F99" s="8"/>
      <c r="G99" s="8"/>
      <c r="H99" s="9"/>
      <c r="I99" s="8"/>
      <c r="J99" s="13"/>
      <c r="L99"/>
    </row>
    <row r="100" spans="1:12" hidden="1" x14ac:dyDescent="0.25">
      <c r="A100" s="9">
        <v>99</v>
      </c>
      <c r="B100" s="8"/>
      <c r="C100" s="9"/>
      <c r="D100" s="9"/>
      <c r="E100" s="9"/>
      <c r="F100" s="8"/>
      <c r="G100" s="8"/>
      <c r="H100" s="9"/>
      <c r="I100" s="8"/>
      <c r="J100" s="13"/>
      <c r="L100"/>
    </row>
    <row r="101" spans="1:12" hidden="1" x14ac:dyDescent="0.25">
      <c r="A101" s="9">
        <v>100</v>
      </c>
      <c r="B101" s="8"/>
      <c r="C101" s="9"/>
      <c r="D101" s="9"/>
      <c r="E101" s="9"/>
      <c r="F101" s="8"/>
      <c r="G101" s="8"/>
      <c r="H101" s="9"/>
      <c r="I101" s="8"/>
      <c r="J101" s="13"/>
      <c r="L101"/>
    </row>
    <row r="102" spans="1:12" hidden="1" x14ac:dyDescent="0.25">
      <c r="A102" s="9">
        <v>101</v>
      </c>
      <c r="B102" s="8"/>
      <c r="C102" s="9"/>
      <c r="D102" s="9"/>
      <c r="E102" s="9"/>
      <c r="F102" s="8"/>
      <c r="G102" s="8"/>
      <c r="H102" s="9"/>
      <c r="I102" s="8"/>
      <c r="J102" s="13"/>
      <c r="L102"/>
    </row>
    <row r="103" spans="1:12" x14ac:dyDescent="0.25">
      <c r="B103" s="1"/>
      <c r="C103" s="1"/>
      <c r="D103" s="1"/>
      <c r="E103" s="1"/>
      <c r="F103" s="1"/>
      <c r="G103" s="1"/>
      <c r="H103" s="1"/>
    </row>
    <row r="104" spans="1:12" x14ac:dyDescent="0.25">
      <c r="B104" s="1"/>
      <c r="C104" s="1"/>
      <c r="D104" s="1"/>
      <c r="E104" s="1"/>
      <c r="F104" s="1"/>
      <c r="G104" s="1"/>
      <c r="H104" s="1"/>
    </row>
    <row r="105" spans="1:12" x14ac:dyDescent="0.25">
      <c r="B105" s="1"/>
      <c r="C105" s="1"/>
      <c r="D105" s="1"/>
      <c r="E105" s="1"/>
      <c r="F105" s="1"/>
      <c r="G105" s="1"/>
      <c r="H105" s="1"/>
    </row>
    <row r="106" spans="1:12" x14ac:dyDescent="0.25">
      <c r="B106" s="1"/>
      <c r="C106" s="1"/>
      <c r="D106" s="1"/>
      <c r="E106" s="1"/>
      <c r="F106" s="1"/>
      <c r="G106" s="1"/>
      <c r="H106" s="1"/>
    </row>
    <row r="107" spans="1:12" x14ac:dyDescent="0.25">
      <c r="B107" s="1"/>
      <c r="C107" s="1"/>
      <c r="D107" s="1"/>
      <c r="E107" s="1"/>
      <c r="F107" s="1"/>
      <c r="G107" s="1"/>
      <c r="H107" s="1"/>
    </row>
    <row r="108" spans="1:12" x14ac:dyDescent="0.25">
      <c r="B108" s="1"/>
      <c r="C108" s="1"/>
      <c r="D108" s="1"/>
      <c r="E108" s="1"/>
      <c r="F108" s="1"/>
      <c r="G108" s="1"/>
      <c r="H108" s="1"/>
    </row>
    <row r="109" spans="1:12" x14ac:dyDescent="0.25">
      <c r="B109" s="1"/>
      <c r="C109" s="1"/>
      <c r="D109" s="1"/>
      <c r="E109" s="1"/>
      <c r="F109" s="1"/>
      <c r="G109" s="1"/>
      <c r="H109" s="1"/>
    </row>
    <row r="110" spans="1:12" x14ac:dyDescent="0.25">
      <c r="B110" s="1"/>
      <c r="C110" s="1"/>
      <c r="D110" s="1"/>
      <c r="E110" s="1"/>
      <c r="F110" s="1"/>
      <c r="G110" s="1"/>
      <c r="H110" s="1"/>
    </row>
    <row r="111" spans="1:12" x14ac:dyDescent="0.25">
      <c r="B111" s="1"/>
      <c r="C111" s="1"/>
      <c r="D111" s="1"/>
      <c r="E111" s="1"/>
      <c r="F111" s="1"/>
      <c r="G111" s="1"/>
      <c r="H111" s="1"/>
    </row>
    <row r="112" spans="1:12" x14ac:dyDescent="0.25">
      <c r="B112" s="1"/>
      <c r="C112" s="1"/>
      <c r="D112" s="1"/>
      <c r="E112" s="1"/>
      <c r="F112" s="1"/>
      <c r="G112" s="1"/>
      <c r="H112" s="1"/>
    </row>
    <row r="113" spans="2:8" x14ac:dyDescent="0.25">
      <c r="B113" s="1"/>
      <c r="C113" s="1"/>
      <c r="D113" s="1"/>
      <c r="E113" s="1"/>
      <c r="F113" s="1"/>
      <c r="G113" s="1"/>
      <c r="H113" s="1"/>
    </row>
    <row r="114" spans="2:8" x14ac:dyDescent="0.25">
      <c r="B114" s="1"/>
      <c r="C114" s="1"/>
      <c r="D114" s="1"/>
      <c r="E114" s="1"/>
      <c r="F114" s="1"/>
      <c r="G114" s="1"/>
      <c r="H114" s="1"/>
    </row>
  </sheetData>
  <autoFilter ref="A1:J102">
    <filterColumn colId="4">
      <filters>
        <filter val="Customização"/>
      </filters>
    </filterColumn>
  </autoFilter>
  <dataValidations disablePrompts="1" count="5">
    <dataValidation type="list" allowBlank="1" showInputMessage="1" showErrorMessage="1" sqref="J2:J8 J34:J36 J20:J31 J10:J12 J17:J18">
      <formula1>"Resolvido, Em análise, Não iniciado"</formula1>
    </dataValidation>
    <dataValidation type="list" allowBlank="1" showInputMessage="1" showErrorMessage="1" sqref="E81:E102">
      <formula1>"Mudança de Configuração, Problema,Inconsistência, Erro, Manutenção, Entendimento, Customização,Processo Interno"</formula1>
    </dataValidation>
    <dataValidation type="list" allowBlank="1" showInputMessage="1" showErrorMessage="1" sqref="H2:H84">
      <formula1>"ALTO, MÉDIO,BAIXO"</formula1>
    </dataValidation>
    <dataValidation type="list" allowBlank="1" showInputMessage="1" showErrorMessage="1" sqref="J32:J33 J13:J16 J19 J9 J37:J102">
      <formula1>"Resolvido, Em análise, Não iniciado, Em Execução"</formula1>
    </dataValidation>
    <dataValidation type="list" allowBlank="1" showInputMessage="1" showErrorMessage="1" sqref="E2:E80">
      <formula1>"Mudança de Configuração, Problema,Inconsistência, Erro Sistêmico, Manutenção, Entendimento, Customização,Processo Interno"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8"/>
  <sheetViews>
    <sheetView workbookViewId="0">
      <selection activeCell="I10" sqref="I10"/>
    </sheetView>
  </sheetViews>
  <sheetFormatPr defaultRowHeight="15" x14ac:dyDescent="0.25"/>
  <cols>
    <col min="1" max="1" width="24.140625" customWidth="1"/>
    <col min="2" max="2" width="16.28515625" customWidth="1"/>
    <col min="3" max="3" width="12.28515625" customWidth="1"/>
    <col min="4" max="4" width="12" customWidth="1"/>
    <col min="5" max="5" width="9.7109375" customWidth="1"/>
    <col min="6" max="6" width="7.28515625" customWidth="1"/>
    <col min="7" max="7" width="11.28515625" customWidth="1"/>
    <col min="8" max="8" width="13.5703125" customWidth="1"/>
    <col min="9" max="9" width="16" bestFit="1" customWidth="1"/>
    <col min="10" max="10" width="7.28515625" customWidth="1"/>
    <col min="11" max="11" width="11.28515625" customWidth="1"/>
    <col min="12" max="12" width="16" bestFit="1" customWidth="1"/>
    <col min="13" max="13" width="11.42578125" bestFit="1" customWidth="1"/>
    <col min="14" max="14" width="13.28515625" bestFit="1" customWidth="1"/>
    <col min="15" max="15" width="4.5703125" customWidth="1"/>
    <col min="16" max="16" width="13.7109375" bestFit="1" customWidth="1"/>
    <col min="17" max="17" width="24.28515625" bestFit="1" customWidth="1"/>
    <col min="18" max="18" width="12" bestFit="1" customWidth="1"/>
    <col min="20" max="20" width="12.140625" bestFit="1" customWidth="1"/>
    <col min="21" max="21" width="11.28515625" bestFit="1" customWidth="1"/>
  </cols>
  <sheetData>
    <row r="3" spans="1:7" x14ac:dyDescent="0.25">
      <c r="A3" s="5" t="s">
        <v>170</v>
      </c>
      <c r="B3" s="5" t="s">
        <v>146</v>
      </c>
    </row>
    <row r="4" spans="1:7" x14ac:dyDescent="0.25">
      <c r="A4" s="5" t="s">
        <v>144</v>
      </c>
      <c r="B4" t="s">
        <v>79</v>
      </c>
      <c r="C4" t="s">
        <v>111</v>
      </c>
      <c r="D4" t="s">
        <v>55</v>
      </c>
      <c r="E4" t="s">
        <v>77</v>
      </c>
      <c r="F4" t="s">
        <v>171</v>
      </c>
      <c r="G4" t="s">
        <v>145</v>
      </c>
    </row>
    <row r="5" spans="1:7" x14ac:dyDescent="0.25">
      <c r="A5" s="6" t="s">
        <v>91</v>
      </c>
      <c r="B5" s="7">
        <v>4</v>
      </c>
      <c r="C5" s="7">
        <v>1</v>
      </c>
      <c r="D5" s="7">
        <v>3</v>
      </c>
      <c r="E5" s="7"/>
      <c r="F5" s="7"/>
      <c r="G5" s="7">
        <v>8</v>
      </c>
    </row>
    <row r="6" spans="1:7" x14ac:dyDescent="0.25">
      <c r="A6" s="6" t="s">
        <v>89</v>
      </c>
      <c r="B6" s="7"/>
      <c r="C6" s="7">
        <v>1</v>
      </c>
      <c r="D6" s="7">
        <v>1</v>
      </c>
      <c r="E6" s="7">
        <v>2</v>
      </c>
      <c r="F6" s="7"/>
      <c r="G6" s="7">
        <v>4</v>
      </c>
    </row>
    <row r="7" spans="1:7" x14ac:dyDescent="0.25">
      <c r="A7" s="6" t="s">
        <v>44</v>
      </c>
      <c r="B7" s="7"/>
      <c r="C7" s="7"/>
      <c r="D7" s="7"/>
      <c r="E7" s="7">
        <v>6</v>
      </c>
      <c r="F7" s="7"/>
      <c r="G7" s="7">
        <v>6</v>
      </c>
    </row>
    <row r="8" spans="1:7" x14ac:dyDescent="0.25">
      <c r="A8" s="6" t="s">
        <v>20</v>
      </c>
      <c r="B8" s="7">
        <v>3</v>
      </c>
      <c r="C8" s="7">
        <v>4</v>
      </c>
      <c r="D8" s="7">
        <v>6</v>
      </c>
      <c r="E8" s="7">
        <v>9</v>
      </c>
      <c r="F8" s="7"/>
      <c r="G8" s="7">
        <v>22</v>
      </c>
    </row>
    <row r="9" spans="1:7" x14ac:dyDescent="0.25">
      <c r="A9" s="6" t="s">
        <v>85</v>
      </c>
      <c r="B9" s="7">
        <v>1</v>
      </c>
      <c r="C9" s="7"/>
      <c r="D9" s="7"/>
      <c r="E9" s="7">
        <v>1</v>
      </c>
      <c r="F9" s="7"/>
      <c r="G9" s="7">
        <v>2</v>
      </c>
    </row>
    <row r="10" spans="1:7" x14ac:dyDescent="0.25">
      <c r="A10" s="6" t="s">
        <v>84</v>
      </c>
      <c r="B10" s="7">
        <v>11</v>
      </c>
      <c r="C10" s="7">
        <v>3</v>
      </c>
      <c r="D10" s="7">
        <v>2</v>
      </c>
      <c r="E10" s="7">
        <v>12</v>
      </c>
      <c r="F10" s="7"/>
      <c r="G10" s="7">
        <v>28</v>
      </c>
    </row>
    <row r="11" spans="1:7" x14ac:dyDescent="0.25">
      <c r="A11" s="6" t="s">
        <v>60</v>
      </c>
      <c r="B11" s="7">
        <v>2</v>
      </c>
      <c r="C11" s="7">
        <v>2</v>
      </c>
      <c r="D11" s="7"/>
      <c r="E11" s="7">
        <v>1</v>
      </c>
      <c r="F11" s="7"/>
      <c r="G11" s="7">
        <v>5</v>
      </c>
    </row>
    <row r="12" spans="1:7" x14ac:dyDescent="0.25">
      <c r="A12" s="6" t="s">
        <v>98</v>
      </c>
      <c r="B12" s="7"/>
      <c r="C12" s="7"/>
      <c r="D12" s="7">
        <v>1</v>
      </c>
      <c r="E12" s="7"/>
      <c r="F12" s="7"/>
      <c r="G12" s="7">
        <v>1</v>
      </c>
    </row>
    <row r="13" spans="1:7" x14ac:dyDescent="0.25">
      <c r="A13" s="6" t="s">
        <v>171</v>
      </c>
      <c r="B13" s="7"/>
      <c r="C13" s="7"/>
      <c r="D13" s="7"/>
      <c r="E13" s="7"/>
      <c r="F13" s="7"/>
      <c r="G13" s="7"/>
    </row>
    <row r="14" spans="1:7" x14ac:dyDescent="0.25">
      <c r="A14" s="6" t="s">
        <v>145</v>
      </c>
      <c r="B14" s="7">
        <v>21</v>
      </c>
      <c r="C14" s="7">
        <v>11</v>
      </c>
      <c r="D14" s="7">
        <v>13</v>
      </c>
      <c r="E14" s="7">
        <v>31</v>
      </c>
      <c r="F14" s="7"/>
      <c r="G14" s="7">
        <v>76</v>
      </c>
    </row>
    <row r="16" spans="1:7" x14ac:dyDescent="0.25">
      <c r="A16" s="5" t="s">
        <v>170</v>
      </c>
      <c r="B16" s="5" t="s">
        <v>146</v>
      </c>
    </row>
    <row r="17" spans="1:11" x14ac:dyDescent="0.25">
      <c r="A17" s="5" t="s">
        <v>144</v>
      </c>
      <c r="B17" t="s">
        <v>21</v>
      </c>
      <c r="C17" t="s">
        <v>23</v>
      </c>
      <c r="D17" t="s">
        <v>24</v>
      </c>
      <c r="E17" t="s">
        <v>171</v>
      </c>
      <c r="F17" t="s">
        <v>145</v>
      </c>
      <c r="H17" t="s">
        <v>43</v>
      </c>
      <c r="I17" s="10" t="s">
        <v>21</v>
      </c>
      <c r="J17" s="10" t="s">
        <v>24</v>
      </c>
      <c r="K17" s="10" t="s">
        <v>23</v>
      </c>
    </row>
    <row r="18" spans="1:11" x14ac:dyDescent="0.25">
      <c r="A18" s="6" t="s">
        <v>79</v>
      </c>
      <c r="B18" s="7">
        <v>12</v>
      </c>
      <c r="C18" s="7">
        <v>3</v>
      </c>
      <c r="D18" s="7">
        <v>5</v>
      </c>
      <c r="E18" s="7">
        <v>1</v>
      </c>
      <c r="F18" s="7">
        <v>21</v>
      </c>
      <c r="H18" s="6" t="s">
        <v>79</v>
      </c>
      <c r="I18" s="11">
        <f>I24/$I$28</f>
        <v>0.25531914893617019</v>
      </c>
      <c r="J18" s="11">
        <f>J24/$J$28</f>
        <v>0.27272727272727271</v>
      </c>
      <c r="K18" s="11">
        <f>K24/$K$28</f>
        <v>0.29411764705882354</v>
      </c>
    </row>
    <row r="19" spans="1:11" x14ac:dyDescent="0.25">
      <c r="A19" s="6" t="s">
        <v>111</v>
      </c>
      <c r="B19" s="7">
        <v>9</v>
      </c>
      <c r="C19" s="7">
        <v>1</v>
      </c>
      <c r="D19" s="7">
        <v>1</v>
      </c>
      <c r="E19" s="7"/>
      <c r="F19" s="7">
        <v>11</v>
      </c>
      <c r="H19" s="6" t="s">
        <v>111</v>
      </c>
      <c r="I19" s="11">
        <f>I25/$I$28</f>
        <v>0.19148936170212766</v>
      </c>
      <c r="J19" s="11">
        <f>J25/$J$28</f>
        <v>9.0909090909090912E-2</v>
      </c>
      <c r="K19" s="11">
        <f>K25/$K$28</f>
        <v>5.8823529411764705E-2</v>
      </c>
    </row>
    <row r="20" spans="1:11" x14ac:dyDescent="0.25">
      <c r="A20" s="6" t="s">
        <v>55</v>
      </c>
      <c r="B20" s="7">
        <v>8</v>
      </c>
      <c r="C20" s="7">
        <v>2</v>
      </c>
      <c r="D20" s="7">
        <v>3</v>
      </c>
      <c r="E20" s="7"/>
      <c r="F20" s="7">
        <v>13</v>
      </c>
      <c r="H20" s="6" t="s">
        <v>55</v>
      </c>
      <c r="I20" s="11">
        <f>I26/$I$28</f>
        <v>0.1702127659574468</v>
      </c>
      <c r="J20" s="11">
        <f>J26/$J$28</f>
        <v>0.18181818181818182</v>
      </c>
      <c r="K20" s="11">
        <f>K26/$K$28</f>
        <v>0.17647058823529413</v>
      </c>
    </row>
    <row r="21" spans="1:11" x14ac:dyDescent="0.25">
      <c r="A21" s="6" t="s">
        <v>77</v>
      </c>
      <c r="B21" s="7">
        <v>18</v>
      </c>
      <c r="C21" s="7">
        <v>5</v>
      </c>
      <c r="D21" s="7">
        <v>8</v>
      </c>
      <c r="E21" s="7"/>
      <c r="F21" s="7">
        <v>31</v>
      </c>
      <c r="H21" s="6" t="s">
        <v>77</v>
      </c>
      <c r="I21" s="11">
        <f>I27/$I$28</f>
        <v>0.38297872340425532</v>
      </c>
      <c r="J21" s="11">
        <f>J27/$J$28</f>
        <v>0.45454545454545453</v>
      </c>
      <c r="K21" s="11">
        <f>K27/$K$28</f>
        <v>0.47058823529411764</v>
      </c>
    </row>
    <row r="22" spans="1:11" x14ac:dyDescent="0.25">
      <c r="A22" s="6" t="s">
        <v>171</v>
      </c>
      <c r="B22" s="7"/>
      <c r="C22" s="7"/>
      <c r="D22" s="7"/>
      <c r="E22" s="7"/>
      <c r="F22" s="7"/>
      <c r="H22" s="6" t="s">
        <v>179</v>
      </c>
      <c r="I22" s="12">
        <f>SUM(I18:I21)</f>
        <v>1</v>
      </c>
      <c r="J22" s="12">
        <f>SUM(J18:J21)</f>
        <v>1</v>
      </c>
      <c r="K22" s="12">
        <f>SUM(K18:K21)</f>
        <v>1</v>
      </c>
    </row>
    <row r="23" spans="1:11" x14ac:dyDescent="0.25">
      <c r="A23" s="6" t="s">
        <v>145</v>
      </c>
      <c r="B23" s="7">
        <v>47</v>
      </c>
      <c r="C23" s="7">
        <v>11</v>
      </c>
      <c r="D23" s="7">
        <v>17</v>
      </c>
      <c r="E23" s="7">
        <v>1</v>
      </c>
      <c r="F23" s="7">
        <v>76</v>
      </c>
      <c r="H23" s="6"/>
    </row>
    <row r="24" spans="1:11" x14ac:dyDescent="0.25">
      <c r="I24">
        <v>12</v>
      </c>
      <c r="J24">
        <v>3</v>
      </c>
      <c r="K24">
        <v>5</v>
      </c>
    </row>
    <row r="25" spans="1:11" x14ac:dyDescent="0.25">
      <c r="I25">
        <v>9</v>
      </c>
      <c r="J25">
        <v>1</v>
      </c>
      <c r="K25">
        <v>1</v>
      </c>
    </row>
    <row r="26" spans="1:11" x14ac:dyDescent="0.25">
      <c r="I26">
        <v>8</v>
      </c>
      <c r="J26">
        <v>2</v>
      </c>
      <c r="K26">
        <v>3</v>
      </c>
    </row>
    <row r="27" spans="1:11" x14ac:dyDescent="0.25">
      <c r="I27">
        <v>18</v>
      </c>
      <c r="J27">
        <v>5</v>
      </c>
      <c r="K27">
        <v>8</v>
      </c>
    </row>
    <row r="28" spans="1:11" x14ac:dyDescent="0.25">
      <c r="H28" t="s">
        <v>179</v>
      </c>
      <c r="I28">
        <v>47</v>
      </c>
      <c r="J28">
        <v>11</v>
      </c>
      <c r="K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Carmo, Gizele Lopes do</dc:creator>
  <cp:lastModifiedBy>Elton Teodoro Alves</cp:lastModifiedBy>
  <dcterms:created xsi:type="dcterms:W3CDTF">2020-07-20T18:20:30Z</dcterms:created>
  <dcterms:modified xsi:type="dcterms:W3CDTF">2020-08-05T17:51:39Z</dcterms:modified>
</cp:coreProperties>
</file>