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OTVS\TDS.WorkSpace\BHG SA\Documentação\"/>
    </mc:Choice>
  </mc:AlternateContent>
  <bookViews>
    <workbookView xWindow="0" yWindow="0" windowWidth="20490" windowHeight="7605"/>
  </bookViews>
  <sheets>
    <sheet name="Sheet1" sheetId="1" r:id="rId1"/>
    <sheet name="Sheet2" sheetId="4" r:id="rId2"/>
  </sheets>
  <definedNames>
    <definedName name="_xlnm._FilterDatabase" localSheetId="0" hidden="1">Sheet1!$A$1:$K$202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I32" i="4"/>
  <c r="J32" i="4"/>
  <c r="G32" i="4"/>
  <c r="I18" i="4" l="1"/>
  <c r="J21" i="4" l="1"/>
  <c r="J19" i="4"/>
  <c r="J20" i="4"/>
  <c r="J18" i="4"/>
  <c r="K20" i="4"/>
  <c r="K19" i="4"/>
  <c r="K21" i="4"/>
  <c r="K18" i="4"/>
  <c r="I19" i="4"/>
  <c r="I20" i="4"/>
  <c r="I21" i="4"/>
  <c r="K22" i="4" l="1"/>
  <c r="J22" i="4"/>
  <c r="I22" i="4"/>
</calcChain>
</file>

<file path=xl/sharedStrings.xml><?xml version="1.0" encoding="utf-8"?>
<sst xmlns="http://schemas.openxmlformats.org/spreadsheetml/2006/main" count="1160" uniqueCount="412">
  <si>
    <t>Módulo</t>
  </si>
  <si>
    <t>Descrição</t>
  </si>
  <si>
    <t>Permissão indevida no sistema</t>
  </si>
  <si>
    <t>Silas Mariano</t>
  </si>
  <si>
    <t>Financeiro</t>
  </si>
  <si>
    <t>Tem movimentação de lançamentos de outros períodos, fora do teste integrado</t>
  </si>
  <si>
    <t>Sem amarração de Natureza</t>
  </si>
  <si>
    <t>Falta de exclusão de movimentação antiga dos Testes Unitários</t>
  </si>
  <si>
    <t>Falta de preenchimento padrão/item obrigatório</t>
  </si>
  <si>
    <t>Fluxo de caixa por natureza aparece linha de itens a classificar, todos lançamentos têm que ter natureza</t>
  </si>
  <si>
    <t>Compras</t>
  </si>
  <si>
    <t>Natael</t>
  </si>
  <si>
    <t>Lançamento contábil está vindo sem conta de Débito</t>
  </si>
  <si>
    <t>Contabilidade</t>
  </si>
  <si>
    <t>Ausência de Conta Contábil</t>
  </si>
  <si>
    <t>Ativo Fixo e Contabilidade</t>
  </si>
  <si>
    <t>Augusto
Angélica</t>
  </si>
  <si>
    <t>Alessandra
Yuri</t>
  </si>
  <si>
    <t>Flavia Magalhães</t>
  </si>
  <si>
    <t>Ações de Acompanhamento</t>
  </si>
  <si>
    <t>Inconsistência</t>
  </si>
  <si>
    <t>ALTO</t>
  </si>
  <si>
    <t>Impacto</t>
  </si>
  <si>
    <t>BAIXO</t>
  </si>
  <si>
    <t>MÉDIO</t>
  </si>
  <si>
    <t>Está saindo cortada a descrição do produto</t>
  </si>
  <si>
    <t>Aprovação de alçada</t>
  </si>
  <si>
    <t>Não estão definidas as alçadas de aprovação</t>
  </si>
  <si>
    <t>Yuri</t>
  </si>
  <si>
    <t>Lançamento Padrão</t>
  </si>
  <si>
    <t>Necessidade de cadastrar lançamento padrão (LP)</t>
  </si>
  <si>
    <t>Fiscal</t>
  </si>
  <si>
    <t>Vera</t>
  </si>
  <si>
    <t>Mapeamento de cenários</t>
  </si>
  <si>
    <t>Falta diversificação de notas com retenções fiscais diferentes</t>
  </si>
  <si>
    <t>Livro de processamento de dados - NF 000010036</t>
  </si>
  <si>
    <t>Classificação de naturezas de aquisição de mercadoria</t>
  </si>
  <si>
    <t>É necessário efetuar essa amarração, e o fiscal validará no caso de serviços os tipos de retenções</t>
  </si>
  <si>
    <t>Nº</t>
  </si>
  <si>
    <t>Cadastro de Produto</t>
  </si>
  <si>
    <t>Faltando o código de serviço</t>
  </si>
  <si>
    <t>Falta amarração Produto x Fornecedor</t>
  </si>
  <si>
    <t>Angélica</t>
  </si>
  <si>
    <t>Status</t>
  </si>
  <si>
    <t>Augusto
Angélica
Natael</t>
  </si>
  <si>
    <t>Contabilização da NF de Entrada (alteração de LP)</t>
  </si>
  <si>
    <t>Problemas na Integração da Conbilização Off-line</t>
  </si>
  <si>
    <t>Inclusão de anexo no envio de NF ser obrigatória</t>
  </si>
  <si>
    <t>A NF deverá ser colocada como anexo obrigatório quando for incluída a Requisição de Compra no sistema (para não perder a chave de acesso do DANFE)</t>
  </si>
  <si>
    <t>Permite lançar duas NFs iguais</t>
  </si>
  <si>
    <t>NFs idênticas estão sendos permitidos os lançamentos</t>
  </si>
  <si>
    <t>Vera
Silas</t>
  </si>
  <si>
    <t>Cenario analisar o titulo do contas a pagar a NF 14145, Problemas 1- não teve a retençao de ISS</t>
  </si>
  <si>
    <t>O sistema está permitindo fazer  pedido de compra e receber a nota, sem passar pela alçada de aprovação (tem que ser obrigatório passar por aprovação)</t>
  </si>
  <si>
    <t>Não iniciado</t>
  </si>
  <si>
    <t>Slave 1 parando</t>
  </si>
  <si>
    <t>Gerou duas paradas no sistema que somaram-se 40 minutos</t>
  </si>
  <si>
    <t>Sistema</t>
  </si>
  <si>
    <t>Todos</t>
  </si>
  <si>
    <t>Problema</t>
  </si>
  <si>
    <t>Retenção de PCC não foi realizada</t>
  </si>
  <si>
    <t>Sistema muito lento durante a execução das funções</t>
  </si>
  <si>
    <t>Usuário que Identificou</t>
  </si>
  <si>
    <t>Ausência de Natureza em cadastros no Fluxo de Caixa</t>
  </si>
  <si>
    <t>Responsável pela solução</t>
  </si>
  <si>
    <t>BHG</t>
  </si>
  <si>
    <t>TOTVS</t>
  </si>
  <si>
    <t>TOTVS/BHG</t>
  </si>
  <si>
    <t>Alçada de aprovação</t>
  </si>
  <si>
    <t>O acesso e a permissão de alteração dos cadastros de alçadas deverá ser travado depois de definidas as alçadas</t>
  </si>
  <si>
    <t>Matheus</t>
  </si>
  <si>
    <t>Parametrizar a alçada de aprovação para ser endereçada por Centro de Custo</t>
  </si>
  <si>
    <t>Silas Mariano
Natael</t>
  </si>
  <si>
    <t>Naturezas BIG para Frete</t>
  </si>
  <si>
    <t>Lentidão no Smart Client</t>
  </si>
  <si>
    <t>O sistema está permitindo fazer uma baixa de uma nota, sem ter natureza preenchida, não fez nenhuma critica.</t>
  </si>
  <si>
    <t>Resolvido</t>
  </si>
  <si>
    <t>Necessidade de aumento de caracteres no Cadastro de Produtos</t>
  </si>
  <si>
    <t>Em análise</t>
  </si>
  <si>
    <t>Classificação</t>
  </si>
  <si>
    <t>Realizada a parametrização. Restrição: não poderá ser utilizada multinatureza.</t>
  </si>
  <si>
    <t>Item identificado</t>
  </si>
  <si>
    <t>Mudança de Configuração</t>
  </si>
  <si>
    <t>Manutenção</t>
  </si>
  <si>
    <t>Problemas na liberação no pedido de compra (na liberação de documento, não de alçada)</t>
  </si>
  <si>
    <t>Necessidade de colocar TS toda vez que emite um pedido de venda</t>
  </si>
  <si>
    <t>Será resolvido com a TES Inteligente.</t>
  </si>
  <si>
    <t>Entendimento</t>
  </si>
  <si>
    <t>Reaproveitamento de Classificação do Ativo Fixo</t>
  </si>
  <si>
    <t>Customização</t>
  </si>
  <si>
    <t>Classificação do bem tem que vir de legado do Ativo Fixo na NF</t>
  </si>
  <si>
    <t>Key Users de compras e financeiro estão realizando a inclusão das notas no sistema.</t>
  </si>
  <si>
    <t>Deverá ser feito o cadastro no sistema pela BHG.</t>
  </si>
  <si>
    <t>Não está vindo na NF a amarração do Produto x Fornecedor (utilizado também nas cotações)</t>
  </si>
  <si>
    <t>Fórmula corrigida no LP pelo Marcio.</t>
  </si>
  <si>
    <t>Processo Interno</t>
  </si>
  <si>
    <t>Retorno Totvs: não é possível ser feito de forma automática. Deverá ser feita uma definição de processo interno.</t>
  </si>
  <si>
    <t>Endereçar as naturezas aos serviços imobilizados (BIG - Frete)</t>
  </si>
  <si>
    <t>Realizar cadastro de Naturezas para atender as operações BIG.</t>
  </si>
  <si>
    <t>Fornecedor, número da NF e série: são os itens usados para diferenciar as notas fiscais. As notas se diferenciavam pela série.</t>
  </si>
  <si>
    <t>Ao analisar as notas, que deveriam ter retenção de ISS, PIS/COFINS, CSLL foi verificado que os campos de retenção, no cadastro de Fornecedores, estavam preenchidos de forma errada, isto é, não seguindo a orientação dada pela Totvs. Ao remeter-se à planilha de importação, a mesma se encontra com preenchimento errado, ou seja, a importação preencheu os campos de acordo com a tabela informada. No sistema foi corrigido pela equipe Totvs. Contudo, a BHG deverá revisar os cadastros de Fornecedores para revisões posteriores.</t>
  </si>
  <si>
    <t>Realizar travamento no sistema após as definições das regras e dos responsáveis.</t>
  </si>
  <si>
    <t>Marcelo - TOTVS</t>
  </si>
  <si>
    <t>Marcio - TOTVS</t>
  </si>
  <si>
    <t>Claudinei - TOTVS</t>
  </si>
  <si>
    <t>No Pedido de compra não está obrigatório o preenchimento da Conta Contábil (CC) no item de compra</t>
  </si>
  <si>
    <t>Parâmetro habilitado. Corrigido pelo Marcelo. Teste será realizado pelo Silas.</t>
  </si>
  <si>
    <t>Em Execução</t>
  </si>
  <si>
    <t>Não tem amarração automática de item x natureza, que obriga fazer mais uma classificação. Essa amarração tem que está no Item (documento de entrada)</t>
  </si>
  <si>
    <t>Deixar entidade Atividade de Projeto (item de conta) obrigatório no lançamento, deixar pré-preenchido o padrão</t>
  </si>
  <si>
    <t>Sistema está permitindo fazer lançamento sem conta contábil (começou no pedido de compra)</t>
  </si>
  <si>
    <t>Fiscal
Contabilidade
Financeiro</t>
  </si>
  <si>
    <t>Tornar o campo de Conta Contábil obrigatório</t>
  </si>
  <si>
    <t>Contas de Débito e Crédito</t>
  </si>
  <si>
    <t>Os valores nas contas batem, porém, o sistema reporta que não conferem.</t>
  </si>
  <si>
    <t>Parametrização alterada.</t>
  </si>
  <si>
    <t>Aumento de caracter no campo "Quantidade" em Cotação</t>
  </si>
  <si>
    <t>No campo Quantidade, seria ideal termos 4 casas decimais, e não somente 2 casas. Na engenharia temos muitos processos em que itens são apresentados assim: 0,0938 quantidades/peso. Verificar a possibilidade de preencher o total e fazer a conta unitária automaticamente</t>
  </si>
  <si>
    <t>Angélica
Silas</t>
  </si>
  <si>
    <t>Financeiro
Compras</t>
  </si>
  <si>
    <t>Silas</t>
  </si>
  <si>
    <t>Compras
Financeiro</t>
  </si>
  <si>
    <t>Retenções e Vencimento</t>
  </si>
  <si>
    <t>Na amarraçao do PCC 4,65% saiu como PIS, mas deveria ser a natureza D-43.03</t>
  </si>
  <si>
    <t>Amarração de PCC</t>
  </si>
  <si>
    <t>Ao tentar cancelar/estornar a baixa foi reportada uma mensagem de erro no Contas a Pagar</t>
  </si>
  <si>
    <t>Cancelamento de Baixa</t>
  </si>
  <si>
    <t>Sem data de lançamentos dos títulos</t>
  </si>
  <si>
    <t>O campo de Conta Contábil deverá se tornar obrigatório em Atividade de Projeto</t>
  </si>
  <si>
    <t>Pré-nota está permitindo alterar o valor</t>
  </si>
  <si>
    <t>ISS retido, vencimento do RJ é 3 dias úteis, porém, gerou no dia 10</t>
  </si>
  <si>
    <t>Parametrização alterada (MV PISNAT com a natureza informada). Os próximos títulos serão gerados com essa Natureza.</t>
  </si>
  <si>
    <t>A data da baixa estava com data-base futura. Foi solucionado e testado durante o teste.</t>
  </si>
  <si>
    <t>Na consulta da função "análise da consulta de título financeiro" e na "consulta genérica", não tem a data de lançamentos dos títulos, com isso dificulta filtrar as notas lançadas por dia, (exemplo as notas que foram lançadas nos testes) tem apenas data de emissão, que é o que se coloca na emissão do documento e data de vencimento</t>
  </si>
  <si>
    <t>Marcelo - TOTVS
BHG</t>
  </si>
  <si>
    <t>Foi realizada a parametrização do Compartilhamento de tabelas.</t>
  </si>
  <si>
    <t>Problemas no rastreamento em pedido de compra (tracker)</t>
  </si>
  <si>
    <t>Matheus - BHG</t>
  </si>
  <si>
    <t>O Matheus fará o cadastro dessa forma.</t>
  </si>
  <si>
    <t>Row Labels</t>
  </si>
  <si>
    <t>Grand Total</t>
  </si>
  <si>
    <t>Column Labels</t>
  </si>
  <si>
    <t>Faturamento</t>
  </si>
  <si>
    <t>Lançamento de Nota com problema no valor</t>
  </si>
  <si>
    <t>Ao lançar uma nota de faturamento um problema no valor foi reportado</t>
  </si>
  <si>
    <t>Contabilização de nota</t>
  </si>
  <si>
    <t>Preenchimento automático na nota</t>
  </si>
  <si>
    <t>Corrigir o preenchimento automatico dos zeros a esquerda, na campo "série" da nota</t>
  </si>
  <si>
    <t>Realizar levantamento dos tipos de serviços tomados que a BHG retém INSS.</t>
  </si>
  <si>
    <t>Retenção de INSS nos tipos de Serviços</t>
  </si>
  <si>
    <t>Importação Off-line, erro n° 12200</t>
  </si>
  <si>
    <t>Houve erro na integração off-line do módulo de faturamento</t>
  </si>
  <si>
    <t>Colocar os campos como obrigatórios no preenchimento dos cadastros (Fornecedores e Clietnes)</t>
  </si>
  <si>
    <t>Inscrição Estadual, Inscrição Municipal, Logradouro, UF e CPF</t>
  </si>
  <si>
    <t>Compras
Faturamento</t>
  </si>
  <si>
    <t>SEFAZ não está retornando assinatura de NF</t>
  </si>
  <si>
    <t>Transmissão para a SEFAZ de SPED</t>
  </si>
  <si>
    <t>Alterar campo</t>
  </si>
  <si>
    <t>TS automático na nota de faturamento</t>
  </si>
  <si>
    <t>Configurar para não gerar contabilização em caso de "Doação" (o Débito deve ocorrer na mesma conta onde ocorreu o Crédito)</t>
  </si>
  <si>
    <t>Transação de estorno</t>
  </si>
  <si>
    <t>Erro de fórmula identificado e corrigido.</t>
  </si>
  <si>
    <t>A parametrização foi alterada.</t>
  </si>
  <si>
    <t>Count of Módulo</t>
  </si>
  <si>
    <t>(blank)</t>
  </si>
  <si>
    <t xml:space="preserve">Para que a CC venha desde os cadastros um GAP deverá ser desenvolvido. A BHG deverá definir se seguirá com a solução do GAP. Será levantado junto com o item n° 5. </t>
  </si>
  <si>
    <t>Marcelo/Marcio - TOTVS</t>
  </si>
  <si>
    <t>Marcio - TOTVS
Yuri - BHG</t>
  </si>
  <si>
    <t>Para todos os lançamentos de cadastros o campo "ISS no Preço" deveria estar preenchido como "SIM".</t>
  </si>
  <si>
    <t>TOTAL</t>
  </si>
  <si>
    <t>Ajustes em campos de Cadastros de Clientes e Fornecedores</t>
  </si>
  <si>
    <t>Telefone aceita somente 8 dígitos e há casos que somente possui celular, então, o sistema não aceita os 9 digítos necessários</t>
  </si>
  <si>
    <t>Está faltando muitos cadastros de fornecedores antigos que deveriam ter sido importados</t>
  </si>
  <si>
    <t>Ajustes no Cadastro de Fornecedores</t>
  </si>
  <si>
    <t>O Augusto verificará esses ajustes após os Testes Integrados.</t>
  </si>
  <si>
    <t>Alessandra</t>
  </si>
  <si>
    <t>Ativo Fixo</t>
  </si>
  <si>
    <t>Augusto</t>
  </si>
  <si>
    <t>Apresentar os campos de Nome e CNPJ no Browser de busca de Fornecedores na seção de lançamento de nota</t>
  </si>
  <si>
    <t>Nome e CNPJ no Browser de busca</t>
  </si>
  <si>
    <t>Ao criar várias linhas com muitos itens para um único fornecedor, a partir da 12ª linha, começou a puxar a linha de cima, não salvando o produto solicitado</t>
  </si>
  <si>
    <t>Troca na cotação do campo código por descrição</t>
  </si>
  <si>
    <t>Notas de faturamento, a retenção de PCC no financeiro está indo separado por imposto tem que ir em uma lançamento apenas</t>
  </si>
  <si>
    <t>Retenção de PCC</t>
  </si>
  <si>
    <t>Monitor de importação por XML</t>
  </si>
  <si>
    <t>Contabilização Off-Line</t>
  </si>
  <si>
    <t>Cadastro de Produtos - Importação</t>
  </si>
  <si>
    <t>No cadastro de fornecedores novos o sistema não gera um número sequencial, deixando a cargo do responsável pelo cadastro definir um número. Creio que seria discutir isso com o financeiro, pois me parece ser mais organizado que o sistema gere uma numeração sequência para cada novo fornecedor cadastrado.</t>
  </si>
  <si>
    <t>Sem geração de número sequencial para o Cadastro de Fornecedores</t>
  </si>
  <si>
    <t>Na entrada de um produto de ativo o sistema não puxou automaticamente a conta contábil desse produto (Coluna B1X_Conta)</t>
  </si>
  <si>
    <t>Coluna B1X_Conta</t>
  </si>
  <si>
    <t>No lançamento de uma compra de ativo não deve aparecer centro de custo na perna do débito.</t>
  </si>
  <si>
    <t>Sair Centro de Custo em Conta de Débito de lançamento de ativo</t>
  </si>
  <si>
    <t>Lançamento Contábil Saci</t>
  </si>
  <si>
    <t>Quando são lançadas notas com retenção, não está sendo realizado o lançamento da retenção reduzindo o Contas a pagar ao fornecedor. Está sendo gerada a contabilização de débito e crédito no valor bruto da nota e um lançamento contábil saci da retenção, faltando a perna de débito na conta do passivo a pagar.</t>
  </si>
  <si>
    <t>As classificações geradas no módulo de ativo estão gerando lançamentos contábeis contra a conta de intragroup. Isso está causando uma duplicidade de lançamentos na contabilidade.</t>
  </si>
  <si>
    <t>Lançamentos Contábeis Intragroup</t>
  </si>
  <si>
    <t>Houve compra de ativo onde não há aproveitamento de PIS/COFINS e o sistema gerou o lançamento do imposto. Após Transação de estorno não está realizando contabilização</t>
  </si>
  <si>
    <t>Flavia
Vera</t>
  </si>
  <si>
    <t>Contabilidade
Fiscal</t>
  </si>
  <si>
    <t>No momento estão preenchidos com o status de "NÃO", o Marcio realizou o replace do campo. O campo em branco, o sistema já lê que está como "sim". Sugestão à BHG: Criar um protocolo de novos cadastros para evitar esse problema.</t>
  </si>
  <si>
    <t>Ao atualizar cotação, aparece somente o código dos produtos e isso dificultaria o processo para a pessoa que for lançar as notas, principalmente, as notas que possuem muitos itens. Ideal seria aparecer as descrições</t>
  </si>
  <si>
    <t>A retificação foi realizada.</t>
  </si>
  <si>
    <t>Na planilha de importação constam todos os dados, porém, depois de importados alguns cadastros sumiram como, por exemplo, a conta contábil e o centro de custo. Houve um problema na importação.</t>
  </si>
  <si>
    <t>O sistema não volta p/ mesma tela e não notifica o usuário o que houve com a nota se foi validada ou não: o sistema não deu o row back
Durante o processo de lançamento de nota de doação o sistema caiu e ao logar novamente não foi encontrada a nota nos movimentos de lançamento contábil automático e ela também não apareceu novamente na contabilização Off Line.</t>
  </si>
  <si>
    <t>A integração para a prefeitura x faturamento, está com problema para fazer a transmissão. Mesmo recurso utilizado para o SEFAZ.</t>
  </si>
  <si>
    <t>O Marcio está atuando nesse ponto. É um GAP com tratativa semelhante ao GAP do item nº 5. A Totvs deverá avaliar o esforço de desenvolvimento desse GAP.</t>
  </si>
  <si>
    <t>Cadastros de Fornecedores ou Produto</t>
  </si>
  <si>
    <t>A BHG deverá verificar de qual cadastro é o legado da inconsistência.</t>
  </si>
  <si>
    <t>Problemas na classificação de NF (822). A origem não é em TES, mas, ou nos Cadastros de Produtos ou de Fornecedores.</t>
  </si>
  <si>
    <t>Tamanho expandido para 40 (Campos: SC1, SC8, SC7, SC6, SD1, SD2).</t>
  </si>
  <si>
    <t>Será finalizado na amarração por conta contábil no LP.</t>
  </si>
  <si>
    <t>Após análises Totvs, será mantido, pois não gera impacto na qualidade e no andamento dos Testes Integrados. Para não prejudicar o que já foi inserido, não será realizada a exclusão de itens.</t>
  </si>
  <si>
    <t>Não foi possível identificar o por quê não puxou o valor contábil nas notas de serviço</t>
  </si>
  <si>
    <t>Foram desabilitados, conforme definição BHG (801-inclusão manual e 803-classificação de compras).</t>
  </si>
  <si>
    <t>Uma nova regra deverá ser criada para campos em branco. Será necessário o desenvolvimento de GAP. Mesma solução dos itens n° 5 e 10.</t>
  </si>
  <si>
    <t>Foi corrigido no LP 650 (contabilização de compras - linha crédito do fornecedor).</t>
  </si>
  <si>
    <t>O Matheus está realizando o tratamento internamente. O Matheus fez uma análise e identificou que está ocorrendo sobrecarga de memória. Em 22/07, a memória foi dobrada. 
28/07: o problema ainda persiste para algumas pessoas - Pode ser resultado de problemas de VPN somadas à lentidão de internet do usuário. Em observação.</t>
  </si>
  <si>
    <t>Yuri
Vera
Flavia
Silas</t>
  </si>
  <si>
    <t>As casas decimais do sistema inteiro serão alteradas. É um processo a ser feito manualmente para 132 campos. Realizada a alteração e a Angélica já testou ao incluir a NF da Gerdau, com 4 casas decimais.</t>
  </si>
  <si>
    <t>O ISS não estava na base de imposto. Com isso, estava sendo contabilizado 2x no sistema, devido à problemas no cadastro de Cliente. O Marcio realizou o replace no campo "ISS no Preço".</t>
  </si>
  <si>
    <t>Silas
Flavia</t>
  </si>
  <si>
    <t>Houve reporte de erro na contabilização da nota do item nº 45</t>
  </si>
  <si>
    <t>A parametrização foi alterada e testada.</t>
  </si>
  <si>
    <t>Deverá ser feita atualização da LIB. Acontece apenas com o usuário da Angélica e não com outros. Após realizado um acompanhamento de tela com o usuário, não houve novo reporte do problema.</t>
  </si>
  <si>
    <t>Limitação de linhas no lançamento de itens em uma NF de pedido de compra</t>
  </si>
  <si>
    <t>Rotina de "monitor de importação por XML" não está puxando o XML salvo na pasta</t>
  </si>
  <si>
    <t>Pedido de  Venda</t>
  </si>
  <si>
    <t>Fluxo de caixa por natureza não está somando as linhas de saídas do dia e não está somando a coluna total prevista.</t>
  </si>
  <si>
    <t>Histórico x Descrição Sintética</t>
  </si>
  <si>
    <t>O campo "histórico" deveria vir preenchido com a mesma informação do campo "descrição sintética" na classificação de ativo</t>
  </si>
  <si>
    <t>Aumentar o número de caracteres no campo de n° NF (Cedae, por exemplo, tem &gt; 9 - possui 13)</t>
  </si>
  <si>
    <t>Aumentar número de caracteres no campo da NF</t>
  </si>
  <si>
    <t>Fiscal
Financeiro</t>
  </si>
  <si>
    <t>Está gerando para o terceiro dia corrido do mês, porém, o correto seria o terceiro dia útil.</t>
  </si>
  <si>
    <t>Vencimento do ISS Retido</t>
  </si>
  <si>
    <t>Foi corrigido o parâmetro MV_DIAUISS = 3</t>
  </si>
  <si>
    <t>Fluxo de caixa por natureza x Centro de Custo</t>
  </si>
  <si>
    <t>O histórico é preenchido com a informação do Grupo de Bens. Para realizar essa operação de substituição automática seria necessário o desenvolvimento de GAP.</t>
  </si>
  <si>
    <t>No Manual do Contribuinte o tamanho limite é 9. A alteração na quantidade de caracteres poderá gerar problemas no SPED. Com isso, baseado na documentação da Receita Federal, a quantidade de caracteres deverá ser mantida.</t>
  </si>
  <si>
    <t>Repetir a Conta Contábil na Conta de Custo quando não houver número de Conta Custo, devido o campo ser obrigatório</t>
  </si>
  <si>
    <t>Conta Contábil e Conta Custo iguais, na ausência de Conta Custo</t>
  </si>
  <si>
    <t>Solução realizada pelo Marcio. A mesma do item n° 45.</t>
  </si>
  <si>
    <t>Cálculo de Imposto</t>
  </si>
  <si>
    <t>Não está calculando o FECP de 2% complementar</t>
  </si>
  <si>
    <t>Foi analisado pelo Marcio e identificou-se que a inconsistência estava no cadastro de TES. Nesse sentido, a Vera retificou o cadastro e validou.</t>
  </si>
  <si>
    <t>A parametrização foi alterada para 9 dígitos.</t>
  </si>
  <si>
    <t>Marcelo/Marcio TOTVS</t>
  </si>
  <si>
    <t>O parâmetro foi alterado pelo Marcio para 3 dias (MV_DIAISS). Outro parâmetro foi alterado (MV_DIAUISS). Foi validado pelo Silas.</t>
  </si>
  <si>
    <t>No pedido de venda a numeração está automática e está trazendo com letra, tem que ser sequencial por número (está ocorrendo em uma Filial apenas)</t>
  </si>
  <si>
    <t>Deverá ser feito um desenvolvimento de GAP, se caso a BHG optar pela customização. Com a mudança do processo pelo time do Ativo Fixo, não houve necessidade de customizar a rotina. Foi retomado o processo inicial, no qual não seguirá com necessidade de customização. Na NF é possível enxergar a conta .Alessandra validou.</t>
  </si>
  <si>
    <t>Lançamento contábil está vindo sem Centro de Custo e o item contábil</t>
  </si>
  <si>
    <t>Flavia</t>
  </si>
  <si>
    <t>Foi corrigido no LP 650. Foi testado e validado pela Flavia.</t>
  </si>
  <si>
    <t>Análise de levantamento de algum campo poderá endereçar a data via histórico. Nenhum campo de digitação foi encontrado. Marcio habilitou o campo para aparecer a data de digitação do título. Silas validou.</t>
  </si>
  <si>
    <t>O dicionário de dados está sendo atualizado e alguns cadastros já tiveram o campo alterado.
Solução: Quando o campo de despesa estiver em branco colocar o mesmo conteúdo da conta de custo. Verificada a obrigatoriedade nos campos dos cadastros e validado pelo Silas.</t>
  </si>
  <si>
    <t>Filtro não habilitado</t>
  </si>
  <si>
    <r>
      <t xml:space="preserve">O campo de Conta Contábil deverá se tornar obrigatório em todos os cadastros do sistema, principalmente, de </t>
    </r>
    <r>
      <rPr>
        <b/>
        <sz val="11"/>
        <color theme="1"/>
        <rFont val="Calibri"/>
        <family val="2"/>
        <scheme val="minor"/>
      </rPr>
      <t>Produtos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Fornecedores, Clientes</t>
    </r>
    <r>
      <rPr>
        <sz val="11"/>
        <color theme="1"/>
        <rFont val="Calibri"/>
        <family val="2"/>
        <scheme val="minor"/>
      </rPr>
      <t xml:space="preserve"> e</t>
    </r>
    <r>
      <rPr>
        <b/>
        <sz val="11"/>
        <color theme="1"/>
        <rFont val="Calibri"/>
        <family val="2"/>
        <scheme val="minor"/>
      </rPr>
      <t xml:space="preserve"> Naturezas</t>
    </r>
  </si>
  <si>
    <t>Cadastro de alíquota de ISS nos casos em que a BHG retém menos de 5%. No sistema está retendo os 5%.</t>
  </si>
  <si>
    <t>Cadastro de alíquota de ISS errado</t>
  </si>
  <si>
    <t>Isso está ocorrendo em uma Filial. A Totvs realizará a tentativa de retorno para número. O Marcelo realizou correção do sequencial. O Silas testou e validou.</t>
  </si>
  <si>
    <t>Fluxo de caixa realizado</t>
  </si>
  <si>
    <t>Cadastro de Banco compartilhado entre filiais</t>
  </si>
  <si>
    <t>Realizando análise nos cadastros de TES &gt; Marcio. Foi solicitado à Vera ajustes no cadastro de TES para tratar o assunto. O relatório de TES deverá ser extraído do sistema. A vera verificou e validou.</t>
  </si>
  <si>
    <t>Um grupo de alcaçada específico para tolerância de recebimento deverá ser criado (Pré-nota está permitindo alterar o valor).</t>
  </si>
  <si>
    <t>Após reunião em 03/08 será definido o responsável pela elaboração desse grupo.</t>
  </si>
  <si>
    <t xml:space="preserve">A configuração na rotina de "Tolerância de Recebimento" foi alterada. Agora, ao alterar valor será enviada para alçada de aprovação. Não é aprovação po Centro de Custo, mas por Grupo de Aprovação. Foi testado e validado. Agora, a tratativa dos próximos passos segue no item nº 79. </t>
  </si>
  <si>
    <t>Marcelo + Consultor de Infra
TOTVS</t>
  </si>
  <si>
    <t>A nota foi classificada na data incorreta pelo usuário. Depois mesmo com o lançamento na data correta, a Flavia não conseguiu realizar o row back. Número do chamado aberto na Totvs para solucionar o problema: 9441441. Retorno do chamado: há um pacote de atualização para solucionar o problema. O Marcio instalou os pacotes em 31/07, falta testar (será necessário aguardar que ocorra uma falha na comunicação para realizar o teste, pois não é possível simular).</t>
  </si>
  <si>
    <t>Lançamento contábil de contas obrigatórias</t>
  </si>
  <si>
    <t>O cadastro de Banco está compartilhado entre filiais, porém, tem que ser exclusiva por filial</t>
  </si>
  <si>
    <t>Marcio - TOTVS
Silas - BHG</t>
  </si>
  <si>
    <t>Erro Sistêmico</t>
  </si>
  <si>
    <t>Lista de ativos e a classificação do que desmembra no ativo</t>
  </si>
  <si>
    <t>Planilha de consulta de ativos</t>
  </si>
  <si>
    <t>A Alessandra deverá enviar à Vera uma planilha com essas informações.</t>
  </si>
  <si>
    <t>Falta de descrição do item</t>
  </si>
  <si>
    <t>Nas telas de classificação de NF e na Pré-nota está apenas saindo o código do produto.</t>
  </si>
  <si>
    <t>Cadastro de Produtos com contas contábeis invertidas</t>
  </si>
  <si>
    <t>Produtos com contas contábeis de resultado x conta contábeis de ativo invertidas (Obs.: os campos não podem mudar de lugar)</t>
  </si>
  <si>
    <t>Está em análise do Marcio, porém, provavelmente, será aberto um chamado interno na Totvs hoje (03/08) sobre o assunto. MESMA TRATATIVA DO ITEM Nº 68.</t>
  </si>
  <si>
    <t>Fluxo de caixa realizado não está atualizando o saldo automático após a baixa de um título, somente depois de rodar a rotina de recálculo dos saldos</t>
  </si>
  <si>
    <t>MESMA TRATATIVA DO ITEM Nº 5.</t>
  </si>
  <si>
    <t>Puxar períodos de Fluxo de Caixa diário maiores do que 1 mês</t>
  </si>
  <si>
    <t>No formato atual padrão do Protheus só é possível puxar para mais de um mês se o fluxo de caixa escolhido for o semanal.</t>
  </si>
  <si>
    <t>A conta deverá ser preenchida no cadastro de Produtos (Marcelo corrigiu isso). Os campos de conta alguns produtos não possuem. Em conversa com o Yuri, foi definido que quando o campo B1 conta não tiver preenchido, o mesmo será  preenchido com o conteúdo do campo B1X_Conta - definição BHG. O campo ainda não está como obrigatório, foi alterada a regra para fazer isso no LP. A conta deverá ser replicada, no caso de conta única (validado pelo Yuri).</t>
  </si>
  <si>
    <t>Após análise com os usuários, foi identificado que esse ponto tem origem na solicitação de compra. Em vista disso, se caracteriza como um GAP a ser estratificado pela Totvs.</t>
  </si>
  <si>
    <t>Está permitindo fazer lançamento em centro de custo de hotel no corporativo (a amarração deverá ser por empresa).</t>
  </si>
  <si>
    <t>Contabilização do Faturamento de Nota de Doação</t>
  </si>
  <si>
    <t>Na verdade está faltando uma variável em uma regra. Uma análise de cadastro será realizada após os testes integrados para sanar a questão. Por hora, a função será testado com alguns itens.</t>
  </si>
  <si>
    <t>O Marcio atualizou os campos. Marcelo testou, porém, ainda está com problemas. Com isso, a parametrização foi revisada novamente. Deverá ser orientado o profissional como fazer o novo filtro. A orientação foi realizada no dia 04/08 e validada pelo Augusto.</t>
  </si>
  <si>
    <t>Yuri
Flavia
Silas</t>
  </si>
  <si>
    <t>Contabilidade
Faturamento</t>
  </si>
  <si>
    <t>Manutenção da taxinomia dos Produtos</t>
  </si>
  <si>
    <t>Deverão ser realizadas as seguintes revisões: 
- Cadasto de obras com código sienge (112)
- Sequenciamentos para produtos (obras e não obras)
- Produtos de obra com códigos não iniciados com 5</t>
  </si>
  <si>
    <t>Semelhante ao item nº 21, que se refere aos Fornecedores. Os responsáveis pela revisão são: Augusto e Angélica.</t>
  </si>
  <si>
    <r>
      <t xml:space="preserve">Retorno Totvs: Fazer por rateio de multiplas naturezas manualmente (BHG). Para tornar automático haverá a necessidade de estudo de desenvolvimento de GAP. A BHG deverá definir se seguirá com a solução do GAP. A Totvs alinhou com a BHG que levantará todos os GAPs (avaliar se é impeditivo para go live) e endereçará o esforço à BHG </t>
    </r>
    <r>
      <rPr>
        <b/>
        <sz val="11"/>
        <color theme="1"/>
        <rFont val="Calibri"/>
        <family val="2"/>
        <scheme val="minor"/>
      </rPr>
      <t>ao final dos Testes Integrados.</t>
    </r>
  </si>
  <si>
    <t>Macio - TOTVS</t>
  </si>
  <si>
    <t>Marcelo -TOTVS/BHG</t>
  </si>
  <si>
    <t>Elton - TOTVS</t>
  </si>
  <si>
    <t>No fluxo de caixa realizado por natureza, tem filtro de selecionar apenas um banco, porém, o saldo exibido não é apenas o do banco selecionado.</t>
  </si>
  <si>
    <t>Impeditivo para GO LIVE</t>
  </si>
  <si>
    <t>Sim</t>
  </si>
  <si>
    <t>Não</t>
  </si>
  <si>
    <t>Em avaliação</t>
  </si>
  <si>
    <t>Visualizar usuário que fez lançamento da NF</t>
  </si>
  <si>
    <t>Planilha de Importação de títulos</t>
  </si>
  <si>
    <t>Na planilha de Importação de títulos de contas a pagar e contas a receber, não tem colunas para informar o centro de custo nem o item de conta</t>
  </si>
  <si>
    <t>A parametrização foi alterada. Falta incluir as contas reais. O Silas incluiu as contas (04/08), testou e validou em 05/08.</t>
  </si>
  <si>
    <t>Transmissão com a Prefeitura (nota carioca) x Faturamento</t>
  </si>
  <si>
    <t>Verificar se a origem é no SEFAZ ou no TSS. Um chamado interno na Totvs foi aberto para analisar se é uma configuração ou problema no site da SEFAZ. No retorno do chamado, foi identificado que o problema era na atualização do TSS, o Marcio realizou a atualização e o Marcelo o teste. Contudo, será necessária a atuação de um consultor de Infra (30/07). O Marcio atuou no problema e foi resolvido em 05/08, com teste dos usuários e validação (Vera e Natael - 05/08)</t>
  </si>
  <si>
    <t>Foi aberto um chamado na Totvs internamente pelo Marcelo. No retorno do chamano foi identificado que o sistema está sem conexão do TSS com o Server. Nesse sentido,  um consultor de infra deverá ser endereçado para tratar o problema de transmissão. O Marcio atuou no problema e foi resolvido em 05/08, com teste dos usuários e validação (Vera e Natael - 05/08)</t>
  </si>
  <si>
    <t>Gilson</t>
  </si>
  <si>
    <t>Contabilização on-line</t>
  </si>
  <si>
    <t>Funcionalidade sem endereçamento de execução, devido à ausência de Cadastro de LP.</t>
  </si>
  <si>
    <t>Foi decidido em 06/08 que, os LPs serão cadastrados em 07/08, com o Yuri e o Marcio para ser dado o seguimento na contabilização de NFs, porém, agora sendo no formato on-line. Com isso, as NFs 822, 1688, 818475 e 24 serão re-lançadas no sistema para realizar a contabilização novamente, mas dessa vez, sem apresentar problemas na contabilização por ausência de cadastro de LP.</t>
  </si>
  <si>
    <t>O atraso no desenvolvimento dessa configuração deve-se ao atraso na entrega dos cadastros básicos: Produtos, Fornecedores, TES, Naturezas, Plano de Contas, Amarração do Plano de Contas e Atividade de Projeto.
Foi decidido em 06/08 que, os LPs serão cadastrados em 07/08, com o Yuri e o Marcio para ser dado o seguimento na contabilização de NFs</t>
  </si>
  <si>
    <r>
      <t xml:space="preserve">De acordo com o entendimento obtido, será endereçado pela BHG assim que for </t>
    </r>
    <r>
      <rPr>
        <b/>
        <sz val="11"/>
        <color theme="1"/>
        <rFont val="Calibri"/>
        <family val="2"/>
        <scheme val="minor"/>
      </rPr>
      <t>finalizado os testes integrados e importados os cadastros atualizados.</t>
    </r>
  </si>
  <si>
    <t>O lançamento de imposto devido se deve a erro de classificação da nota na entrada. Quanto a não geração de lançamento de estorno, ainda não há LP de estorno configurado e, por isso, o lançamento não foi gerado. Foi decidido em 06/08 que, os LPs serão cadastrados em 07/08, com o Yuri e o Marcio para ser dado o seguimento na contabilização de NFs e para que seja resolvido o problema na transação de estorno.</t>
  </si>
  <si>
    <t>REINF</t>
  </si>
  <si>
    <t>O levantamento foi iniciado pela Vera em 05/08. Prazo de entrega definido para 13/08</t>
  </si>
  <si>
    <t>DIFAL</t>
  </si>
  <si>
    <t>DIRF</t>
  </si>
  <si>
    <t>para que o sistema gere essa obrigação é necessário que no ato de classificação da NF seja preenchido o campo ‘gera DIRF’; considerando que toda NF com retenção deve ser informada na DIRF precisamos que o campo ‘gera DIRF’ seja preenchido automaticamente com “SIM” e/ou que o preenchimento do campo ‘cod retenção’ seja obrigatório</t>
  </si>
  <si>
    <t>Este item, segundo a Totvs, se caracteriza como um GAP. Nesse sentido, o Claudinei tem o prazo de até 12/08 para retornar uma visão preliminar acerca da tratativa de esforço para desenvolver esse GAP.</t>
  </si>
  <si>
    <t>Na entrada de NF no livro Fiscal não está fazendo a validação do número da chave da DANFE, pois o sistema permitiu fazer lançamento com a chave errada</t>
  </si>
  <si>
    <t>Depreciação</t>
  </si>
  <si>
    <t>Não há os campos com a última data de depreciação e o saldo líquido</t>
  </si>
  <si>
    <t>Cadastro de TES</t>
  </si>
  <si>
    <t>Revisar o cadastro de TES, pois problemas e inconsistências nesses cadastros foram apresentados nos testes integrados.</t>
  </si>
  <si>
    <t>Não é possível alterar o cadastro de TES após ser endereçada à uma NF, segundo a Totvs. Contudo, sem essa possibilidade, cada vez que uma TES já tiver sido atrelada a uma NF para alterar a TES, a nota deverá ser excluída do sistema. Verificar a possibilidade de alterar o cadastro de TES sem precisar excluir a NF.
Obs.: se isso for possível, a BHG deverá definir um responsável pela alteração das TES (para centralizar esse tipo de operação).</t>
  </si>
  <si>
    <t>ICMS ST 90 (substituição tributária)</t>
  </si>
  <si>
    <t>Durante a execução do processo de devolução de NF desse imposto está sendo calculado errado no sistema.
1º passo efetuar a entrada manual da NF pelo módulo Fiscal; foi efetuada a entrada e validado; utilizamos o TES 008, Natureza D71.05, e no produto foi necessário colocar no campo "Solid. Entrada" a margem de ICMS de 20% manualmente.</t>
  </si>
  <si>
    <t>Não é recomendável pela Totvs, pois tem impacto de integridade no sistema. A TES precisa estar correta, caso contrário, não deverá subir no sistema. Há alguns campos que podem ser alterados, os que não são permitidos estarão bloqueados e deverão entrar corretos no sistema. (Recomendação para Cadastrar novas TES: cadastrar em ambiente de teste, se estiver "ok", cadastrar no ambiente de produção).</t>
  </si>
  <si>
    <t>Será ajustado no período de ajustes de cadastros após os testes integrados.</t>
  </si>
  <si>
    <t>Não é possível verificar o pedido de compra e quem aprovou (enxergar os dados no módulo Financeiro em contas a pagar)</t>
  </si>
  <si>
    <t>Cenários</t>
  </si>
  <si>
    <t>Limitação do Servidor</t>
  </si>
  <si>
    <t>É possível apenas entrar 2 consultores por vez.</t>
  </si>
  <si>
    <t>O Marcelo solicitou ao Matheus para instalar o Go Global na máquina dele para tentar entrar no sistema quando já houver 2 consultores.</t>
  </si>
  <si>
    <t>ICMS incorreto no DANFE</t>
  </si>
  <si>
    <t>A alíquota sai correta no pedido, porém, na emissão da NF-e sai errado (era 20% e chegou 18%).</t>
  </si>
  <si>
    <t>As regras do governo é que mudaram. Nesse sentido, a alíquota foi ajustada na NF, conforme nova definição.</t>
  </si>
  <si>
    <t>Foi possível realizar a alteração sem a necessidade de customização. Foi testado e validado pela Angélica.</t>
  </si>
  <si>
    <t>GAP Indisponível</t>
  </si>
  <si>
    <t>Compensação entre carteiras não está disponivel para teste</t>
  </si>
  <si>
    <t>Lançamento retroativo não permitido no Intercompany</t>
  </si>
  <si>
    <t>No Intercompany não é possível fazer lançamento retroativo, somente de data atual ou superior</t>
  </si>
  <si>
    <t>Erro 9140 no Smartclient no momento de gerar o cálculo mensal de depreciação</t>
  </si>
  <si>
    <t>Erro 7612 ao tentar realizar uma transferência de ativo</t>
  </si>
  <si>
    <t>Falta de campo de ajuste no cadastro de movimento bancário</t>
  </si>
  <si>
    <t>Transferência de ativo</t>
  </si>
  <si>
    <t>Chave de acesso</t>
  </si>
  <si>
    <t>Erro 267, o sistema acusou chave de acesso inexistente no momento de transmissão da NF para o SEFAZ</t>
  </si>
  <si>
    <t>No cadastro de Produto é obrigatório o preenchimento do Código do CEST no sistema. Desse modo, uma coluna na planilha de importação de Produtos deverá ser criada para endereçar esse campo.</t>
  </si>
  <si>
    <t>Código do CEST obrigatório em Produtos</t>
  </si>
  <si>
    <r>
      <t xml:space="preserve">A BHG deverá definir as regras e os responsáveis das alçadas. Solicitada a definição dos responsáveis aos gerentes BHG.
</t>
    </r>
    <r>
      <rPr>
        <b/>
        <sz val="11"/>
        <color theme="1"/>
        <rFont val="Calibri"/>
        <family val="2"/>
        <scheme val="minor"/>
      </rPr>
      <t>Definir regras:</t>
    </r>
    <r>
      <rPr>
        <sz val="11"/>
        <color theme="1"/>
        <rFont val="Calibri"/>
        <family val="2"/>
        <scheme val="minor"/>
      </rPr>
      <t xml:space="preserve"> Matheus
</t>
    </r>
    <r>
      <rPr>
        <b/>
        <sz val="11"/>
        <color theme="1"/>
        <rFont val="Calibri"/>
        <family val="2"/>
        <scheme val="minor"/>
      </rPr>
      <t xml:space="preserve">Definir responsáveis: </t>
    </r>
    <r>
      <rPr>
        <sz val="11"/>
        <color theme="1"/>
        <rFont val="Calibri"/>
        <family val="2"/>
        <scheme val="minor"/>
      </rPr>
      <t xml:space="preserve">Renata, Leonardo, Gilson + Diretoria BHG (retorno para até 17/08). Ambas as tratativas estão em andamento. </t>
    </r>
  </si>
  <si>
    <t>O Marcelo identificou que, dentro do cadastro de Produto é obrigatório o preenchimento do Código do CEST para que a ST ocorra. Dessa forma, o cadastro de Produto deverá ter esse campo preenchido (https://centraldeatendimento.totvs.com/hc/pt-br/articles/360017811471-MP-NFE-806-Rejei%C3%A7%C3%A3o-Opera%C3%A7%C3%A3o-com-ICMS-ST-sem-informa%C3%A7%C3%A3o-do-CEST). Ao utilizar as situações tributárias: 10, 30, 60, 70, 90, 201, 202, 203, 500 e 900 é obrigatório gerar o CEST.</t>
  </si>
  <si>
    <r>
      <t xml:space="preserve">A BHG realizará a alteração </t>
    </r>
    <r>
      <rPr>
        <b/>
        <sz val="11"/>
        <color theme="1"/>
        <rFont val="Calibri"/>
        <family val="2"/>
        <scheme val="minor"/>
      </rPr>
      <t xml:space="preserve">após os Testes Integrados. </t>
    </r>
    <r>
      <rPr>
        <sz val="11"/>
        <color theme="1"/>
        <rFont val="Calibri"/>
        <family val="2"/>
        <scheme val="minor"/>
      </rPr>
      <t>Ao utilizar as situações tributárias: 10, 30, 60, 70, 90, 201, 202, 203, 500 e 900 é obrigatório gerar o CEST.</t>
    </r>
  </si>
  <si>
    <t>Falta código de serviço a ser endereçado nas lacunas em branco no sistema ou foi endereçado um código ao produto que era inexistente. Foi enviada a planilha pela Totvs para complementação das informações faltantes (CEST, Cod ISS) à BHG. Falta a BHG retornar a planilha com os ajustes.</t>
  </si>
  <si>
    <t>Será realizada tratativa pelo Claudinei e pelo Marcio para analisar o console log. A analista de infra Renata realizará uma análise no Balance no final de semana.
No dia 27/07, o problema não ocorreu dada a atuação da analista de infra no dia anterior. Contudo, houve uma nova queda no dia 28/07. Quando ocorrer uma nova queda, o Claudinei deverá ser acionado para colher algumas informações para entender melhor o que está acontecendo. Há 8 dias o slave 1 não cai, porém, segue em observação (10/08).</t>
  </si>
  <si>
    <t>Preenchimento do campo de REINF no cadastro de produtos deverá ser obrigatório</t>
  </si>
  <si>
    <t>Movimento bancário, tem um campo de numerário que precisa de ajuste na tabela de cadastro, porém, não foi encontrado o campo para alterar o cadastro.
Obs. para BHG: além disso, será necessário incluir novos cadastros de movimento bancário (se trata de uma amostra pequena).</t>
  </si>
  <si>
    <t>Falta de campo de item de conta no cadastro de movimento bancário</t>
  </si>
  <si>
    <r>
      <t xml:space="preserve">Chamado interno na Totvs foi aberto e respondido. Mesmo com a retificação do erro, o espelho do módulo de Compras no módulo Financeiro não existe no padrão do sistema e, se caso, tiver que ser desenvolvido é denominado como um </t>
    </r>
    <r>
      <rPr>
        <b/>
        <sz val="11"/>
        <color theme="1"/>
        <rFont val="Calibri"/>
        <family val="2"/>
        <scheme val="minor"/>
      </rPr>
      <t xml:space="preserve">GAP. </t>
    </r>
    <r>
      <rPr>
        <sz val="11"/>
        <color theme="1"/>
        <rFont val="Calibri"/>
        <family val="2"/>
        <scheme val="minor"/>
      </rPr>
      <t>Foi aplicada uma LIB e testada, porém, o erro persiste. Um novo chamado foi aberto e uma "issue" (DSERFINP-32786) será desenvolvida para tratar o problema. O Elton está desenvolvendo o GAP - 10/08 (sem custos à BHG).</t>
    </r>
  </si>
  <si>
    <t>O dicionário de dados está sendo atualizado pelo Marcio e as rotinas atreladas a esse cadastro também deverão ser alteradas.
Solução: Quando o campo de despesa estiver em branco colocar o mesmo conteúdo da conta de custo. O item contábil e o Centro de Custo deverão se tornar campos obrigatórios. O item contábil se tornará obrigatório em todos os cadastros. MESMA TRATATIVA DO ITEM Nº 8. Além disso, foi aplicada uma solução contorno pelo Marcio, com todos os campos obrigatórios e aonde não for está sendo tratado via LP, se o Centro de Custo for de ativo ou de passivo não gera contabilização. Terminará junto a validação dos LPs (10/08).</t>
  </si>
  <si>
    <r>
      <t>Foi realizado alinhamento com o Yuri para fazer dessa forma, porém, Silas comentou que isso poderá apresentar problemas posteriores entre as contas, pois alguns itens podem receber número de Conta de Custo de imobilizado e se forem despesa a contabilização será errada. O campo de Conta Custo deveria estar preenchido e o campo de imobilizado é que deveria estar em branco.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Obs.: a sinalização das contas deverá estar nas duas colunas da planilha quando houver a atualização dos cadastros na importação. MESMA TRATATIVA DO ITEM Nº 8: Além disso, foi aplicada uma solução contorno pelo Marcio, com todos os campos obrigatórios e aonde não for está sendo tratado via LP, se o Centro de Custo for de ativo ou de passivo não gera contabilização. Terminará junto a validação dos LPs (10/08).</t>
    </r>
  </si>
  <si>
    <t>Elton - TOTVS/BHG</t>
  </si>
  <si>
    <t>O Marcio encontrou um pacote para aplicar no sistema para solucionar o erro. Foi aplicado na manhã do dia 10/08. A Alessandra testou a validou em 10/08.</t>
  </si>
  <si>
    <r>
      <t>Está sob análise do Marcelo. Um chamado foi aberto internamente na Totvs. Os pacotes de novas rotinas foram atualizados, porém, ainda não foi o suficiente. Foinecessário atualizar a LIB, na qual foi atualizada pelo Marcio (31/07) e está em fase de Testes. Foi feito, porém, não foi resolvido. Um chamado nº 9431922 foi aberto internamento para tratar o problema.  O chamado foi devolvido e a solução proposta foi aplicada pelo Marcelo, porém, não solucionou o problema. Foi retornada a questão para o time de suporte da Totvs.</t>
    </r>
    <r>
      <rPr>
        <b/>
        <sz val="11"/>
        <color theme="1"/>
        <rFont val="Calibri"/>
        <family val="2"/>
        <scheme val="minor"/>
      </rPr>
      <t xml:space="preserve"> Retorno em 05/08: </t>
    </r>
    <r>
      <rPr>
        <sz val="11"/>
        <color theme="1"/>
        <rFont val="Calibri"/>
        <family val="2"/>
        <scheme val="minor"/>
      </rPr>
      <t xml:space="preserve">Não está funcionando no ambiente Oracle, o problema é de comunicação com o banco (servidor). Em vista disso, foi aberta uma "issue" para corrigir a inconsistência. </t>
    </r>
    <r>
      <rPr>
        <b/>
        <sz val="11"/>
        <color theme="1"/>
        <rFont val="Calibri"/>
        <family val="2"/>
        <scheme val="minor"/>
      </rPr>
      <t>(07/08)</t>
    </r>
    <r>
      <rPr>
        <sz val="11"/>
        <color theme="1"/>
        <rFont val="Calibri"/>
        <family val="2"/>
        <scheme val="minor"/>
      </rPr>
      <t xml:space="preserve"> O Suporte enviou um pacote para ser aplicado na próxima janela. Previsão de aplicação na manhã do dia </t>
    </r>
    <r>
      <rPr>
        <b/>
        <sz val="11"/>
        <color theme="1"/>
        <rFont val="Calibri"/>
        <family val="2"/>
        <scheme val="minor"/>
      </rPr>
      <t xml:space="preserve">10/08. </t>
    </r>
    <r>
      <rPr>
        <sz val="11"/>
        <color theme="1"/>
        <rFont val="Calibri"/>
        <family val="2"/>
        <scheme val="minor"/>
      </rPr>
      <t xml:space="preserve">O pacote foi aplicado em 10/08 e a inconsistência na importação de xml foi resolvida. O sistema identificou os 2 últimos xml enviados para testes. Com isso, </t>
    </r>
    <r>
      <rPr>
        <b/>
        <sz val="11"/>
        <color rgb="FFFF0000"/>
        <rFont val="Calibri"/>
        <family val="2"/>
        <scheme val="minor"/>
      </rPr>
      <t>falta apenas realizar o teste com o Silas.</t>
    </r>
  </si>
  <si>
    <t>Definir responsáveis e regras de alçada: Renata, Leonardo, Gilson + Diretoria BHG (retorno para até 17/08).</t>
  </si>
  <si>
    <r>
      <t xml:space="preserve">A BHG deverá definir se seguirá com a solução do GAP. A Totvs alinhou com a BHG que levantará todos os GAPs (avaliar se é impeditivo para go live) e endereçará o esforço à BHG </t>
    </r>
    <r>
      <rPr>
        <b/>
        <sz val="11"/>
        <color theme="1"/>
        <rFont val="Calibri"/>
        <family val="2"/>
        <scheme val="minor"/>
      </rPr>
      <t>ao final dos Testes Integrados.</t>
    </r>
    <r>
      <rPr>
        <sz val="11"/>
        <color theme="1"/>
        <rFont val="Calibri"/>
        <family val="2"/>
        <scheme val="minor"/>
      </rPr>
      <t xml:space="preserve"> Deverá ser tratado junto com o item 5 (é a mesma coisa, porém, um processo diferente deverá ser realizado).</t>
    </r>
  </si>
  <si>
    <t>Baixa de ativo</t>
  </si>
  <si>
    <t>Erro 9084, o campo de informar a NF e valor da venda, quando é clicado no botão "confirmar" sem preencher, o sistema pede o preenchimento.</t>
  </si>
  <si>
    <r>
      <t xml:space="preserve">O Marcio retificou via a regra LP 810 em 10/08. </t>
    </r>
    <r>
      <rPr>
        <b/>
        <sz val="11"/>
        <color rgb="FFFF0000"/>
        <rFont val="Calibri"/>
        <family val="2"/>
        <scheme val="minor"/>
      </rPr>
      <t>Falta testar com a Alessandra.</t>
    </r>
  </si>
  <si>
    <t>Erro 8356, o sistema apontou a inexistência do campo "N3_VRDACM1".</t>
  </si>
  <si>
    <r>
      <t xml:space="preserve">O Marcio retificou via a regra LP 810 - 004 em 10/08. </t>
    </r>
    <r>
      <rPr>
        <b/>
        <sz val="11"/>
        <color rgb="FFFF0000"/>
        <rFont val="Calibri"/>
        <family val="2"/>
        <scheme val="minor"/>
      </rPr>
      <t>Falta testar com a Alessandra.</t>
    </r>
  </si>
  <si>
    <r>
      <t xml:space="preserve">O Marcio retificou via a regra LP 810 - 002 e 004 em 10/08. </t>
    </r>
    <r>
      <rPr>
        <b/>
        <sz val="11"/>
        <color rgb="FFFF0000"/>
        <rFont val="Calibri"/>
        <family val="2"/>
        <scheme val="minor"/>
      </rPr>
      <t>Falta testar com a Alessandra.</t>
    </r>
  </si>
  <si>
    <t>Erro 11780, o sistema apontou campo inválido "SN4-&gt;SERIE"</t>
  </si>
  <si>
    <t>Erro 4812, o sistema apontou campo inválido "SN3-&gt;N3_HITOR"</t>
  </si>
  <si>
    <t>Cenário 67 - NF tem ICMS de substituição Tributária, mas a base de MVA do produto 501499 está somando ao valor do produto. O ICMS Retido a base está 11.800,80, o correto é 14.160,96</t>
  </si>
  <si>
    <t>ICMS ST e ICMS Retido</t>
  </si>
  <si>
    <t>Poderá ser resolvido via LP. Talvez, será necessário criar um LP específico para doação.
O Time Contábil irá:
1- Criar conta contábil de doação no resultado (Flavia)
2– Quando for uma transação de doação o sistema deverá gerar um débito e crédito na conta de doação mediante a geração da nota de saída.
3– A baixa do ativo doado deverá ser realizado nessa mesma conta de doação.
O Marcio criou o LP 610019 através da nova conta criada para atender à solicitação. Falta apenas criar uma contra regra na mesma linha de receita e testar o LP com o Yuri ou a Flavia.</t>
  </si>
  <si>
    <r>
      <t xml:space="preserve">Algumas parametrizações foram feitas, porém, a retenção continua indo separado. Uma nova análise foi realizada (em 31/07) para avaliar a necessidade de abertura de chamado interno na Totvs. (07/08) Um novo chamado foi aberto n° 9516763, pois PCC não está aglutinando no Contas a Receber. No retorno do chamado, a equipe de Suporte retornou que este era um parâmetro padrão do sistema e não se aplica para o contas à receber. </t>
    </r>
    <r>
      <rPr>
        <b/>
        <sz val="11"/>
        <color theme="1"/>
        <rFont val="Calibri"/>
        <family val="2"/>
        <scheme val="minor"/>
      </rPr>
      <t>Se tiver que ser feito será via melhoria ou tratamento de GAP</t>
    </r>
    <r>
      <rPr>
        <sz val="11"/>
        <color theme="1"/>
        <rFont val="Calibri"/>
        <family val="2"/>
        <scheme val="minor"/>
      </rPr>
      <t>.</t>
    </r>
  </si>
  <si>
    <r>
      <t>Foi aberto o chamado nº 9474133 para o sistema atualizar o saldo por natureza. A rotina padrão não funciona de outra forma, com isso, o chamado internamente foi tratado como sugestão de melhoria e essa categoria não tem prazo para retorno. Contudo, a rotina é lenta e os saldos não atualizam o dia, somente o total e para tratar a performance da atualização da rotina será aberto outro chamado (aguardando a abertura desde 04/08 - deverá ser aberto hoje pela Totvs 10/08).</t>
    </r>
    <r>
      <rPr>
        <b/>
        <sz val="11"/>
        <color theme="1"/>
        <rFont val="Calibri"/>
        <family val="2"/>
        <scheme val="minor"/>
      </rPr>
      <t xml:space="preserve"> O Elton realizará a abertura do chamado em 11/08.</t>
    </r>
  </si>
  <si>
    <t>Na verdade, são saldos de títulos em aberto, conforme análise Totvs. O Elton levantará as evidências hoje (10/08) para apresentar as tratativas aos usuários. O Elton buscará tratar em 12/08.</t>
  </si>
  <si>
    <t>Marcelo/Elton - TOTVS</t>
  </si>
  <si>
    <t>Marcelo alterou a parametrização e está analisando se a parametrização realizada irá funcionar. O campo deverá ser convertido em virtual para não haver interferências com as movimentações que puxam essa informação (servirá somente para visualização). Caso contrário, precisará ser tratado via customização. O campo foi convertido em virtual, porém, não funcionou. Uma nova análise será realizada (retorno será em 11/08). Elton realizou a tratativa e testou. Silas testou e validou em 11/08.</t>
  </si>
  <si>
    <t>O Marcelo habilitará os campos da parametrização (campos de log LGA e LGI deverão ser alterados - será feito até 11/08). Caso não funcione e não tenha no padrão do sistema, isso será caracterizado como um GAP. Os campos foram criados, mas faltam ser criados 3 campos virtuais e compilar uma função, pois o código deverá ser decodificado (até 13/08 - Elton).</t>
  </si>
  <si>
    <t>- Em contas a pagar e em contas a receber, não é possivel visualizar qual o usuário realizou o lançamento da NF.
- No pedido de compras não é possível visualizar quem fez o pedido e rastrear quem aprovou.</t>
  </si>
  <si>
    <t>SIM é necessário este preenchimento conforme já informado no layouts que havia sido elaborado para importação.  Esta ocorrência é efeito colateral das validações da planilha de importação, segundo o Claudinei.
A Totvs recomenda avaliar melhor o critério para identificação dos produtos do tipo Serviço e apoiará tecnicamente para acelerar o preenchimento do respectivo campo de código do serviço e o código no município através de mecanismos de planilha de importação. Este item não poderá ser obrigatório, pois há produto que não é serviço (SV). É possível ser feito, porém, seria via uma tratativa mais complexa, ou seja, via GAP (ex.: uma caixa extra para sinalizar se o item é produto ou serviço e em caso de ser serviço, o campo de inclusão de REINF se torna obrigatório)</t>
  </si>
  <si>
    <t>Nas NFs de entrada de material com alíquota inferior a 12% não está gerando o valor correto de DIFAL</t>
  </si>
  <si>
    <t>O percentual de diferimento tem que ser inserido para gerar o valor de DIFAL. Será verificado melhor com a Vera, em 13/08.</t>
  </si>
  <si>
    <t>A parametrização que bloqueia a entrada da chave errada está desabilitada. Ela deverá ser habilitada para realizar o teste novamente (se a chave errada passará ou não - desabilita ou deixa de validar?). Até o final do dia o Claudinei realizará o retorno (07/08 - parâmetros de obrigar e validar). O Marcelo realizou a habilitação em 10/08 das chaves de acesso, porém, para fazer as devoluções ele desabilitou as chaves. Ele precisa habilitar novamente.</t>
  </si>
  <si>
    <r>
      <t xml:space="preserve">A Totvs realizará uma análise acerca desse ponto. Será verificado se nos relatórios de depreciação ou relatório de razão auxiliar existe essa informação (em 10/08). </t>
    </r>
    <r>
      <rPr>
        <b/>
        <sz val="11"/>
        <color rgb="FFFF0000"/>
        <rFont val="Calibri"/>
        <family val="2"/>
        <scheme val="minor"/>
      </rPr>
      <t>Solicitar a extração desses relatórios pela Alessandra (11/08).</t>
    </r>
  </si>
  <si>
    <t>O teste de inclusão foi feito com o Silas em 07/08. Estava em outro ambiente fora dos testes, mas o Matheus já colocou no ambiente correto. Está faltando fazer o testes de estorno para validar a habilitação do GAP. Será realizado em 12/08.</t>
  </si>
  <si>
    <t>O movimento bancário com data de ontem não ocorre. Tem que mudar a data-base para a data retroativa, para a partir disso, realizar o lançamento na data desejada. Silas realizou a verificação, porém, o campo de data-base está desabilitado (em cinza). O Matheus deverá habilitar o campo (EM 12/08).</t>
  </si>
  <si>
    <t>Checar com o Silas o detalhamento dessa item em 11/08. Marcio fará o entendimento em 12/08.</t>
  </si>
  <si>
    <t>Na tela de movimento bancário, não existe o campo item contábil (Atividade de Projeto) para ser preenchido</t>
  </si>
  <si>
    <t>O Marcelo está realizando a análise do item em 11/08.</t>
  </si>
  <si>
    <t>O campo não está visível no sistema e precisa ser habilitado (item CTA, o mesmo usado no LP). O Elton realizará a alteração em 12/08</t>
  </si>
  <si>
    <t>O Marcio encontrou um pacote para aplicar no sistema para solucionar o erro. Foi aplicado na manhã do dia 10/08. A Alessandra testou e permanece com erro. Assim que coloquei a filial destino (Transf do Marina para Matriz), apresentou o erro.</t>
  </si>
  <si>
    <r>
      <t xml:space="preserve">O item de conta será configurado para ser obrigatório em todas as operações. Foi alterado como obrigatório desde a solicitação de compras até o documento de entrada. (07/08) Os campos de Centro de Custo, Conta Contábil e Item Conta das rotinas de Solicitação de Compras, Pedido de Compras e Pré-Nota e Doc. de Entrada foram colocados com preenchimento obrigatório pelo Marcelo. Com isso, o Silas testou e identificou que, no pedido de compra está obrigando item de conta e centro de custo, porém, </t>
    </r>
    <r>
      <rPr>
        <b/>
        <sz val="11"/>
        <color theme="1"/>
        <rFont val="Calibri"/>
        <family val="2"/>
        <scheme val="minor"/>
      </rPr>
      <t>no pedido de venda não</t>
    </r>
    <r>
      <rPr>
        <sz val="11"/>
        <color theme="1"/>
        <rFont val="Calibri"/>
        <family val="2"/>
        <scheme val="minor"/>
      </rPr>
      <t>. Marcelo colocará a obrigatoriedade no pedido de venda também (</t>
    </r>
    <r>
      <rPr>
        <b/>
        <sz val="11"/>
        <color theme="1"/>
        <rFont val="Calibri"/>
        <family val="2"/>
        <scheme val="minor"/>
      </rPr>
      <t>10/08</t>
    </r>
    <r>
      <rPr>
        <sz val="11"/>
        <color theme="1"/>
        <rFont val="Calibri"/>
        <family val="2"/>
        <scheme val="minor"/>
      </rPr>
      <t xml:space="preserve">). Foram colocados os itens como obrigatório no pedido de venda pelo Marcelo em 11/08. </t>
    </r>
    <r>
      <rPr>
        <b/>
        <sz val="11"/>
        <color rgb="FFFF0000"/>
        <rFont val="Calibri"/>
        <family val="2"/>
        <scheme val="minor"/>
      </rPr>
      <t>Falta a Flavia/Silas testarem.</t>
    </r>
  </si>
  <si>
    <t>Falta a chave na NF no documento de entrada. Devido à recusa da SEFAZ com as chaves das NFs de entrada emitidas em ambiente de produção enquanto estamos atuando em homologação, é necessário que sejam executados os pontos pelo Natael que o Marcelo enviou por e-mail em 11/08.</t>
  </si>
  <si>
    <t>Basta incluir no layout e é possível realizar essa alteração. O Marcio encaminhará a planilha atualizada no dia 10/08. O Marcio realizou o envio da planilha atualizada em 11/08.</t>
  </si>
  <si>
    <t>A Vera realizou o teste após tratativa do Marcio, porém, ainda está retendo 5% e não menos como deveria. Marcio realizará nova análise. Foi aberto um chamado 9467265 interno na Totvs para análise. O chamado foi retornado, com isso, Marcio aplicou o dicionário de dados e atualizou o pacote. O chamado foi retornado à equipe de suporte e novas informações foram enviadas pelo Marcio (05/08). Aguardando novo retorno. Solicitado prioridade ao Claudinei (07/08). Retorno do chamado realizado em 10/08, com isso, o Marcio aplicará a solução orientada pela equipe de suporte. A solução foi aplicada e testada pelo Marcio. A Vera realizou o teste, porém, continua retendo 5% ao invés de 2%. O Marcio verificou e identificou que, o fornecedor que a Vera vinculou a regra de código de serviço x aliquota de ISS não está no município correto. Dessa forma, a Vera corrigiu o cadastro, testou e validou a função. Além disso, Vera definiu que será preciso levantar os serviços que sofrem retenção de ISS inferior a 5% e esse cadastro deverá ser realizado de acordo com a demanda, pois no CMNet o valor do ISS é digitado manualmente para esses casos.</t>
  </si>
  <si>
    <t>Campos E1_ITEMD e E5_ITEMC habilitados.</t>
  </si>
  <si>
    <t>????</t>
  </si>
  <si>
    <t xml:space="preserve">Compilar fonte </t>
  </si>
  <si>
    <t>Criados os campos</t>
  </si>
  <si>
    <t>???</t>
  </si>
  <si>
    <t>Chamado lentidão reprocessar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</si>
</sst>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3" fillId="3" borderId="3" xfId="0" applyFont="1" applyFill="1" applyBorder="1"/>
    <xf numFmtId="9" fontId="0" fillId="0" borderId="0" xfId="2" applyFont="1"/>
    <xf numFmtId="9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quotePrefix="1" applyFont="1" applyBorder="1" applyAlignment="1">
      <alignment vertical="center" wrapText="1"/>
    </xf>
    <xf numFmtId="0" fontId="3" fillId="3" borderId="4" xfId="0" applyNumberFormat="1" applyFont="1" applyFill="1" applyBorder="1"/>
    <xf numFmtId="164" fontId="0" fillId="0" borderId="0" xfId="2" applyNumberFormat="1" applyFont="1"/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</cellXfs>
  <cellStyles count="3">
    <cellStyle name="Normal" xfId="0" builtinId="0"/>
    <cellStyle name="Normal 3 2" xfId="1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589304</xdr:colOff>
      <xdr:row>68</xdr:row>
      <xdr:rowOff>291353</xdr:rowOff>
    </xdr:from>
    <xdr:to>
      <xdr:col>22</xdr:col>
      <xdr:colOff>216709</xdr:colOff>
      <xdr:row>68</xdr:row>
      <xdr:rowOff>1481978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131" t="49776" r="35488" b="20874"/>
        <a:stretch/>
      </xdr:blipFill>
      <xdr:spPr>
        <a:xfrm>
          <a:off x="18698010" y="672353"/>
          <a:ext cx="2047875" cy="1190625"/>
        </a:xfrm>
        <a:prstGeom prst="rect">
          <a:avLst/>
        </a:prstGeom>
      </xdr:spPr>
    </xdr:pic>
    <xdr:clientData/>
  </xdr:twoCellAnchor>
  <xdr:twoCellAnchor editAs="oneCell">
    <xdr:from>
      <xdr:col>19</xdr:col>
      <xdr:colOff>311273</xdr:colOff>
      <xdr:row>0</xdr:row>
      <xdr:rowOff>347382</xdr:rowOff>
    </xdr:from>
    <xdr:to>
      <xdr:col>23</xdr:col>
      <xdr:colOff>293221</xdr:colOff>
      <xdr:row>68</xdr:row>
      <xdr:rowOff>1394317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4943" t="42296" r="34481" b="23639"/>
        <a:stretch/>
      </xdr:blipFill>
      <xdr:spPr>
        <a:xfrm>
          <a:off x="19025097" y="347382"/>
          <a:ext cx="2402418" cy="1427935"/>
        </a:xfrm>
        <a:prstGeom prst="rect">
          <a:avLst/>
        </a:prstGeom>
      </xdr:spPr>
    </xdr:pic>
    <xdr:clientData/>
  </xdr:twoCellAnchor>
  <xdr:twoCellAnchor>
    <xdr:from>
      <xdr:col>6</xdr:col>
      <xdr:colOff>836085</xdr:colOff>
      <xdr:row>61</xdr:row>
      <xdr:rowOff>74081</xdr:rowOff>
    </xdr:from>
    <xdr:to>
      <xdr:col>6</xdr:col>
      <xdr:colOff>3397250</xdr:colOff>
      <xdr:row>61</xdr:row>
      <xdr:rowOff>1769847</xdr:rowOff>
    </xdr:to>
    <xdr:grpSp>
      <xdr:nvGrpSpPr>
        <xdr:cNvPr id="7" name="Group 6"/>
        <xdr:cNvGrpSpPr/>
      </xdr:nvGrpSpPr>
      <xdr:grpSpPr>
        <a:xfrm>
          <a:off x="6794502" y="77607581"/>
          <a:ext cx="2399240" cy="1448116"/>
          <a:chOff x="2995084" y="50531942"/>
          <a:chExt cx="7418916" cy="3688907"/>
        </a:xfrm>
      </xdr:grpSpPr>
      <xdr:pic>
        <xdr:nvPicPr>
          <xdr:cNvPr id="4" name="Picture 3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5194" t="14716" r="6965" b="7598"/>
          <a:stretch/>
        </xdr:blipFill>
        <xdr:spPr>
          <a:xfrm>
            <a:off x="2995084" y="50531942"/>
            <a:ext cx="7418916" cy="3688907"/>
          </a:xfrm>
          <a:prstGeom prst="rect">
            <a:avLst/>
          </a:prstGeom>
        </xdr:spPr>
      </xdr:pic>
      <xdr:sp macro="" textlink="">
        <xdr:nvSpPr>
          <xdr:cNvPr id="6" name="Rectangle 5"/>
          <xdr:cNvSpPr/>
        </xdr:nvSpPr>
        <xdr:spPr>
          <a:xfrm>
            <a:off x="4773083" y="51985334"/>
            <a:ext cx="4021667" cy="1344083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18</xdr:col>
      <xdr:colOff>78442</xdr:colOff>
      <xdr:row>0</xdr:row>
      <xdr:rowOff>255145</xdr:rowOff>
    </xdr:from>
    <xdr:to>
      <xdr:col>23</xdr:col>
      <xdr:colOff>336178</xdr:colOff>
      <xdr:row>68</xdr:row>
      <xdr:rowOff>2072669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8567" t="17386" r="19453" b="8797"/>
        <a:stretch/>
      </xdr:blipFill>
      <xdr:spPr>
        <a:xfrm>
          <a:off x="18187148" y="255145"/>
          <a:ext cx="3283324" cy="2198524"/>
        </a:xfrm>
        <a:prstGeom prst="rect">
          <a:avLst/>
        </a:prstGeom>
      </xdr:spPr>
    </xdr:pic>
    <xdr:clientData/>
  </xdr:twoCellAnchor>
  <xdr:twoCellAnchor editAs="oneCell">
    <xdr:from>
      <xdr:col>17</xdr:col>
      <xdr:colOff>263963</xdr:colOff>
      <xdr:row>68</xdr:row>
      <xdr:rowOff>78440</xdr:rowOff>
    </xdr:from>
    <xdr:to>
      <xdr:col>20</xdr:col>
      <xdr:colOff>597026</xdr:colOff>
      <xdr:row>68</xdr:row>
      <xdr:rowOff>1288230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006" t="10266" r="23671" b="33515"/>
        <a:stretch/>
      </xdr:blipFill>
      <xdr:spPr>
        <a:xfrm>
          <a:off x="17767551" y="459440"/>
          <a:ext cx="2148416" cy="1209790"/>
        </a:xfrm>
        <a:prstGeom prst="rect">
          <a:avLst/>
        </a:prstGeom>
      </xdr:spPr>
    </xdr:pic>
    <xdr:clientData/>
  </xdr:twoCellAnchor>
  <xdr:twoCellAnchor editAs="oneCell">
    <xdr:from>
      <xdr:col>18</xdr:col>
      <xdr:colOff>291975</xdr:colOff>
      <xdr:row>68</xdr:row>
      <xdr:rowOff>178049</xdr:rowOff>
    </xdr:from>
    <xdr:to>
      <xdr:col>22</xdr:col>
      <xdr:colOff>299757</xdr:colOff>
      <xdr:row>68</xdr:row>
      <xdr:rowOff>1321049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6679" t="35485" r="31525" b="37902"/>
        <a:stretch/>
      </xdr:blipFill>
      <xdr:spPr>
        <a:xfrm>
          <a:off x="18400681" y="559049"/>
          <a:ext cx="2428252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1308597</xdr:colOff>
      <xdr:row>213</xdr:row>
      <xdr:rowOff>44824</xdr:rowOff>
    </xdr:from>
    <xdr:to>
      <xdr:col>6</xdr:col>
      <xdr:colOff>2836956</xdr:colOff>
      <xdr:row>214</xdr:row>
      <xdr:rowOff>129491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821" t="54793" r="2736" b="38959"/>
        <a:stretch/>
      </xdr:blipFill>
      <xdr:spPr>
        <a:xfrm>
          <a:off x="5622862" y="12808324"/>
          <a:ext cx="3164418" cy="275167"/>
        </a:xfrm>
        <a:prstGeom prst="rect">
          <a:avLst/>
        </a:prstGeom>
      </xdr:spPr>
    </xdr:pic>
    <xdr:clientData/>
  </xdr:twoCellAnchor>
  <xdr:twoCellAnchor editAs="oneCell">
    <xdr:from>
      <xdr:col>6</xdr:col>
      <xdr:colOff>2560439</xdr:colOff>
      <xdr:row>206</xdr:row>
      <xdr:rowOff>123265</xdr:rowOff>
    </xdr:from>
    <xdr:to>
      <xdr:col>7</xdr:col>
      <xdr:colOff>484342</xdr:colOff>
      <xdr:row>209</xdr:row>
      <xdr:rowOff>158236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2151" t="17236" r="12411" b="12758"/>
        <a:stretch/>
      </xdr:blipFill>
      <xdr:spPr>
        <a:xfrm>
          <a:off x="8510763" y="11553265"/>
          <a:ext cx="1162403" cy="60647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mo, Gizele Lopes do" refreshedDate="44050.536964930558" createdVersion="6" refreshedVersion="6" minRefreshableVersion="3" recordCount="101">
  <cacheSource type="worksheet">
    <worksheetSource ref="A1:K103" sheet="Sheet1"/>
  </cacheSource>
  <cacheFields count="11">
    <cacheField name="Nº" numFmtId="0">
      <sharedItems containsSemiMixedTypes="0" containsString="0" containsNumber="1" containsInteger="1" minValue="1" maxValue="101"/>
    </cacheField>
    <cacheField name="Módulo" numFmtId="0">
      <sharedItems containsBlank="1"/>
    </cacheField>
    <cacheField name="Usuário que Identificou" numFmtId="0">
      <sharedItems containsBlank="1"/>
    </cacheField>
    <cacheField name="Responsável pela solução" numFmtId="0">
      <sharedItems containsBlank="1"/>
    </cacheField>
    <cacheField name="Classificação" numFmtId="0">
      <sharedItems containsBlank="1" count="10">
        <s v="Mudança de Configuração"/>
        <s v="Inconsistência"/>
        <s v="Customização"/>
        <s v="Manutenção"/>
        <s v="Entendimento"/>
        <s v="Erro Sistêmico"/>
        <s v="Processo Interno"/>
        <s v="Problema"/>
        <m/>
        <s v="Erro" u="1"/>
      </sharedItems>
    </cacheField>
    <cacheField name="Item identificado" numFmtId="0">
      <sharedItems containsBlank="1"/>
    </cacheField>
    <cacheField name="Descrição" numFmtId="0">
      <sharedItems containsBlank="1" longText="1"/>
    </cacheField>
    <cacheField name="Impacto" numFmtId="0">
      <sharedItems containsBlank="1" count="4">
        <s v="ALTO"/>
        <s v="BAIXO"/>
        <s v="MÉDIO"/>
        <m/>
      </sharedItems>
    </cacheField>
    <cacheField name="Impeditivo para GO LIVE" numFmtId="0">
      <sharedItems containsBlank="1"/>
    </cacheField>
    <cacheField name="Ações de Acompanhamento" numFmtId="0">
      <sharedItems containsBlank="1" longText="1"/>
    </cacheField>
    <cacheField name="Status" numFmtId="0">
      <sharedItems containsBlank="1" count="5">
        <s v="Em análise"/>
        <s v="Resolvido"/>
        <s v="Não iniciado"/>
        <s v="Em Execuçã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s v="Financeiro"/>
    <s v="Silas Mariano"/>
    <s v="BHG"/>
    <x v="0"/>
    <s v="Permissão indevida no sistema"/>
    <s v="O sistema está permitindo fazer  pedido de compra e receber a nota, sem passar pela alçada de aprovação (tem que ser obrigatório passar por aprovação)"/>
    <x v="0"/>
    <s v="Sim"/>
    <s v="A BHG deverá definir as regras e os responsáveis das alçadas. Solicitada a definição dos responsáveis aos gerentes BHG._x000a_Definir regras: Matheus_x000a_Definir responsáveis: Renata, Leonardo, Gilson + Diretoria BHG (retorno para até 04/08). Ambas as tratativas estão em andamento. "/>
    <x v="0"/>
  </r>
  <r>
    <n v="2"/>
    <s v="Financeiro"/>
    <s v="Silas Mariano"/>
    <s v="Marcelo - TOTVS"/>
    <x v="0"/>
    <s v="Permissão indevida no sistema"/>
    <s v="O sistema está permitindo fazer uma baixa de uma nota, sem ter natureza preenchida, não fez nenhuma critica."/>
    <x v="0"/>
    <s v="Sim"/>
    <s v="Parâmetro habilitado. Corrigido pelo Marcelo. Teste será realizado pelo Silas."/>
    <x v="1"/>
  </r>
  <r>
    <n v="3"/>
    <s v="Financeiro"/>
    <s v="Silas Mariano"/>
    <s v="Marcelo - TOTVS"/>
    <x v="1"/>
    <s v="Necessidade de aumento de caracteres no Cadastro de Produtos"/>
    <s v="Está saindo cortada a descrição do produto"/>
    <x v="1"/>
    <s v="Não"/>
    <s v="Tamanho expandido para 40 (Campos: SC1, SC8, SC7, SC6, SD1, SD2)."/>
    <x v="1"/>
  </r>
  <r>
    <n v="4"/>
    <s v="Financeiro"/>
    <s v="Silas Mariano"/>
    <s v="BHG"/>
    <x v="2"/>
    <s v="Permissão indevida no sistema"/>
    <s v="Está permitindo fazer lançamento em centro de custo de hotel no corporativo (a amarração deverá ser por empresa)."/>
    <x v="0"/>
    <s v="Em avaliação"/>
    <s v="Após análise com os usuários, foi identificado que esse ponto tem origem na solicitação de compra. Em vista disso, se caracteriza como um GAP a ser estratificado pela Totvs."/>
    <x v="2"/>
  </r>
  <r>
    <n v="5"/>
    <s v="Financeiro"/>
    <s v="Silas Mariano"/>
    <s v="TOTVS/BHG"/>
    <x v="2"/>
    <s v="Sem amarração de Natureza"/>
    <s v="Não tem amarração automática de item x natureza, que obriga fazer mais uma classificação. Essa amarração tem que está no Item (documento de entrada)"/>
    <x v="2"/>
    <s v="Em avaliação"/>
    <s v="Retorno Totvs: Fazer por rateio de multiplas naturezas manualmente (BHG). Para tornar automático haverá a necessidade de estudo de desenvolvimento de GAP. A BHG deverá definir se seguirá com a solução do GAP. A Totvs alinhou com a BHG que levantará todos os GAPs (avaliar se é impeditivo para go live) e endereçará o esforço à BHG ao final dos Testes Integrados."/>
    <x v="0"/>
  </r>
  <r>
    <n v="6"/>
    <s v="Financeiro"/>
    <s v="Silas Mariano"/>
    <s v="Marcelo - TOTVS"/>
    <x v="0"/>
    <s v="Falta de preenchimento padrão/item obrigatório"/>
    <s v="Deixar entidade Atividade de Projeto (item de conta) obrigatório no lançamento, deixar pré-preenchido o padrão"/>
    <x v="2"/>
    <s v="Sim"/>
    <s v="Será finalizado na amarração por conta contábil no LP."/>
    <x v="0"/>
  </r>
  <r>
    <n v="7"/>
    <s v="Financeiro"/>
    <s v="Silas Mariano"/>
    <s v="Claudinei - TOTVS"/>
    <x v="3"/>
    <s v="Falta de exclusão de movimentação antiga dos Testes Unitários"/>
    <s v="Tem movimentação de lançamentos de outros períodos, fora do teste integrado"/>
    <x v="1"/>
    <s v="Não"/>
    <s v="Após análises Totvs, será mantido, pois não gera impacto na qualidade e no andamento dos Testes Integrados. Para não prejudicar o que já foi inserido, não será realizada a exclusão de itens."/>
    <x v="1"/>
  </r>
  <r>
    <n v="8"/>
    <s v="Financeiro"/>
    <s v="Silas Mariano"/>
    <s v="TOTVS/BHG"/>
    <x v="0"/>
    <s v="Permissão indevida no sistema"/>
    <s v="Sistema está permitindo fazer lançamento sem conta contábil (começou no pedido de compra)"/>
    <x v="0"/>
    <s v="Sim"/>
    <s v="A conta deverá ser preenchida no cadastro de Produtos (Marcelo corrigiu isso). Os campos de conta alguns produtos não possuem. Em conversa com o Yuri, foi definido que quando o campo B1 conta não tiver preenchido, o mesmo será  preenchido com o conteúdo do campo B1X_Conta - definição BHG. O campo ainda não está como obrigatório, foi alterada a regra para fazer isso no LP. A conta deverá ser replicada, no caso de conta única (validado pelo Yuri)."/>
    <x v="1"/>
  </r>
  <r>
    <n v="9"/>
    <s v="Financeiro"/>
    <s v="Silas Mariano"/>
    <s v="TOTVS/BHG"/>
    <x v="0"/>
    <s v="Ausência de Natureza em cadastros no Fluxo de Caixa"/>
    <s v="Fluxo de caixa por natureza aparece linha de itens a classificar, todos lançamentos têm que ter natureza"/>
    <x v="2"/>
    <s v="Sim"/>
    <s v="Realizada a parametrização. Restrição: não poderá ser utilizada multinatureza."/>
    <x v="1"/>
  </r>
  <r>
    <n v="10"/>
    <s v="Compras"/>
    <s v="Augusto_x000a_Angélica"/>
    <s v="Marcelo - TOTVS_x000a_BHG"/>
    <x v="2"/>
    <s v="Falta de preenchimento padrão/item obrigatório"/>
    <s v="No Pedido de compra não está obrigatório o preenchimento da Conta Contábil (CC) no item de compra"/>
    <x v="0"/>
    <s v="Em avaliação"/>
    <s v="Para que a CC venha desde os cadastros um GAP deverá ser desenvolvido. A BHG deverá definir se seguirá com a solução do GAP. Será levantado junto com o item n° 5. "/>
    <x v="0"/>
  </r>
  <r>
    <n v="11"/>
    <s v="Compras"/>
    <s v="Augusto_x000a_Angélica_x000a_Natael"/>
    <s v="Marcelo - TOTVS"/>
    <x v="0"/>
    <s v="Problemas na liberação no pedido de compra (na liberação de documento, não de alçada)"/>
    <m/>
    <x v="0"/>
    <s v="Sim"/>
    <s v="Foi realizada a parametrização do Compartilhamento de tabelas."/>
    <x v="1"/>
  </r>
  <r>
    <n v="12"/>
    <s v="Compras_x000a_Faturamento"/>
    <s v="Natael"/>
    <s v="BHG"/>
    <x v="1"/>
    <s v="TS automático na nota de faturamento"/>
    <s v="Necessidade de colocar TS toda vez que emite um pedido de venda"/>
    <x v="0"/>
    <s v="Sim"/>
    <s v="Será resolvido com a TES Inteligente."/>
    <x v="3"/>
  </r>
  <r>
    <n v="13"/>
    <s v="Contabilidade"/>
    <s v="Flavia Magalhães"/>
    <s v="Marcio - TOTVS"/>
    <x v="4"/>
    <s v="Ausência de Conta Contábil"/>
    <s v="Lançamento contábil está vindo sem conta de Débito"/>
    <x v="0"/>
    <s v="Sim"/>
    <s v="Foi corrigido no LP 650. Foi testado e validado pela Flavia."/>
    <x v="1"/>
  </r>
  <r>
    <n v="14"/>
    <s v="Ativo Fixo e Contabilidade"/>
    <s v="Alessandra_x000a_Yuri"/>
    <s v="TOTVS/BHG"/>
    <x v="0"/>
    <s v="Reaproveitamento de Classificação do Ativo Fixo"/>
    <s v="Classificação do bem tem que vir de legado do Ativo Fixo na NF"/>
    <x v="2"/>
    <s v="Não"/>
    <s v="Deverá ser feito um desenvolvimento de GAP, se caso a BHG optar pela customização. Com a mudança do processo pelo time do Ativo Fixo, não houve necessidade de customizar a rotina. Foi retomado o processo inicial, no qual não seguirá com necessidade de customização. Na NF é possível enxergar a conta .Alessandra validou."/>
    <x v="1"/>
  </r>
  <r>
    <n v="15"/>
    <s v="Financeiro_x000a_Compras"/>
    <s v="Silas Mariano"/>
    <s v="Marcio - TOTVS"/>
    <x v="5"/>
    <s v="Problemas no rastreamento em pedido de compra (tracker)"/>
    <s v="Não é possível verificar o pedido de compra e quem aprovou (enxergar os dados no módulo Financeiro em contas a pagar)"/>
    <x v="0"/>
    <s v="Em avaliação"/>
    <s v="Chamado interno na Totvs foi aberto e respondido. Mesmo com a retificação do erro, o espelho do módulo de Compras no módulo Financeiro não existe no padrão do sistema e, se caso, tiver que ser desenvolvido é denominado como um GAP. Foi aplicada uma LIB e testada, porém, o erro persiste. Um novo chamado foi aberto e uma &quot;issue&quot; (DSERFINP-32786) será desenvolvida para tratar o problema. Claudinei enviará o prazo ainda hoje de retorno (07/08)"/>
    <x v="3"/>
  </r>
  <r>
    <n v="16"/>
    <s v="Compras"/>
    <s v="Silas Mariano"/>
    <s v="BHG"/>
    <x v="1"/>
    <s v="Aprovação de alçada"/>
    <s v="Não estão definidas as alçadas de aprovação"/>
    <x v="0"/>
    <s v="Sim"/>
    <s v="Definir regras: Matheus e Silas com suporte do Marcelo da Totvs (reunião agendada para 22/07)_x000a_Definir responsáveis: Renata, Leonardo e Gilson (retorno para até 29/07). Ambas as tratativas estão em andamento. "/>
    <x v="0"/>
  </r>
  <r>
    <n v="17"/>
    <s v="Contabilidade"/>
    <s v="Yuri"/>
    <s v="TOTVS/BHG"/>
    <x v="1"/>
    <s v="Lançamento Padrão"/>
    <s v="Necessidade de cadastrar lançamento padrão (LP)"/>
    <x v="0"/>
    <s v="Sim"/>
    <s v="O atraso no desenvolvimento dessa configuração deve-se ao atraso na entrega dos cadastros básicos: Produtos, Fornecedores, TES, Naturezas, Plano de Contas, Amarração do Plano de Contas e Atividade de Projeto._x000a_Foi decidido em 06/08 que, os LPs serão cadastrados em 07/08, com o Yuri e o Marcio para ser dado o seguimento na contabilização de NFs"/>
    <x v="0"/>
  </r>
  <r>
    <n v="18"/>
    <s v="Fiscal"/>
    <s v="Vera"/>
    <s v="BHG"/>
    <x v="4"/>
    <s v="Mapeamento de cenários"/>
    <s v="Falta diversificação de notas com retenções fiscais diferentes"/>
    <x v="0"/>
    <s v="Sim"/>
    <s v="Key Users de compras e financeiro estão realizando a inclusão das notas no sistema."/>
    <x v="1"/>
  </r>
  <r>
    <n v="19"/>
    <s v="Fiscal"/>
    <s v="Vera"/>
    <s v="TOTVS/BHG"/>
    <x v="0"/>
    <s v="Livro de processamento de dados - NF 000010036"/>
    <s v="Não foi possível identificar o por quê não puxou o valor contábil nas notas de serviço"/>
    <x v="2"/>
    <s v="Sim"/>
    <s v="Realizando análise nos cadastros de TES &gt; Marcio. Foi solicitado à Vera ajustes no cadastro de TES para tratar o assunto. O relatório de TES deverá ser extraído do sistema. A vera verificou e validou."/>
    <x v="1"/>
  </r>
  <r>
    <n v="20"/>
    <s v="Fiscal"/>
    <s v="Vera"/>
    <s v="TOTVS"/>
    <x v="2"/>
    <s v="Classificação de naturezas de aquisição de mercadoria"/>
    <s v="É necessário efetuar essa amarração, e o fiscal validará no caso de serviços os tipos de retenções"/>
    <x v="0"/>
    <s v="Em avaliação"/>
    <s v="A BHG deverá definir se seguirá com a solução do GAP. A Totvs alinhou com a BHG que levantará todos os GAPs (avaliar se é impeditivo para go live) e endereçará o esforço à BHG ao final dos Testes Integrados. Deverá ser tratado junto com o item 5 (é a mesma coisa, porém, um processo diferente deverá ser realizado)."/>
    <x v="2"/>
  </r>
  <r>
    <n v="21"/>
    <s v="Contabilidade"/>
    <s v="Yuri"/>
    <s v="TOTVS/BHG"/>
    <x v="3"/>
    <s v="Sem geração de número sequencial para o Cadastro de Fornecedores"/>
    <s v="No cadastro de fornecedores novos o sistema não gera um número sequencial, deixando a cargo do responsável pelo cadastro definir um número. Creio que seria discutir isso com o financeiro, pois me parece ser mais organizado que o sistema gere uma numeração sequência para cada novo fornecedor cadastrado."/>
    <x v="0"/>
    <s v="Sim"/>
    <s v="De acordo com o entendimento obtido, será endereçado pela BHG assim que for finalizado os testes integrados e importados os cadastros atualizados."/>
    <x v="0"/>
  </r>
  <r>
    <n v="22"/>
    <s v="Ativo Fixo"/>
    <s v="Alessandra"/>
    <s v="TOTVS"/>
    <x v="0"/>
    <s v="Lançamentos Contábeis Intragroup"/>
    <s v="As classificações geradas no módulo de ativo estão gerando lançamentos contábeis contra a conta de intragroup. Isso está causando uma duplicidade de lançamentos na contabilidade."/>
    <x v="0"/>
    <s v="Sim"/>
    <s v="Foram desabilitados, conforme definição BHG (801-inclusão manual e 803-classificação de compras)."/>
    <x v="1"/>
  </r>
  <r>
    <n v="23"/>
    <s v="Fiscal"/>
    <s v="Vera"/>
    <s v="BHG"/>
    <x v="1"/>
    <s v="Cadastro de Produto"/>
    <s v="Faltando o código de serviço"/>
    <x v="2"/>
    <s v="Sim"/>
    <s v="Falta código de serviço a ser endereçado nas lacunas em branco no sistema ou foi endereçado um código ao produto que era inexistente. A BHG deverá realizar tratativa sobre isso no cadastro de Produtos."/>
    <x v="2"/>
  </r>
  <r>
    <n v="24"/>
    <s v="Compras"/>
    <s v="Angélica"/>
    <s v="BHG"/>
    <x v="1"/>
    <s v="Falta amarração Produto x Fornecedor"/>
    <s v="Não está vindo na NF a amarração do Produto x Fornecedor (utilizado também nas cotações)"/>
    <x v="2"/>
    <s v="Não"/>
    <s v="Deverá ser feito o cadastro no sistema pela BHG."/>
    <x v="2"/>
  </r>
  <r>
    <n v="25"/>
    <s v="Contabilidade"/>
    <s v="Flavia Magalhães"/>
    <s v="TOTVS"/>
    <x v="5"/>
    <s v="Contabilização da NF de Entrada (alteração de LP)"/>
    <s v="Problemas na Integração da Conbilização Off-line"/>
    <x v="0"/>
    <s v="Sim"/>
    <s v="Fórmula corrigida no LP pelo Marcio."/>
    <x v="1"/>
  </r>
  <r>
    <n v="26"/>
    <s v="Ativo Fixo"/>
    <s v="Alessandra_x000a_Yuri"/>
    <s v="Marcio - TOTVS"/>
    <x v="2"/>
    <s v="Sair Centro de Custo em Conta de Débito de lançamento de ativo"/>
    <s v="No lançamento de uma compra de ativo não deve aparecer centro de custo na perna do débito."/>
    <x v="0"/>
    <s v="Em avaliação"/>
    <s v="Uma nova regra deverá ser criada para campos em branco. Será necessário o desenvolvimento de GAP. Mesma solução dos itens n° 5 e 10."/>
    <x v="2"/>
  </r>
  <r>
    <n v="27"/>
    <s v="Contabilidade"/>
    <s v="Yuri"/>
    <s v="Marcio - TOTVS"/>
    <x v="1"/>
    <s v="Lançamento Contábil Saci"/>
    <s v="Quando são lançadas notas com retenção, não está sendo realizado o lançamento da retenção reduzindo o Contas a pagar ao fornecedor. Está sendo gerada a contabilização de débito e crédito no valor bruto da nota e um lançamento contábil saci da retenção, faltando a perna de débito na conta do passivo a pagar."/>
    <x v="0"/>
    <s v="Sim"/>
    <s v="Foi corrigido no LP 650 (contabilização de compras - linha crédito do fornecedor)."/>
    <x v="1"/>
  </r>
  <r>
    <n v="28"/>
    <s v="Fiscal"/>
    <s v="Vera"/>
    <s v="BHG"/>
    <x v="6"/>
    <s v="Inclusão de anexo no envio de NF ser obrigatória"/>
    <s v="A NF deverá ser colocada como anexo obrigatório quando for incluída a Requisição de Compra no sistema (para não perder a chave de acesso do DANFE)"/>
    <x v="1"/>
    <s v="Não"/>
    <s v="Retorno Totvs: não é possível ser feito de forma automática. Deverá ser feita uma definição de processo interno."/>
    <x v="2"/>
  </r>
  <r>
    <n v="29"/>
    <s v="Compras"/>
    <s v="Vera_x000a_Silas"/>
    <s v="TOTVS"/>
    <x v="4"/>
    <s v="Permite lançar duas NFs iguais"/>
    <s v="NFs idênticas estão sendos permitidos os lançamentos"/>
    <x v="0"/>
    <s v="Sim"/>
    <s v="Fornecedor, número da NF e série: são os itens usados para diferenciar as notas fiscais. As notas se diferenciavam pela série."/>
    <x v="1"/>
  </r>
  <r>
    <n v="30"/>
    <s v="Financeiro"/>
    <s v="Silas Mariano"/>
    <s v="TOTVS"/>
    <x v="5"/>
    <s v="Retenção de PCC não foi realizada"/>
    <s v="Cenario analisar o titulo do contas a pagar a NF 14145, Problemas 1- não teve a retençao de ISS"/>
    <x v="0"/>
    <s v="Sim"/>
    <s v="Ao analisar as notas, que deveriam ter retenção de ISS, PIS/COFINS, CSLL foi verificado que os campos de retenção, no cadastro de Fornecedores, estavam preenchidos de forma errada, isto é, não seguindo a orientação dada pela Totvs. Ao remeter-se à planilha de importação, a mesma se encontra com preenchimento errado, ou seja, a importação preencheu os campos de acordo com a tabela informada. No sistema foi corrigido pela equipe Totvs. Contudo, a BHG deverá revisar os cadastros de Fornecedores para revisões posteriores."/>
    <x v="1"/>
  </r>
  <r>
    <n v="31"/>
    <s v="Sistema"/>
    <s v="Todos"/>
    <s v="TOTVS"/>
    <x v="7"/>
    <s v="Slave 1 parando"/>
    <s v="Gerou duas paradas no sistema que somaram-se 40 minutos"/>
    <x v="0"/>
    <s v="Sim"/>
    <s v="Será realizada tratativa pelo Claudinei e pelo Marcio para analisar o console log. A analista de infra Renata realizará uma análise no Balance no final de semana._x000a_No dia 27/07, o problema não ocorreu dada a atuação da analista de infra no dia anterior. Contudo, houve uma nova queda no dia 28/07. Quando ocorrer uma nova queda, o Claudinei deverá ser acionado para colher algumas informações para entender melhor o que está acontecendo. Há 6 dias o slave 1 não cai, porém, segue em observação (06/08)."/>
    <x v="3"/>
  </r>
  <r>
    <n v="32"/>
    <s v="Sistema"/>
    <s v="Todos"/>
    <s v="Matheus - BHG"/>
    <x v="7"/>
    <s v="Lentidão no Smart Client"/>
    <s v="Sistema muito lento durante a execução das funções"/>
    <x v="0"/>
    <s v="Sim"/>
    <s v="O Matheus está realizando o tratamento internamente. O Matheus fez uma análise e identificou que está ocorrendo sobrecarga de memória. Em 22/07, a memória foi dobrada. _x000a_28/07: o problema ainda persiste para algumas pessoas - Pode ser resultado de problemas de VPN somadas à lentidão de internet do usuário. Em observação."/>
    <x v="3"/>
  </r>
  <r>
    <n v="33"/>
    <s v="Compras"/>
    <s v="Matheus"/>
    <s v="BHG"/>
    <x v="0"/>
    <s v="Alçada de aprovação"/>
    <s v="O acesso e a permissão de alteração dos cadastros de alçadas deverá ser travado depois de definidas as alçadas"/>
    <x v="0"/>
    <s v="Sim"/>
    <s v="Realizar travamento no sistema após as definições das regras e dos responsáveis."/>
    <x v="2"/>
  </r>
  <r>
    <n v="34"/>
    <s v="Compras"/>
    <s v="Silas Mariano_x000a_Natael"/>
    <s v="TOTVS/BHG"/>
    <x v="0"/>
    <s v="Alçada de aprovação"/>
    <s v="Parametrizar a alçada de aprovação para ser endereçada por Centro de Custo"/>
    <x v="0"/>
    <s v="Sim"/>
    <s v="O Matheus fará o cadastro dessa forma."/>
    <x v="0"/>
  </r>
  <r>
    <n v="35"/>
    <s v="Compras"/>
    <s v="Vera"/>
    <s v="BHG"/>
    <x v="1"/>
    <s v="Naturezas BIG para Frete"/>
    <s v="Endereçar as naturezas aos serviços imobilizados (BIG - Frete)"/>
    <x v="1"/>
    <s v="Não"/>
    <s v="Realizar cadastro de Naturezas para atender as operações BIG."/>
    <x v="2"/>
  </r>
  <r>
    <n v="36"/>
    <s v="Fiscal_x000a_Contabilidade_x000a_Financeiro"/>
    <s v="Yuri_x000a_Vera_x000a_Flavia_x000a_Silas"/>
    <s v="Marcelo - TOTVS"/>
    <x v="0"/>
    <s v="Tornar o campo de Conta Contábil obrigatório"/>
    <s v="O campo de Conta Contábil deverá se tornar obrigatório em todos os cadastros do sistema, principalmente, de Produtos, Fornecedores, Clientes e Naturezas"/>
    <x v="0"/>
    <s v="Sim"/>
    <s v="O dicionário de dados está sendo atualizado e alguns cadastros já tiveram o campo alterado._x000a_Solução: Quando o campo de despesa estiver em branco colocar o mesmo conteúdo da conta de custo. Verificada a obrigatoriedade nos campos dos cadastros e validado pelo Silas."/>
    <x v="1"/>
  </r>
  <r>
    <n v="37"/>
    <s v="Fiscal_x000a_Contabilidade_x000a_Financeiro"/>
    <s v="Yuri_x000a_Vera_x000a_Flavia_x000a_Silas"/>
    <s v="Marcio - TOTVS"/>
    <x v="0"/>
    <s v="Tornar o campo de Conta Contábil obrigatório"/>
    <s v="O campo de Conta Contábil deverá se tornar obrigatório em Atividade de Projeto"/>
    <x v="0"/>
    <s v="Sim"/>
    <s v="O dicionário de dados está sendo atualizado pelo Marcio e as rotinas atreladas a esse cadastro também deverão ser alteradas._x000a_Solução: Quando o campo de despesa estiver em branco colocar o mesmo conteúdo da conta de custo. O item contábil e o Centro de Custo deverão se tornar campos obrigatórios. O item contábil se tornará obrigatório em todos os cadastros. MESMA TRATATIVA DO ITEM Nº 8"/>
    <x v="3"/>
  </r>
  <r>
    <n v="38"/>
    <s v="Contabilidade"/>
    <s v="Flavia Magalhães"/>
    <s v="Marcio - TOTVS"/>
    <x v="5"/>
    <s v="Contas de Débito e Crédito"/>
    <s v="Os valores nas contas batem, porém, o sistema reporta que não conferem."/>
    <x v="0"/>
    <s v="Sim"/>
    <s v="Parametrização alterada."/>
    <x v="1"/>
  </r>
  <r>
    <n v="39"/>
    <s v="Compras"/>
    <s v="Angélica_x000a_Silas"/>
    <s v="Marcelo - TOTVS"/>
    <x v="1"/>
    <s v="Aumento de caracter no campo &quot;Quantidade&quot; em Cotação"/>
    <s v="No campo Quantidade, seria ideal termos 4 casas decimais, e não somente 2 casas. Na engenharia temos muitos processos em que itens são apresentados assim: 0,0938 quantidades/peso. Verificar a possibilidade de preencher o total e fazer a conta unitária automaticamente"/>
    <x v="0"/>
    <s v="Sim"/>
    <s v="As casas decimais do sistema inteiro serão alteradas. É um processo a ser feito manualmente para 132 campos. Realizada a alteração e a Angélica já testou ao incluir a NF da Gerdau, com 4 casas decimais."/>
    <x v="1"/>
  </r>
  <r>
    <n v="40"/>
    <s v="Compras_x000a_Financeiro"/>
    <s v="Silas"/>
    <s v="Marcelo - TOTVS"/>
    <x v="1"/>
    <s v="Permissão indevida no sistema"/>
    <s v="Pré-nota está permitindo alterar o valor"/>
    <x v="0"/>
    <s v="Sim"/>
    <s v="A configuração na rotina de &quot;Tolerância de Recebimento&quot; foi alterada. Agora, ao alterar valor será enviada para alçada de aprovação. Não é aprovação po Centro de Custo, mas por Grupo de Aprovação. Foi testado e validado. Agora, a tratativa dos próximos passos segue no item nº 79. "/>
    <x v="1"/>
  </r>
  <r>
    <n v="41"/>
    <s v="Financeiro"/>
    <s v="Silas"/>
    <s v="Marcio - TOTVS"/>
    <x v="1"/>
    <s v="Retenções e Vencimento"/>
    <s v="ISS retido, vencimento do RJ é 3 dias úteis, porém, gerou no dia 10"/>
    <x v="0"/>
    <s v="Sim"/>
    <s v="O parâmetro foi alterado pelo Marcio para 3 dias (MV_DIAISS). Outro parâmetro foi alterado (MV_DIAUISS). Foi validado pelo Silas."/>
    <x v="1"/>
  </r>
  <r>
    <n v="42"/>
    <s v="Financeiro"/>
    <s v="Silas"/>
    <s v="Marcio - TOTVS"/>
    <x v="1"/>
    <s v="Amarração de PCC"/>
    <s v="Na amarraçao do PCC 4,65% saiu como PIS, mas deveria ser a natureza D-43.03"/>
    <x v="0"/>
    <s v="Sim"/>
    <s v="Parametrização alterada (MV PISNAT com a natureza informada). Os próximos títulos serão gerados com essa Natureza."/>
    <x v="1"/>
  </r>
  <r>
    <n v="43"/>
    <s v="Financeiro"/>
    <s v="Silas"/>
    <s v="Marcio - TOTVS"/>
    <x v="5"/>
    <s v="Cancelamento de Baixa"/>
    <s v="Ao tentar cancelar/estornar a baixa foi reportada uma mensagem de erro no Contas a Pagar"/>
    <x v="0"/>
    <s v="Sim"/>
    <s v="A data da baixa estava com data-base futura. Foi solucionado e testado durante o teste."/>
    <x v="1"/>
  </r>
  <r>
    <n v="44"/>
    <s v="Financeiro"/>
    <s v="Silas"/>
    <s v="Marcio - TOTVS"/>
    <x v="0"/>
    <s v="Sem data de lançamentos dos títulos"/>
    <s v="Na consulta da função &quot;análise da consulta de título financeiro&quot; e na &quot;consulta genérica&quot;, não tem a data de lançamentos dos títulos, com isso dificulta filtrar as notas lançadas por dia, (exemplo as notas que foram lançadas nos testes) tem apenas data de emissão, que é o que se coloca na emissão do documento e data de vencimento"/>
    <x v="2"/>
    <s v="Não"/>
    <s v="Análise de levantamento de algum campo poderá endereçar a data via histórico. Nenhum campo de digitação foi encontrado. Marcio habilitou o campo para aparecer a data de digitação do título. Silas validou."/>
    <x v="1"/>
  </r>
  <r>
    <n v="45"/>
    <s v="Faturamento"/>
    <s v="Silas"/>
    <s v="Marcio - TOTVS"/>
    <x v="1"/>
    <s v="Lançamento de Nota com problema no valor"/>
    <s v="Ao lançar uma nota de faturamento um problema no valor foi reportado"/>
    <x v="2"/>
    <s v="Sim"/>
    <s v="O ISS não estava na base de imposto. Com isso, estava sendo contabilizado 2x no sistema, devido à problemas no cadastro de Cliente. O Marcio realizou o replace no campo &quot;ISS no Preço&quot;."/>
    <x v="1"/>
  </r>
  <r>
    <n v="46"/>
    <s v="Faturamento"/>
    <s v="Silas_x000a_Flavia"/>
    <s v="Marcio - TOTVS"/>
    <x v="5"/>
    <s v="Contabilização de nota"/>
    <s v="Houve reporte de erro na contabilização da nota do item nº 45"/>
    <x v="2"/>
    <s v="Sim"/>
    <s v="Solução realizada pelo Marcio. A mesma do item n° 45."/>
    <x v="1"/>
  </r>
  <r>
    <n v="47"/>
    <s v="Compras"/>
    <s v="Silas"/>
    <s v="Marcelo - TOTVS"/>
    <x v="0"/>
    <s v="Preenchimento automático na nota"/>
    <s v="Corrigir o preenchimento automatico dos zeros a esquerda, na campo &quot;série&quot; da nota"/>
    <x v="1"/>
    <s v="Não"/>
    <s v="A parametrização foi alterada e testada."/>
    <x v="1"/>
  </r>
  <r>
    <n v="48"/>
    <s v="Fiscal"/>
    <s v="Vera"/>
    <s v="BHG"/>
    <x v="4"/>
    <s v="Retenção de INSS nos tipos de Serviços"/>
    <s v="Realizar levantamento dos tipos de serviços tomados que a BHG retém INSS."/>
    <x v="0"/>
    <s v="Sim"/>
    <s v="O levantamento foi iniciado pela Vera em 05/08. Prazo de entrega definido para 13/08"/>
    <x v="3"/>
  </r>
  <r>
    <n v="49"/>
    <s v="Faturamento"/>
    <s v="Flavia Magalhães"/>
    <s v="Marcio - TOTVS"/>
    <x v="5"/>
    <s v="Importação Off-line, erro n° 12200"/>
    <s v="Houve erro na integração off-line do módulo de faturamento"/>
    <x v="2"/>
    <s v="Sim"/>
    <s v="Erro de fórmula identificado e corrigido."/>
    <x v="1"/>
  </r>
  <r>
    <n v="50"/>
    <s v="Compras_x000a_Faturamento"/>
    <s v="Natael"/>
    <s v="Marcelo - TOTVS"/>
    <x v="0"/>
    <s v="Colocar os campos como obrigatórios no preenchimento dos cadastros (Fornecedores e Clietnes)"/>
    <s v="Inscrição Estadual, Inscrição Municipal, Logradouro, UF e CPF"/>
    <x v="1"/>
    <s v="Não"/>
    <s v="A parametrização foi alterada."/>
    <x v="1"/>
  </r>
  <r>
    <n v="51"/>
    <s v="Faturamento"/>
    <s v="Natael"/>
    <s v="Marcelo/Marcio - TOTVS"/>
    <x v="7"/>
    <s v="Transmissão para a SEFAZ de SPED"/>
    <s v="SEFAZ não está retornando assinatura de NF"/>
    <x v="0"/>
    <s v="Sim"/>
    <s v="Verificar se a origem é no SEFAZ ou no TSS. Um chamado interno na Totvs foi aberto para analisar se é uma configuração ou problema no site da SEFAZ. No retorno do chamado, foi identificado que o problema era na atualização do TSS, o Marcio realizou a atualização e o Marcelo o teste. Contudo, será necessária a atuação de um consultor de Infra (30/07). O Marcio atuou no problema e foi resolvido em 05/08, com teste dos usuários e validação (Vera e Natael - 05/08)"/>
    <x v="1"/>
  </r>
  <r>
    <n v="52"/>
    <s v="Contabilidade"/>
    <s v="Yuri"/>
    <s v="Marcio - TOTVS_x000a_Yuri - BHG"/>
    <x v="0"/>
    <s v="Contabilização do Faturamento de Nota de Doação"/>
    <s v="Configurar para não gerar contabilização em caso de &quot;Doação&quot; (o Débito deve ocorrer na mesma conta onde ocorreu o Crédito)"/>
    <x v="0"/>
    <s v="Sim"/>
    <s v="Poderá ser resolvido via LP. Talvez, será necessário criar um LP específico para doação._x000a_O Time Contábil irá:_x000a_1- Criar conta contábil de doação no resultado (Flavia)_x000a_2– Quando for uma transação de doação o sistema deverá gerar um débito e crédito na conta de doação mediante a geração da nota de saída._x000a_3– A baixa do ativo doado deverá ser realizado nessa mesma conta de doação._x000a_O Marcio criará a LP através da nova conta a ser criada."/>
    <x v="0"/>
  </r>
  <r>
    <n v="53"/>
    <s v="Fiscal"/>
    <s v="Vera"/>
    <s v="TOTVS/BHG"/>
    <x v="0"/>
    <s v="Alterar campo"/>
    <s v="Para todos os lançamentos de cadastros o campo &quot;ISS no Preço&quot; deveria estar preenchido como &quot;SIM&quot;."/>
    <x v="0"/>
    <s v="Sim"/>
    <s v="No momento estão preenchidos com o status de &quot;NÃO&quot;, o Marcio realizou o replace do campo. O campo em branco, o sistema já lê que está como &quot;sim&quot;. Sugestão à BHG: Criar um protocolo de novos cadastros para evitar esse problema."/>
    <x v="1"/>
  </r>
  <r>
    <n v="54"/>
    <s v="Contabilidade_x000a_Fiscal"/>
    <s v="Flavia_x000a_Vera"/>
    <s v="TOTVS/BHG"/>
    <x v="0"/>
    <s v="Transação de estorno"/>
    <s v="Houve compra de ativo onde não há aproveitamento de PIS/COFINS e o sistema gerou o lançamento do imposto. Após Transação de estorno não está realizando contabilização"/>
    <x v="0"/>
    <s v="Sim"/>
    <s v="O lançamento de imposto devido se deve a erro de classificação da nota na entrada. Quanto a não geração de lançamento de estorno, ainda não há LP de estorno configurado e, por isso, o lançamento não foi gerado. Foi decidido em 06/08 que, os LPs serão cadastrados em 07/08, com o Yuri e o Marcio para ser dado o seguimento na contabilização de NFs e para que seja resolvido o problema na transação de estorno."/>
    <x v="0"/>
  </r>
  <r>
    <n v="55"/>
    <s v="Compras"/>
    <s v="Angélica"/>
    <s v="Marcelo - TOTVS"/>
    <x v="1"/>
    <s v="Ajustes em campos de Cadastros de Clientes e Fornecedores"/>
    <s v="Telefone aceita somente 8 dígitos e há casos que somente possui celular, então, o sistema não aceita os 9 digítos necessários"/>
    <x v="1"/>
    <s v="Não"/>
    <s v="A parametrização foi alterada para 9 dígitos."/>
    <x v="1"/>
  </r>
  <r>
    <n v="56"/>
    <s v="Compras"/>
    <s v="Angélica"/>
    <s v="BHG"/>
    <x v="1"/>
    <s v="Ajustes no Cadastro de Fornecedores"/>
    <s v="Está faltando muitos cadastros de fornecedores antigos que deveriam ter sido importados"/>
    <x v="0"/>
    <s v="Sim"/>
    <s v="O Augusto verificará esses ajustes após os Testes Integrados."/>
    <x v="2"/>
  </r>
  <r>
    <n v="57"/>
    <s v="Compras"/>
    <s v="Angélica"/>
    <s v="Marcelo - TOTVS"/>
    <x v="1"/>
    <s v="Limitação de linhas no lançamento de itens em uma NF de pedido de compra"/>
    <s v="Ao criar várias linhas com muitos itens para um único fornecedor, a partir da 12ª linha, começou a puxar a linha de cima, não salvando o produto solicitado"/>
    <x v="2"/>
    <s v="Não"/>
    <s v="Deverá ser feita atualização da LIB. Acontece apenas com o usuário da Angélica e não com outros. Após realizado um acompanhamento de tela com o usuário, não houve novo reporte do problema."/>
    <x v="1"/>
  </r>
  <r>
    <n v="58"/>
    <s v="Compras"/>
    <s v="Angélica"/>
    <s v="TOTVS"/>
    <x v="1"/>
    <s v="Troca na cotação do campo código por descrição"/>
    <s v="Ao atualizar cotação, aparece somente o código dos produtos e isso dificultaria o processo para a pessoa que for lançar as notas, principalmente, as notas que possuem muitos itens. Ideal seria aparecer as descrições"/>
    <x v="2"/>
    <s v="Em avaliação"/>
    <s v="Foi possível realizar a alteração sem a necessidade de customização. Resta apenas validar com a Angélica."/>
    <x v="3"/>
  </r>
  <r>
    <n v="59"/>
    <s v="Ativo Fixo"/>
    <s v="Alessandra"/>
    <s v="Marcelo - TOTVS"/>
    <x v="7"/>
    <s v="Cadastro de Produtos - Importação"/>
    <s v="Na planilha de importação constam todos os dados, porém, depois de importados alguns cadastros sumiram como, por exemplo, a conta contábil e o centro de custo. Houve um problema na importação."/>
    <x v="2"/>
    <s v="Não"/>
    <s v="A retificação foi realizada."/>
    <x v="1"/>
  </r>
  <r>
    <n v="60"/>
    <s v="Ativo Fixo"/>
    <s v="Alessandra_x000a_Yuri"/>
    <s v="Marcio - TOTVS"/>
    <x v="2"/>
    <s v="Coluna B1X_Conta"/>
    <s v="Na entrada de um produto de ativo o sistema não puxou automaticamente a conta contábil desse produto (Coluna B1X_Conta)"/>
    <x v="2"/>
    <s v="Em avaliação"/>
    <s v="O Marcio está atuando nesse ponto. É um GAP com tratativa semelhante ao GAP do item nº 5. A Totvs deverá avaliar o esforço de desenvolvimento desse GAP."/>
    <x v="0"/>
  </r>
  <r>
    <n v="61"/>
    <s v="Compras"/>
    <s v="Augusto"/>
    <s v="Marcio - TOTVS"/>
    <x v="0"/>
    <s v="Nome e CNPJ no Browser de busca"/>
    <s v="Apresentar os campos de Nome e CNPJ no Browser de busca de Fornecedores na seção de lançamento de nota"/>
    <x v="1"/>
    <s v="Não"/>
    <s v="O Marcio atualizou os campos. Marcelo testou, porém, ainda está com problemas. Com isso, a parametrização foi revisada novamente. Deverá ser orientado o profissional como fazer o novo filtro. A orientação foi realizada no dia 04/08 e validada pelo Augusto."/>
    <x v="1"/>
  </r>
  <r>
    <n v="62"/>
    <s v="Financeiro"/>
    <s v="Silas"/>
    <s v="Marcio - TOTVS"/>
    <x v="0"/>
    <s v="Retenção de PCC"/>
    <s v="Notas de faturamento, a retenção de PCC no financeiro está indo separado por imposto tem que ir em uma lançamento apenas"/>
    <x v="1"/>
    <s v="Não"/>
    <s v="Algumas parametrizações foram feitas, porém, a retenção continua indo separado. Uma nova análise foi realizada (em 31/07) para avaliar a necessidade de abertura de chamado interno na Totvs. Um novo chamado deverá ser aberto (aguardando a abertura desde 04/08 - deverá ser aberto hoje pela Totvs 07/08)"/>
    <x v="0"/>
  </r>
  <r>
    <n v="63"/>
    <s v="Faturamento"/>
    <s v="Silas"/>
    <s v="Marcelo + Consultor de Infra_x000a_TOTVS"/>
    <x v="7"/>
    <s v="Transmissão com a Prefeitura (nota carioca) x Faturamento"/>
    <s v="A integração para a prefeitura x faturamento, está com problema para fazer a transmissão. Mesmo recurso utilizado para o SEFAZ."/>
    <x v="0"/>
    <s v="Sim"/>
    <s v="Foi aberto um chamado na Totvs internamente pelo Marcelo. No retorno do chamano foi identificado que o sistema está sem conexão do TSS com o Server. Nesse sentido,  um consultor de infra deverá ser endereçado para tratar o problema de transmissão. O Marcio atuou no problema e foi resolvido em 05/08, com teste dos usuários e validação (Vera e Natael - 05/08)"/>
    <x v="1"/>
  </r>
  <r>
    <n v="64"/>
    <s v="Compras"/>
    <s v="Silas"/>
    <s v="Marcelo/Marcio TOTVS"/>
    <x v="1"/>
    <s v="Monitor de importação por XML"/>
    <s v="Rotina de &quot;monitor de importação por XML&quot; não está puxando o XML salvo na pasta"/>
    <x v="2"/>
    <s v="Sim"/>
    <s v="Está sob análise do Marcelo. Um chamado foi aberto internamente na Totvs. Os pacotes de novas rotinas foram atualizados, porém, ainda não foi o suficiente. Foinecessário atualizar a LIB, na qual foi atualizada pelo Marcio (31/07) e está em fase de Testes. Foi feito, porém, não foi resolvido. Um chamado nº 9431922 foi aberto internamento para tratar o problema.  O chamado foi devolvido e a solução proposta foi aplicada pelo Marcelo, porém, não solucionou o problema. Foi retornada a questão para o time de suporte da Totvs. Retorno em 05/08: Não está funcionando no ambiente Oracle, o problema é de comunicação com o banco (servidor). Em vista disso, foi aberta uma &quot;issue&quot; para corrigir a inconsistência."/>
    <x v="3"/>
  </r>
  <r>
    <n v="65"/>
    <s v="Contabilidade"/>
    <s v="Flavia Magalhães"/>
    <s v="Macio - TOTVS"/>
    <x v="1"/>
    <s v="Contabilização Off-Line"/>
    <s v="O sistema não volta p/ mesma tela e não notifica o usuário o que houve com a nota se foi validada ou não: o sistema não deu o row back_x000a_Durante o processo de lançamento de nota de doação o sistema caiu e ao logar novamente não foi encontrada a nota nos movimentos de lançamento contábil automático e ela também não apareceu novamente na contabilização Off Line."/>
    <x v="0"/>
    <s v="Sim"/>
    <s v="A nota foi classificada na data incorreta pelo usuário. Depois mesmo com o lançamento na data correta, a Flavia não conseguiu realizar o row back. Número do chamado aberto na Totvs para solucionar o problema: 9441441. Retorno do chamado: há um pacote de atualização para solucionar o problema. O Marcio instalou os pacotes em 31/07, falta testar (será necessário aguardar que ocorra uma falha na comunicação para realizar o teste, pois não é possível simular)."/>
    <x v="3"/>
  </r>
  <r>
    <n v="66"/>
    <s v="Compras"/>
    <s v="Vera"/>
    <s v="BHG"/>
    <x v="1"/>
    <s v="Cadastros de Fornecedores ou Produto"/>
    <s v="Problemas na classificação de NF (822). A origem não é em TES, mas, ou nos Cadastros de Produtos ou de Fornecedores."/>
    <x v="0"/>
    <s v="Sim"/>
    <s v="A BHG deverá verificar de qual cadastro é o legado da inconsistência."/>
    <x v="2"/>
  </r>
  <r>
    <n v="67"/>
    <s v="Faturamento"/>
    <s v="Silas"/>
    <s v="Marcelo - TOTVS"/>
    <x v="0"/>
    <s v="Pedido de  Venda"/>
    <s v="No pedido de venda a numeração está automática e está trazendo com letra, tem que ser sequencial por número (está ocorrendo em uma Filial apenas)"/>
    <x v="1"/>
    <s v="Não"/>
    <s v="Isso está ocorrendo em uma Filial. A Totvs realizará a tentativa de retorno para número. O Marcelo realizou correção do sequencial. O Silas testou e validou."/>
    <x v="1"/>
  </r>
  <r>
    <n v="68"/>
    <s v="Financeiro"/>
    <s v="Silas"/>
    <s v="Marcio - TOTVS"/>
    <x v="0"/>
    <s v="Fluxo de caixa por natureza x Centro de Custo"/>
    <s v="Fluxo de caixa por natureza não está somando as linhas de saídas do dia e não está somando a coluna total prevista."/>
    <x v="0"/>
    <s v="Sim"/>
    <s v="Foi aberto o chamado nº 9474133 para o sistema atualizar o saldo por natureza. A rotina padrão não funciona de outra forma, com isso, o chamado internamente foi tratado como sugestão de melhoria e essa categoria não tem prazo para retorno. Contudo, a rotina é lenta e os saldos não atualizam o dia, somente o total e para tratar a performance da atualização da rotina será aberto outro chamado (aguardando a abertura desde 04/08 - deverá ser aberto hoje pela Totvs 07/08)"/>
    <x v="0"/>
  </r>
  <r>
    <n v="69"/>
    <s v="Ativo Fixo"/>
    <s v="Alessandra"/>
    <s v="TOTVS"/>
    <x v="2"/>
    <s v="Histórico x Descrição Sintética"/>
    <s v="O campo &quot;histórico&quot; deveria vir preenchido com a mesma informação do campo &quot;descrição sintética&quot; na classificação de ativo"/>
    <x v="2"/>
    <s v="Em avaliação"/>
    <s v="O histórico é preenchido com a informação do Grupo de Bens. Para realizar essa operação de substituição automática seria necessário o desenvolvimento de GAP."/>
    <x v="0"/>
  </r>
  <r>
    <n v="70"/>
    <s v="Compras"/>
    <s v="Todos"/>
    <s v="TOTVS"/>
    <x v="0"/>
    <s v="Aumentar número de caracteres no campo da NF"/>
    <s v="Aumentar o número de caracteres no campo de n° NF (Cedae, por exemplo, tem &gt; 9 - possui 13)"/>
    <x v="0"/>
    <s v="Sim"/>
    <s v="No Manual do Contribuinte o tamanho limite é 9. A alteração na quantidade de caracteres poderá gerar problemas no SPED. Com isso, baseado na documentação da Receita Federal, a quantidade de caracteres deverá ser mantida."/>
    <x v="1"/>
  </r>
  <r>
    <n v="71"/>
    <s v="Fiscal_x000a_Financeiro"/>
    <s v="Vera_x000a_Silas"/>
    <s v="Marcelo -TOTVS/BHG"/>
    <x v="0"/>
    <s v="Conta Contábil e Conta Custo iguais, na ausência de Conta Custo"/>
    <s v="Repetir a Conta Contábil na Conta de Custo quando não houver número de Conta Custo, devido o campo ser obrigatório"/>
    <x v="0"/>
    <s v="Sim"/>
    <s v="Foi realizado alinhamento com o Yuri para fazer dessa forma, porém, Silas comentou que isso poderá apresentar problemas posteriores entre as contas, pois alguns itens podem receber número de Conta de Custo de imobilizado e se forem despesa a contabilização será errada. O campo de Conta Custo deveria estar preenchido e o campo de imobilizado é que deveria estar em branco._x000a_Obs.: a sinalização das contas deverá estar nas duas colunas da planilha quando houver a atualização dos cadastros na importação. MESMA TRATATIVA DO ITEM Nº 8 (validado com o Yuri)"/>
    <x v="0"/>
  </r>
  <r>
    <n v="72"/>
    <s v="Faturamento"/>
    <s v="Silas"/>
    <s v="Marcio - TOTVS"/>
    <x v="0"/>
    <s v="Vencimento do ISS Retido"/>
    <s v="Está gerando para o terceiro dia corrido do mês, porém, o correto seria o terceiro dia útil."/>
    <x v="0"/>
    <s v="Sim"/>
    <s v="Foi corrigido o parâmetro MV_DIAUISS = 3"/>
    <x v="1"/>
  </r>
  <r>
    <n v="73"/>
    <s v="Fiscal"/>
    <s v="Vera"/>
    <s v="Marcio - TOTVS"/>
    <x v="1"/>
    <s v="Cálculo de Imposto"/>
    <s v="Não está calculando o FECP de 2% complementar"/>
    <x v="0"/>
    <s v="Sim"/>
    <s v="Foi analisado pelo Marcio e identificou-se que a inconsistência estava no cadastro de TES. Nesse sentido, a Vera retificou o cadastro e validou."/>
    <x v="1"/>
  </r>
  <r>
    <n v="74"/>
    <s v="Contabilidade"/>
    <s v="Flavia"/>
    <s v="Marcio - TOTVS"/>
    <x v="0"/>
    <s v="Lançamento contábil de contas obrigatórias"/>
    <s v="Lançamento contábil está vindo sem Centro de Custo e o item contábil"/>
    <x v="0"/>
    <s v="Sim"/>
    <s v="O item de conta será configurado para ser obrigatório em todas as operações. Foi alterado como obrigatório desde a solicitação de compras até o documento de entrada. Falta realizar o teste com a Flavia."/>
    <x v="3"/>
  </r>
  <r>
    <n v="75"/>
    <s v="Financeiro"/>
    <s v="Silas"/>
    <s v="Elton - TOTVS"/>
    <x v="1"/>
    <s v="Filtro não habilitado"/>
    <s v="No fluxo de caixa realizado por natureza, tem filtro de selecionar apenas um banco, porém, o saldo exibido não é apenas o do banco selecionado."/>
    <x v="1"/>
    <s v="Não"/>
    <s v="Será analisado pelo Elton (em 05/08) CLAUDINEI RETORNARÁ EM 20 MIN."/>
    <x v="0"/>
  </r>
  <r>
    <n v="76"/>
    <s v="Fiscal"/>
    <s v="Vera"/>
    <s v="Marcio - TOTVS"/>
    <x v="1"/>
    <s v="Cadastro de alíquota de ISS errado"/>
    <s v="Cadastro de alíquota de ISS nos casos em que a BHG retém menos de 5%. No sistema está retendo os 5%."/>
    <x v="0"/>
    <s v="Sim"/>
    <s v="A Vera realizou o teste após tratativa do Marcio, porém, ainda está retendo 5% e não menos como deveria. Marcio realizará nova análise. Foi aberto um chamado 9467265 interno na Totvs para análise. O chamado foi retornado, com isso, Marcio aplicou o dicionário de dados e atualizou o pacote. O chamado foi retornado à equipe de suporte e novas informações foram enviadas pelo Marcio (05/08). Aguardando novo retorno. Solicitado prioridade ao Claudinei (07/08)"/>
    <x v="0"/>
  </r>
  <r>
    <n v="77"/>
    <s v="Financeiro"/>
    <s v="Silas"/>
    <s v="Marcio - TOTVS_x000a_Silas - BHG"/>
    <x v="0"/>
    <s v="Cadastro de Banco compartilhado entre filiais"/>
    <s v="O cadastro de Banco está compartilhado entre filiais, porém, tem que ser exclusiva por filial"/>
    <x v="0"/>
    <s v="Sim"/>
    <s v="A parametrização foi alterada. Falta incluir as contas reais. O Silas incluiu as contas (04/08), testou e validou em 05/08."/>
    <x v="1"/>
  </r>
  <r>
    <n v="78"/>
    <s v="Financeiro"/>
    <s v="Silas"/>
    <s v="TOTVS"/>
    <x v="0"/>
    <s v="Fluxo de caixa realizado"/>
    <s v="Fluxo de caixa realizado não está atualizando o saldo automático após a baixa de um título, somente depois de rodar a rotina de recálculo dos saldos"/>
    <x v="0"/>
    <s v="Sim"/>
    <s v="Está em análise do Marcio, porém, provavelmente, será aberto um chamado interno na Totvs hoje (03/08) sobre o assunto. MESMA TRATATIVA DO ITEM Nº 68."/>
    <x v="0"/>
  </r>
  <r>
    <n v="79"/>
    <s v="Compras_x000a_Financeiro"/>
    <s v="Silas"/>
    <s v="BHG"/>
    <x v="1"/>
    <s v="Permissão indevida no sistema"/>
    <s v="Um grupo de alcaçada específico para tolerância de recebimento deverá ser criado (Pré-nota está permitindo alterar o valor)."/>
    <x v="0"/>
    <s v="Sim"/>
    <s v="Após reunião em 03/08 será definido o responsável pela elaboração desse grupo."/>
    <x v="2"/>
  </r>
  <r>
    <n v="80"/>
    <s v="Fiscal"/>
    <s v="Vera"/>
    <s v="BHG"/>
    <x v="4"/>
    <s v="Planilha de consulta de ativos"/>
    <s v="Lista de ativos e a classificação do que desmembra no ativo"/>
    <x v="1"/>
    <s v="Não"/>
    <s v="A Alessandra deverá enviar à Vera uma planilha com essas informações."/>
    <x v="2"/>
  </r>
  <r>
    <n v="81"/>
    <s v="Compras"/>
    <s v="Silas"/>
    <s v="Marcelo - TOTVS"/>
    <x v="0"/>
    <s v="Falta de descrição do item"/>
    <s v="Nas telas de classificação de NF e na Pré-nota está apenas saindo o código do produto."/>
    <x v="1"/>
    <s v="Não"/>
    <s v="Marcelo alterou a parametrização e está analisando se a parametrização realizada irá funcionar. O campo deverá ser convertido em virtual para não haver interferências com as movimentações que puxam essa informação (servirá somente para visualização). Caso contrário, precisará ser tratado via customização. O campo foi convertido em virtual, porém, não funcionou. Uma nova análise será realizada (retorno será em 11/08)"/>
    <x v="0"/>
  </r>
  <r>
    <n v="82"/>
    <s v="Compras"/>
    <s v="Flavia"/>
    <s v="BHG"/>
    <x v="1"/>
    <s v="Cadastro de Produtos com contas contábeis invertidas"/>
    <s v="Produtos com contas contábeis de resultado x conta contábeis de ativo invertidas (Obs.: os campos não podem mudar de lugar)"/>
    <x v="0"/>
    <s v="Sim"/>
    <s v="Na verdade está faltando uma variável em uma regra. Uma análise de cadastro será realizada após os testes integrados para sanar a questão. Por hora, a função será testado com alguns itens."/>
    <x v="1"/>
  </r>
  <r>
    <n v="83"/>
    <s v="Financeiro"/>
    <s v="Silas"/>
    <s v="TOTVS"/>
    <x v="2"/>
    <s v="Puxar períodos de Fluxo de Caixa diário maiores do que 1 mês"/>
    <s v="No formato atual padrão do Protheus só é possível puxar para mais de um mês se o fluxo de caixa escolhido for o semanal."/>
    <x v="0"/>
    <s v="Em avaliação"/>
    <s v="MESMA TRATATIVA DO ITEM Nº 5."/>
    <x v="0"/>
  </r>
  <r>
    <n v="84"/>
    <s v="Contabilidade_x000a_Faturamento"/>
    <s v="Yuri_x000a_Flavia_x000a_Silas"/>
    <s v="BHG"/>
    <x v="3"/>
    <s v="Manutenção da taxinomia dos Produtos"/>
    <s v="Deverão ser realizadas as seguintes revisões: _x000a_- Cadasto de obras com código sienge (112)_x000a_- Sequenciamentos para produtos (obras e não obras)_x000a_- Produtos de obra com códigos não iniciados com 5"/>
    <x v="2"/>
    <s v="Sim"/>
    <s v="Semelhante ao item nº 21, que se refere aos Fornecedores. Os responsáveis pela revisão são: Augusto e Angélica."/>
    <x v="0"/>
  </r>
  <r>
    <n v="85"/>
    <s v="Financeiro_x000a_Compras"/>
    <s v="Silas"/>
    <s v="Marcelo - TOTVS"/>
    <x v="0"/>
    <s v="Visualizar usuário que fez lançamento da NF"/>
    <s v="- Em contas a pagar e em contas a receber, não é possivel visualizar qual o usuário realizou o lançamento da NF._x000a_- No pedido de compras não é possível visualizar quem fez o pedido."/>
    <x v="1"/>
    <s v="Não"/>
    <s v="O Marcelo habilitará os campos da parametrização (campos de log LGA e LGI deverão ser alterados - será feito até 11/08). Caso não funcione e não tenha no padrão do sistema, isso será caracterizado como um GAP."/>
    <x v="0"/>
  </r>
  <r>
    <n v="86"/>
    <s v="Financeiro"/>
    <s v="Silas"/>
    <s v="TOTVS/BHG"/>
    <x v="3"/>
    <s v="Planilha de Importação de títulos"/>
    <s v="Na planilha de Importação de títulos de contas a pagar e contas a receber, não tem colunas para informar o centro de custo nem o item de conta"/>
    <x v="1"/>
    <s v="Não"/>
    <s v="Basta incluir no layout e é possível realizar essa alteração. O Marcio encaminhará a planilha atualizada. VERIFICAR COM O MARCIO"/>
    <x v="3"/>
  </r>
  <r>
    <n v="87"/>
    <s v="Contabilidade"/>
    <s v="Gilson"/>
    <s v="TOTVS"/>
    <x v="1"/>
    <s v="Contabilização on-line"/>
    <s v="Funcionalidade sem endereçamento de execução, devido à ausência de Cadastro de LP."/>
    <x v="0"/>
    <s v="Sim"/>
    <s v="Foi decidido em 06/08 que, os LPs serão cadastrados em 07/08, com o Yuri e o Marcio para ser dado o seguimento na contabilização de NFs, porém, agora sendo no formato on-line. Com isso, as NFs 822, 1688, 818475 e 24 serão re-lançadas no sistema para realizar a contabilização novamente, mas dessa vez, sem apresentar problemas na contabilização por ausência de cadastro de LP."/>
    <x v="0"/>
  </r>
  <r>
    <n v="88"/>
    <s v="Contabilidade"/>
    <s v="Gilson"/>
    <s v="TOTVS"/>
    <x v="1"/>
    <s v="REINF"/>
    <s v="Preenchimento do campo de REINF no cadastro de produtos deverá ser obrigatório "/>
    <x v="0"/>
    <s v="Sim"/>
    <s v="SIM é necessário este preenchimento conforme já informado no layouts que havia sido elaborado para importação.  Esta ocorrência é efeito colateral das validações da planilha de importação, segundo o Claudinei._x000a_A Totvs recomenda avaliar melhor o critério para identificação dos produtos do tipo Serviço e apoiaremos tecnicamente para acelerar o preenchimento do respectivo campo de código do serviço  e o código no município."/>
    <x v="0"/>
  </r>
  <r>
    <n v="89"/>
    <s v="Contabilidade"/>
    <s v="Gilson"/>
    <s v="TOTVS"/>
    <x v="1"/>
    <s v="DIFAL"/>
    <s v="Nas NFs de entrada de material com alíquota inferior a 12% não está gerando o valor"/>
    <x v="0"/>
    <s v="Sim"/>
    <s v="Na próxima semana, em 10/08, será adicionado um Consultor (Elton) para analisar o tratamento a ser dado."/>
    <x v="0"/>
  </r>
  <r>
    <n v="90"/>
    <s v="Contabilidade"/>
    <s v="Gilson"/>
    <s v="TOTVS"/>
    <x v="2"/>
    <s v="DIRF"/>
    <s v="para que o sistema gere essa obrigação é necessário que no ato de classificação da NF seja preenchido o campo ‘gera DIRF’; considerando que toda NF com retenção deve ser informada na DIRF precisamos que o campo ‘gera DIRF’ seja preenchido automaticamente com “SIM” e/ou que o preenchimento do campo ‘cod retenção’ seja obrigatório"/>
    <x v="0"/>
    <s v="Sim"/>
    <s v="Este item, segundo a Totvs, se caracteriza como um GAP. Nesse sentido, o Claudinei tem o prazo de até 12/08 para retornar uma visão preliminar acerca da tratativa de esforço para desenvolver esse GAP."/>
    <x v="0"/>
  </r>
  <r>
    <n v="91"/>
    <s v="Financeiro"/>
    <s v="Silas"/>
    <s v="TOTVS"/>
    <x v="1"/>
    <s v="Permissão indevida no sistema"/>
    <s v="Na entrada de NF no livro Fiscal não está fazendo a validação do número da chave da DANFE, pois o sistema permitiu fazer lançamento com a chave errada"/>
    <x v="1"/>
    <s v="Não"/>
    <s v="A parametrização que bloqueia a entrada da chave errada está desabilitada. Ela deverá ser habilitada para realizar o teste novamente (se a chave a errada passará ou não). Até o final do dia o Claudinei realizará o retorno (07/08)"/>
    <x v="2"/>
  </r>
  <r>
    <n v="92"/>
    <s v="Fiscal"/>
    <s v="Vera"/>
    <s v="Marcelo - TOTVS"/>
    <x v="1"/>
    <s v="ICMS ST 90 (substituição tributária)"/>
    <s v="Durante a execução do processo de devolução de NF desse imposto está sendo calculado errado no sistema._x000a_1º passo efetuar a entrada manual da NF pelo módulo Fiscal; foi efetuada a entrada e validado; utilizamos o TES 008, Natureza D71.05, e no produto foi necessário colocar no campo &quot;Solid. Entrada&quot; a margem de ICMS de 20% manualmente."/>
    <x v="0"/>
    <s v="Sim"/>
    <s v="O Marcelo identificou que, dentro do cadastro de Produto é obrigatório o preenchimento do Código do CEST para que a ST ocorra. Dessa forma, o cadastro de Produto deverá ter esse campo preenchido (https://centraldeatendimento.totvs.com/hc/pt-br/articles/360017811471-MP-NFE-806-Rejei%C3%A7%C3%A3o-Opera%C3%A7%C3%A3o-com-ICMS-ST-sem-informa%C3%A7%C3%A3o-do-CEST)"/>
    <x v="1"/>
  </r>
  <r>
    <n v="93"/>
    <s v="Ativo Fixo"/>
    <s v="Alessandra"/>
    <s v="TOTVS"/>
    <x v="0"/>
    <s v="Depreciação"/>
    <s v="Não há os campos com a última data de depreciação e o saldo líquido"/>
    <x v="2"/>
    <s v="Sim"/>
    <s v="A Totvs realizará uma análise acerca desse ponto. Será verificado se nos relatórios de depreciação ou relatório de razão auxiliar existe essa informação (em 10/08)."/>
    <x v="2"/>
  </r>
  <r>
    <n v="94"/>
    <s v="Fiscal"/>
    <s v="Vera"/>
    <s v="TOTVS"/>
    <x v="2"/>
    <s v="Cadastro de TES"/>
    <s v="Não é possível alterar o cadastro de TES após ser endereçada à uma NF, segundo a Totvs. Contudo, sem essa possibilidade, cada vez que uma TES já tiver sido atrelada a uma NF para alterar a TES, a nota deverá ser excluída do sistema. Verificar a possibilidade de alterar o cadastro de TES sem precisar excluir a NF._x000a_Obs.: se isso for possível, a BHG deverá definir um responsável pela alteração das TES (para centralizar esse tipo de operação)."/>
    <x v="0"/>
    <s v="Não"/>
    <s v="Não é recomendável pela Totvs, pois tem impacto de integridade no sistema. A TES precisa estar correta, caso contrário, não deverá subir no sistema. Há alguns campos que podem ser alterados, os que não são permitidos estarão bloqueados e deverão entrar corretos no sistema. (Recomendação para Cadastrar novas TES: cadastrar em ambiente de teste, se estiver &quot;ok&quot;, cadastrar no ambiente de produção)."/>
    <x v="0"/>
  </r>
  <r>
    <n v="95"/>
    <s v="Fiscal"/>
    <s v="Vera"/>
    <s v="BHG"/>
    <x v="3"/>
    <s v="Cadastro de TES"/>
    <s v="Revisar o cadastro de TES, pois problemas e inconsistências nesses cadastros foram apresentados nos testes integrados."/>
    <x v="0"/>
    <s v="Sim"/>
    <s v="Será ajustado no período de ajustes de cadastros após os testes integrados."/>
    <x v="2"/>
  </r>
  <r>
    <n v="96"/>
    <m/>
    <m/>
    <m/>
    <x v="8"/>
    <m/>
    <m/>
    <x v="3"/>
    <m/>
    <m/>
    <x v="4"/>
  </r>
  <r>
    <n v="97"/>
    <m/>
    <m/>
    <m/>
    <x v="8"/>
    <m/>
    <m/>
    <x v="3"/>
    <m/>
    <m/>
    <x v="4"/>
  </r>
  <r>
    <n v="98"/>
    <m/>
    <m/>
    <m/>
    <x v="8"/>
    <m/>
    <m/>
    <x v="3"/>
    <m/>
    <m/>
    <x v="4"/>
  </r>
  <r>
    <n v="99"/>
    <m/>
    <m/>
    <m/>
    <x v="8"/>
    <m/>
    <m/>
    <x v="3"/>
    <m/>
    <m/>
    <x v="4"/>
  </r>
  <r>
    <n v="100"/>
    <m/>
    <m/>
    <m/>
    <x v="8"/>
    <m/>
    <m/>
    <x v="3"/>
    <m/>
    <m/>
    <x v="4"/>
  </r>
  <r>
    <n v="101"/>
    <m/>
    <m/>
    <m/>
    <x v="8"/>
    <m/>
    <m/>
    <x v="3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F23" firstHeaderRow="1" firstDataRow="2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 defaultSubtotal="0"/>
    <pivotField showAll="0"/>
    <pivotField axis="axisRow" showAll="0">
      <items count="6">
        <item sd="0" x="0"/>
        <item sd="0" x="3"/>
        <item sd="0" x="2"/>
        <item sd="0" x="1"/>
        <item sd="0" x="4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ódul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4" firstHeaderRow="1" firstDataRow="2" firstDataCol="1"/>
  <pivotFields count="11">
    <pivotField showAll="0"/>
    <pivotField dataField="1" showAll="0"/>
    <pivotField showAll="0"/>
    <pivotField showAll="0"/>
    <pivotField axis="axisRow" showAll="0" sortType="ascending">
      <items count="11">
        <item x="2"/>
        <item x="4"/>
        <item m="1" x="9"/>
        <item x="5"/>
        <item x="1"/>
        <item x="3"/>
        <item x="0"/>
        <item x="7"/>
        <item x="6"/>
        <item x="8"/>
        <item t="default"/>
      </items>
    </pivotField>
    <pivotField showAll="0"/>
    <pivotField showAll="0"/>
    <pivotField showAll="0"/>
    <pivotField showAll="0" defaultSubtotal="0"/>
    <pivotField showAll="0"/>
    <pivotField axis="axisCol" showAll="0">
      <items count="6">
        <item sd="0" x="0"/>
        <item sd="0" x="3"/>
        <item sd="0" x="2"/>
        <item sd="0" x="1"/>
        <item sd="0" x="4"/>
        <item t="default"/>
      </items>
    </pivotField>
  </pivotFields>
  <rowFields count="1">
    <field x="4"/>
  </rowFields>
  <rowItems count="1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Módul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02"/>
  <sheetViews>
    <sheetView showGridLines="0" tabSelected="1" zoomScale="70" zoomScaleNormal="70" workbookViewId="0">
      <pane ySplit="1" topLeftCell="A76" activePane="bottomLeft" state="frozen"/>
      <selection pane="bottomLeft" activeCell="J86" sqref="J86"/>
    </sheetView>
  </sheetViews>
  <sheetFormatPr defaultRowHeight="15" x14ac:dyDescent="0.25"/>
  <cols>
    <col min="1" max="1" width="5.85546875" customWidth="1"/>
    <col min="2" max="2" width="13.42578125" customWidth="1"/>
    <col min="3" max="3" width="12.28515625" customWidth="1"/>
    <col min="4" max="4" width="17.28515625" customWidth="1"/>
    <col min="5" max="5" width="15.85546875" customWidth="1"/>
    <col min="6" max="6" width="24.5703125" customWidth="1"/>
    <col min="7" max="7" width="48.5703125" customWidth="1"/>
    <col min="8" max="8" width="9.42578125" customWidth="1"/>
    <col min="9" max="9" width="12.42578125" customWidth="1"/>
    <col min="10" max="10" width="32.28515625" customWidth="1"/>
    <col min="11" max="11" width="16.140625" customWidth="1"/>
  </cols>
  <sheetData>
    <row r="1" spans="1:11" ht="30" x14ac:dyDescent="0.25">
      <c r="A1" s="1" t="s">
        <v>38</v>
      </c>
      <c r="B1" s="1" t="s">
        <v>0</v>
      </c>
      <c r="C1" s="2" t="s">
        <v>62</v>
      </c>
      <c r="D1" s="2" t="s">
        <v>64</v>
      </c>
      <c r="E1" s="1" t="s">
        <v>79</v>
      </c>
      <c r="F1" s="1" t="s">
        <v>81</v>
      </c>
      <c r="G1" s="1" t="s">
        <v>1</v>
      </c>
      <c r="H1" s="1" t="s">
        <v>22</v>
      </c>
      <c r="I1" s="2" t="s">
        <v>301</v>
      </c>
      <c r="J1" s="1" t="s">
        <v>19</v>
      </c>
      <c r="K1" s="3" t="s">
        <v>43</v>
      </c>
    </row>
    <row r="2" spans="1:11" ht="135" hidden="1" x14ac:dyDescent="0.25">
      <c r="A2" s="13">
        <v>1</v>
      </c>
      <c r="B2" s="7" t="s">
        <v>4</v>
      </c>
      <c r="C2" s="8" t="s">
        <v>3</v>
      </c>
      <c r="D2" s="8" t="s">
        <v>65</v>
      </c>
      <c r="E2" s="8" t="s">
        <v>82</v>
      </c>
      <c r="F2" s="7" t="s">
        <v>2</v>
      </c>
      <c r="G2" s="7" t="s">
        <v>53</v>
      </c>
      <c r="H2" s="8" t="s">
        <v>21</v>
      </c>
      <c r="I2" s="8" t="s">
        <v>302</v>
      </c>
      <c r="J2" s="7" t="s">
        <v>356</v>
      </c>
      <c r="K2" s="12" t="s">
        <v>78</v>
      </c>
    </row>
    <row r="3" spans="1:11" ht="45" hidden="1" x14ac:dyDescent="0.25">
      <c r="A3" s="13">
        <v>2</v>
      </c>
      <c r="B3" s="7" t="s">
        <v>4</v>
      </c>
      <c r="C3" s="8" t="s">
        <v>3</v>
      </c>
      <c r="D3" s="8" t="s">
        <v>102</v>
      </c>
      <c r="E3" s="8" t="s">
        <v>82</v>
      </c>
      <c r="F3" s="7" t="s">
        <v>2</v>
      </c>
      <c r="G3" s="7" t="s">
        <v>75</v>
      </c>
      <c r="H3" s="8" t="s">
        <v>21</v>
      </c>
      <c r="I3" s="8" t="s">
        <v>302</v>
      </c>
      <c r="J3" s="7" t="s">
        <v>106</v>
      </c>
      <c r="K3" s="12" t="s">
        <v>76</v>
      </c>
    </row>
    <row r="4" spans="1:11" ht="45" hidden="1" x14ac:dyDescent="0.25">
      <c r="A4" s="13">
        <v>3</v>
      </c>
      <c r="B4" s="7" t="s">
        <v>4</v>
      </c>
      <c r="C4" s="8" t="s">
        <v>3</v>
      </c>
      <c r="D4" s="8" t="s">
        <v>102</v>
      </c>
      <c r="E4" s="8" t="s">
        <v>20</v>
      </c>
      <c r="F4" s="7" t="s">
        <v>77</v>
      </c>
      <c r="G4" s="7" t="s">
        <v>25</v>
      </c>
      <c r="H4" s="8" t="s">
        <v>23</v>
      </c>
      <c r="I4" s="8" t="s">
        <v>303</v>
      </c>
      <c r="J4" s="7" t="s">
        <v>210</v>
      </c>
      <c r="K4" s="12" t="s">
        <v>76</v>
      </c>
    </row>
    <row r="5" spans="1:11" ht="90" hidden="1" x14ac:dyDescent="0.25">
      <c r="A5" s="13">
        <v>4</v>
      </c>
      <c r="B5" s="7" t="s">
        <v>4</v>
      </c>
      <c r="C5" s="8" t="s">
        <v>3</v>
      </c>
      <c r="D5" s="8" t="s">
        <v>65</v>
      </c>
      <c r="E5" s="8" t="s">
        <v>89</v>
      </c>
      <c r="F5" s="7" t="s">
        <v>2</v>
      </c>
      <c r="G5" s="7" t="s">
        <v>287</v>
      </c>
      <c r="H5" s="8" t="s">
        <v>21</v>
      </c>
      <c r="I5" s="8" t="s">
        <v>304</v>
      </c>
      <c r="J5" s="7" t="s">
        <v>286</v>
      </c>
      <c r="K5" s="12" t="s">
        <v>78</v>
      </c>
    </row>
    <row r="6" spans="1:11" ht="180" hidden="1" x14ac:dyDescent="0.25">
      <c r="A6" s="13">
        <v>5</v>
      </c>
      <c r="B6" s="7" t="s">
        <v>4</v>
      </c>
      <c r="C6" s="8" t="s">
        <v>3</v>
      </c>
      <c r="D6" s="8" t="s">
        <v>67</v>
      </c>
      <c r="E6" s="8" t="s">
        <v>89</v>
      </c>
      <c r="F6" s="7" t="s">
        <v>6</v>
      </c>
      <c r="G6" s="7" t="s">
        <v>108</v>
      </c>
      <c r="H6" s="8" t="s">
        <v>24</v>
      </c>
      <c r="I6" s="8" t="s">
        <v>304</v>
      </c>
      <c r="J6" s="7" t="s">
        <v>296</v>
      </c>
      <c r="K6" s="12" t="s">
        <v>78</v>
      </c>
    </row>
    <row r="7" spans="1:11" ht="45" hidden="1" x14ac:dyDescent="0.25">
      <c r="A7" s="13">
        <v>6</v>
      </c>
      <c r="B7" s="7" t="s">
        <v>4</v>
      </c>
      <c r="C7" s="8" t="s">
        <v>3</v>
      </c>
      <c r="D7" s="8" t="s">
        <v>102</v>
      </c>
      <c r="E7" s="8" t="s">
        <v>82</v>
      </c>
      <c r="F7" s="7" t="s">
        <v>8</v>
      </c>
      <c r="G7" s="7" t="s">
        <v>109</v>
      </c>
      <c r="H7" s="8" t="s">
        <v>24</v>
      </c>
      <c r="I7" s="8" t="s">
        <v>302</v>
      </c>
      <c r="J7" s="7" t="s">
        <v>211</v>
      </c>
      <c r="K7" s="12" t="s">
        <v>78</v>
      </c>
    </row>
    <row r="8" spans="1:11" ht="105" hidden="1" x14ac:dyDescent="0.25">
      <c r="A8" s="13">
        <v>7</v>
      </c>
      <c r="B8" s="7" t="s">
        <v>4</v>
      </c>
      <c r="C8" s="8" t="s">
        <v>3</v>
      </c>
      <c r="D8" s="8" t="s">
        <v>104</v>
      </c>
      <c r="E8" s="8" t="s">
        <v>83</v>
      </c>
      <c r="F8" s="7" t="s">
        <v>7</v>
      </c>
      <c r="G8" s="7" t="s">
        <v>5</v>
      </c>
      <c r="H8" s="8" t="s">
        <v>23</v>
      </c>
      <c r="I8" s="8" t="s">
        <v>303</v>
      </c>
      <c r="J8" s="7" t="s">
        <v>212</v>
      </c>
      <c r="K8" s="12" t="s">
        <v>76</v>
      </c>
    </row>
    <row r="9" spans="1:11" ht="210" hidden="1" x14ac:dyDescent="0.25">
      <c r="A9" s="13">
        <v>8</v>
      </c>
      <c r="B9" s="7" t="s">
        <v>4</v>
      </c>
      <c r="C9" s="8" t="s">
        <v>3</v>
      </c>
      <c r="D9" s="8" t="s">
        <v>67</v>
      </c>
      <c r="E9" s="8" t="s">
        <v>82</v>
      </c>
      <c r="F9" s="7" t="s">
        <v>2</v>
      </c>
      <c r="G9" s="7" t="s">
        <v>110</v>
      </c>
      <c r="H9" s="8" t="s">
        <v>21</v>
      </c>
      <c r="I9" s="8" t="s">
        <v>302</v>
      </c>
      <c r="J9" s="7" t="s">
        <v>285</v>
      </c>
      <c r="K9" s="12" t="s">
        <v>76</v>
      </c>
    </row>
    <row r="10" spans="1:11" ht="45" hidden="1" x14ac:dyDescent="0.25">
      <c r="A10" s="13">
        <v>9</v>
      </c>
      <c r="B10" s="7" t="s">
        <v>4</v>
      </c>
      <c r="C10" s="8" t="s">
        <v>3</v>
      </c>
      <c r="D10" s="8" t="s">
        <v>67</v>
      </c>
      <c r="E10" s="8" t="s">
        <v>82</v>
      </c>
      <c r="F10" s="7" t="s">
        <v>63</v>
      </c>
      <c r="G10" s="7" t="s">
        <v>9</v>
      </c>
      <c r="H10" s="8" t="s">
        <v>24</v>
      </c>
      <c r="I10" s="8" t="s">
        <v>302</v>
      </c>
      <c r="J10" s="7" t="s">
        <v>80</v>
      </c>
      <c r="K10" s="12" t="s">
        <v>76</v>
      </c>
    </row>
    <row r="11" spans="1:11" ht="90" hidden="1" x14ac:dyDescent="0.25">
      <c r="A11" s="13">
        <v>10</v>
      </c>
      <c r="B11" s="7" t="s">
        <v>10</v>
      </c>
      <c r="C11" s="8" t="s">
        <v>16</v>
      </c>
      <c r="D11" s="8" t="s">
        <v>134</v>
      </c>
      <c r="E11" s="8" t="s">
        <v>89</v>
      </c>
      <c r="F11" s="7" t="s">
        <v>8</v>
      </c>
      <c r="G11" s="7" t="s">
        <v>105</v>
      </c>
      <c r="H11" s="8" t="s">
        <v>21</v>
      </c>
      <c r="I11" s="8" t="s">
        <v>304</v>
      </c>
      <c r="J11" s="7" t="s">
        <v>165</v>
      </c>
      <c r="K11" s="12" t="s">
        <v>78</v>
      </c>
    </row>
    <row r="12" spans="1:11" ht="60" hidden="1" x14ac:dyDescent="0.25">
      <c r="A12" s="13">
        <v>11</v>
      </c>
      <c r="B12" s="7" t="s">
        <v>10</v>
      </c>
      <c r="C12" s="8" t="s">
        <v>44</v>
      </c>
      <c r="D12" s="8" t="s">
        <v>102</v>
      </c>
      <c r="E12" s="8" t="s">
        <v>82</v>
      </c>
      <c r="F12" s="7" t="s">
        <v>84</v>
      </c>
      <c r="G12" s="7"/>
      <c r="H12" s="8" t="s">
        <v>21</v>
      </c>
      <c r="I12" s="8" t="s">
        <v>302</v>
      </c>
      <c r="J12" s="7" t="s">
        <v>135</v>
      </c>
      <c r="K12" s="12" t="s">
        <v>76</v>
      </c>
    </row>
    <row r="13" spans="1:11" ht="30" hidden="1" x14ac:dyDescent="0.25">
      <c r="A13" s="13">
        <v>12</v>
      </c>
      <c r="B13" s="14" t="s">
        <v>154</v>
      </c>
      <c r="C13" s="13" t="s">
        <v>11</v>
      </c>
      <c r="D13" s="8" t="s">
        <v>65</v>
      </c>
      <c r="E13" s="8" t="s">
        <v>20</v>
      </c>
      <c r="F13" s="7" t="s">
        <v>158</v>
      </c>
      <c r="G13" s="7" t="s">
        <v>85</v>
      </c>
      <c r="H13" s="8" t="s">
        <v>21</v>
      </c>
      <c r="I13" s="8" t="s">
        <v>302</v>
      </c>
      <c r="J13" s="7" t="s">
        <v>86</v>
      </c>
      <c r="K13" s="12" t="s">
        <v>78</v>
      </c>
    </row>
    <row r="14" spans="1:11" ht="30" hidden="1" x14ac:dyDescent="0.25">
      <c r="A14" s="13">
        <v>13</v>
      </c>
      <c r="B14" s="7" t="s">
        <v>13</v>
      </c>
      <c r="C14" s="8" t="s">
        <v>18</v>
      </c>
      <c r="D14" s="8" t="s">
        <v>103</v>
      </c>
      <c r="E14" s="8" t="s">
        <v>87</v>
      </c>
      <c r="F14" s="7" t="s">
        <v>14</v>
      </c>
      <c r="G14" s="7" t="s">
        <v>12</v>
      </c>
      <c r="H14" s="8" t="s">
        <v>21</v>
      </c>
      <c r="I14" s="8" t="s">
        <v>302</v>
      </c>
      <c r="J14" s="7" t="s">
        <v>253</v>
      </c>
      <c r="K14" s="12" t="s">
        <v>76</v>
      </c>
    </row>
    <row r="15" spans="1:11" ht="165" hidden="1" x14ac:dyDescent="0.25">
      <c r="A15" s="13">
        <v>14</v>
      </c>
      <c r="B15" s="7" t="s">
        <v>15</v>
      </c>
      <c r="C15" s="8" t="s">
        <v>17</v>
      </c>
      <c r="D15" s="8" t="s">
        <v>67</v>
      </c>
      <c r="E15" s="8" t="s">
        <v>82</v>
      </c>
      <c r="F15" s="7" t="s">
        <v>88</v>
      </c>
      <c r="G15" s="7" t="s">
        <v>90</v>
      </c>
      <c r="H15" s="8" t="s">
        <v>24</v>
      </c>
      <c r="I15" s="8" t="s">
        <v>303</v>
      </c>
      <c r="J15" s="7" t="s">
        <v>250</v>
      </c>
      <c r="K15" s="12" t="s">
        <v>76</v>
      </c>
    </row>
    <row r="16" spans="1:11" ht="225" hidden="1" x14ac:dyDescent="0.25">
      <c r="A16" s="13">
        <v>15</v>
      </c>
      <c r="B16" s="7" t="s">
        <v>119</v>
      </c>
      <c r="C16" s="8" t="s">
        <v>3</v>
      </c>
      <c r="D16" s="8" t="s">
        <v>103</v>
      </c>
      <c r="E16" s="8" t="s">
        <v>89</v>
      </c>
      <c r="F16" s="7" t="s">
        <v>136</v>
      </c>
      <c r="G16" s="7" t="s">
        <v>335</v>
      </c>
      <c r="H16" s="8" t="s">
        <v>21</v>
      </c>
      <c r="I16" s="8" t="s">
        <v>304</v>
      </c>
      <c r="J16" s="7" t="s">
        <v>364</v>
      </c>
      <c r="K16" s="12" t="s">
        <v>107</v>
      </c>
    </row>
    <row r="17" spans="1:11" ht="60" hidden="1" x14ac:dyDescent="0.25">
      <c r="A17" s="13">
        <v>16</v>
      </c>
      <c r="B17" s="7" t="s">
        <v>10</v>
      </c>
      <c r="C17" s="8" t="s">
        <v>3</v>
      </c>
      <c r="D17" s="8" t="s">
        <v>65</v>
      </c>
      <c r="E17" s="8" t="s">
        <v>20</v>
      </c>
      <c r="F17" s="7" t="s">
        <v>26</v>
      </c>
      <c r="G17" s="7" t="s">
        <v>27</v>
      </c>
      <c r="H17" s="8" t="s">
        <v>21</v>
      </c>
      <c r="I17" s="8" t="s">
        <v>302</v>
      </c>
      <c r="J17" s="7" t="s">
        <v>370</v>
      </c>
      <c r="K17" s="12" t="s">
        <v>107</v>
      </c>
    </row>
    <row r="18" spans="1:11" ht="180" hidden="1" x14ac:dyDescent="0.25">
      <c r="A18" s="13">
        <v>17</v>
      </c>
      <c r="B18" s="7" t="s">
        <v>13</v>
      </c>
      <c r="C18" s="8" t="s">
        <v>28</v>
      </c>
      <c r="D18" s="8" t="s">
        <v>67</v>
      </c>
      <c r="E18" s="8" t="s">
        <v>20</v>
      </c>
      <c r="F18" s="7" t="s">
        <v>29</v>
      </c>
      <c r="G18" s="7" t="s">
        <v>30</v>
      </c>
      <c r="H18" s="8" t="s">
        <v>21</v>
      </c>
      <c r="I18" s="8" t="s">
        <v>302</v>
      </c>
      <c r="J18" s="7" t="s">
        <v>316</v>
      </c>
      <c r="K18" s="12" t="s">
        <v>107</v>
      </c>
    </row>
    <row r="19" spans="1:11" ht="45" hidden="1" x14ac:dyDescent="0.25">
      <c r="A19" s="13">
        <v>18</v>
      </c>
      <c r="B19" s="7" t="s">
        <v>31</v>
      </c>
      <c r="C19" s="8" t="s">
        <v>32</v>
      </c>
      <c r="D19" s="8" t="s">
        <v>65</v>
      </c>
      <c r="E19" s="8" t="s">
        <v>87</v>
      </c>
      <c r="F19" s="7" t="s">
        <v>33</v>
      </c>
      <c r="G19" s="7" t="s">
        <v>34</v>
      </c>
      <c r="H19" s="8" t="s">
        <v>21</v>
      </c>
      <c r="I19" s="8" t="s">
        <v>302</v>
      </c>
      <c r="J19" s="7" t="s">
        <v>91</v>
      </c>
      <c r="K19" s="12" t="s">
        <v>76</v>
      </c>
    </row>
    <row r="20" spans="1:11" ht="105" hidden="1" x14ac:dyDescent="0.25">
      <c r="A20" s="13">
        <v>19</v>
      </c>
      <c r="B20" s="7" t="s">
        <v>31</v>
      </c>
      <c r="C20" s="8" t="s">
        <v>32</v>
      </c>
      <c r="D20" s="8" t="s">
        <v>67</v>
      </c>
      <c r="E20" s="8" t="s">
        <v>82</v>
      </c>
      <c r="F20" s="7" t="s">
        <v>35</v>
      </c>
      <c r="G20" s="7" t="s">
        <v>213</v>
      </c>
      <c r="H20" s="8" t="s">
        <v>24</v>
      </c>
      <c r="I20" s="8" t="s">
        <v>302</v>
      </c>
      <c r="J20" s="7" t="s">
        <v>263</v>
      </c>
      <c r="K20" s="12" t="s">
        <v>76</v>
      </c>
    </row>
    <row r="21" spans="1:11" ht="165" hidden="1" x14ac:dyDescent="0.25">
      <c r="A21" s="13">
        <v>20</v>
      </c>
      <c r="B21" s="7" t="s">
        <v>31</v>
      </c>
      <c r="C21" s="8" t="s">
        <v>32</v>
      </c>
      <c r="D21" s="8" t="s">
        <v>66</v>
      </c>
      <c r="E21" s="8" t="s">
        <v>89</v>
      </c>
      <c r="F21" s="7" t="s">
        <v>36</v>
      </c>
      <c r="G21" s="7" t="s">
        <v>37</v>
      </c>
      <c r="H21" s="8" t="s">
        <v>21</v>
      </c>
      <c r="I21" s="8" t="s">
        <v>304</v>
      </c>
      <c r="J21" s="7" t="s">
        <v>371</v>
      </c>
      <c r="K21" s="12" t="s">
        <v>78</v>
      </c>
    </row>
    <row r="22" spans="1:11" ht="105" hidden="1" x14ac:dyDescent="0.25">
      <c r="A22" s="13">
        <v>21</v>
      </c>
      <c r="B22" s="7" t="s">
        <v>13</v>
      </c>
      <c r="C22" s="8" t="s">
        <v>28</v>
      </c>
      <c r="D22" s="8" t="s">
        <v>67</v>
      </c>
      <c r="E22" s="8" t="s">
        <v>83</v>
      </c>
      <c r="F22" s="7" t="s">
        <v>188</v>
      </c>
      <c r="G22" s="7" t="s">
        <v>187</v>
      </c>
      <c r="H22" s="8" t="s">
        <v>21</v>
      </c>
      <c r="I22" s="8" t="s">
        <v>302</v>
      </c>
      <c r="J22" s="7" t="s">
        <v>317</v>
      </c>
      <c r="K22" s="12" t="s">
        <v>78</v>
      </c>
    </row>
    <row r="23" spans="1:11" ht="60" hidden="1" x14ac:dyDescent="0.25">
      <c r="A23" s="13">
        <v>22</v>
      </c>
      <c r="B23" s="7" t="s">
        <v>176</v>
      </c>
      <c r="C23" s="8" t="s">
        <v>175</v>
      </c>
      <c r="D23" s="8" t="s">
        <v>66</v>
      </c>
      <c r="E23" s="8" t="s">
        <v>82</v>
      </c>
      <c r="F23" s="7" t="s">
        <v>196</v>
      </c>
      <c r="G23" s="7" t="s">
        <v>195</v>
      </c>
      <c r="H23" s="8" t="s">
        <v>21</v>
      </c>
      <c r="I23" s="8" t="s">
        <v>302</v>
      </c>
      <c r="J23" s="7" t="s">
        <v>214</v>
      </c>
      <c r="K23" s="12" t="s">
        <v>76</v>
      </c>
    </row>
    <row r="24" spans="1:11" ht="150" hidden="1" x14ac:dyDescent="0.25">
      <c r="A24" s="13">
        <v>23</v>
      </c>
      <c r="B24" s="7" t="s">
        <v>31</v>
      </c>
      <c r="C24" s="8" t="s">
        <v>32</v>
      </c>
      <c r="D24" s="8" t="s">
        <v>65</v>
      </c>
      <c r="E24" s="8" t="s">
        <v>20</v>
      </c>
      <c r="F24" s="7" t="s">
        <v>39</v>
      </c>
      <c r="G24" s="7" t="s">
        <v>40</v>
      </c>
      <c r="H24" s="8" t="s">
        <v>24</v>
      </c>
      <c r="I24" s="8" t="s">
        <v>302</v>
      </c>
      <c r="J24" s="7" t="s">
        <v>359</v>
      </c>
      <c r="K24" s="12" t="s">
        <v>78</v>
      </c>
    </row>
    <row r="25" spans="1:11" ht="30" hidden="1" x14ac:dyDescent="0.25">
      <c r="A25" s="13">
        <v>24</v>
      </c>
      <c r="B25" s="7" t="s">
        <v>10</v>
      </c>
      <c r="C25" s="8" t="s">
        <v>42</v>
      </c>
      <c r="D25" s="8" t="s">
        <v>65</v>
      </c>
      <c r="E25" s="8" t="s">
        <v>20</v>
      </c>
      <c r="F25" s="7" t="s">
        <v>41</v>
      </c>
      <c r="G25" s="7" t="s">
        <v>93</v>
      </c>
      <c r="H25" s="8" t="s">
        <v>24</v>
      </c>
      <c r="I25" s="8" t="s">
        <v>303</v>
      </c>
      <c r="J25" s="7" t="s">
        <v>92</v>
      </c>
      <c r="K25" s="12" t="s">
        <v>54</v>
      </c>
    </row>
    <row r="26" spans="1:11" ht="30" hidden="1" x14ac:dyDescent="0.25">
      <c r="A26" s="13">
        <v>25</v>
      </c>
      <c r="B26" s="7" t="s">
        <v>13</v>
      </c>
      <c r="C26" s="8" t="s">
        <v>18</v>
      </c>
      <c r="D26" s="8" t="s">
        <v>66</v>
      </c>
      <c r="E26" s="8" t="s">
        <v>272</v>
      </c>
      <c r="F26" s="7" t="s">
        <v>45</v>
      </c>
      <c r="G26" s="7" t="s">
        <v>46</v>
      </c>
      <c r="H26" s="8" t="s">
        <v>21</v>
      </c>
      <c r="I26" s="8" t="s">
        <v>302</v>
      </c>
      <c r="J26" s="7" t="s">
        <v>94</v>
      </c>
      <c r="K26" s="12" t="s">
        <v>76</v>
      </c>
    </row>
    <row r="27" spans="1:11" ht="75" hidden="1" x14ac:dyDescent="0.25">
      <c r="A27" s="13">
        <v>26</v>
      </c>
      <c r="B27" s="7" t="s">
        <v>176</v>
      </c>
      <c r="C27" s="8" t="s">
        <v>17</v>
      </c>
      <c r="D27" s="8" t="s">
        <v>103</v>
      </c>
      <c r="E27" s="8" t="s">
        <v>89</v>
      </c>
      <c r="F27" s="7" t="s">
        <v>192</v>
      </c>
      <c r="G27" s="7" t="s">
        <v>191</v>
      </c>
      <c r="H27" s="8" t="s">
        <v>21</v>
      </c>
      <c r="I27" s="8" t="s">
        <v>304</v>
      </c>
      <c r="J27" s="7" t="s">
        <v>215</v>
      </c>
      <c r="K27" s="12" t="s">
        <v>54</v>
      </c>
    </row>
    <row r="28" spans="1:11" ht="105" hidden="1" x14ac:dyDescent="0.25">
      <c r="A28" s="13">
        <v>27</v>
      </c>
      <c r="B28" s="7" t="s">
        <v>13</v>
      </c>
      <c r="C28" s="8" t="s">
        <v>28</v>
      </c>
      <c r="D28" s="8" t="s">
        <v>103</v>
      </c>
      <c r="E28" s="8" t="s">
        <v>20</v>
      </c>
      <c r="F28" s="7" t="s">
        <v>193</v>
      </c>
      <c r="G28" s="7" t="s">
        <v>194</v>
      </c>
      <c r="H28" s="8" t="s">
        <v>21</v>
      </c>
      <c r="I28" s="8" t="s">
        <v>302</v>
      </c>
      <c r="J28" s="7" t="s">
        <v>216</v>
      </c>
      <c r="K28" s="12" t="s">
        <v>76</v>
      </c>
    </row>
    <row r="29" spans="1:11" ht="60" hidden="1" x14ac:dyDescent="0.25">
      <c r="A29" s="13">
        <v>28</v>
      </c>
      <c r="B29" s="7" t="s">
        <v>31</v>
      </c>
      <c r="C29" s="8" t="s">
        <v>32</v>
      </c>
      <c r="D29" s="8" t="s">
        <v>65</v>
      </c>
      <c r="E29" s="8" t="s">
        <v>95</v>
      </c>
      <c r="F29" s="7" t="s">
        <v>47</v>
      </c>
      <c r="G29" s="7" t="s">
        <v>48</v>
      </c>
      <c r="H29" s="8" t="s">
        <v>23</v>
      </c>
      <c r="I29" s="8" t="s">
        <v>303</v>
      </c>
      <c r="J29" s="7" t="s">
        <v>96</v>
      </c>
      <c r="K29" s="12" t="s">
        <v>54</v>
      </c>
    </row>
    <row r="30" spans="1:11" ht="60" hidden="1" x14ac:dyDescent="0.25">
      <c r="A30" s="13">
        <v>29</v>
      </c>
      <c r="B30" s="7" t="s">
        <v>10</v>
      </c>
      <c r="C30" s="8" t="s">
        <v>51</v>
      </c>
      <c r="D30" s="8" t="s">
        <v>66</v>
      </c>
      <c r="E30" s="8" t="s">
        <v>87</v>
      </c>
      <c r="F30" s="7" t="s">
        <v>49</v>
      </c>
      <c r="G30" s="7" t="s">
        <v>50</v>
      </c>
      <c r="H30" s="8" t="s">
        <v>21</v>
      </c>
      <c r="I30" s="8" t="s">
        <v>302</v>
      </c>
      <c r="J30" s="7" t="s">
        <v>99</v>
      </c>
      <c r="K30" s="12" t="s">
        <v>76</v>
      </c>
    </row>
    <row r="31" spans="1:11" ht="270" hidden="1" x14ac:dyDescent="0.25">
      <c r="A31" s="13">
        <v>30</v>
      </c>
      <c r="B31" s="7" t="s">
        <v>4</v>
      </c>
      <c r="C31" s="8" t="s">
        <v>3</v>
      </c>
      <c r="D31" s="8" t="s">
        <v>66</v>
      </c>
      <c r="E31" s="8" t="s">
        <v>272</v>
      </c>
      <c r="F31" s="7" t="s">
        <v>60</v>
      </c>
      <c r="G31" s="7" t="s">
        <v>52</v>
      </c>
      <c r="H31" s="8" t="s">
        <v>21</v>
      </c>
      <c r="I31" s="8" t="s">
        <v>302</v>
      </c>
      <c r="J31" s="7" t="s">
        <v>100</v>
      </c>
      <c r="K31" s="12" t="s">
        <v>76</v>
      </c>
    </row>
    <row r="32" spans="1:11" ht="255" hidden="1" x14ac:dyDescent="0.25">
      <c r="A32" s="13">
        <v>31</v>
      </c>
      <c r="B32" s="7" t="s">
        <v>57</v>
      </c>
      <c r="C32" s="8" t="s">
        <v>58</v>
      </c>
      <c r="D32" s="8" t="s">
        <v>66</v>
      </c>
      <c r="E32" s="8" t="s">
        <v>59</v>
      </c>
      <c r="F32" s="7" t="s">
        <v>55</v>
      </c>
      <c r="G32" s="7" t="s">
        <v>56</v>
      </c>
      <c r="H32" s="8" t="s">
        <v>21</v>
      </c>
      <c r="I32" s="8" t="s">
        <v>302</v>
      </c>
      <c r="J32" s="7" t="s">
        <v>360</v>
      </c>
      <c r="K32" s="12" t="s">
        <v>107</v>
      </c>
    </row>
    <row r="33" spans="1:11" ht="165" hidden="1" x14ac:dyDescent="0.25">
      <c r="A33" s="13">
        <v>32</v>
      </c>
      <c r="B33" s="7" t="s">
        <v>57</v>
      </c>
      <c r="C33" s="8" t="s">
        <v>58</v>
      </c>
      <c r="D33" s="8" t="s">
        <v>137</v>
      </c>
      <c r="E33" s="8" t="s">
        <v>59</v>
      </c>
      <c r="F33" s="7" t="s">
        <v>74</v>
      </c>
      <c r="G33" s="7" t="s">
        <v>61</v>
      </c>
      <c r="H33" s="8" t="s">
        <v>21</v>
      </c>
      <c r="I33" s="8" t="s">
        <v>302</v>
      </c>
      <c r="J33" s="7" t="s">
        <v>217</v>
      </c>
      <c r="K33" s="12" t="s">
        <v>107</v>
      </c>
    </row>
    <row r="34" spans="1:11" ht="45" hidden="1" x14ac:dyDescent="0.25">
      <c r="A34" s="13">
        <v>33</v>
      </c>
      <c r="B34" s="7" t="s">
        <v>10</v>
      </c>
      <c r="C34" s="8" t="s">
        <v>70</v>
      </c>
      <c r="D34" s="8" t="s">
        <v>65</v>
      </c>
      <c r="E34" s="8" t="s">
        <v>82</v>
      </c>
      <c r="F34" s="7" t="s">
        <v>68</v>
      </c>
      <c r="G34" s="7" t="s">
        <v>69</v>
      </c>
      <c r="H34" s="8" t="s">
        <v>21</v>
      </c>
      <c r="I34" s="8" t="s">
        <v>302</v>
      </c>
      <c r="J34" s="7" t="s">
        <v>101</v>
      </c>
      <c r="K34" s="12" t="s">
        <v>54</v>
      </c>
    </row>
    <row r="35" spans="1:11" ht="45" hidden="1" x14ac:dyDescent="0.25">
      <c r="A35" s="13">
        <v>34</v>
      </c>
      <c r="B35" s="7" t="s">
        <v>10</v>
      </c>
      <c r="C35" s="8" t="s">
        <v>72</v>
      </c>
      <c r="D35" s="8" t="s">
        <v>65</v>
      </c>
      <c r="E35" s="8" t="s">
        <v>82</v>
      </c>
      <c r="F35" s="7" t="s">
        <v>68</v>
      </c>
      <c r="G35" s="7" t="s">
        <v>71</v>
      </c>
      <c r="H35" s="8" t="s">
        <v>21</v>
      </c>
      <c r="I35" s="8" t="s">
        <v>302</v>
      </c>
      <c r="J35" s="7" t="s">
        <v>138</v>
      </c>
      <c r="K35" s="12" t="s">
        <v>78</v>
      </c>
    </row>
    <row r="36" spans="1:11" ht="30" hidden="1" x14ac:dyDescent="0.25">
      <c r="A36" s="13">
        <v>35</v>
      </c>
      <c r="B36" s="7" t="s">
        <v>10</v>
      </c>
      <c r="C36" s="8" t="s">
        <v>32</v>
      </c>
      <c r="D36" s="8" t="s">
        <v>65</v>
      </c>
      <c r="E36" s="8" t="s">
        <v>20</v>
      </c>
      <c r="F36" s="7" t="s">
        <v>73</v>
      </c>
      <c r="G36" s="7" t="s">
        <v>97</v>
      </c>
      <c r="H36" s="8" t="s">
        <v>23</v>
      </c>
      <c r="I36" s="8" t="s">
        <v>303</v>
      </c>
      <c r="J36" s="7" t="s">
        <v>98</v>
      </c>
      <c r="K36" s="12" t="s">
        <v>54</v>
      </c>
    </row>
    <row r="37" spans="1:11" ht="135" hidden="1" x14ac:dyDescent="0.25">
      <c r="A37" s="13">
        <v>36</v>
      </c>
      <c r="B37" s="7" t="s">
        <v>111</v>
      </c>
      <c r="C37" s="8" t="s">
        <v>218</v>
      </c>
      <c r="D37" s="8" t="s">
        <v>102</v>
      </c>
      <c r="E37" s="8" t="s">
        <v>82</v>
      </c>
      <c r="F37" s="7" t="s">
        <v>112</v>
      </c>
      <c r="G37" s="7" t="s">
        <v>257</v>
      </c>
      <c r="H37" s="8" t="s">
        <v>21</v>
      </c>
      <c r="I37" s="8" t="s">
        <v>302</v>
      </c>
      <c r="J37" s="7" t="s">
        <v>255</v>
      </c>
      <c r="K37" s="12" t="s">
        <v>76</v>
      </c>
    </row>
    <row r="38" spans="1:11" ht="315" hidden="1" x14ac:dyDescent="0.25">
      <c r="A38" s="13">
        <v>37</v>
      </c>
      <c r="B38" s="7" t="s">
        <v>111</v>
      </c>
      <c r="C38" s="8" t="s">
        <v>218</v>
      </c>
      <c r="D38" s="8" t="s">
        <v>103</v>
      </c>
      <c r="E38" s="8" t="s">
        <v>82</v>
      </c>
      <c r="F38" s="7" t="s">
        <v>112</v>
      </c>
      <c r="G38" s="7" t="s">
        <v>128</v>
      </c>
      <c r="H38" s="8" t="s">
        <v>21</v>
      </c>
      <c r="I38" s="8" t="s">
        <v>302</v>
      </c>
      <c r="J38" s="7" t="s">
        <v>365</v>
      </c>
      <c r="K38" s="12" t="s">
        <v>107</v>
      </c>
    </row>
    <row r="39" spans="1:11" ht="30" hidden="1" x14ac:dyDescent="0.25">
      <c r="A39" s="13">
        <v>38</v>
      </c>
      <c r="B39" s="7" t="s">
        <v>13</v>
      </c>
      <c r="C39" s="8" t="s">
        <v>18</v>
      </c>
      <c r="D39" s="8" t="s">
        <v>103</v>
      </c>
      <c r="E39" s="8" t="s">
        <v>272</v>
      </c>
      <c r="F39" s="7" t="s">
        <v>113</v>
      </c>
      <c r="G39" s="7" t="s">
        <v>114</v>
      </c>
      <c r="H39" s="8" t="s">
        <v>21</v>
      </c>
      <c r="I39" s="8" t="s">
        <v>302</v>
      </c>
      <c r="J39" s="7" t="s">
        <v>115</v>
      </c>
      <c r="K39" s="12" t="s">
        <v>76</v>
      </c>
    </row>
    <row r="40" spans="1:11" ht="105" hidden="1" x14ac:dyDescent="0.25">
      <c r="A40" s="13">
        <v>39</v>
      </c>
      <c r="B40" s="7" t="s">
        <v>10</v>
      </c>
      <c r="C40" s="8" t="s">
        <v>118</v>
      </c>
      <c r="D40" s="8" t="s">
        <v>102</v>
      </c>
      <c r="E40" s="8" t="s">
        <v>20</v>
      </c>
      <c r="F40" s="7" t="s">
        <v>116</v>
      </c>
      <c r="G40" s="7" t="s">
        <v>117</v>
      </c>
      <c r="H40" s="8" t="s">
        <v>21</v>
      </c>
      <c r="I40" s="8" t="s">
        <v>302</v>
      </c>
      <c r="J40" s="7" t="s">
        <v>219</v>
      </c>
      <c r="K40" s="12" t="s">
        <v>76</v>
      </c>
    </row>
    <row r="41" spans="1:11" ht="150" hidden="1" x14ac:dyDescent="0.25">
      <c r="A41" s="13">
        <v>40</v>
      </c>
      <c r="B41" s="7" t="s">
        <v>121</v>
      </c>
      <c r="C41" s="8" t="s">
        <v>120</v>
      </c>
      <c r="D41" s="8" t="s">
        <v>102</v>
      </c>
      <c r="E41" s="8" t="s">
        <v>20</v>
      </c>
      <c r="F41" s="7" t="s">
        <v>2</v>
      </c>
      <c r="G41" s="7" t="s">
        <v>129</v>
      </c>
      <c r="H41" s="8" t="s">
        <v>21</v>
      </c>
      <c r="I41" s="8" t="s">
        <v>302</v>
      </c>
      <c r="J41" s="7" t="s">
        <v>266</v>
      </c>
      <c r="K41" s="12" t="s">
        <v>76</v>
      </c>
    </row>
    <row r="42" spans="1:11" ht="75" hidden="1" x14ac:dyDescent="0.25">
      <c r="A42" s="13">
        <v>41</v>
      </c>
      <c r="B42" s="7" t="s">
        <v>4</v>
      </c>
      <c r="C42" s="8" t="s">
        <v>120</v>
      </c>
      <c r="D42" s="8" t="s">
        <v>103</v>
      </c>
      <c r="E42" s="8" t="s">
        <v>20</v>
      </c>
      <c r="F42" s="7" t="s">
        <v>122</v>
      </c>
      <c r="G42" s="7" t="s">
        <v>130</v>
      </c>
      <c r="H42" s="8" t="s">
        <v>21</v>
      </c>
      <c r="I42" s="8" t="s">
        <v>302</v>
      </c>
      <c r="J42" s="7" t="s">
        <v>248</v>
      </c>
      <c r="K42" s="12" t="s">
        <v>76</v>
      </c>
    </row>
    <row r="43" spans="1:11" ht="60" hidden="1" x14ac:dyDescent="0.25">
      <c r="A43" s="13">
        <v>42</v>
      </c>
      <c r="B43" s="7" t="s">
        <v>4</v>
      </c>
      <c r="C43" s="8" t="s">
        <v>120</v>
      </c>
      <c r="D43" s="8" t="s">
        <v>103</v>
      </c>
      <c r="E43" s="8" t="s">
        <v>20</v>
      </c>
      <c r="F43" s="7" t="s">
        <v>124</v>
      </c>
      <c r="G43" s="7" t="s">
        <v>123</v>
      </c>
      <c r="H43" s="8" t="s">
        <v>21</v>
      </c>
      <c r="I43" s="8" t="s">
        <v>302</v>
      </c>
      <c r="J43" s="7" t="s">
        <v>131</v>
      </c>
      <c r="K43" s="12" t="s">
        <v>76</v>
      </c>
    </row>
    <row r="44" spans="1:11" ht="45" hidden="1" x14ac:dyDescent="0.25">
      <c r="A44" s="13">
        <v>43</v>
      </c>
      <c r="B44" s="7" t="s">
        <v>4</v>
      </c>
      <c r="C44" s="8" t="s">
        <v>120</v>
      </c>
      <c r="D44" s="8" t="s">
        <v>103</v>
      </c>
      <c r="E44" s="8" t="s">
        <v>272</v>
      </c>
      <c r="F44" s="7" t="s">
        <v>126</v>
      </c>
      <c r="G44" s="7" t="s">
        <v>125</v>
      </c>
      <c r="H44" s="8" t="s">
        <v>21</v>
      </c>
      <c r="I44" s="8" t="s">
        <v>302</v>
      </c>
      <c r="J44" s="7" t="s">
        <v>132</v>
      </c>
      <c r="K44" s="12" t="s">
        <v>76</v>
      </c>
    </row>
    <row r="45" spans="1:11" ht="105" hidden="1" x14ac:dyDescent="0.25">
      <c r="A45" s="13">
        <v>44</v>
      </c>
      <c r="B45" s="7" t="s">
        <v>4</v>
      </c>
      <c r="C45" s="8" t="s">
        <v>120</v>
      </c>
      <c r="D45" s="8" t="s">
        <v>103</v>
      </c>
      <c r="E45" s="8" t="s">
        <v>82</v>
      </c>
      <c r="F45" s="7" t="s">
        <v>127</v>
      </c>
      <c r="G45" s="7" t="s">
        <v>133</v>
      </c>
      <c r="H45" s="8" t="s">
        <v>24</v>
      </c>
      <c r="I45" s="8" t="s">
        <v>303</v>
      </c>
      <c r="J45" s="7" t="s">
        <v>254</v>
      </c>
      <c r="K45" s="12" t="s">
        <v>76</v>
      </c>
    </row>
    <row r="46" spans="1:11" ht="90" hidden="1" x14ac:dyDescent="0.25">
      <c r="A46" s="13">
        <v>45</v>
      </c>
      <c r="B46" s="7" t="s">
        <v>142</v>
      </c>
      <c r="C46" s="8" t="s">
        <v>120</v>
      </c>
      <c r="D46" s="8" t="s">
        <v>103</v>
      </c>
      <c r="E46" s="8" t="s">
        <v>20</v>
      </c>
      <c r="F46" s="7" t="s">
        <v>143</v>
      </c>
      <c r="G46" s="7" t="s">
        <v>144</v>
      </c>
      <c r="H46" s="8" t="s">
        <v>24</v>
      </c>
      <c r="I46" s="8" t="s">
        <v>302</v>
      </c>
      <c r="J46" s="7" t="s">
        <v>220</v>
      </c>
      <c r="K46" s="12" t="s">
        <v>76</v>
      </c>
    </row>
    <row r="47" spans="1:11" ht="30" hidden="1" x14ac:dyDescent="0.25">
      <c r="A47" s="13">
        <v>46</v>
      </c>
      <c r="B47" s="7" t="s">
        <v>142</v>
      </c>
      <c r="C47" s="8" t="s">
        <v>221</v>
      </c>
      <c r="D47" s="8" t="s">
        <v>103</v>
      </c>
      <c r="E47" s="8" t="s">
        <v>272</v>
      </c>
      <c r="F47" s="7" t="s">
        <v>145</v>
      </c>
      <c r="G47" s="7" t="s">
        <v>222</v>
      </c>
      <c r="H47" s="8" t="s">
        <v>24</v>
      </c>
      <c r="I47" s="8" t="s">
        <v>302</v>
      </c>
      <c r="J47" s="7" t="s">
        <v>242</v>
      </c>
      <c r="K47" s="12" t="s">
        <v>76</v>
      </c>
    </row>
    <row r="48" spans="1:11" ht="30" hidden="1" x14ac:dyDescent="0.25">
      <c r="A48" s="13">
        <v>47</v>
      </c>
      <c r="B48" s="7" t="s">
        <v>10</v>
      </c>
      <c r="C48" s="8" t="s">
        <v>120</v>
      </c>
      <c r="D48" s="8" t="s">
        <v>102</v>
      </c>
      <c r="E48" s="8" t="s">
        <v>82</v>
      </c>
      <c r="F48" s="7" t="s">
        <v>146</v>
      </c>
      <c r="G48" s="7" t="s">
        <v>147</v>
      </c>
      <c r="H48" s="8" t="s">
        <v>23</v>
      </c>
      <c r="I48" s="8" t="s">
        <v>303</v>
      </c>
      <c r="J48" s="7" t="s">
        <v>223</v>
      </c>
      <c r="K48" s="12" t="s">
        <v>76</v>
      </c>
    </row>
    <row r="49" spans="1:11" ht="45" hidden="1" x14ac:dyDescent="0.25">
      <c r="A49" s="13">
        <v>48</v>
      </c>
      <c r="B49" s="7" t="s">
        <v>31</v>
      </c>
      <c r="C49" s="8" t="s">
        <v>32</v>
      </c>
      <c r="D49" s="8" t="s">
        <v>65</v>
      </c>
      <c r="E49" s="8" t="s">
        <v>87</v>
      </c>
      <c r="F49" s="7" t="s">
        <v>149</v>
      </c>
      <c r="G49" s="7" t="s">
        <v>148</v>
      </c>
      <c r="H49" s="8" t="s">
        <v>21</v>
      </c>
      <c r="I49" s="8" t="s">
        <v>302</v>
      </c>
      <c r="J49" s="7" t="s">
        <v>320</v>
      </c>
      <c r="K49" s="12" t="s">
        <v>107</v>
      </c>
    </row>
    <row r="50" spans="1:11" ht="30" hidden="1" x14ac:dyDescent="0.25">
      <c r="A50" s="13">
        <v>49</v>
      </c>
      <c r="B50" s="7" t="s">
        <v>142</v>
      </c>
      <c r="C50" s="8" t="s">
        <v>18</v>
      </c>
      <c r="D50" s="8" t="s">
        <v>103</v>
      </c>
      <c r="E50" s="8" t="s">
        <v>272</v>
      </c>
      <c r="F50" s="7" t="s">
        <v>150</v>
      </c>
      <c r="G50" s="7" t="s">
        <v>151</v>
      </c>
      <c r="H50" s="8" t="s">
        <v>24</v>
      </c>
      <c r="I50" s="8" t="s">
        <v>302</v>
      </c>
      <c r="J50" s="7" t="s">
        <v>161</v>
      </c>
      <c r="K50" s="12" t="s">
        <v>76</v>
      </c>
    </row>
    <row r="51" spans="1:11" ht="75" hidden="1" x14ac:dyDescent="0.25">
      <c r="A51" s="13">
        <v>50</v>
      </c>
      <c r="B51" s="7" t="s">
        <v>154</v>
      </c>
      <c r="C51" s="8" t="s">
        <v>11</v>
      </c>
      <c r="D51" s="8" t="s">
        <v>102</v>
      </c>
      <c r="E51" s="8" t="s">
        <v>82</v>
      </c>
      <c r="F51" s="7" t="s">
        <v>152</v>
      </c>
      <c r="G51" s="7" t="s">
        <v>153</v>
      </c>
      <c r="H51" s="8" t="s">
        <v>23</v>
      </c>
      <c r="I51" s="8" t="s">
        <v>303</v>
      </c>
      <c r="J51" s="7" t="s">
        <v>162</v>
      </c>
      <c r="K51" s="12" t="s">
        <v>76</v>
      </c>
    </row>
    <row r="52" spans="1:11" ht="225" hidden="1" x14ac:dyDescent="0.25">
      <c r="A52" s="13">
        <v>51</v>
      </c>
      <c r="B52" s="7" t="s">
        <v>142</v>
      </c>
      <c r="C52" s="8" t="s">
        <v>11</v>
      </c>
      <c r="D52" s="8" t="s">
        <v>166</v>
      </c>
      <c r="E52" s="8" t="s">
        <v>59</v>
      </c>
      <c r="F52" s="7" t="s">
        <v>156</v>
      </c>
      <c r="G52" s="7" t="s">
        <v>155</v>
      </c>
      <c r="H52" s="8" t="s">
        <v>21</v>
      </c>
      <c r="I52" s="8" t="s">
        <v>302</v>
      </c>
      <c r="J52" s="7" t="s">
        <v>310</v>
      </c>
      <c r="K52" s="12" t="s">
        <v>76</v>
      </c>
    </row>
    <row r="53" spans="1:11" ht="300" hidden="1" x14ac:dyDescent="0.25">
      <c r="A53" s="13">
        <v>52</v>
      </c>
      <c r="B53" s="7" t="s">
        <v>13</v>
      </c>
      <c r="C53" s="8" t="s">
        <v>28</v>
      </c>
      <c r="D53" s="8" t="s">
        <v>167</v>
      </c>
      <c r="E53" s="8" t="s">
        <v>82</v>
      </c>
      <c r="F53" s="7" t="s">
        <v>288</v>
      </c>
      <c r="G53" s="7" t="s">
        <v>159</v>
      </c>
      <c r="H53" s="8" t="s">
        <v>21</v>
      </c>
      <c r="I53" s="8" t="s">
        <v>302</v>
      </c>
      <c r="J53" s="7" t="s">
        <v>382</v>
      </c>
      <c r="K53" s="12" t="s">
        <v>107</v>
      </c>
    </row>
    <row r="54" spans="1:11" ht="120" hidden="1" x14ac:dyDescent="0.25">
      <c r="A54" s="13">
        <v>53</v>
      </c>
      <c r="B54" s="7" t="s">
        <v>31</v>
      </c>
      <c r="C54" s="8" t="s">
        <v>32</v>
      </c>
      <c r="D54" s="8" t="s">
        <v>67</v>
      </c>
      <c r="E54" s="8" t="s">
        <v>82</v>
      </c>
      <c r="F54" s="7" t="s">
        <v>157</v>
      </c>
      <c r="G54" s="7" t="s">
        <v>168</v>
      </c>
      <c r="H54" s="8" t="s">
        <v>21</v>
      </c>
      <c r="I54" s="8" t="s">
        <v>302</v>
      </c>
      <c r="J54" s="7" t="s">
        <v>200</v>
      </c>
      <c r="K54" s="12" t="s">
        <v>76</v>
      </c>
    </row>
    <row r="55" spans="1:11" ht="195" hidden="1" x14ac:dyDescent="0.25">
      <c r="A55" s="13">
        <v>54</v>
      </c>
      <c r="B55" s="7" t="s">
        <v>199</v>
      </c>
      <c r="C55" s="8" t="s">
        <v>198</v>
      </c>
      <c r="D55" s="8" t="s">
        <v>67</v>
      </c>
      <c r="E55" s="8" t="s">
        <v>82</v>
      </c>
      <c r="F55" s="7" t="s">
        <v>160</v>
      </c>
      <c r="G55" s="7" t="s">
        <v>197</v>
      </c>
      <c r="H55" s="8" t="s">
        <v>21</v>
      </c>
      <c r="I55" s="8" t="s">
        <v>302</v>
      </c>
      <c r="J55" s="7" t="s">
        <v>318</v>
      </c>
      <c r="K55" s="12" t="s">
        <v>78</v>
      </c>
    </row>
    <row r="56" spans="1:11" ht="45" hidden="1" x14ac:dyDescent="0.25">
      <c r="A56" s="13">
        <v>55</v>
      </c>
      <c r="B56" s="7" t="s">
        <v>10</v>
      </c>
      <c r="C56" s="8" t="s">
        <v>42</v>
      </c>
      <c r="D56" s="8" t="s">
        <v>102</v>
      </c>
      <c r="E56" s="8" t="s">
        <v>20</v>
      </c>
      <c r="F56" s="7" t="s">
        <v>170</v>
      </c>
      <c r="G56" s="7" t="s">
        <v>171</v>
      </c>
      <c r="H56" s="8" t="s">
        <v>23</v>
      </c>
      <c r="I56" s="8" t="s">
        <v>303</v>
      </c>
      <c r="J56" s="7" t="s">
        <v>246</v>
      </c>
      <c r="K56" s="12" t="s">
        <v>76</v>
      </c>
    </row>
    <row r="57" spans="1:11" ht="30" hidden="1" x14ac:dyDescent="0.25">
      <c r="A57" s="13">
        <v>56</v>
      </c>
      <c r="B57" s="7" t="s">
        <v>10</v>
      </c>
      <c r="C57" s="8" t="s">
        <v>42</v>
      </c>
      <c r="D57" s="8" t="s">
        <v>65</v>
      </c>
      <c r="E57" s="8" t="s">
        <v>20</v>
      </c>
      <c r="F57" s="7" t="s">
        <v>173</v>
      </c>
      <c r="G57" s="7" t="s">
        <v>172</v>
      </c>
      <c r="H57" s="8" t="s">
        <v>21</v>
      </c>
      <c r="I57" s="8" t="s">
        <v>302</v>
      </c>
      <c r="J57" s="7" t="s">
        <v>174</v>
      </c>
      <c r="K57" s="12" t="s">
        <v>54</v>
      </c>
    </row>
    <row r="58" spans="1:11" ht="90" hidden="1" x14ac:dyDescent="0.25">
      <c r="A58" s="13">
        <v>57</v>
      </c>
      <c r="B58" s="7" t="s">
        <v>10</v>
      </c>
      <c r="C58" s="8" t="s">
        <v>42</v>
      </c>
      <c r="D58" s="8" t="s">
        <v>102</v>
      </c>
      <c r="E58" s="8" t="s">
        <v>20</v>
      </c>
      <c r="F58" s="7" t="s">
        <v>225</v>
      </c>
      <c r="G58" s="7" t="s">
        <v>180</v>
      </c>
      <c r="H58" s="8" t="s">
        <v>24</v>
      </c>
      <c r="I58" s="8" t="s">
        <v>303</v>
      </c>
      <c r="J58" s="7" t="s">
        <v>224</v>
      </c>
      <c r="K58" s="12" t="s">
        <v>76</v>
      </c>
    </row>
    <row r="59" spans="1:11" ht="75" hidden="1" x14ac:dyDescent="0.25">
      <c r="A59" s="13">
        <v>58</v>
      </c>
      <c r="B59" s="7" t="s">
        <v>10</v>
      </c>
      <c r="C59" s="8" t="s">
        <v>42</v>
      </c>
      <c r="D59" s="8" t="s">
        <v>66</v>
      </c>
      <c r="E59" s="8" t="s">
        <v>20</v>
      </c>
      <c r="F59" s="7" t="s">
        <v>181</v>
      </c>
      <c r="G59" s="7" t="s">
        <v>201</v>
      </c>
      <c r="H59" s="8" t="s">
        <v>24</v>
      </c>
      <c r="I59" s="8" t="s">
        <v>304</v>
      </c>
      <c r="J59" s="7" t="s">
        <v>343</v>
      </c>
      <c r="K59" s="12" t="s">
        <v>76</v>
      </c>
    </row>
    <row r="60" spans="1:11" ht="60" hidden="1" x14ac:dyDescent="0.25">
      <c r="A60" s="13">
        <v>59</v>
      </c>
      <c r="B60" s="7" t="s">
        <v>176</v>
      </c>
      <c r="C60" s="8" t="s">
        <v>175</v>
      </c>
      <c r="D60" s="8" t="s">
        <v>102</v>
      </c>
      <c r="E60" s="8" t="s">
        <v>59</v>
      </c>
      <c r="F60" s="7" t="s">
        <v>186</v>
      </c>
      <c r="G60" s="7" t="s">
        <v>203</v>
      </c>
      <c r="H60" s="8" t="s">
        <v>24</v>
      </c>
      <c r="I60" s="8" t="s">
        <v>303</v>
      </c>
      <c r="J60" s="7" t="s">
        <v>202</v>
      </c>
      <c r="K60" s="12" t="s">
        <v>76</v>
      </c>
    </row>
    <row r="61" spans="1:11" ht="75" hidden="1" x14ac:dyDescent="0.25">
      <c r="A61" s="13">
        <v>60</v>
      </c>
      <c r="B61" s="7" t="s">
        <v>176</v>
      </c>
      <c r="C61" s="8" t="s">
        <v>17</v>
      </c>
      <c r="D61" s="8" t="s">
        <v>103</v>
      </c>
      <c r="E61" s="8" t="s">
        <v>89</v>
      </c>
      <c r="F61" s="7" t="s">
        <v>190</v>
      </c>
      <c r="G61" s="7" t="s">
        <v>189</v>
      </c>
      <c r="H61" s="8" t="s">
        <v>24</v>
      </c>
      <c r="I61" s="8" t="s">
        <v>304</v>
      </c>
      <c r="J61" s="7" t="s">
        <v>206</v>
      </c>
      <c r="K61" s="12" t="s">
        <v>78</v>
      </c>
    </row>
    <row r="62" spans="1:11" ht="120" hidden="1" x14ac:dyDescent="0.25">
      <c r="A62" s="13">
        <v>61</v>
      </c>
      <c r="B62" s="7" t="s">
        <v>10</v>
      </c>
      <c r="C62" s="8" t="s">
        <v>177</v>
      </c>
      <c r="D62" s="8" t="s">
        <v>103</v>
      </c>
      <c r="E62" s="8" t="s">
        <v>82</v>
      </c>
      <c r="F62" s="7" t="s">
        <v>179</v>
      </c>
      <c r="G62" s="7" t="s">
        <v>178</v>
      </c>
      <c r="H62" s="8" t="s">
        <v>23</v>
      </c>
      <c r="I62" s="8" t="s">
        <v>303</v>
      </c>
      <c r="J62" s="7" t="s">
        <v>290</v>
      </c>
      <c r="K62" s="12" t="s">
        <v>76</v>
      </c>
    </row>
    <row r="63" spans="1:11" ht="240" hidden="1" x14ac:dyDescent="0.25">
      <c r="A63" s="13">
        <v>62</v>
      </c>
      <c r="B63" s="7" t="s">
        <v>4</v>
      </c>
      <c r="C63" s="8" t="s">
        <v>120</v>
      </c>
      <c r="D63" s="8" t="s">
        <v>103</v>
      </c>
      <c r="E63" s="8" t="s">
        <v>89</v>
      </c>
      <c r="F63" s="7" t="s">
        <v>183</v>
      </c>
      <c r="G63" s="7" t="s">
        <v>182</v>
      </c>
      <c r="H63" s="8" t="s">
        <v>23</v>
      </c>
      <c r="I63" s="8" t="s">
        <v>303</v>
      </c>
      <c r="J63" s="7" t="s">
        <v>383</v>
      </c>
      <c r="K63" s="12" t="s">
        <v>78</v>
      </c>
    </row>
    <row r="64" spans="1:11" ht="180" hidden="1" x14ac:dyDescent="0.25">
      <c r="A64" s="13">
        <v>63</v>
      </c>
      <c r="B64" s="7" t="s">
        <v>142</v>
      </c>
      <c r="C64" s="8" t="s">
        <v>120</v>
      </c>
      <c r="D64" s="8" t="s">
        <v>267</v>
      </c>
      <c r="E64" s="8" t="s">
        <v>59</v>
      </c>
      <c r="F64" s="7" t="s">
        <v>309</v>
      </c>
      <c r="G64" s="7" t="s">
        <v>205</v>
      </c>
      <c r="H64" s="8" t="s">
        <v>21</v>
      </c>
      <c r="I64" s="8" t="s">
        <v>302</v>
      </c>
      <c r="J64" s="7" t="s">
        <v>311</v>
      </c>
      <c r="K64" s="12" t="s">
        <v>76</v>
      </c>
    </row>
    <row r="65" spans="1:12" ht="409.5" hidden="1" x14ac:dyDescent="0.25">
      <c r="A65" s="18">
        <v>64</v>
      </c>
      <c r="B65" s="7" t="s">
        <v>10</v>
      </c>
      <c r="C65" s="8" t="s">
        <v>120</v>
      </c>
      <c r="D65" s="8" t="s">
        <v>247</v>
      </c>
      <c r="E65" s="8" t="s">
        <v>20</v>
      </c>
      <c r="F65" s="7" t="s">
        <v>184</v>
      </c>
      <c r="G65" s="7" t="s">
        <v>226</v>
      </c>
      <c r="H65" s="8" t="s">
        <v>24</v>
      </c>
      <c r="I65" s="8" t="s">
        <v>302</v>
      </c>
      <c r="J65" s="7" t="s">
        <v>369</v>
      </c>
      <c r="K65" s="12" t="s">
        <v>107</v>
      </c>
    </row>
    <row r="66" spans="1:12" ht="225" hidden="1" x14ac:dyDescent="0.25">
      <c r="A66" s="13">
        <v>65</v>
      </c>
      <c r="B66" s="7" t="s">
        <v>13</v>
      </c>
      <c r="C66" s="8" t="s">
        <v>18</v>
      </c>
      <c r="D66" s="8" t="s">
        <v>297</v>
      </c>
      <c r="E66" s="8" t="s">
        <v>20</v>
      </c>
      <c r="F66" s="7" t="s">
        <v>185</v>
      </c>
      <c r="G66" s="7" t="s">
        <v>204</v>
      </c>
      <c r="H66" s="8" t="s">
        <v>21</v>
      </c>
      <c r="I66" s="8" t="s">
        <v>302</v>
      </c>
      <c r="J66" s="7" t="s">
        <v>268</v>
      </c>
      <c r="K66" s="12" t="s">
        <v>107</v>
      </c>
    </row>
    <row r="67" spans="1:12" ht="45" hidden="1" x14ac:dyDescent="0.25">
      <c r="A67" s="13">
        <v>66</v>
      </c>
      <c r="B67" s="7" t="s">
        <v>10</v>
      </c>
      <c r="C67" s="8" t="s">
        <v>32</v>
      </c>
      <c r="D67" s="8" t="s">
        <v>65</v>
      </c>
      <c r="E67" s="8" t="s">
        <v>20</v>
      </c>
      <c r="F67" s="7" t="s">
        <v>207</v>
      </c>
      <c r="G67" s="7" t="s">
        <v>209</v>
      </c>
      <c r="H67" s="8" t="s">
        <v>21</v>
      </c>
      <c r="I67" s="8" t="s">
        <v>302</v>
      </c>
      <c r="J67" s="7" t="s">
        <v>208</v>
      </c>
      <c r="K67" s="12" t="s">
        <v>54</v>
      </c>
    </row>
    <row r="68" spans="1:12" ht="75" hidden="1" x14ac:dyDescent="0.25">
      <c r="A68" s="13">
        <v>67</v>
      </c>
      <c r="B68" s="7" t="s">
        <v>142</v>
      </c>
      <c r="C68" s="8" t="s">
        <v>120</v>
      </c>
      <c r="D68" s="8" t="s">
        <v>102</v>
      </c>
      <c r="E68" s="8" t="s">
        <v>82</v>
      </c>
      <c r="F68" s="7" t="s">
        <v>227</v>
      </c>
      <c r="G68" s="7" t="s">
        <v>249</v>
      </c>
      <c r="H68" s="8" t="s">
        <v>23</v>
      </c>
      <c r="I68" s="8" t="s">
        <v>303</v>
      </c>
      <c r="J68" s="7" t="s">
        <v>260</v>
      </c>
      <c r="K68" s="12" t="s">
        <v>76</v>
      </c>
    </row>
    <row r="69" spans="1:12" ht="255" x14ac:dyDescent="0.25">
      <c r="A69" s="13">
        <v>68</v>
      </c>
      <c r="B69" s="7" t="s">
        <v>4</v>
      </c>
      <c r="C69" s="8" t="s">
        <v>120</v>
      </c>
      <c r="D69" s="8" t="s">
        <v>103</v>
      </c>
      <c r="E69" s="8" t="s">
        <v>82</v>
      </c>
      <c r="F69" s="7" t="s">
        <v>237</v>
      </c>
      <c r="G69" s="7" t="s">
        <v>228</v>
      </c>
      <c r="H69" s="8" t="s">
        <v>21</v>
      </c>
      <c r="I69" s="8" t="s">
        <v>302</v>
      </c>
      <c r="J69" s="7" t="s">
        <v>384</v>
      </c>
      <c r="K69" s="12" t="s">
        <v>78</v>
      </c>
      <c r="L69" t="s">
        <v>411</v>
      </c>
    </row>
    <row r="70" spans="1:12" ht="90" hidden="1" x14ac:dyDescent="0.25">
      <c r="A70" s="13">
        <v>69</v>
      </c>
      <c r="B70" s="7" t="s">
        <v>176</v>
      </c>
      <c r="C70" s="8" t="s">
        <v>175</v>
      </c>
      <c r="D70" s="8" t="s">
        <v>66</v>
      </c>
      <c r="E70" s="8" t="s">
        <v>89</v>
      </c>
      <c r="F70" s="7" t="s">
        <v>229</v>
      </c>
      <c r="G70" s="7" t="s">
        <v>230</v>
      </c>
      <c r="H70" s="8" t="s">
        <v>24</v>
      </c>
      <c r="I70" s="8" t="s">
        <v>304</v>
      </c>
      <c r="J70" s="7" t="s">
        <v>238</v>
      </c>
      <c r="K70" s="12" t="s">
        <v>78</v>
      </c>
    </row>
    <row r="71" spans="1:12" ht="105" hidden="1" x14ac:dyDescent="0.25">
      <c r="A71" s="13">
        <v>70</v>
      </c>
      <c r="B71" s="7" t="s">
        <v>10</v>
      </c>
      <c r="C71" s="8" t="s">
        <v>58</v>
      </c>
      <c r="D71" s="8" t="s">
        <v>66</v>
      </c>
      <c r="E71" s="8" t="s">
        <v>82</v>
      </c>
      <c r="F71" s="7" t="s">
        <v>232</v>
      </c>
      <c r="G71" s="7" t="s">
        <v>231</v>
      </c>
      <c r="H71" s="8" t="s">
        <v>21</v>
      </c>
      <c r="I71" s="8" t="s">
        <v>302</v>
      </c>
      <c r="J71" s="7" t="s">
        <v>239</v>
      </c>
      <c r="K71" s="12" t="s">
        <v>76</v>
      </c>
    </row>
    <row r="72" spans="1:12" ht="405" hidden="1" x14ac:dyDescent="0.25">
      <c r="A72" s="13">
        <v>71</v>
      </c>
      <c r="B72" s="7" t="s">
        <v>233</v>
      </c>
      <c r="C72" s="8" t="s">
        <v>51</v>
      </c>
      <c r="D72" s="8" t="s">
        <v>298</v>
      </c>
      <c r="E72" s="8" t="s">
        <v>82</v>
      </c>
      <c r="F72" s="7" t="s">
        <v>241</v>
      </c>
      <c r="G72" s="7" t="s">
        <v>240</v>
      </c>
      <c r="H72" s="8" t="s">
        <v>21</v>
      </c>
      <c r="I72" s="8" t="s">
        <v>302</v>
      </c>
      <c r="J72" s="7" t="s">
        <v>366</v>
      </c>
      <c r="K72" s="12" t="s">
        <v>78</v>
      </c>
    </row>
    <row r="73" spans="1:12" ht="30" hidden="1" x14ac:dyDescent="0.25">
      <c r="A73" s="13">
        <v>72</v>
      </c>
      <c r="B73" s="7" t="s">
        <v>142</v>
      </c>
      <c r="C73" s="8" t="s">
        <v>120</v>
      </c>
      <c r="D73" s="8" t="s">
        <v>103</v>
      </c>
      <c r="E73" s="8" t="s">
        <v>82</v>
      </c>
      <c r="F73" s="7" t="s">
        <v>235</v>
      </c>
      <c r="G73" s="7" t="s">
        <v>234</v>
      </c>
      <c r="H73" s="8" t="s">
        <v>21</v>
      </c>
      <c r="I73" s="8" t="s">
        <v>302</v>
      </c>
      <c r="J73" s="7" t="s">
        <v>236</v>
      </c>
      <c r="K73" s="12" t="s">
        <v>76</v>
      </c>
    </row>
    <row r="74" spans="1:12" ht="75" hidden="1" x14ac:dyDescent="0.25">
      <c r="A74" s="13">
        <v>73</v>
      </c>
      <c r="B74" s="7" t="s">
        <v>31</v>
      </c>
      <c r="C74" s="8" t="s">
        <v>32</v>
      </c>
      <c r="D74" s="8" t="s">
        <v>103</v>
      </c>
      <c r="E74" s="8" t="s">
        <v>20</v>
      </c>
      <c r="F74" s="7" t="s">
        <v>243</v>
      </c>
      <c r="G74" s="7" t="s">
        <v>244</v>
      </c>
      <c r="H74" s="8" t="s">
        <v>21</v>
      </c>
      <c r="I74" s="8" t="s">
        <v>302</v>
      </c>
      <c r="J74" s="7" t="s">
        <v>245</v>
      </c>
      <c r="K74" s="12" t="s">
        <v>76</v>
      </c>
    </row>
    <row r="75" spans="1:12" ht="345" hidden="1" x14ac:dyDescent="0.25">
      <c r="A75" s="13">
        <v>74</v>
      </c>
      <c r="B75" s="7" t="s">
        <v>13</v>
      </c>
      <c r="C75" s="8" t="s">
        <v>252</v>
      </c>
      <c r="D75" s="8" t="s">
        <v>103</v>
      </c>
      <c r="E75" s="8" t="s">
        <v>82</v>
      </c>
      <c r="F75" s="7" t="s">
        <v>269</v>
      </c>
      <c r="G75" s="7" t="s">
        <v>251</v>
      </c>
      <c r="H75" s="8" t="s">
        <v>21</v>
      </c>
      <c r="I75" s="8" t="s">
        <v>302</v>
      </c>
      <c r="J75" s="7" t="s">
        <v>402</v>
      </c>
      <c r="K75" s="12" t="s">
        <v>107</v>
      </c>
    </row>
    <row r="76" spans="1:12" ht="105" x14ac:dyDescent="0.25">
      <c r="A76" s="13">
        <v>75</v>
      </c>
      <c r="B76" s="7" t="s">
        <v>4</v>
      </c>
      <c r="C76" s="8" t="s">
        <v>120</v>
      </c>
      <c r="D76" s="8" t="s">
        <v>299</v>
      </c>
      <c r="E76" s="8" t="s">
        <v>20</v>
      </c>
      <c r="F76" s="7" t="s">
        <v>256</v>
      </c>
      <c r="G76" s="7" t="s">
        <v>300</v>
      </c>
      <c r="H76" s="8" t="s">
        <v>23</v>
      </c>
      <c r="I76" s="8" t="s">
        <v>303</v>
      </c>
      <c r="J76" s="7" t="s">
        <v>385</v>
      </c>
      <c r="K76" s="12" t="s">
        <v>78</v>
      </c>
      <c r="L76" t="s">
        <v>410</v>
      </c>
    </row>
    <row r="77" spans="1:12" ht="409.5" hidden="1" x14ac:dyDescent="0.25">
      <c r="A77" s="13">
        <v>76</v>
      </c>
      <c r="B77" s="7" t="s">
        <v>31</v>
      </c>
      <c r="C77" s="8" t="s">
        <v>32</v>
      </c>
      <c r="D77" s="8" t="s">
        <v>103</v>
      </c>
      <c r="E77" s="8" t="s">
        <v>20</v>
      </c>
      <c r="F77" s="7" t="s">
        <v>259</v>
      </c>
      <c r="G77" s="7" t="s">
        <v>258</v>
      </c>
      <c r="H77" s="8" t="s">
        <v>21</v>
      </c>
      <c r="I77" s="8" t="s">
        <v>302</v>
      </c>
      <c r="J77" s="7" t="s">
        <v>405</v>
      </c>
      <c r="K77" s="12" t="s">
        <v>76</v>
      </c>
    </row>
    <row r="78" spans="1:12" ht="60" hidden="1" x14ac:dyDescent="0.25">
      <c r="A78" s="13">
        <v>77</v>
      </c>
      <c r="B78" s="7" t="s">
        <v>4</v>
      </c>
      <c r="C78" s="8" t="s">
        <v>120</v>
      </c>
      <c r="D78" s="8" t="s">
        <v>271</v>
      </c>
      <c r="E78" s="8" t="s">
        <v>82</v>
      </c>
      <c r="F78" s="7" t="s">
        <v>262</v>
      </c>
      <c r="G78" s="7" t="s">
        <v>270</v>
      </c>
      <c r="H78" s="8" t="s">
        <v>21</v>
      </c>
      <c r="I78" s="8" t="s">
        <v>302</v>
      </c>
      <c r="J78" s="7" t="s">
        <v>308</v>
      </c>
      <c r="K78" s="12" t="s">
        <v>76</v>
      </c>
    </row>
    <row r="79" spans="1:12" ht="75" hidden="1" x14ac:dyDescent="0.25">
      <c r="A79" s="13">
        <v>78</v>
      </c>
      <c r="B79" s="7" t="s">
        <v>4</v>
      </c>
      <c r="C79" s="8" t="s">
        <v>120</v>
      </c>
      <c r="D79" s="8" t="s">
        <v>66</v>
      </c>
      <c r="E79" s="8" t="s">
        <v>82</v>
      </c>
      <c r="F79" s="7" t="s">
        <v>261</v>
      </c>
      <c r="G79" s="7" t="s">
        <v>281</v>
      </c>
      <c r="H79" s="8" t="s">
        <v>21</v>
      </c>
      <c r="I79" s="8" t="s">
        <v>302</v>
      </c>
      <c r="J79" s="7" t="s">
        <v>280</v>
      </c>
      <c r="K79" s="12" t="s">
        <v>78</v>
      </c>
    </row>
    <row r="80" spans="1:12" ht="45" hidden="1" x14ac:dyDescent="0.25">
      <c r="A80" s="13">
        <v>79</v>
      </c>
      <c r="B80" s="7" t="s">
        <v>121</v>
      </c>
      <c r="C80" s="8" t="s">
        <v>120</v>
      </c>
      <c r="D80" s="8" t="s">
        <v>65</v>
      </c>
      <c r="E80" s="8" t="s">
        <v>20</v>
      </c>
      <c r="F80" s="7" t="s">
        <v>2</v>
      </c>
      <c r="G80" s="7" t="s">
        <v>264</v>
      </c>
      <c r="H80" s="8" t="s">
        <v>21</v>
      </c>
      <c r="I80" s="8" t="s">
        <v>302</v>
      </c>
      <c r="J80" s="7" t="s">
        <v>265</v>
      </c>
      <c r="K80" s="12" t="s">
        <v>54</v>
      </c>
    </row>
    <row r="81" spans="1:12" ht="45" hidden="1" x14ac:dyDescent="0.25">
      <c r="A81" s="13">
        <v>80</v>
      </c>
      <c r="B81" s="7" t="s">
        <v>31</v>
      </c>
      <c r="C81" s="8" t="s">
        <v>32</v>
      </c>
      <c r="D81" s="8" t="s">
        <v>65</v>
      </c>
      <c r="E81" s="8" t="s">
        <v>87</v>
      </c>
      <c r="F81" s="7" t="s">
        <v>274</v>
      </c>
      <c r="G81" s="7" t="s">
        <v>273</v>
      </c>
      <c r="H81" s="8" t="s">
        <v>23</v>
      </c>
      <c r="I81" s="8" t="s">
        <v>303</v>
      </c>
      <c r="J81" s="7" t="s">
        <v>275</v>
      </c>
      <c r="K81" s="12" t="s">
        <v>54</v>
      </c>
    </row>
    <row r="82" spans="1:12" ht="240" hidden="1" x14ac:dyDescent="0.25">
      <c r="A82" s="13">
        <v>81</v>
      </c>
      <c r="B82" s="7" t="s">
        <v>10</v>
      </c>
      <c r="C82" s="8" t="s">
        <v>120</v>
      </c>
      <c r="D82" s="8" t="s">
        <v>386</v>
      </c>
      <c r="E82" s="8" t="s">
        <v>82</v>
      </c>
      <c r="F82" s="7" t="s">
        <v>276</v>
      </c>
      <c r="G82" s="7" t="s">
        <v>277</v>
      </c>
      <c r="H82" s="8" t="s">
        <v>23</v>
      </c>
      <c r="I82" s="8" t="s">
        <v>303</v>
      </c>
      <c r="J82" s="7" t="s">
        <v>387</v>
      </c>
      <c r="K82" s="12" t="s">
        <v>76</v>
      </c>
    </row>
    <row r="83" spans="1:12" ht="90" hidden="1" x14ac:dyDescent="0.25">
      <c r="A83" s="13">
        <v>82</v>
      </c>
      <c r="B83" s="7" t="s">
        <v>10</v>
      </c>
      <c r="C83" s="8" t="s">
        <v>252</v>
      </c>
      <c r="D83" s="8" t="s">
        <v>65</v>
      </c>
      <c r="E83" s="8" t="s">
        <v>20</v>
      </c>
      <c r="F83" s="7" t="s">
        <v>278</v>
      </c>
      <c r="G83" s="7" t="s">
        <v>279</v>
      </c>
      <c r="H83" s="8" t="s">
        <v>21</v>
      </c>
      <c r="I83" s="8" t="s">
        <v>302</v>
      </c>
      <c r="J83" s="7" t="s">
        <v>289</v>
      </c>
      <c r="K83" s="12" t="s">
        <v>76</v>
      </c>
    </row>
    <row r="84" spans="1:12" ht="45" hidden="1" x14ac:dyDescent="0.25">
      <c r="A84" s="13">
        <v>83</v>
      </c>
      <c r="B84" s="7" t="s">
        <v>4</v>
      </c>
      <c r="C84" s="8" t="s">
        <v>120</v>
      </c>
      <c r="D84" s="8" t="s">
        <v>66</v>
      </c>
      <c r="E84" s="8" t="s">
        <v>89</v>
      </c>
      <c r="F84" s="7" t="s">
        <v>283</v>
      </c>
      <c r="G84" s="7" t="s">
        <v>284</v>
      </c>
      <c r="H84" s="8" t="s">
        <v>21</v>
      </c>
      <c r="I84" s="8" t="s">
        <v>304</v>
      </c>
      <c r="J84" s="7" t="s">
        <v>282</v>
      </c>
      <c r="K84" s="12" t="s">
        <v>78</v>
      </c>
    </row>
    <row r="85" spans="1:12" ht="75" hidden="1" x14ac:dyDescent="0.25">
      <c r="A85" s="13">
        <v>84</v>
      </c>
      <c r="B85" s="7" t="s">
        <v>292</v>
      </c>
      <c r="C85" s="8" t="s">
        <v>291</v>
      </c>
      <c r="D85" s="8" t="s">
        <v>65</v>
      </c>
      <c r="E85" s="8" t="s">
        <v>83</v>
      </c>
      <c r="F85" s="7" t="s">
        <v>293</v>
      </c>
      <c r="G85" s="7" t="s">
        <v>294</v>
      </c>
      <c r="H85" s="8" t="s">
        <v>24</v>
      </c>
      <c r="I85" s="8" t="s">
        <v>302</v>
      </c>
      <c r="J85" s="7" t="s">
        <v>295</v>
      </c>
      <c r="K85" s="12" t="s">
        <v>78</v>
      </c>
    </row>
    <row r="86" spans="1:12" ht="165" x14ac:dyDescent="0.25">
      <c r="A86" s="13">
        <v>85</v>
      </c>
      <c r="B86" s="7" t="s">
        <v>119</v>
      </c>
      <c r="C86" s="8" t="s">
        <v>120</v>
      </c>
      <c r="D86" s="8" t="s">
        <v>386</v>
      </c>
      <c r="E86" s="8" t="s">
        <v>82</v>
      </c>
      <c r="F86" s="7" t="s">
        <v>305</v>
      </c>
      <c r="G86" s="15" t="s">
        <v>389</v>
      </c>
      <c r="H86" s="8" t="s">
        <v>23</v>
      </c>
      <c r="I86" s="8" t="s">
        <v>303</v>
      </c>
      <c r="J86" s="7" t="s">
        <v>388</v>
      </c>
      <c r="K86" s="12" t="s">
        <v>107</v>
      </c>
      <c r="L86" t="s">
        <v>409</v>
      </c>
    </row>
    <row r="87" spans="1:12" ht="90" hidden="1" x14ac:dyDescent="0.25">
      <c r="A87" s="13">
        <v>86</v>
      </c>
      <c r="B87" s="7" t="s">
        <v>4</v>
      </c>
      <c r="C87" s="8" t="s">
        <v>120</v>
      </c>
      <c r="D87" s="8" t="s">
        <v>67</v>
      </c>
      <c r="E87" s="8" t="s">
        <v>83</v>
      </c>
      <c r="F87" s="7" t="s">
        <v>306</v>
      </c>
      <c r="G87" s="7" t="s">
        <v>307</v>
      </c>
      <c r="H87" s="8" t="s">
        <v>23</v>
      </c>
      <c r="I87" s="8" t="s">
        <v>303</v>
      </c>
      <c r="J87" s="7" t="s">
        <v>404</v>
      </c>
      <c r="K87" s="12" t="s">
        <v>76</v>
      </c>
    </row>
    <row r="88" spans="1:12" ht="180" hidden="1" x14ac:dyDescent="0.25">
      <c r="A88" s="13">
        <v>87</v>
      </c>
      <c r="B88" s="7" t="s">
        <v>13</v>
      </c>
      <c r="C88" s="8" t="s">
        <v>312</v>
      </c>
      <c r="D88" s="8" t="s">
        <v>66</v>
      </c>
      <c r="E88" s="8" t="s">
        <v>20</v>
      </c>
      <c r="F88" s="7" t="s">
        <v>313</v>
      </c>
      <c r="G88" s="7" t="s">
        <v>314</v>
      </c>
      <c r="H88" s="8" t="s">
        <v>21</v>
      </c>
      <c r="I88" s="8" t="s">
        <v>302</v>
      </c>
      <c r="J88" s="7" t="s">
        <v>315</v>
      </c>
      <c r="K88" s="12" t="s">
        <v>78</v>
      </c>
    </row>
    <row r="89" spans="1:12" ht="375" hidden="1" x14ac:dyDescent="0.25">
      <c r="A89" s="13">
        <v>88</v>
      </c>
      <c r="B89" s="7" t="s">
        <v>13</v>
      </c>
      <c r="C89" s="8" t="s">
        <v>312</v>
      </c>
      <c r="D89" s="8" t="s">
        <v>66</v>
      </c>
      <c r="E89" s="8" t="s">
        <v>89</v>
      </c>
      <c r="F89" s="7" t="s">
        <v>319</v>
      </c>
      <c r="G89" s="7" t="s">
        <v>361</v>
      </c>
      <c r="H89" s="8" t="s">
        <v>21</v>
      </c>
      <c r="I89" s="8" t="s">
        <v>302</v>
      </c>
      <c r="J89" s="7" t="s">
        <v>390</v>
      </c>
      <c r="K89" s="12" t="s">
        <v>78</v>
      </c>
    </row>
    <row r="90" spans="1:12" ht="60" hidden="1" x14ac:dyDescent="0.25">
      <c r="A90" s="13">
        <v>89</v>
      </c>
      <c r="B90" s="7" t="s">
        <v>13</v>
      </c>
      <c r="C90" s="8" t="s">
        <v>312</v>
      </c>
      <c r="D90" s="8" t="s">
        <v>103</v>
      </c>
      <c r="E90" s="8" t="s">
        <v>20</v>
      </c>
      <c r="F90" s="7" t="s">
        <v>321</v>
      </c>
      <c r="G90" s="7" t="s">
        <v>391</v>
      </c>
      <c r="H90" s="8" t="s">
        <v>21</v>
      </c>
      <c r="I90" s="8" t="s">
        <v>302</v>
      </c>
      <c r="J90" s="7" t="s">
        <v>392</v>
      </c>
      <c r="K90" s="12" t="s">
        <v>78</v>
      </c>
    </row>
    <row r="91" spans="1:12" ht="120" hidden="1" x14ac:dyDescent="0.25">
      <c r="A91" s="13">
        <v>90</v>
      </c>
      <c r="B91" s="7" t="s">
        <v>13</v>
      </c>
      <c r="C91" s="8" t="s">
        <v>312</v>
      </c>
      <c r="D91" s="8" t="s">
        <v>66</v>
      </c>
      <c r="E91" s="8" t="s">
        <v>89</v>
      </c>
      <c r="F91" s="7" t="s">
        <v>322</v>
      </c>
      <c r="G91" s="7" t="s">
        <v>323</v>
      </c>
      <c r="H91" s="8" t="s">
        <v>21</v>
      </c>
      <c r="I91" s="8" t="s">
        <v>302</v>
      </c>
      <c r="J91" s="7" t="s">
        <v>324</v>
      </c>
      <c r="K91" s="12" t="s">
        <v>78</v>
      </c>
    </row>
    <row r="92" spans="1:12" ht="225" hidden="1" x14ac:dyDescent="0.25">
      <c r="A92" s="13">
        <v>91</v>
      </c>
      <c r="B92" s="7" t="s">
        <v>4</v>
      </c>
      <c r="C92" s="8" t="s">
        <v>120</v>
      </c>
      <c r="D92" s="8" t="s">
        <v>102</v>
      </c>
      <c r="E92" s="8" t="s">
        <v>20</v>
      </c>
      <c r="F92" s="7" t="s">
        <v>2</v>
      </c>
      <c r="G92" s="7" t="s">
        <v>325</v>
      </c>
      <c r="H92" s="8" t="s">
        <v>23</v>
      </c>
      <c r="I92" s="8" t="s">
        <v>303</v>
      </c>
      <c r="J92" s="7" t="s">
        <v>393</v>
      </c>
      <c r="K92" s="12" t="s">
        <v>107</v>
      </c>
    </row>
    <row r="93" spans="1:12" ht="270" hidden="1" x14ac:dyDescent="0.25">
      <c r="A93" s="13">
        <v>92</v>
      </c>
      <c r="B93" s="7" t="s">
        <v>31</v>
      </c>
      <c r="C93" s="8" t="s">
        <v>32</v>
      </c>
      <c r="D93" s="8" t="s">
        <v>102</v>
      </c>
      <c r="E93" s="8" t="s">
        <v>20</v>
      </c>
      <c r="F93" s="7" t="s">
        <v>331</v>
      </c>
      <c r="G93" s="7" t="s">
        <v>332</v>
      </c>
      <c r="H93" s="8" t="s">
        <v>21</v>
      </c>
      <c r="I93" s="8" t="s">
        <v>302</v>
      </c>
      <c r="J93" s="7" t="s">
        <v>357</v>
      </c>
      <c r="K93" s="12" t="s">
        <v>76</v>
      </c>
    </row>
    <row r="94" spans="1:12" ht="120" hidden="1" x14ac:dyDescent="0.25">
      <c r="A94" s="13">
        <v>93</v>
      </c>
      <c r="B94" s="7" t="s">
        <v>176</v>
      </c>
      <c r="C94" s="8" t="s">
        <v>175</v>
      </c>
      <c r="D94" s="8" t="s">
        <v>66</v>
      </c>
      <c r="E94" s="8" t="s">
        <v>82</v>
      </c>
      <c r="F94" s="7" t="s">
        <v>326</v>
      </c>
      <c r="G94" s="7" t="s">
        <v>327</v>
      </c>
      <c r="H94" s="8" t="s">
        <v>24</v>
      </c>
      <c r="I94" s="8" t="s">
        <v>302</v>
      </c>
      <c r="J94" s="7" t="s">
        <v>394</v>
      </c>
      <c r="K94" s="12" t="s">
        <v>78</v>
      </c>
    </row>
    <row r="95" spans="1:12" ht="195" hidden="1" x14ac:dyDescent="0.25">
      <c r="A95" s="13">
        <v>94</v>
      </c>
      <c r="B95" s="7" t="s">
        <v>31</v>
      </c>
      <c r="C95" s="8" t="s">
        <v>32</v>
      </c>
      <c r="D95" s="8" t="s">
        <v>66</v>
      </c>
      <c r="E95" s="8" t="s">
        <v>89</v>
      </c>
      <c r="F95" s="7" t="s">
        <v>328</v>
      </c>
      <c r="G95" s="7" t="s">
        <v>330</v>
      </c>
      <c r="H95" s="8" t="s">
        <v>21</v>
      </c>
      <c r="I95" s="8" t="s">
        <v>303</v>
      </c>
      <c r="J95" s="7" t="s">
        <v>333</v>
      </c>
      <c r="K95" s="12" t="s">
        <v>78</v>
      </c>
    </row>
    <row r="96" spans="1:12" ht="45" hidden="1" x14ac:dyDescent="0.25">
      <c r="A96" s="13">
        <v>95</v>
      </c>
      <c r="B96" s="7" t="s">
        <v>31</v>
      </c>
      <c r="C96" s="8" t="s">
        <v>32</v>
      </c>
      <c r="D96" s="8" t="s">
        <v>65</v>
      </c>
      <c r="E96" s="8" t="s">
        <v>83</v>
      </c>
      <c r="F96" s="7" t="s">
        <v>328</v>
      </c>
      <c r="G96" s="7" t="s">
        <v>329</v>
      </c>
      <c r="H96" s="8" t="s">
        <v>21</v>
      </c>
      <c r="I96" s="8" t="s">
        <v>302</v>
      </c>
      <c r="J96" s="7" t="s">
        <v>334</v>
      </c>
      <c r="K96" s="12" t="s">
        <v>54</v>
      </c>
    </row>
    <row r="97" spans="1:12" ht="75" hidden="1" x14ac:dyDescent="0.25">
      <c r="A97" s="13">
        <v>96</v>
      </c>
      <c r="B97" s="7" t="s">
        <v>10</v>
      </c>
      <c r="C97" s="8" t="s">
        <v>102</v>
      </c>
      <c r="D97" s="8" t="s">
        <v>65</v>
      </c>
      <c r="E97" s="8" t="s">
        <v>59</v>
      </c>
      <c r="F97" s="7" t="s">
        <v>337</v>
      </c>
      <c r="G97" s="7" t="s">
        <v>338</v>
      </c>
      <c r="H97" s="8" t="s">
        <v>24</v>
      </c>
      <c r="I97" s="8" t="s">
        <v>303</v>
      </c>
      <c r="J97" s="7" t="s">
        <v>339</v>
      </c>
      <c r="K97" s="12" t="s">
        <v>78</v>
      </c>
    </row>
    <row r="98" spans="1:12" ht="60" hidden="1" x14ac:dyDescent="0.25">
      <c r="A98" s="13">
        <v>97</v>
      </c>
      <c r="B98" s="7" t="s">
        <v>31</v>
      </c>
      <c r="C98" s="8" t="s">
        <v>32</v>
      </c>
      <c r="D98" s="8" t="s">
        <v>66</v>
      </c>
      <c r="E98" s="8" t="s">
        <v>20</v>
      </c>
      <c r="F98" s="7" t="s">
        <v>340</v>
      </c>
      <c r="G98" s="7" t="s">
        <v>341</v>
      </c>
      <c r="H98" s="8" t="s">
        <v>21</v>
      </c>
      <c r="I98" s="8" t="s">
        <v>302</v>
      </c>
      <c r="J98" s="7" t="s">
        <v>342</v>
      </c>
      <c r="K98" s="12" t="s">
        <v>76</v>
      </c>
    </row>
    <row r="99" spans="1:12" ht="75" hidden="1" x14ac:dyDescent="0.25">
      <c r="A99" s="13">
        <v>98</v>
      </c>
      <c r="B99" s="7" t="s">
        <v>4</v>
      </c>
      <c r="C99" s="8" t="s">
        <v>120</v>
      </c>
      <c r="D99" s="8" t="s">
        <v>65</v>
      </c>
      <c r="E99" s="8" t="s">
        <v>87</v>
      </c>
      <c r="F99" s="7" t="s">
        <v>355</v>
      </c>
      <c r="G99" s="7" t="s">
        <v>354</v>
      </c>
      <c r="H99" s="8" t="s">
        <v>21</v>
      </c>
      <c r="I99" s="8" t="s">
        <v>302</v>
      </c>
      <c r="J99" s="7" t="s">
        <v>358</v>
      </c>
      <c r="K99" s="12" t="s">
        <v>54</v>
      </c>
    </row>
    <row r="100" spans="1:12" ht="120" x14ac:dyDescent="0.25">
      <c r="A100" s="13">
        <v>99</v>
      </c>
      <c r="B100" s="7" t="s">
        <v>4</v>
      </c>
      <c r="C100" s="8" t="s">
        <v>120</v>
      </c>
      <c r="D100" s="8" t="s">
        <v>299</v>
      </c>
      <c r="E100" s="8" t="s">
        <v>59</v>
      </c>
      <c r="F100" s="7" t="s">
        <v>344</v>
      </c>
      <c r="G100" s="7" t="s">
        <v>345</v>
      </c>
      <c r="H100" s="8" t="s">
        <v>21</v>
      </c>
      <c r="I100" s="8" t="s">
        <v>303</v>
      </c>
      <c r="J100" s="7" t="s">
        <v>395</v>
      </c>
      <c r="K100" s="12" t="s">
        <v>107</v>
      </c>
      <c r="L100" t="s">
        <v>408</v>
      </c>
    </row>
    <row r="101" spans="1:12" ht="150" hidden="1" x14ac:dyDescent="0.25">
      <c r="A101" s="13">
        <v>100</v>
      </c>
      <c r="B101" s="7" t="s">
        <v>4</v>
      </c>
      <c r="C101" s="8" t="s">
        <v>120</v>
      </c>
      <c r="D101" s="8" t="s">
        <v>67</v>
      </c>
      <c r="E101" s="8" t="s">
        <v>82</v>
      </c>
      <c r="F101" s="7" t="s">
        <v>346</v>
      </c>
      <c r="G101" s="7" t="s">
        <v>347</v>
      </c>
      <c r="H101" s="8" t="s">
        <v>24</v>
      </c>
      <c r="I101" s="8" t="s">
        <v>303</v>
      </c>
      <c r="J101" s="7" t="s">
        <v>396</v>
      </c>
      <c r="K101" s="12" t="s">
        <v>78</v>
      </c>
    </row>
    <row r="102" spans="1:12" ht="90" x14ac:dyDescent="0.25">
      <c r="A102" s="13">
        <v>101</v>
      </c>
      <c r="B102" s="7" t="s">
        <v>4</v>
      </c>
      <c r="C102" s="8" t="s">
        <v>120</v>
      </c>
      <c r="D102" s="8" t="s">
        <v>367</v>
      </c>
      <c r="E102" s="8" t="s">
        <v>20</v>
      </c>
      <c r="F102" s="7" t="s">
        <v>350</v>
      </c>
      <c r="G102" s="7" t="s">
        <v>362</v>
      </c>
      <c r="H102" s="8" t="s">
        <v>24</v>
      </c>
      <c r="I102" s="8" t="s">
        <v>302</v>
      </c>
      <c r="J102" s="7" t="s">
        <v>397</v>
      </c>
      <c r="K102" s="12" t="s">
        <v>54</v>
      </c>
      <c r="L102" t="s">
        <v>407</v>
      </c>
    </row>
    <row r="103" spans="1:12" ht="75" x14ac:dyDescent="0.25">
      <c r="A103" s="13">
        <v>102</v>
      </c>
      <c r="B103" s="7" t="s">
        <v>4</v>
      </c>
      <c r="C103" s="8" t="s">
        <v>120</v>
      </c>
      <c r="D103" s="8" t="s">
        <v>299</v>
      </c>
      <c r="E103" s="8" t="s">
        <v>20</v>
      </c>
      <c r="F103" s="7" t="s">
        <v>363</v>
      </c>
      <c r="G103" s="7" t="s">
        <v>398</v>
      </c>
      <c r="H103" s="8" t="s">
        <v>21</v>
      </c>
      <c r="I103" s="8" t="s">
        <v>302</v>
      </c>
      <c r="J103" s="7" t="s">
        <v>400</v>
      </c>
      <c r="K103" s="12" t="s">
        <v>78</v>
      </c>
      <c r="L103" t="s">
        <v>406</v>
      </c>
    </row>
    <row r="104" spans="1:12" ht="75" hidden="1" x14ac:dyDescent="0.25">
      <c r="A104" s="13">
        <v>103</v>
      </c>
      <c r="B104" s="7" t="s">
        <v>176</v>
      </c>
      <c r="C104" s="8" t="s">
        <v>175</v>
      </c>
      <c r="D104" s="8" t="s">
        <v>66</v>
      </c>
      <c r="E104" s="8" t="s">
        <v>272</v>
      </c>
      <c r="F104" s="7" t="s">
        <v>326</v>
      </c>
      <c r="G104" s="7" t="s">
        <v>348</v>
      </c>
      <c r="H104" s="8" t="s">
        <v>21</v>
      </c>
      <c r="I104" s="8" t="s">
        <v>302</v>
      </c>
      <c r="J104" s="7" t="s">
        <v>368</v>
      </c>
      <c r="K104" s="12" t="s">
        <v>76</v>
      </c>
    </row>
    <row r="105" spans="1:12" ht="120" hidden="1" x14ac:dyDescent="0.25">
      <c r="A105" s="13">
        <v>104</v>
      </c>
      <c r="B105" s="7" t="s">
        <v>176</v>
      </c>
      <c r="C105" s="8" t="s">
        <v>175</v>
      </c>
      <c r="D105" s="8" t="s">
        <v>66</v>
      </c>
      <c r="E105" s="8" t="s">
        <v>272</v>
      </c>
      <c r="F105" s="7" t="s">
        <v>351</v>
      </c>
      <c r="G105" s="7" t="s">
        <v>349</v>
      </c>
      <c r="H105" s="8" t="s">
        <v>21</v>
      </c>
      <c r="I105" s="8" t="s">
        <v>302</v>
      </c>
      <c r="J105" s="7" t="s">
        <v>401</v>
      </c>
      <c r="K105" s="12" t="s">
        <v>107</v>
      </c>
    </row>
    <row r="106" spans="1:12" ht="150" hidden="1" x14ac:dyDescent="0.25">
      <c r="A106" s="13">
        <v>105</v>
      </c>
      <c r="B106" s="7" t="s">
        <v>10</v>
      </c>
      <c r="C106" s="8" t="s">
        <v>11</v>
      </c>
      <c r="D106" s="8" t="s">
        <v>66</v>
      </c>
      <c r="E106" s="8" t="s">
        <v>272</v>
      </c>
      <c r="F106" s="7" t="s">
        <v>352</v>
      </c>
      <c r="G106" s="19" t="s">
        <v>353</v>
      </c>
      <c r="H106" s="8" t="s">
        <v>21</v>
      </c>
      <c r="I106" s="8" t="s">
        <v>304</v>
      </c>
      <c r="J106" s="7" t="s">
        <v>403</v>
      </c>
      <c r="K106" s="12" t="s">
        <v>78</v>
      </c>
    </row>
    <row r="107" spans="1:12" ht="45" hidden="1" x14ac:dyDescent="0.25">
      <c r="A107" s="13">
        <v>106</v>
      </c>
      <c r="B107" s="7" t="s">
        <v>176</v>
      </c>
      <c r="C107" s="8" t="s">
        <v>175</v>
      </c>
      <c r="D107" s="8" t="s">
        <v>66</v>
      </c>
      <c r="E107" s="8" t="s">
        <v>272</v>
      </c>
      <c r="F107" s="7" t="s">
        <v>372</v>
      </c>
      <c r="G107" s="7" t="s">
        <v>373</v>
      </c>
      <c r="H107" s="8" t="s">
        <v>21</v>
      </c>
      <c r="I107" s="8" t="s">
        <v>302</v>
      </c>
      <c r="J107" s="7" t="s">
        <v>374</v>
      </c>
      <c r="K107" s="12" t="s">
        <v>78</v>
      </c>
    </row>
    <row r="108" spans="1:12" ht="45" hidden="1" x14ac:dyDescent="0.25">
      <c r="A108" s="13">
        <v>107</v>
      </c>
      <c r="B108" s="7" t="s">
        <v>176</v>
      </c>
      <c r="C108" s="8" t="s">
        <v>175</v>
      </c>
      <c r="D108" s="8" t="s">
        <v>66</v>
      </c>
      <c r="E108" s="8" t="s">
        <v>272</v>
      </c>
      <c r="F108" s="7" t="s">
        <v>372</v>
      </c>
      <c r="G108" s="7" t="s">
        <v>375</v>
      </c>
      <c r="H108" s="8" t="s">
        <v>21</v>
      </c>
      <c r="I108" s="8" t="s">
        <v>302</v>
      </c>
      <c r="J108" s="7" t="s">
        <v>377</v>
      </c>
      <c r="K108" s="12" t="s">
        <v>78</v>
      </c>
    </row>
    <row r="109" spans="1:12" ht="45" hidden="1" x14ac:dyDescent="0.25">
      <c r="A109" s="13">
        <v>108</v>
      </c>
      <c r="B109" s="7" t="s">
        <v>176</v>
      </c>
      <c r="C109" s="8" t="s">
        <v>175</v>
      </c>
      <c r="D109" s="8" t="s">
        <v>66</v>
      </c>
      <c r="E109" s="8" t="s">
        <v>272</v>
      </c>
      <c r="F109" s="7" t="s">
        <v>372</v>
      </c>
      <c r="G109" s="7" t="s">
        <v>378</v>
      </c>
      <c r="H109" s="8" t="s">
        <v>21</v>
      </c>
      <c r="I109" s="8" t="s">
        <v>302</v>
      </c>
      <c r="J109" s="7" t="s">
        <v>376</v>
      </c>
      <c r="K109" s="12" t="s">
        <v>78</v>
      </c>
    </row>
    <row r="110" spans="1:12" ht="45" hidden="1" x14ac:dyDescent="0.25">
      <c r="A110" s="13">
        <v>109</v>
      </c>
      <c r="B110" s="7" t="s">
        <v>176</v>
      </c>
      <c r="C110" s="8" t="s">
        <v>175</v>
      </c>
      <c r="D110" s="8" t="s">
        <v>66</v>
      </c>
      <c r="E110" s="8" t="s">
        <v>272</v>
      </c>
      <c r="F110" s="7" t="s">
        <v>372</v>
      </c>
      <c r="G110" s="7" t="s">
        <v>379</v>
      </c>
      <c r="H110" s="8" t="s">
        <v>21</v>
      </c>
      <c r="I110" s="8" t="s">
        <v>302</v>
      </c>
      <c r="J110" s="7" t="s">
        <v>376</v>
      </c>
      <c r="K110" s="12" t="s">
        <v>78</v>
      </c>
    </row>
    <row r="111" spans="1:12" ht="60" hidden="1" x14ac:dyDescent="0.25">
      <c r="A111" s="13">
        <v>110</v>
      </c>
      <c r="B111" s="7" t="s">
        <v>10</v>
      </c>
      <c r="C111" s="8" t="s">
        <v>32</v>
      </c>
      <c r="D111" s="8" t="s">
        <v>102</v>
      </c>
      <c r="E111" s="8" t="s">
        <v>20</v>
      </c>
      <c r="F111" s="7" t="s">
        <v>381</v>
      </c>
      <c r="G111" s="7" t="s">
        <v>380</v>
      </c>
      <c r="H111" s="8" t="s">
        <v>21</v>
      </c>
      <c r="I111" s="8" t="s">
        <v>302</v>
      </c>
      <c r="J111" s="7" t="s">
        <v>399</v>
      </c>
      <c r="K111" s="12" t="s">
        <v>78</v>
      </c>
    </row>
    <row r="112" spans="1:12" hidden="1" x14ac:dyDescent="0.25">
      <c r="A112" s="13">
        <v>111</v>
      </c>
      <c r="B112" s="7"/>
      <c r="C112" s="8"/>
      <c r="D112" s="8"/>
      <c r="E112" s="8"/>
      <c r="F112" s="7"/>
      <c r="G112" s="7"/>
      <c r="H112" s="8"/>
      <c r="I112" s="8"/>
      <c r="J112" s="7"/>
      <c r="K112" s="12"/>
    </row>
    <row r="113" spans="1:11" hidden="1" x14ac:dyDescent="0.25">
      <c r="A113" s="13">
        <v>112</v>
      </c>
      <c r="B113" s="7"/>
      <c r="C113" s="8"/>
      <c r="D113" s="8"/>
      <c r="E113" s="8"/>
      <c r="F113" s="7"/>
      <c r="G113" s="7"/>
      <c r="H113" s="8"/>
      <c r="I113" s="8"/>
      <c r="J113" s="7"/>
      <c r="K113" s="12"/>
    </row>
    <row r="114" spans="1:11" hidden="1" x14ac:dyDescent="0.25">
      <c r="A114" s="13">
        <v>113</v>
      </c>
      <c r="B114" s="7"/>
      <c r="C114" s="8"/>
      <c r="D114" s="8"/>
      <c r="E114" s="8"/>
      <c r="F114" s="7"/>
      <c r="G114" s="7"/>
      <c r="H114" s="8"/>
      <c r="I114" s="8"/>
      <c r="J114" s="7"/>
      <c r="K114" s="12"/>
    </row>
    <row r="115" spans="1:11" hidden="1" x14ac:dyDescent="0.25">
      <c r="A115" s="13">
        <v>114</v>
      </c>
      <c r="B115" s="7"/>
      <c r="C115" s="8"/>
      <c r="D115" s="8"/>
      <c r="E115" s="8"/>
      <c r="F115" s="7"/>
      <c r="G115" s="7"/>
      <c r="H115" s="8"/>
      <c r="I115" s="8"/>
      <c r="J115" s="7"/>
      <c r="K115" s="12"/>
    </row>
    <row r="116" spans="1:11" hidden="1" x14ac:dyDescent="0.25">
      <c r="A116" s="13">
        <v>115</v>
      </c>
      <c r="B116" s="7"/>
      <c r="C116" s="8"/>
      <c r="D116" s="8"/>
      <c r="E116" s="8"/>
      <c r="F116" s="7"/>
      <c r="G116" s="7"/>
      <c r="H116" s="8"/>
      <c r="I116" s="8"/>
      <c r="J116" s="7"/>
      <c r="K116" s="12"/>
    </row>
    <row r="117" spans="1:11" hidden="1" x14ac:dyDescent="0.25">
      <c r="A117" s="13">
        <v>116</v>
      </c>
      <c r="B117" s="7"/>
      <c r="C117" s="8"/>
      <c r="D117" s="8"/>
      <c r="E117" s="8"/>
      <c r="F117" s="7"/>
      <c r="G117" s="7"/>
      <c r="H117" s="8"/>
      <c r="I117" s="8"/>
      <c r="J117" s="7"/>
      <c r="K117" s="12"/>
    </row>
    <row r="118" spans="1:11" hidden="1" x14ac:dyDescent="0.25">
      <c r="A118" s="13">
        <v>117</v>
      </c>
      <c r="B118" s="7"/>
      <c r="C118" s="8"/>
      <c r="D118" s="8"/>
      <c r="E118" s="8"/>
      <c r="F118" s="7"/>
      <c r="G118" s="7"/>
      <c r="H118" s="8"/>
      <c r="I118" s="8"/>
      <c r="J118" s="7"/>
      <c r="K118" s="12"/>
    </row>
    <row r="119" spans="1:11" hidden="1" x14ac:dyDescent="0.25">
      <c r="A119" s="13">
        <v>118</v>
      </c>
      <c r="B119" s="7"/>
      <c r="C119" s="8"/>
      <c r="D119" s="8"/>
      <c r="E119" s="8"/>
      <c r="F119" s="7"/>
      <c r="G119" s="7"/>
      <c r="H119" s="8"/>
      <c r="I119" s="8"/>
      <c r="J119" s="7"/>
      <c r="K119" s="12"/>
    </row>
    <row r="120" spans="1:11" hidden="1" x14ac:dyDescent="0.25">
      <c r="A120" s="13">
        <v>119</v>
      </c>
      <c r="B120" s="7"/>
      <c r="C120" s="8"/>
      <c r="D120" s="8"/>
      <c r="E120" s="8"/>
      <c r="F120" s="7"/>
      <c r="G120" s="7"/>
      <c r="H120" s="8"/>
      <c r="I120" s="8"/>
      <c r="J120" s="7"/>
      <c r="K120" s="12"/>
    </row>
    <row r="121" spans="1:11" hidden="1" x14ac:dyDescent="0.25">
      <c r="A121" s="13">
        <v>120</v>
      </c>
      <c r="B121" s="7"/>
      <c r="C121" s="8"/>
      <c r="D121" s="8"/>
      <c r="E121" s="8"/>
      <c r="F121" s="7"/>
      <c r="G121" s="7"/>
      <c r="H121" s="8"/>
      <c r="I121" s="8"/>
      <c r="J121" s="7"/>
      <c r="K121" s="12"/>
    </row>
    <row r="122" spans="1:11" hidden="1" x14ac:dyDescent="0.25">
      <c r="A122" s="13">
        <v>121</v>
      </c>
      <c r="B122" s="7"/>
      <c r="C122" s="8"/>
      <c r="D122" s="8"/>
      <c r="E122" s="8"/>
      <c r="F122" s="7"/>
      <c r="G122" s="7"/>
      <c r="H122" s="8"/>
      <c r="I122" s="8"/>
      <c r="J122" s="7"/>
      <c r="K122" s="12"/>
    </row>
    <row r="123" spans="1:11" hidden="1" x14ac:dyDescent="0.25">
      <c r="A123" s="13">
        <v>122</v>
      </c>
      <c r="B123" s="7"/>
      <c r="C123" s="8"/>
      <c r="D123" s="8"/>
      <c r="E123" s="8"/>
      <c r="F123" s="7"/>
      <c r="G123" s="7"/>
      <c r="H123" s="8"/>
      <c r="I123" s="8"/>
      <c r="J123" s="7"/>
      <c r="K123" s="12"/>
    </row>
    <row r="124" spans="1:11" hidden="1" x14ac:dyDescent="0.25">
      <c r="A124" s="13">
        <v>123</v>
      </c>
      <c r="B124" s="7"/>
      <c r="C124" s="8"/>
      <c r="D124" s="8"/>
      <c r="E124" s="8"/>
      <c r="F124" s="7"/>
      <c r="G124" s="7"/>
      <c r="H124" s="8"/>
      <c r="I124" s="8"/>
      <c r="J124" s="7"/>
      <c r="K124" s="12"/>
    </row>
    <row r="125" spans="1:11" hidden="1" x14ac:dyDescent="0.25">
      <c r="A125" s="13">
        <v>124</v>
      </c>
      <c r="B125" s="7"/>
      <c r="C125" s="8"/>
      <c r="D125" s="8"/>
      <c r="E125" s="8"/>
      <c r="F125" s="7"/>
      <c r="G125" s="7"/>
      <c r="H125" s="8"/>
      <c r="I125" s="8"/>
      <c r="J125" s="7"/>
      <c r="K125" s="12"/>
    </row>
    <row r="126" spans="1:11" hidden="1" x14ac:dyDescent="0.25">
      <c r="A126" s="13">
        <v>125</v>
      </c>
      <c r="B126" s="7"/>
      <c r="C126" s="8"/>
      <c r="D126" s="8"/>
      <c r="E126" s="8"/>
      <c r="F126" s="7"/>
      <c r="G126" s="7"/>
      <c r="H126" s="8"/>
      <c r="I126" s="8"/>
      <c r="J126" s="7"/>
      <c r="K126" s="12"/>
    </row>
    <row r="127" spans="1:11" hidden="1" x14ac:dyDescent="0.25">
      <c r="A127" s="13">
        <v>126</v>
      </c>
      <c r="B127" s="7"/>
      <c r="C127" s="8"/>
      <c r="D127" s="8"/>
      <c r="E127" s="8"/>
      <c r="F127" s="7"/>
      <c r="G127" s="7"/>
      <c r="H127" s="8"/>
      <c r="I127" s="8"/>
      <c r="J127" s="7"/>
      <c r="K127" s="12"/>
    </row>
    <row r="128" spans="1:11" hidden="1" x14ac:dyDescent="0.25">
      <c r="A128" s="13">
        <v>127</v>
      </c>
      <c r="B128" s="7"/>
      <c r="C128" s="8"/>
      <c r="D128" s="8"/>
      <c r="E128" s="8"/>
      <c r="F128" s="7"/>
      <c r="G128" s="7"/>
      <c r="H128" s="8"/>
      <c r="I128" s="8"/>
      <c r="J128" s="7"/>
      <c r="K128" s="12"/>
    </row>
    <row r="129" spans="1:11" hidden="1" x14ac:dyDescent="0.25">
      <c r="A129" s="13">
        <v>128</v>
      </c>
      <c r="B129" s="7"/>
      <c r="C129" s="8"/>
      <c r="D129" s="8"/>
      <c r="E129" s="8"/>
      <c r="F129" s="7"/>
      <c r="G129" s="7"/>
      <c r="H129" s="8"/>
      <c r="I129" s="8"/>
      <c r="J129" s="7"/>
      <c r="K129" s="12"/>
    </row>
    <row r="130" spans="1:11" hidden="1" x14ac:dyDescent="0.25">
      <c r="A130" s="13">
        <v>129</v>
      </c>
      <c r="B130" s="7"/>
      <c r="C130" s="8"/>
      <c r="D130" s="8"/>
      <c r="E130" s="8"/>
      <c r="F130" s="7"/>
      <c r="G130" s="7"/>
      <c r="H130" s="8"/>
      <c r="I130" s="8"/>
      <c r="J130" s="7"/>
      <c r="K130" s="12"/>
    </row>
    <row r="131" spans="1:11" hidden="1" x14ac:dyDescent="0.25">
      <c r="A131" s="13">
        <v>130</v>
      </c>
      <c r="B131" s="7"/>
      <c r="C131" s="8"/>
      <c r="D131" s="8"/>
      <c r="E131" s="8"/>
      <c r="F131" s="7"/>
      <c r="G131" s="7"/>
      <c r="H131" s="8"/>
      <c r="I131" s="8"/>
      <c r="J131" s="7"/>
      <c r="K131" s="12"/>
    </row>
    <row r="132" spans="1:11" hidden="1" x14ac:dyDescent="0.25">
      <c r="A132" s="13">
        <v>131</v>
      </c>
      <c r="B132" s="7"/>
      <c r="C132" s="8"/>
      <c r="D132" s="8"/>
      <c r="E132" s="8"/>
      <c r="F132" s="7"/>
      <c r="G132" s="7"/>
      <c r="H132" s="8"/>
      <c r="I132" s="8"/>
      <c r="J132" s="7"/>
      <c r="K132" s="12"/>
    </row>
    <row r="133" spans="1:11" hidden="1" x14ac:dyDescent="0.25">
      <c r="A133" s="13">
        <v>132</v>
      </c>
      <c r="B133" s="7"/>
      <c r="C133" s="8"/>
      <c r="D133" s="8"/>
      <c r="E133" s="8"/>
      <c r="F133" s="7"/>
      <c r="G133" s="7"/>
      <c r="H133" s="8"/>
      <c r="I133" s="8"/>
      <c r="J133" s="7"/>
      <c r="K133" s="12"/>
    </row>
    <row r="134" spans="1:11" hidden="1" x14ac:dyDescent="0.25">
      <c r="A134" s="13">
        <v>133</v>
      </c>
      <c r="B134" s="7"/>
      <c r="C134" s="8"/>
      <c r="D134" s="8"/>
      <c r="E134" s="8"/>
      <c r="F134" s="7"/>
      <c r="G134" s="7"/>
      <c r="H134" s="8"/>
      <c r="I134" s="8"/>
      <c r="J134" s="7"/>
      <c r="K134" s="12"/>
    </row>
    <row r="135" spans="1:11" hidden="1" x14ac:dyDescent="0.25">
      <c r="A135" s="13">
        <v>134</v>
      </c>
      <c r="B135" s="7"/>
      <c r="C135" s="8"/>
      <c r="D135" s="8"/>
      <c r="E135" s="8"/>
      <c r="F135" s="7"/>
      <c r="G135" s="7"/>
      <c r="H135" s="8"/>
      <c r="I135" s="8"/>
      <c r="J135" s="7"/>
      <c r="K135" s="12"/>
    </row>
    <row r="136" spans="1:11" hidden="1" x14ac:dyDescent="0.25">
      <c r="A136" s="13">
        <v>135</v>
      </c>
      <c r="B136" s="7"/>
      <c r="C136" s="8"/>
      <c r="D136" s="8"/>
      <c r="E136" s="8"/>
      <c r="F136" s="7"/>
      <c r="G136" s="7"/>
      <c r="H136" s="8"/>
      <c r="I136" s="8"/>
      <c r="J136" s="7"/>
      <c r="K136" s="12"/>
    </row>
    <row r="137" spans="1:11" hidden="1" x14ac:dyDescent="0.25">
      <c r="A137" s="13">
        <v>136</v>
      </c>
      <c r="B137" s="7"/>
      <c r="C137" s="8"/>
      <c r="D137" s="8"/>
      <c r="E137" s="8"/>
      <c r="F137" s="7"/>
      <c r="G137" s="7"/>
      <c r="H137" s="8"/>
      <c r="I137" s="8"/>
      <c r="J137" s="7"/>
      <c r="K137" s="12"/>
    </row>
    <row r="138" spans="1:11" hidden="1" x14ac:dyDescent="0.25">
      <c r="A138" s="13">
        <v>137</v>
      </c>
      <c r="B138" s="7"/>
      <c r="C138" s="8"/>
      <c r="D138" s="8"/>
      <c r="E138" s="8"/>
      <c r="F138" s="7"/>
      <c r="G138" s="7"/>
      <c r="H138" s="8"/>
      <c r="I138" s="8"/>
      <c r="J138" s="7"/>
      <c r="K138" s="12"/>
    </row>
    <row r="139" spans="1:11" hidden="1" x14ac:dyDescent="0.25">
      <c r="A139" s="13">
        <v>138</v>
      </c>
      <c r="B139" s="7"/>
      <c r="C139" s="8"/>
      <c r="D139" s="8"/>
      <c r="E139" s="8"/>
      <c r="F139" s="7"/>
      <c r="G139" s="7"/>
      <c r="H139" s="8"/>
      <c r="I139" s="8"/>
      <c r="J139" s="7"/>
      <c r="K139" s="12"/>
    </row>
    <row r="140" spans="1:11" hidden="1" x14ac:dyDescent="0.25">
      <c r="A140" s="13">
        <v>139</v>
      </c>
      <c r="B140" s="7"/>
      <c r="C140" s="8"/>
      <c r="D140" s="8"/>
      <c r="E140" s="8"/>
      <c r="F140" s="7"/>
      <c r="G140" s="7"/>
      <c r="H140" s="8"/>
      <c r="I140" s="8"/>
      <c r="J140" s="7"/>
      <c r="K140" s="12"/>
    </row>
    <row r="141" spans="1:11" hidden="1" x14ac:dyDescent="0.25">
      <c r="A141" s="13">
        <v>140</v>
      </c>
      <c r="B141" s="7"/>
      <c r="C141" s="8"/>
      <c r="D141" s="8"/>
      <c r="E141" s="8"/>
      <c r="F141" s="7"/>
      <c r="G141" s="7"/>
      <c r="H141" s="8"/>
      <c r="I141" s="8"/>
      <c r="J141" s="7"/>
      <c r="K141" s="12"/>
    </row>
    <row r="142" spans="1:11" hidden="1" x14ac:dyDescent="0.25">
      <c r="A142" s="13">
        <v>141</v>
      </c>
      <c r="B142" s="7"/>
      <c r="C142" s="8"/>
      <c r="D142" s="8"/>
      <c r="E142" s="8"/>
      <c r="F142" s="7"/>
      <c r="G142" s="7"/>
      <c r="H142" s="8"/>
      <c r="I142" s="8"/>
      <c r="J142" s="7"/>
      <c r="K142" s="12"/>
    </row>
    <row r="143" spans="1:11" hidden="1" x14ac:dyDescent="0.25">
      <c r="A143" s="13">
        <v>142</v>
      </c>
      <c r="B143" s="7"/>
      <c r="C143" s="8"/>
      <c r="D143" s="8"/>
      <c r="E143" s="8"/>
      <c r="F143" s="7"/>
      <c r="G143" s="7"/>
      <c r="H143" s="8"/>
      <c r="I143" s="8"/>
      <c r="J143" s="7"/>
      <c r="K143" s="12"/>
    </row>
    <row r="144" spans="1:11" hidden="1" x14ac:dyDescent="0.25">
      <c r="A144" s="13">
        <v>143</v>
      </c>
      <c r="B144" s="7"/>
      <c r="C144" s="8"/>
      <c r="D144" s="8"/>
      <c r="E144" s="8"/>
      <c r="F144" s="7"/>
      <c r="G144" s="7"/>
      <c r="H144" s="8"/>
      <c r="I144" s="8"/>
      <c r="J144" s="7"/>
      <c r="K144" s="12"/>
    </row>
    <row r="145" spans="1:11" hidden="1" x14ac:dyDescent="0.25">
      <c r="A145" s="13">
        <v>144</v>
      </c>
      <c r="B145" s="7"/>
      <c r="C145" s="8"/>
      <c r="D145" s="8"/>
      <c r="E145" s="8"/>
      <c r="F145" s="7"/>
      <c r="G145" s="7"/>
      <c r="H145" s="8"/>
      <c r="I145" s="8"/>
      <c r="J145" s="7"/>
      <c r="K145" s="12"/>
    </row>
    <row r="146" spans="1:11" hidden="1" x14ac:dyDescent="0.25">
      <c r="A146" s="13">
        <v>145</v>
      </c>
      <c r="B146" s="7"/>
      <c r="C146" s="8"/>
      <c r="D146" s="8"/>
      <c r="E146" s="8"/>
      <c r="F146" s="7"/>
      <c r="G146" s="7"/>
      <c r="H146" s="8"/>
      <c r="I146" s="8"/>
      <c r="J146" s="7"/>
      <c r="K146" s="12"/>
    </row>
    <row r="147" spans="1:11" hidden="1" x14ac:dyDescent="0.25">
      <c r="A147" s="13">
        <v>146</v>
      </c>
      <c r="B147" s="7"/>
      <c r="C147" s="8"/>
      <c r="D147" s="8"/>
      <c r="E147" s="8"/>
      <c r="F147" s="7"/>
      <c r="G147" s="7"/>
      <c r="H147" s="8"/>
      <c r="I147" s="8"/>
      <c r="J147" s="7"/>
      <c r="K147" s="12"/>
    </row>
    <row r="148" spans="1:11" hidden="1" x14ac:dyDescent="0.25">
      <c r="A148" s="13">
        <v>147</v>
      </c>
      <c r="B148" s="7"/>
      <c r="C148" s="8"/>
      <c r="D148" s="8"/>
      <c r="E148" s="8"/>
      <c r="F148" s="7"/>
      <c r="G148" s="7"/>
      <c r="H148" s="8"/>
      <c r="I148" s="8"/>
      <c r="J148" s="7"/>
      <c r="K148" s="12"/>
    </row>
    <row r="149" spans="1:11" hidden="1" x14ac:dyDescent="0.25">
      <c r="A149" s="13">
        <v>148</v>
      </c>
      <c r="B149" s="7"/>
      <c r="C149" s="8"/>
      <c r="D149" s="8"/>
      <c r="E149" s="8"/>
      <c r="F149" s="7"/>
      <c r="G149" s="7"/>
      <c r="H149" s="8"/>
      <c r="I149" s="8"/>
      <c r="J149" s="7"/>
      <c r="K149" s="12"/>
    </row>
    <row r="150" spans="1:11" hidden="1" x14ac:dyDescent="0.25">
      <c r="A150" s="13">
        <v>149</v>
      </c>
      <c r="B150" s="7"/>
      <c r="C150" s="8"/>
      <c r="D150" s="8"/>
      <c r="E150" s="8"/>
      <c r="F150" s="7"/>
      <c r="G150" s="7"/>
      <c r="H150" s="8"/>
      <c r="I150" s="8"/>
      <c r="J150" s="7"/>
      <c r="K150" s="12"/>
    </row>
    <row r="151" spans="1:11" hidden="1" x14ac:dyDescent="0.25">
      <c r="A151" s="13">
        <v>150</v>
      </c>
      <c r="B151" s="7"/>
      <c r="C151" s="8"/>
      <c r="D151" s="8"/>
      <c r="E151" s="8"/>
      <c r="F151" s="7"/>
      <c r="G151" s="7"/>
      <c r="H151" s="8"/>
      <c r="I151" s="8"/>
      <c r="J151" s="7"/>
      <c r="K151" s="12"/>
    </row>
    <row r="152" spans="1:11" hidden="1" x14ac:dyDescent="0.25">
      <c r="A152" s="13">
        <v>151</v>
      </c>
      <c r="B152" s="7"/>
      <c r="C152" s="8"/>
      <c r="D152" s="8"/>
      <c r="E152" s="8"/>
      <c r="F152" s="7"/>
      <c r="G152" s="7"/>
      <c r="H152" s="8"/>
      <c r="I152" s="8"/>
      <c r="J152" s="7"/>
      <c r="K152" s="12"/>
    </row>
    <row r="153" spans="1:11" hidden="1" x14ac:dyDescent="0.25">
      <c r="A153" s="13">
        <v>152</v>
      </c>
      <c r="B153" s="7"/>
      <c r="C153" s="8"/>
      <c r="D153" s="8"/>
      <c r="E153" s="8"/>
      <c r="F153" s="7"/>
      <c r="G153" s="7"/>
      <c r="H153" s="8"/>
      <c r="I153" s="8"/>
      <c r="J153" s="7"/>
      <c r="K153" s="12"/>
    </row>
    <row r="154" spans="1:11" hidden="1" x14ac:dyDescent="0.25">
      <c r="A154" s="13">
        <v>153</v>
      </c>
      <c r="B154" s="7"/>
      <c r="C154" s="8"/>
      <c r="D154" s="8"/>
      <c r="E154" s="8"/>
      <c r="F154" s="7"/>
      <c r="G154" s="7"/>
      <c r="H154" s="8"/>
      <c r="I154" s="8"/>
      <c r="J154" s="7"/>
      <c r="K154" s="12"/>
    </row>
    <row r="155" spans="1:11" hidden="1" x14ac:dyDescent="0.25">
      <c r="A155" s="13">
        <v>154</v>
      </c>
      <c r="B155" s="7"/>
      <c r="C155" s="8"/>
      <c r="D155" s="8"/>
      <c r="E155" s="8"/>
      <c r="F155" s="7"/>
      <c r="G155" s="7"/>
      <c r="H155" s="8"/>
      <c r="I155" s="8"/>
      <c r="J155" s="7"/>
      <c r="K155" s="12"/>
    </row>
    <row r="156" spans="1:11" hidden="1" x14ac:dyDescent="0.25">
      <c r="A156" s="13">
        <v>155</v>
      </c>
      <c r="B156" s="7"/>
      <c r="C156" s="8"/>
      <c r="D156" s="8"/>
      <c r="E156" s="8"/>
      <c r="F156" s="7"/>
      <c r="G156" s="7"/>
      <c r="H156" s="8"/>
      <c r="I156" s="8"/>
      <c r="J156" s="7"/>
      <c r="K156" s="12"/>
    </row>
    <row r="157" spans="1:11" hidden="1" x14ac:dyDescent="0.25">
      <c r="A157" s="13">
        <v>156</v>
      </c>
      <c r="B157" s="7"/>
      <c r="C157" s="8"/>
      <c r="D157" s="8"/>
      <c r="E157" s="8"/>
      <c r="F157" s="7"/>
      <c r="G157" s="7"/>
      <c r="H157" s="8"/>
      <c r="I157" s="8"/>
      <c r="J157" s="7"/>
      <c r="K157" s="12"/>
    </row>
    <row r="158" spans="1:11" hidden="1" x14ac:dyDescent="0.25">
      <c r="A158" s="13">
        <v>157</v>
      </c>
      <c r="B158" s="7"/>
      <c r="C158" s="8"/>
      <c r="D158" s="8"/>
      <c r="E158" s="8"/>
      <c r="F158" s="7"/>
      <c r="G158" s="7"/>
      <c r="H158" s="8"/>
      <c r="I158" s="8"/>
      <c r="J158" s="7"/>
      <c r="K158" s="12"/>
    </row>
    <row r="159" spans="1:11" hidden="1" x14ac:dyDescent="0.25">
      <c r="A159" s="13">
        <v>158</v>
      </c>
      <c r="B159" s="7"/>
      <c r="C159" s="8"/>
      <c r="D159" s="8"/>
      <c r="E159" s="8"/>
      <c r="F159" s="7"/>
      <c r="G159" s="7"/>
      <c r="H159" s="8"/>
      <c r="I159" s="8"/>
      <c r="J159" s="7"/>
      <c r="K159" s="12"/>
    </row>
    <row r="160" spans="1:11" hidden="1" x14ac:dyDescent="0.25">
      <c r="A160" s="13">
        <v>159</v>
      </c>
      <c r="B160" s="7"/>
      <c r="C160" s="8"/>
      <c r="D160" s="8"/>
      <c r="E160" s="8"/>
      <c r="F160" s="7"/>
      <c r="G160" s="7"/>
      <c r="H160" s="8"/>
      <c r="I160" s="8"/>
      <c r="J160" s="7"/>
      <c r="K160" s="12"/>
    </row>
    <row r="161" spans="1:11" hidden="1" x14ac:dyDescent="0.25">
      <c r="A161" s="13">
        <v>160</v>
      </c>
      <c r="B161" s="7"/>
      <c r="C161" s="8"/>
      <c r="D161" s="8"/>
      <c r="E161" s="8"/>
      <c r="F161" s="7"/>
      <c r="G161" s="7"/>
      <c r="H161" s="8"/>
      <c r="I161" s="8"/>
      <c r="J161" s="7"/>
      <c r="K161" s="12"/>
    </row>
    <row r="162" spans="1:11" hidden="1" x14ac:dyDescent="0.25">
      <c r="A162" s="13">
        <v>161</v>
      </c>
      <c r="B162" s="7"/>
      <c r="C162" s="8"/>
      <c r="D162" s="8"/>
      <c r="E162" s="8"/>
      <c r="F162" s="7"/>
      <c r="G162" s="7"/>
      <c r="H162" s="8"/>
      <c r="I162" s="8"/>
      <c r="J162" s="7"/>
      <c r="K162" s="12"/>
    </row>
    <row r="163" spans="1:11" hidden="1" x14ac:dyDescent="0.25">
      <c r="A163" s="13">
        <v>162</v>
      </c>
      <c r="B163" s="7"/>
      <c r="C163" s="8"/>
      <c r="D163" s="8"/>
      <c r="E163" s="8"/>
      <c r="F163" s="7"/>
      <c r="G163" s="7"/>
      <c r="H163" s="8"/>
      <c r="I163" s="8"/>
      <c r="J163" s="7"/>
      <c r="K163" s="12"/>
    </row>
    <row r="164" spans="1:11" hidden="1" x14ac:dyDescent="0.25">
      <c r="A164" s="13">
        <v>163</v>
      </c>
      <c r="B164" s="7"/>
      <c r="C164" s="8"/>
      <c r="D164" s="8"/>
      <c r="E164" s="8"/>
      <c r="F164" s="7"/>
      <c r="G164" s="7"/>
      <c r="H164" s="8"/>
      <c r="I164" s="8"/>
      <c r="J164" s="7"/>
      <c r="K164" s="12"/>
    </row>
    <row r="165" spans="1:11" hidden="1" x14ac:dyDescent="0.25">
      <c r="A165" s="13">
        <v>164</v>
      </c>
      <c r="B165" s="7"/>
      <c r="C165" s="8"/>
      <c r="D165" s="8"/>
      <c r="E165" s="8"/>
      <c r="F165" s="7"/>
      <c r="G165" s="7"/>
      <c r="H165" s="8"/>
      <c r="I165" s="8"/>
      <c r="J165" s="7"/>
      <c r="K165" s="12"/>
    </row>
    <row r="166" spans="1:11" hidden="1" x14ac:dyDescent="0.25">
      <c r="A166" s="13">
        <v>165</v>
      </c>
      <c r="B166" s="7"/>
      <c r="C166" s="8"/>
      <c r="D166" s="8"/>
      <c r="E166" s="8"/>
      <c r="F166" s="7"/>
      <c r="G166" s="7"/>
      <c r="H166" s="8"/>
      <c r="I166" s="8"/>
      <c r="J166" s="7"/>
      <c r="K166" s="12"/>
    </row>
    <row r="167" spans="1:11" hidden="1" x14ac:dyDescent="0.25">
      <c r="A167" s="13">
        <v>166</v>
      </c>
      <c r="B167" s="7"/>
      <c r="C167" s="8"/>
      <c r="D167" s="8"/>
      <c r="E167" s="8"/>
      <c r="F167" s="7"/>
      <c r="G167" s="7"/>
      <c r="H167" s="8"/>
      <c r="I167" s="8"/>
      <c r="J167" s="7"/>
      <c r="K167" s="12"/>
    </row>
    <row r="168" spans="1:11" hidden="1" x14ac:dyDescent="0.25">
      <c r="A168" s="13">
        <v>167</v>
      </c>
      <c r="B168" s="7"/>
      <c r="C168" s="8"/>
      <c r="D168" s="8"/>
      <c r="E168" s="8"/>
      <c r="F168" s="7"/>
      <c r="G168" s="7"/>
      <c r="H168" s="8"/>
      <c r="I168" s="8"/>
      <c r="J168" s="7"/>
      <c r="K168" s="12"/>
    </row>
    <row r="169" spans="1:11" hidden="1" x14ac:dyDescent="0.25">
      <c r="A169" s="13">
        <v>168</v>
      </c>
      <c r="B169" s="7"/>
      <c r="C169" s="8"/>
      <c r="D169" s="8"/>
      <c r="E169" s="8"/>
      <c r="F169" s="7"/>
      <c r="G169" s="7"/>
      <c r="H169" s="8"/>
      <c r="I169" s="8"/>
      <c r="J169" s="7"/>
      <c r="K169" s="12"/>
    </row>
    <row r="170" spans="1:11" hidden="1" x14ac:dyDescent="0.25">
      <c r="A170" s="13">
        <v>169</v>
      </c>
      <c r="B170" s="7"/>
      <c r="C170" s="8"/>
      <c r="D170" s="8"/>
      <c r="E170" s="8"/>
      <c r="F170" s="7"/>
      <c r="G170" s="7"/>
      <c r="H170" s="8"/>
      <c r="I170" s="8"/>
      <c r="J170" s="7"/>
      <c r="K170" s="12"/>
    </row>
    <row r="171" spans="1:11" hidden="1" x14ac:dyDescent="0.25">
      <c r="A171" s="13">
        <v>170</v>
      </c>
      <c r="B171" s="7"/>
      <c r="C171" s="8"/>
      <c r="D171" s="8"/>
      <c r="E171" s="8"/>
      <c r="F171" s="7"/>
      <c r="G171" s="7"/>
      <c r="H171" s="8"/>
      <c r="I171" s="8"/>
      <c r="J171" s="7"/>
      <c r="K171" s="12"/>
    </row>
    <row r="172" spans="1:11" hidden="1" x14ac:dyDescent="0.25">
      <c r="A172" s="13">
        <v>171</v>
      </c>
      <c r="B172" s="7"/>
      <c r="C172" s="8"/>
      <c r="D172" s="8"/>
      <c r="E172" s="8"/>
      <c r="F172" s="7"/>
      <c r="G172" s="7"/>
      <c r="H172" s="8"/>
      <c r="I172" s="8"/>
      <c r="J172" s="7"/>
      <c r="K172" s="12"/>
    </row>
    <row r="173" spans="1:11" hidden="1" x14ac:dyDescent="0.25">
      <c r="A173" s="13">
        <v>172</v>
      </c>
      <c r="B173" s="7"/>
      <c r="C173" s="8"/>
      <c r="D173" s="8"/>
      <c r="E173" s="8"/>
      <c r="F173" s="7"/>
      <c r="G173" s="7"/>
      <c r="H173" s="8"/>
      <c r="I173" s="8"/>
      <c r="J173" s="7"/>
      <c r="K173" s="12"/>
    </row>
    <row r="174" spans="1:11" hidden="1" x14ac:dyDescent="0.25">
      <c r="A174" s="13">
        <v>173</v>
      </c>
      <c r="B174" s="7"/>
      <c r="C174" s="8"/>
      <c r="D174" s="8"/>
      <c r="E174" s="8"/>
      <c r="F174" s="7"/>
      <c r="G174" s="7"/>
      <c r="H174" s="8"/>
      <c r="I174" s="8"/>
      <c r="J174" s="7"/>
      <c r="K174" s="12"/>
    </row>
    <row r="175" spans="1:11" hidden="1" x14ac:dyDescent="0.25">
      <c r="A175" s="13">
        <v>174</v>
      </c>
      <c r="B175" s="7"/>
      <c r="C175" s="8"/>
      <c r="D175" s="8"/>
      <c r="E175" s="8"/>
      <c r="F175" s="7"/>
      <c r="G175" s="7"/>
      <c r="H175" s="8"/>
      <c r="I175" s="8"/>
      <c r="J175" s="7"/>
      <c r="K175" s="12"/>
    </row>
    <row r="176" spans="1:11" hidden="1" x14ac:dyDescent="0.25">
      <c r="A176" s="13">
        <v>175</v>
      </c>
      <c r="B176" s="7"/>
      <c r="C176" s="8"/>
      <c r="D176" s="8"/>
      <c r="E176" s="8"/>
      <c r="F176" s="7"/>
      <c r="G176" s="7"/>
      <c r="H176" s="8"/>
      <c r="I176" s="8"/>
      <c r="J176" s="7"/>
      <c r="K176" s="12"/>
    </row>
    <row r="177" spans="1:11" hidden="1" x14ac:dyDescent="0.25">
      <c r="A177" s="13">
        <v>176</v>
      </c>
      <c r="B177" s="7"/>
      <c r="C177" s="8"/>
      <c r="D177" s="8"/>
      <c r="E177" s="8"/>
      <c r="F177" s="7"/>
      <c r="G177" s="7"/>
      <c r="H177" s="8"/>
      <c r="I177" s="8"/>
      <c r="J177" s="7"/>
      <c r="K177" s="12"/>
    </row>
    <row r="178" spans="1:11" hidden="1" x14ac:dyDescent="0.25">
      <c r="A178" s="13">
        <v>177</v>
      </c>
      <c r="B178" s="7"/>
      <c r="C178" s="8"/>
      <c r="D178" s="8"/>
      <c r="E178" s="8"/>
      <c r="F178" s="7"/>
      <c r="G178" s="7"/>
      <c r="H178" s="8"/>
      <c r="I178" s="8"/>
      <c r="J178" s="7"/>
      <c r="K178" s="12"/>
    </row>
    <row r="179" spans="1:11" hidden="1" x14ac:dyDescent="0.25">
      <c r="A179" s="13">
        <v>178</v>
      </c>
      <c r="B179" s="7"/>
      <c r="C179" s="8"/>
      <c r="D179" s="8"/>
      <c r="E179" s="8"/>
      <c r="F179" s="7"/>
      <c r="G179" s="7"/>
      <c r="H179" s="8"/>
      <c r="I179" s="8"/>
      <c r="J179" s="7"/>
      <c r="K179" s="12"/>
    </row>
    <row r="180" spans="1:11" hidden="1" x14ac:dyDescent="0.25">
      <c r="A180" s="13">
        <v>179</v>
      </c>
      <c r="B180" s="7"/>
      <c r="C180" s="8"/>
      <c r="D180" s="8"/>
      <c r="E180" s="8"/>
      <c r="F180" s="7"/>
      <c r="G180" s="7"/>
      <c r="H180" s="8"/>
      <c r="I180" s="8"/>
      <c r="J180" s="7"/>
      <c r="K180" s="12"/>
    </row>
    <row r="181" spans="1:11" hidden="1" x14ac:dyDescent="0.25">
      <c r="A181" s="13">
        <v>180</v>
      </c>
      <c r="B181" s="7"/>
      <c r="C181" s="8"/>
      <c r="D181" s="8"/>
      <c r="E181" s="8"/>
      <c r="F181" s="7"/>
      <c r="G181" s="7"/>
      <c r="H181" s="8"/>
      <c r="I181" s="8"/>
      <c r="J181" s="7"/>
      <c r="K181" s="12"/>
    </row>
    <row r="182" spans="1:11" hidden="1" x14ac:dyDescent="0.25">
      <c r="A182" s="13">
        <v>181</v>
      </c>
      <c r="B182" s="7"/>
      <c r="C182" s="8"/>
      <c r="D182" s="8"/>
      <c r="E182" s="8"/>
      <c r="F182" s="7"/>
      <c r="G182" s="7"/>
      <c r="H182" s="8"/>
      <c r="I182" s="8"/>
      <c r="J182" s="7"/>
      <c r="K182" s="12"/>
    </row>
    <row r="183" spans="1:11" hidden="1" x14ac:dyDescent="0.25">
      <c r="A183" s="13">
        <v>182</v>
      </c>
      <c r="B183" s="7"/>
      <c r="C183" s="8"/>
      <c r="D183" s="8"/>
      <c r="E183" s="8"/>
      <c r="F183" s="7"/>
      <c r="G183" s="7"/>
      <c r="H183" s="8"/>
      <c r="I183" s="8"/>
      <c r="J183" s="7"/>
      <c r="K183" s="12"/>
    </row>
    <row r="184" spans="1:11" hidden="1" x14ac:dyDescent="0.25">
      <c r="A184" s="13">
        <v>183</v>
      </c>
      <c r="B184" s="7"/>
      <c r="C184" s="8"/>
      <c r="D184" s="8"/>
      <c r="E184" s="8"/>
      <c r="F184" s="7"/>
      <c r="G184" s="7"/>
      <c r="H184" s="8"/>
      <c r="I184" s="8"/>
      <c r="J184" s="7"/>
      <c r="K184" s="12"/>
    </row>
    <row r="185" spans="1:11" hidden="1" x14ac:dyDescent="0.25">
      <c r="A185" s="13">
        <v>184</v>
      </c>
      <c r="B185" s="7"/>
      <c r="C185" s="8"/>
      <c r="D185" s="8"/>
      <c r="E185" s="8"/>
      <c r="F185" s="7"/>
      <c r="G185" s="7"/>
      <c r="H185" s="8"/>
      <c r="I185" s="8"/>
      <c r="J185" s="7"/>
      <c r="K185" s="12"/>
    </row>
    <row r="186" spans="1:11" hidden="1" x14ac:dyDescent="0.25">
      <c r="A186" s="13">
        <v>185</v>
      </c>
      <c r="B186" s="7"/>
      <c r="C186" s="8"/>
      <c r="D186" s="8"/>
      <c r="E186" s="8"/>
      <c r="F186" s="7"/>
      <c r="G186" s="7"/>
      <c r="H186" s="8"/>
      <c r="I186" s="8"/>
      <c r="J186" s="7"/>
      <c r="K186" s="12"/>
    </row>
    <row r="187" spans="1:11" hidden="1" x14ac:dyDescent="0.25">
      <c r="A187" s="13">
        <v>186</v>
      </c>
      <c r="B187" s="7"/>
      <c r="C187" s="8"/>
      <c r="D187" s="8"/>
      <c r="E187" s="8"/>
      <c r="F187" s="7"/>
      <c r="G187" s="7"/>
      <c r="H187" s="8"/>
      <c r="I187" s="8"/>
      <c r="J187" s="7"/>
      <c r="K187" s="12"/>
    </row>
    <row r="188" spans="1:11" hidden="1" x14ac:dyDescent="0.25">
      <c r="A188" s="13">
        <v>187</v>
      </c>
      <c r="B188" s="7"/>
      <c r="C188" s="8"/>
      <c r="D188" s="8"/>
      <c r="E188" s="8"/>
      <c r="F188" s="7"/>
      <c r="G188" s="7"/>
      <c r="H188" s="8"/>
      <c r="I188" s="8"/>
      <c r="J188" s="7"/>
      <c r="K188" s="12"/>
    </row>
    <row r="189" spans="1:11" hidden="1" x14ac:dyDescent="0.25">
      <c r="A189" s="13">
        <v>188</v>
      </c>
      <c r="B189" s="7"/>
      <c r="C189" s="8"/>
      <c r="D189" s="8"/>
      <c r="E189" s="8"/>
      <c r="F189" s="7"/>
      <c r="G189" s="7"/>
      <c r="H189" s="8"/>
      <c r="I189" s="8"/>
      <c r="J189" s="7"/>
      <c r="K189" s="12"/>
    </row>
    <row r="190" spans="1:11" hidden="1" x14ac:dyDescent="0.25">
      <c r="A190" s="13">
        <v>189</v>
      </c>
      <c r="B190" s="7"/>
      <c r="C190" s="8"/>
      <c r="D190" s="8"/>
      <c r="E190" s="8"/>
      <c r="F190" s="7"/>
      <c r="G190" s="7"/>
      <c r="H190" s="8"/>
      <c r="I190" s="8"/>
      <c r="J190" s="7"/>
      <c r="K190" s="12"/>
    </row>
    <row r="191" spans="1:11" hidden="1" x14ac:dyDescent="0.25">
      <c r="A191" s="13">
        <v>190</v>
      </c>
      <c r="B191" s="7"/>
      <c r="C191" s="8"/>
      <c r="D191" s="8"/>
      <c r="E191" s="8"/>
      <c r="F191" s="7"/>
      <c r="G191" s="7"/>
      <c r="H191" s="8"/>
      <c r="I191" s="8"/>
      <c r="J191" s="7"/>
      <c r="K191" s="12"/>
    </row>
    <row r="192" spans="1:11" hidden="1" x14ac:dyDescent="0.25">
      <c r="A192" s="13">
        <v>191</v>
      </c>
      <c r="B192" s="7"/>
      <c r="C192" s="8"/>
      <c r="D192" s="8"/>
      <c r="E192" s="8"/>
      <c r="F192" s="7"/>
      <c r="G192" s="7"/>
      <c r="H192" s="8"/>
      <c r="I192" s="8"/>
      <c r="J192" s="7"/>
      <c r="K192" s="12"/>
    </row>
    <row r="193" spans="1:11" hidden="1" x14ac:dyDescent="0.25">
      <c r="A193" s="13">
        <v>192</v>
      </c>
      <c r="B193" s="7"/>
      <c r="C193" s="8"/>
      <c r="D193" s="8"/>
      <c r="E193" s="8"/>
      <c r="F193" s="7"/>
      <c r="G193" s="7"/>
      <c r="H193" s="8"/>
      <c r="I193" s="8"/>
      <c r="J193" s="7"/>
      <c r="K193" s="12"/>
    </row>
    <row r="194" spans="1:11" hidden="1" x14ac:dyDescent="0.25">
      <c r="A194" s="13">
        <v>193</v>
      </c>
      <c r="B194" s="7"/>
      <c r="C194" s="8"/>
      <c r="D194" s="8"/>
      <c r="E194" s="8"/>
      <c r="F194" s="7"/>
      <c r="G194" s="7"/>
      <c r="H194" s="8"/>
      <c r="I194" s="8"/>
      <c r="J194" s="7"/>
      <c r="K194" s="12"/>
    </row>
    <row r="195" spans="1:11" hidden="1" x14ac:dyDescent="0.25">
      <c r="A195" s="13">
        <v>194</v>
      </c>
      <c r="B195" s="7"/>
      <c r="C195" s="8"/>
      <c r="D195" s="8"/>
      <c r="E195" s="8"/>
      <c r="F195" s="7"/>
      <c r="G195" s="7"/>
      <c r="H195" s="8"/>
      <c r="I195" s="8"/>
      <c r="J195" s="7"/>
      <c r="K195" s="12"/>
    </row>
    <row r="196" spans="1:11" hidden="1" x14ac:dyDescent="0.25">
      <c r="A196" s="13">
        <v>195</v>
      </c>
      <c r="B196" s="7"/>
      <c r="C196" s="8"/>
      <c r="D196" s="8"/>
      <c r="E196" s="8"/>
      <c r="F196" s="7"/>
      <c r="G196" s="7"/>
      <c r="H196" s="8"/>
      <c r="I196" s="8"/>
      <c r="J196" s="7"/>
      <c r="K196" s="12"/>
    </row>
    <row r="197" spans="1:11" hidden="1" x14ac:dyDescent="0.25">
      <c r="A197" s="13">
        <v>196</v>
      </c>
      <c r="B197" s="7"/>
      <c r="C197" s="8"/>
      <c r="D197" s="8"/>
      <c r="E197" s="8"/>
      <c r="F197" s="7"/>
      <c r="G197" s="7"/>
      <c r="H197" s="8"/>
      <c r="I197" s="8"/>
      <c r="J197" s="7"/>
      <c r="K197" s="12"/>
    </row>
    <row r="198" spans="1:11" hidden="1" x14ac:dyDescent="0.25">
      <c r="A198" s="13">
        <v>197</v>
      </c>
      <c r="B198" s="7"/>
      <c r="C198" s="8"/>
      <c r="D198" s="8"/>
      <c r="E198" s="8"/>
      <c r="F198" s="7"/>
      <c r="G198" s="7"/>
      <c r="H198" s="8"/>
      <c r="I198" s="8"/>
      <c r="J198" s="7"/>
      <c r="K198" s="12"/>
    </row>
    <row r="199" spans="1:11" hidden="1" x14ac:dyDescent="0.25">
      <c r="A199" s="13">
        <v>198</v>
      </c>
      <c r="B199" s="7"/>
      <c r="C199" s="8"/>
      <c r="D199" s="8"/>
      <c r="E199" s="8"/>
      <c r="F199" s="7"/>
      <c r="G199" s="7"/>
      <c r="H199" s="8"/>
      <c r="I199" s="8"/>
      <c r="J199" s="7"/>
      <c r="K199" s="12"/>
    </row>
    <row r="200" spans="1:11" hidden="1" x14ac:dyDescent="0.25">
      <c r="A200" s="13">
        <v>199</v>
      </c>
      <c r="B200" s="7"/>
      <c r="C200" s="8"/>
      <c r="D200" s="8"/>
      <c r="E200" s="8"/>
      <c r="F200" s="7"/>
      <c r="G200" s="7"/>
      <c r="H200" s="8"/>
      <c r="I200" s="8"/>
      <c r="J200" s="7"/>
      <c r="K200" s="12"/>
    </row>
    <row r="201" spans="1:11" hidden="1" x14ac:dyDescent="0.25">
      <c r="A201" s="13">
        <v>200</v>
      </c>
      <c r="B201" s="7"/>
      <c r="C201" s="8"/>
      <c r="D201" s="8"/>
      <c r="E201" s="8"/>
      <c r="F201" s="7"/>
      <c r="G201" s="7"/>
      <c r="H201" s="8"/>
      <c r="I201" s="8"/>
      <c r="J201" s="7"/>
      <c r="K201" s="12"/>
    </row>
    <row r="202" spans="1:11" hidden="1" x14ac:dyDescent="0.25">
      <c r="A202" s="13">
        <v>201</v>
      </c>
      <c r="B202" s="7"/>
      <c r="C202" s="8"/>
      <c r="D202" s="8"/>
      <c r="E202" s="8"/>
      <c r="F202" s="7"/>
      <c r="G202" s="7"/>
      <c r="H202" s="8"/>
      <c r="I202" s="8"/>
      <c r="J202" s="7"/>
      <c r="K202" s="12"/>
    </row>
  </sheetData>
  <autoFilter ref="A1:K202">
    <filterColumn colId="0">
      <filters>
        <filter val="101"/>
        <filter val="102"/>
        <filter val="68"/>
        <filter val="75"/>
        <filter val="85"/>
        <filter val="99"/>
      </filters>
    </filterColumn>
  </autoFilter>
  <dataValidations count="6">
    <dataValidation type="list" allowBlank="1" showInputMessage="1" showErrorMessage="1" sqref="K2:K8 K34:K36 K20:K31 K10:K12">
      <formula1>"Resolvido, Em análise, Não iniciado"</formula1>
    </dataValidation>
    <dataValidation type="list" allowBlank="1" showInputMessage="1" showErrorMessage="1" sqref="E81:E87 E103">
      <formula1>"Mudança de Configuração, Problema,Inconsistência, Erro, Manutenção, Entendimento, Customização,Processo Interno"</formula1>
    </dataValidation>
    <dataValidation type="list" allowBlank="1" showInputMessage="1" showErrorMessage="1" sqref="H2:H202">
      <formula1>"ALTO, MÉDIO,BAIXO"</formula1>
    </dataValidation>
    <dataValidation type="list" allowBlank="1" showInputMessage="1" showErrorMessage="1" sqref="K32:K33 K13:K19 K9 K37:K202">
      <formula1>"Resolvido, Em análise, Não iniciado, Em Execução"</formula1>
    </dataValidation>
    <dataValidation type="list" allowBlank="1" showInputMessage="1" showErrorMessage="1" sqref="E2:E80 E88:E102 E104:E202">
      <formula1>"Mudança de Configuração, Problema,Inconsistência, Erro Sistêmico, Manutenção, Entendimento, Customização,Processo Interno"</formula1>
    </dataValidation>
    <dataValidation type="list" allowBlank="1" showInputMessage="1" showErrorMessage="1" sqref="I2:I202">
      <formula1>"Sim,Não, Em avaliação"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3"/>
  <sheetViews>
    <sheetView topLeftCell="A13" workbookViewId="0">
      <selection activeCell="A28" sqref="A28"/>
    </sheetView>
  </sheetViews>
  <sheetFormatPr defaultRowHeight="15" x14ac:dyDescent="0.25"/>
  <cols>
    <col min="1" max="1" width="24.140625" customWidth="1"/>
    <col min="2" max="2" width="16.28515625" customWidth="1"/>
    <col min="3" max="3" width="12.28515625" bestFit="1" customWidth="1"/>
    <col min="4" max="4" width="12" bestFit="1" customWidth="1"/>
    <col min="5" max="5" width="9.7109375" bestFit="1" customWidth="1"/>
    <col min="6" max="6" width="7.28515625" customWidth="1"/>
    <col min="7" max="7" width="11.28515625" customWidth="1"/>
    <col min="8" max="8" width="13.5703125" customWidth="1"/>
    <col min="9" max="9" width="16" bestFit="1" customWidth="1"/>
    <col min="10" max="10" width="7.28515625" customWidth="1"/>
    <col min="11" max="11" width="11.28515625" customWidth="1"/>
    <col min="12" max="12" width="16" bestFit="1" customWidth="1"/>
    <col min="13" max="13" width="11.42578125" bestFit="1" customWidth="1"/>
    <col min="14" max="14" width="13.28515625" bestFit="1" customWidth="1"/>
    <col min="15" max="15" width="4.5703125" customWidth="1"/>
    <col min="16" max="16" width="13.7109375" bestFit="1" customWidth="1"/>
    <col min="17" max="17" width="24.28515625" bestFit="1" customWidth="1"/>
    <col min="18" max="18" width="12" bestFit="1" customWidth="1"/>
    <col min="20" max="20" width="12.140625" bestFit="1" customWidth="1"/>
    <col min="21" max="21" width="11.28515625" bestFit="1" customWidth="1"/>
  </cols>
  <sheetData>
    <row r="3" spans="1:7" x14ac:dyDescent="0.25">
      <c r="A3" s="4" t="s">
        <v>163</v>
      </c>
      <c r="B3" s="4" t="s">
        <v>141</v>
      </c>
    </row>
    <row r="4" spans="1:7" x14ac:dyDescent="0.25">
      <c r="A4" s="4" t="s">
        <v>139</v>
      </c>
      <c r="B4" t="s">
        <v>78</v>
      </c>
      <c r="C4" t="s">
        <v>107</v>
      </c>
      <c r="D4" t="s">
        <v>54</v>
      </c>
      <c r="E4" t="s">
        <v>76</v>
      </c>
      <c r="F4" t="s">
        <v>164</v>
      </c>
      <c r="G4" t="s">
        <v>140</v>
      </c>
    </row>
    <row r="5" spans="1:7" x14ac:dyDescent="0.25">
      <c r="A5" s="5" t="s">
        <v>89</v>
      </c>
      <c r="B5" s="6">
        <v>7</v>
      </c>
      <c r="C5" s="6"/>
      <c r="D5" s="6">
        <v>3</v>
      </c>
      <c r="E5" s="6"/>
      <c r="F5" s="6"/>
      <c r="G5" s="6">
        <v>10</v>
      </c>
    </row>
    <row r="6" spans="1:7" x14ac:dyDescent="0.25">
      <c r="A6" s="5" t="s">
        <v>87</v>
      </c>
      <c r="B6" s="6"/>
      <c r="C6" s="6">
        <v>1</v>
      </c>
      <c r="D6" s="6">
        <v>1</v>
      </c>
      <c r="E6" s="6">
        <v>3</v>
      </c>
      <c r="F6" s="6"/>
      <c r="G6" s="6">
        <v>5</v>
      </c>
    </row>
    <row r="7" spans="1:7" x14ac:dyDescent="0.25">
      <c r="A7" s="5" t="s">
        <v>272</v>
      </c>
      <c r="B7" s="6"/>
      <c r="C7" s="6">
        <v>1</v>
      </c>
      <c r="D7" s="6"/>
      <c r="E7" s="6">
        <v>6</v>
      </c>
      <c r="F7" s="6"/>
      <c r="G7" s="6">
        <v>7</v>
      </c>
    </row>
    <row r="8" spans="1:7" x14ac:dyDescent="0.25">
      <c r="A8" s="5" t="s">
        <v>20</v>
      </c>
      <c r="B8" s="6">
        <v>7</v>
      </c>
      <c r="C8" s="6">
        <v>4</v>
      </c>
      <c r="D8" s="6">
        <v>7</v>
      </c>
      <c r="E8" s="6">
        <v>12</v>
      </c>
      <c r="F8" s="6"/>
      <c r="G8" s="6">
        <v>30</v>
      </c>
    </row>
    <row r="9" spans="1:7" x14ac:dyDescent="0.25">
      <c r="A9" s="5" t="s">
        <v>83</v>
      </c>
      <c r="B9" s="6">
        <v>2</v>
      </c>
      <c r="C9" s="6">
        <v>1</v>
      </c>
      <c r="D9" s="6">
        <v>1</v>
      </c>
      <c r="E9" s="6">
        <v>1</v>
      </c>
      <c r="F9" s="6"/>
      <c r="G9" s="6">
        <v>5</v>
      </c>
    </row>
    <row r="10" spans="1:7" x14ac:dyDescent="0.25">
      <c r="A10" s="5" t="s">
        <v>82</v>
      </c>
      <c r="B10" s="6">
        <v>11</v>
      </c>
      <c r="C10" s="6">
        <v>2</v>
      </c>
      <c r="D10" s="6">
        <v>2</v>
      </c>
      <c r="E10" s="6">
        <v>17</v>
      </c>
      <c r="F10" s="6"/>
      <c r="G10" s="6">
        <v>32</v>
      </c>
    </row>
    <row r="11" spans="1:7" x14ac:dyDescent="0.25">
      <c r="A11" s="5" t="s">
        <v>59</v>
      </c>
      <c r="B11" s="6"/>
      <c r="C11" s="6">
        <v>2</v>
      </c>
      <c r="D11" s="6"/>
      <c r="E11" s="6">
        <v>3</v>
      </c>
      <c r="F11" s="6"/>
      <c r="G11" s="6">
        <v>5</v>
      </c>
    </row>
    <row r="12" spans="1:7" x14ac:dyDescent="0.25">
      <c r="A12" s="5" t="s">
        <v>95</v>
      </c>
      <c r="B12" s="6"/>
      <c r="C12" s="6"/>
      <c r="D12" s="6">
        <v>1</v>
      </c>
      <c r="E12" s="6"/>
      <c r="F12" s="6"/>
      <c r="G12" s="6">
        <v>1</v>
      </c>
    </row>
    <row r="13" spans="1:7" x14ac:dyDescent="0.25">
      <c r="A13" s="5" t="s">
        <v>164</v>
      </c>
      <c r="B13" s="6"/>
      <c r="C13" s="6"/>
      <c r="D13" s="6"/>
      <c r="E13" s="6"/>
      <c r="F13" s="6"/>
      <c r="G13" s="6"/>
    </row>
    <row r="14" spans="1:7" x14ac:dyDescent="0.25">
      <c r="A14" s="5" t="s">
        <v>140</v>
      </c>
      <c r="B14" s="6">
        <v>27</v>
      </c>
      <c r="C14" s="6">
        <v>11</v>
      </c>
      <c r="D14" s="6">
        <v>15</v>
      </c>
      <c r="E14" s="6">
        <v>42</v>
      </c>
      <c r="F14" s="6"/>
      <c r="G14" s="6">
        <v>95</v>
      </c>
    </row>
    <row r="16" spans="1:7" x14ac:dyDescent="0.25">
      <c r="A16" s="4" t="s">
        <v>163</v>
      </c>
      <c r="B16" s="4" t="s">
        <v>141</v>
      </c>
    </row>
    <row r="17" spans="1:11" x14ac:dyDescent="0.25">
      <c r="A17" s="4" t="s">
        <v>139</v>
      </c>
      <c r="B17" t="s">
        <v>21</v>
      </c>
      <c r="C17" t="s">
        <v>23</v>
      </c>
      <c r="D17" t="s">
        <v>24</v>
      </c>
      <c r="E17" t="s">
        <v>164</v>
      </c>
      <c r="F17" t="s">
        <v>140</v>
      </c>
      <c r="H17" t="s">
        <v>43</v>
      </c>
      <c r="I17" s="9" t="s">
        <v>21</v>
      </c>
      <c r="J17" s="9" t="s">
        <v>24</v>
      </c>
      <c r="K17" s="9" t="s">
        <v>23</v>
      </c>
    </row>
    <row r="18" spans="1:11" x14ac:dyDescent="0.25">
      <c r="A18" s="5" t="s">
        <v>78</v>
      </c>
      <c r="B18" s="6">
        <v>18</v>
      </c>
      <c r="C18" s="6">
        <v>4</v>
      </c>
      <c r="D18" s="6">
        <v>5</v>
      </c>
      <c r="E18" s="6"/>
      <c r="F18" s="6">
        <v>27</v>
      </c>
      <c r="H18" s="5" t="s">
        <v>78</v>
      </c>
      <c r="I18" s="10">
        <f>I24/$I$28</f>
        <v>0.3</v>
      </c>
      <c r="J18" s="10">
        <f>J24/$J$28</f>
        <v>0.25</v>
      </c>
      <c r="K18" s="10">
        <f>K24/$K$28</f>
        <v>0.26315789473684209</v>
      </c>
    </row>
    <row r="19" spans="1:11" x14ac:dyDescent="0.25">
      <c r="A19" s="5" t="s">
        <v>107</v>
      </c>
      <c r="B19" s="6">
        <v>8</v>
      </c>
      <c r="C19" s="6">
        <v>1</v>
      </c>
      <c r="D19" s="6">
        <v>2</v>
      </c>
      <c r="E19" s="6"/>
      <c r="F19" s="6">
        <v>11</v>
      </c>
      <c r="H19" s="5" t="s">
        <v>107</v>
      </c>
      <c r="I19" s="10">
        <f>I25/$I$28</f>
        <v>0.13333333333333333</v>
      </c>
      <c r="J19" s="10">
        <f>J25/$J$28</f>
        <v>6.25E-2</v>
      </c>
      <c r="K19" s="10">
        <f>K25/$K$28</f>
        <v>0.10526315789473684</v>
      </c>
    </row>
    <row r="20" spans="1:11" x14ac:dyDescent="0.25">
      <c r="A20" s="5" t="s">
        <v>54</v>
      </c>
      <c r="B20" s="6">
        <v>8</v>
      </c>
      <c r="C20" s="6">
        <v>4</v>
      </c>
      <c r="D20" s="6">
        <v>3</v>
      </c>
      <c r="E20" s="6"/>
      <c r="F20" s="6">
        <v>15</v>
      </c>
      <c r="H20" s="5" t="s">
        <v>54</v>
      </c>
      <c r="I20" s="10">
        <f>I26/$I$28</f>
        <v>0.13333333333333333</v>
      </c>
      <c r="J20" s="10">
        <f>J26/$J$28</f>
        <v>0.25</v>
      </c>
      <c r="K20" s="10">
        <f>K26/$K$28</f>
        <v>0.15789473684210525</v>
      </c>
    </row>
    <row r="21" spans="1:11" x14ac:dyDescent="0.25">
      <c r="A21" s="5" t="s">
        <v>76</v>
      </c>
      <c r="B21" s="6">
        <v>26</v>
      </c>
      <c r="C21" s="6">
        <v>7</v>
      </c>
      <c r="D21" s="6">
        <v>9</v>
      </c>
      <c r="E21" s="6"/>
      <c r="F21" s="6">
        <v>42</v>
      </c>
      <c r="H21" s="5" t="s">
        <v>76</v>
      </c>
      <c r="I21" s="10">
        <f>I27/$I$28</f>
        <v>0.43333333333333335</v>
      </c>
      <c r="J21" s="10">
        <f>J27/$J$28</f>
        <v>0.4375</v>
      </c>
      <c r="K21" s="10">
        <f>K27/$K$28</f>
        <v>0.47368421052631576</v>
      </c>
    </row>
    <row r="22" spans="1:11" x14ac:dyDescent="0.25">
      <c r="A22" s="5" t="s">
        <v>164</v>
      </c>
      <c r="B22" s="6"/>
      <c r="C22" s="6"/>
      <c r="D22" s="6"/>
      <c r="E22" s="6"/>
      <c r="F22" s="6"/>
      <c r="H22" s="5" t="s">
        <v>169</v>
      </c>
      <c r="I22" s="11">
        <f>SUM(I18:I21)</f>
        <v>1</v>
      </c>
      <c r="J22" s="11">
        <f>SUM(J18:J21)</f>
        <v>1</v>
      </c>
      <c r="K22" s="11">
        <f>SUM(K18:K21)</f>
        <v>1</v>
      </c>
    </row>
    <row r="23" spans="1:11" x14ac:dyDescent="0.25">
      <c r="A23" s="5" t="s">
        <v>140</v>
      </c>
      <c r="B23" s="6">
        <v>60</v>
      </c>
      <c r="C23" s="6">
        <v>16</v>
      </c>
      <c r="D23" s="6">
        <v>19</v>
      </c>
      <c r="E23" s="6"/>
      <c r="F23" s="6">
        <v>95</v>
      </c>
      <c r="H23" s="5"/>
    </row>
    <row r="24" spans="1:11" x14ac:dyDescent="0.25">
      <c r="I24" s="6">
        <v>18</v>
      </c>
      <c r="J24" s="6">
        <v>4</v>
      </c>
      <c r="K24" s="6">
        <v>5</v>
      </c>
    </row>
    <row r="25" spans="1:11" x14ac:dyDescent="0.25">
      <c r="I25" s="6">
        <v>8</v>
      </c>
      <c r="J25" s="6">
        <v>1</v>
      </c>
      <c r="K25" s="6">
        <v>2</v>
      </c>
    </row>
    <row r="26" spans="1:11" x14ac:dyDescent="0.25">
      <c r="I26" s="6">
        <v>8</v>
      </c>
      <c r="J26" s="6">
        <v>4</v>
      </c>
      <c r="K26" s="6">
        <v>3</v>
      </c>
    </row>
    <row r="27" spans="1:11" x14ac:dyDescent="0.25">
      <c r="I27" s="6">
        <v>26</v>
      </c>
      <c r="J27" s="6">
        <v>7</v>
      </c>
      <c r="K27" s="6">
        <v>9</v>
      </c>
    </row>
    <row r="28" spans="1:11" x14ac:dyDescent="0.25">
      <c r="H28" t="s">
        <v>169</v>
      </c>
      <c r="I28" s="16">
        <v>60</v>
      </c>
      <c r="J28" s="16">
        <v>16</v>
      </c>
      <c r="K28" s="16">
        <v>19</v>
      </c>
    </row>
    <row r="30" spans="1:11" x14ac:dyDescent="0.25">
      <c r="G30" t="s">
        <v>336</v>
      </c>
      <c r="H30">
        <v>93</v>
      </c>
    </row>
    <row r="31" spans="1:11" x14ac:dyDescent="0.25">
      <c r="G31">
        <v>21</v>
      </c>
      <c r="H31">
        <v>47</v>
      </c>
      <c r="I31">
        <v>24</v>
      </c>
      <c r="J31">
        <v>1</v>
      </c>
    </row>
    <row r="32" spans="1:11" x14ac:dyDescent="0.25">
      <c r="G32" s="17">
        <f>G31/$H$30</f>
        <v>0.22580645161290322</v>
      </c>
      <c r="H32" s="17">
        <f t="shared" ref="H32:J32" si="0">H31/$H$30</f>
        <v>0.5053763440860215</v>
      </c>
      <c r="I32" s="17">
        <f t="shared" si="0"/>
        <v>0.25806451612903225</v>
      </c>
      <c r="J32" s="17">
        <f t="shared" si="0"/>
        <v>1.0752688172043012E-2</v>
      </c>
    </row>
    <row r="33" spans="7:10" x14ac:dyDescent="0.25">
      <c r="G33">
        <v>22</v>
      </c>
      <c r="H33">
        <v>51</v>
      </c>
      <c r="I33">
        <v>26</v>
      </c>
      <c r="J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Carmo, Gizele Lopes do</dc:creator>
  <cp:lastModifiedBy>Elton Teodoro Alves</cp:lastModifiedBy>
  <dcterms:created xsi:type="dcterms:W3CDTF">2020-07-20T18:20:30Z</dcterms:created>
  <dcterms:modified xsi:type="dcterms:W3CDTF">2020-08-15T18:51:31Z</dcterms:modified>
</cp:coreProperties>
</file>