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000-Danresa\06-Booking\01 - Intregração-Nectar x Totvs\"/>
    </mc:Choice>
  </mc:AlternateContent>
  <xr:revisionPtr revIDLastSave="0" documentId="13_ncr:1_{EADEB12C-A8C3-457F-A3FE-5835A5FFEE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 de controle" sheetId="10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<sst xmlns="http://schemas.openxmlformats.org/spreadsheetml/2006/main" count="161" uniqueCount="97">
  <si>
    <t>DANRESA</t>
  </si>
  <si>
    <t>Comissão</t>
  </si>
  <si>
    <t>Proposta Comercial</t>
  </si>
  <si>
    <t>Tipo de Venda</t>
  </si>
  <si>
    <t/>
  </si>
  <si>
    <t>Fortinet</t>
  </si>
  <si>
    <t>Sophos</t>
  </si>
  <si>
    <t>Pedido de compra (VERDE)</t>
  </si>
  <si>
    <t>Número dos pedidos adicionais (OV)</t>
  </si>
  <si>
    <t>BRL</t>
  </si>
  <si>
    <t>USD</t>
  </si>
  <si>
    <t>Data Booking</t>
  </si>
  <si>
    <t>Status</t>
  </si>
  <si>
    <t>Instalação</t>
  </si>
  <si>
    <t>Normal - OK</t>
  </si>
  <si>
    <t>Mercado</t>
  </si>
  <si>
    <t>Commercial</t>
  </si>
  <si>
    <t>Enterprise</t>
  </si>
  <si>
    <t>Booking R$ Proposta</t>
  </si>
  <si>
    <t>Fabricante</t>
  </si>
  <si>
    <t>Qtd Parcelas Prop.</t>
  </si>
  <si>
    <t>Sim</t>
  </si>
  <si>
    <t>Não</t>
  </si>
  <si>
    <t>Renovação</t>
  </si>
  <si>
    <t>Nome do Projeto</t>
  </si>
  <si>
    <t>Acelerada</t>
  </si>
  <si>
    <t>WDC</t>
  </si>
  <si>
    <t>Vendedor Proposta</t>
  </si>
  <si>
    <t>Jéssica Mendes</t>
  </si>
  <si>
    <t>Nível Com Especial</t>
  </si>
  <si>
    <t>Nome Grupo</t>
  </si>
  <si>
    <t>DIMENSIONAL BRASIL SOLUCOES LTDA</t>
  </si>
  <si>
    <t>SONEPAR</t>
  </si>
  <si>
    <t>Observação</t>
  </si>
  <si>
    <t>Razão Social</t>
  </si>
  <si>
    <t>Nota explicativa - MKP e Comissão</t>
  </si>
  <si>
    <t>Evolutivo de lançamento</t>
  </si>
  <si>
    <t>Qtd Horas Senior Mensal</t>
  </si>
  <si>
    <t>Valor Hora Senior</t>
  </si>
  <si>
    <t>Qtd Horas Pleno Mensal</t>
  </si>
  <si>
    <t>Valor Hora Pleno</t>
  </si>
  <si>
    <t>% MKP</t>
  </si>
  <si>
    <t>SAN GROUP BIOTECH BRASIL LTDA</t>
  </si>
  <si>
    <t>SAN GROUP</t>
  </si>
  <si>
    <t>FS-124F SANPHAR SAUDE ANIMAL LTDA</t>
  </si>
  <si>
    <t>TD Synnex</t>
  </si>
  <si>
    <t>kleber Moreno</t>
  </si>
  <si>
    <t>Serviço - DIMENSIONAL - CD JoinVille - SiteSurvey AP</t>
  </si>
  <si>
    <t>OOG-TKP PRODUCAO DE PETROLEO LTDA.</t>
  </si>
  <si>
    <t>OOG-TKP</t>
  </si>
  <si>
    <t>OOG-TKP PRODUCAO DE PETROLEO LTDA</t>
  </si>
  <si>
    <t>TMKT SERVICOS DE MARKETING LTDA.</t>
  </si>
  <si>
    <t>TMKT</t>
  </si>
  <si>
    <t>08/03/2023 - Ciely incluiu 
02/03/2023 - E-mail enviado pelo AM
02/03/2023 - Markup aprov p/ NA
03/03/2023 - E-mail enviado p/ Adriano
Prop aceita via e-mail aprov p/ Renato Porta</t>
  </si>
  <si>
    <t>Venda - TMKT - Renovação de licença XG310</t>
  </si>
  <si>
    <t>02/03/2023 - Ciely incluiu 
01/03/2023 - E-mail enviado pelo AM
01/03/2023 - Markup aprov p/ NA
13/03/2023 - E-mail enviado p/Adriano
Prop aceita via PO</t>
  </si>
  <si>
    <t xml:space="preserve">02/03/2023 - Ciely incluiu 
01/03/2023 - E-mail enviado pelo AM
01/03/2023 - Markup aprov p/ Renato Porta
02/03/2023 - E-mail enviado p/ Adriano
Prop aceita via </t>
  </si>
  <si>
    <t>02/03/2023 - Ciely incluiu 
01/03/2023 - E-mail enviado pelo AM
01/03/2023 - Markup aprov p/ N/A
01/03/2023 - E-mail enviado p/ Adriano
Prop aceita via PO</t>
  </si>
  <si>
    <t>Define se pode ser enviado para pedido ou não</t>
  </si>
  <si>
    <t>Numérico de 11</t>
  </si>
  <si>
    <t>Conforme Nectar</t>
  </si>
  <si>
    <t>ID</t>
  </si>
  <si>
    <t>Alfa de 30</t>
  </si>
  <si>
    <t>Alfa de 200</t>
  </si>
  <si>
    <t>Sim/Não</t>
  </si>
  <si>
    <t>% com 3 dígitos</t>
  </si>
  <si>
    <t>Alfa de 3</t>
  </si>
  <si>
    <t>Valor de 15 com 2 dítigos</t>
  </si>
  <si>
    <t>Valor de 10 com 4 dítigos</t>
  </si>
  <si>
    <t>Númérico de 10</t>
  </si>
  <si>
    <t>Exemplos</t>
  </si>
  <si>
    <t>Nectar</t>
  </si>
  <si>
    <t>Formatação</t>
  </si>
  <si>
    <t>Conforme Nectar campo RAZÃO SOCIAL</t>
  </si>
  <si>
    <t>Conforme Nectar campo OPP</t>
  </si>
  <si>
    <t>OPP</t>
  </si>
  <si>
    <t>Filtrar apenas OPPs ganhas nos filtros de venda</t>
  </si>
  <si>
    <t>Data que a OPP foi ganha (Travar alterações)</t>
  </si>
  <si>
    <t>Observação sobre Status do pedido (Documental e Qualidade das informações)</t>
  </si>
  <si>
    <t>Não existe</t>
  </si>
  <si>
    <t>(Nativo - chave)</t>
  </si>
  <si>
    <t>(Customizado)</t>
  </si>
  <si>
    <t>(Nativo)</t>
  </si>
  <si>
    <t>Campos da planilha que devem ser criados</t>
  </si>
  <si>
    <t>Cliente Final da venda. Quando for  Venda comissão não será este cliente</t>
  </si>
  <si>
    <t>Campo importante. Quando for venda comissão, este será o cliente do faturamento</t>
  </si>
  <si>
    <t>Referências do distribuidor, sem este campo não é possível amarrar com as comissões do cliente (E é complexo, são N Ovs para uma única proposta)</t>
  </si>
  <si>
    <t>Nosso pedido de compra</t>
  </si>
  <si>
    <t>Condição especial conforme DIST</t>
  </si>
  <si>
    <t>pode ser diferente da moeda da venda</t>
  </si>
  <si>
    <t>Razão social do Distribuidor</t>
  </si>
  <si>
    <t>Moeda da Compra</t>
  </si>
  <si>
    <t>Valor Parc Prop. Moeda da venda</t>
  </si>
  <si>
    <t>Valor de Compra mensal na moeda da compra</t>
  </si>
  <si>
    <t>Moe. Prop.  de venda</t>
  </si>
  <si>
    <t>Tem opções parametrizadas no Nectar</t>
  </si>
  <si>
    <t>Customizado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</si>
</sst>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R$&quot;* #,##0.00_-;\-&quot;R$&quot;* #,##0.00_-;_-&quot;R$&quot;* &quot;-&quot;??_-;_-@_-"/>
    <numFmt numFmtId="165" formatCode="_(&quot;R$ &quot;* #,##0.00_);_(&quot;R$ &quot;* \(#,##0.00\);_(&quot;R$ &quot;* &quot;-&quot;??_);_(@_)"/>
    <numFmt numFmtId="166" formatCode="00000\-0000"/>
    <numFmt numFmtId="167" formatCode="#,##0.000"/>
    <numFmt numFmtId="168" formatCode="0.0%"/>
    <numFmt numFmtId="169" formatCode="#,##0.00_ ;\-#,##0.00\ "/>
    <numFmt numFmtId="170" formatCode="000000\-0000"/>
    <numFmt numFmtId="171" formatCode="0\-0000"/>
    <numFmt numFmtId="172" formatCode="#,##0_ ;\-#,##0\ "/>
  </numFmts>
  <fonts count="1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Calibri"/>
      <family val="2"/>
      <scheme val="minor"/>
    </font>
    <font>
      <sz val="8"/>
      <color rgb="FF0000FF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165" fontId="5" fillId="0" borderId="0" applyFont="0" applyFill="0" applyBorder="0" applyAlignment="0" applyProtection="0"/>
    <xf numFmtId="0" fontId="3" fillId="0" borderId="0"/>
    <xf numFmtId="0" fontId="5" fillId="0" borderId="0"/>
    <xf numFmtId="0" fontId="2" fillId="0" borderId="0"/>
    <xf numFmtId="0" fontId="1" fillId="0" borderId="0"/>
  </cellStyleXfs>
  <cellXfs count="49">
    <xf numFmtId="0" fontId="0" fillId="0" borderId="0" xfId="0"/>
    <xf numFmtId="0" fontId="8" fillId="0" borderId="0" xfId="0" applyFont="1" applyAlignment="1">
      <alignment horizontal="center" vertical="center" wrapText="1"/>
    </xf>
    <xf numFmtId="4" fontId="8" fillId="0" borderId="0" xfId="0" applyNumberFormat="1" applyFont="1" applyAlignment="1">
      <alignment vertical="center" wrapText="1"/>
    </xf>
    <xf numFmtId="14" fontId="9" fillId="0" borderId="0" xfId="0" applyNumberFormat="1" applyFont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1" fontId="9" fillId="0" borderId="0" xfId="0" applyNumberFormat="1" applyFont="1" applyAlignment="1">
      <alignment horizontal="left" vertical="center" wrapText="1"/>
    </xf>
    <xf numFmtId="166" fontId="9" fillId="0" borderId="0" xfId="0" applyNumberFormat="1" applyFont="1" applyAlignment="1">
      <alignment horizontal="center" vertical="center" wrapText="1"/>
    </xf>
    <xf numFmtId="171" fontId="9" fillId="0" borderId="0" xfId="0" applyNumberFormat="1" applyFont="1" applyAlignment="1">
      <alignment horizontal="center" vertical="center" wrapText="1"/>
    </xf>
    <xf numFmtId="172" fontId="9" fillId="0" borderId="0" xfId="0" applyNumberFormat="1" applyFont="1" applyAlignment="1">
      <alignment horizontal="center" vertical="center" wrapText="1"/>
    </xf>
    <xf numFmtId="169" fontId="9" fillId="0" borderId="0" xfId="0" applyNumberFormat="1" applyFont="1" applyAlignment="1">
      <alignment horizontal="right" vertical="center" wrapText="1"/>
    </xf>
    <xf numFmtId="168" fontId="9" fillId="0" borderId="0" xfId="1" applyNumberFormat="1" applyFont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4" fontId="8" fillId="2" borderId="1" xfId="0" applyNumberFormat="1" applyFont="1" applyFill="1" applyBorder="1" applyAlignment="1">
      <alignment horizontal="center" vertical="center" wrapText="1"/>
    </xf>
    <xf numFmtId="168" fontId="9" fillId="0" borderId="2" xfId="1" applyNumberFormat="1" applyFont="1" applyFill="1" applyBorder="1" applyAlignment="1" applyProtection="1">
      <alignment horizontal="center" vertical="center" wrapText="1"/>
      <protection locked="0"/>
    </xf>
    <xf numFmtId="168" fontId="8" fillId="2" borderId="1" xfId="1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167" fontId="8" fillId="2" borderId="1" xfId="0" applyNumberFormat="1" applyFont="1" applyFill="1" applyBorder="1" applyAlignment="1">
      <alignment horizontal="center" vertical="center" wrapText="1"/>
    </xf>
    <xf numFmtId="170" fontId="10" fillId="0" borderId="0" xfId="0" applyNumberFormat="1" applyFont="1" applyAlignment="1">
      <alignment horizontal="center" vertical="center" wrapText="1"/>
    </xf>
    <xf numFmtId="168" fontId="8" fillId="0" borderId="0" xfId="1" applyNumberFormat="1" applyFont="1" applyAlignment="1">
      <alignment vertical="center" wrapText="1"/>
    </xf>
    <xf numFmtId="168" fontId="9" fillId="0" borderId="1" xfId="1" applyNumberFormat="1" applyFont="1" applyFill="1" applyBorder="1" applyAlignment="1">
      <alignment horizontal="center" vertical="center" wrapText="1"/>
    </xf>
    <xf numFmtId="166" fontId="8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Border="1" applyAlignment="1" applyProtection="1">
      <alignment horizontal="left" vertical="center" wrapText="1"/>
      <protection locked="0"/>
    </xf>
    <xf numFmtId="170" fontId="9" fillId="0" borderId="1" xfId="0" applyNumberFormat="1" applyFont="1" applyBorder="1" applyAlignment="1" applyProtection="1">
      <alignment horizontal="center" vertical="center" wrapText="1"/>
      <protection locked="0"/>
    </xf>
    <xf numFmtId="14" fontId="9" fillId="0" borderId="1" xfId="0" applyNumberFormat="1" applyFont="1" applyBorder="1" applyAlignment="1" applyProtection="1">
      <alignment horizontal="center" vertical="center" wrapText="1"/>
      <protection locked="0"/>
    </xf>
    <xf numFmtId="1" fontId="9" fillId="0" borderId="2" xfId="0" applyNumberFormat="1" applyFont="1" applyBorder="1" applyAlignment="1" applyProtection="1">
      <alignment horizontal="left" vertical="center" wrapText="1"/>
      <protection locked="0"/>
    </xf>
    <xf numFmtId="172" fontId="9" fillId="0" borderId="1" xfId="0" applyNumberFormat="1" applyFont="1" applyBorder="1" applyAlignment="1" applyProtection="1">
      <alignment horizontal="center" vertical="center" wrapText="1"/>
      <protection locked="0"/>
    </xf>
    <xf numFmtId="171" fontId="9" fillId="0" borderId="1" xfId="0" applyNumberFormat="1" applyFont="1" applyBorder="1" applyAlignment="1" applyProtection="1">
      <alignment horizontal="center" vertical="center" wrapText="1"/>
      <protection locked="0"/>
    </xf>
    <xf numFmtId="169" fontId="9" fillId="0" borderId="1" xfId="0" applyNumberFormat="1" applyFont="1" applyBorder="1" applyAlignment="1" applyProtection="1">
      <alignment horizontal="right" vertical="center" wrapText="1"/>
      <protection locked="0"/>
    </xf>
    <xf numFmtId="167" fontId="9" fillId="0" borderId="1" xfId="0" applyNumberFormat="1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left" vertical="center" wrapText="1"/>
    </xf>
    <xf numFmtId="172" fontId="8" fillId="2" borderId="1" xfId="0" applyNumberFormat="1" applyFont="1" applyFill="1" applyBorder="1" applyAlignment="1">
      <alignment horizontal="center" vertical="center" wrapText="1"/>
    </xf>
    <xf numFmtId="171" fontId="8" fillId="2" borderId="1" xfId="0" applyNumberFormat="1" applyFont="1" applyFill="1" applyBorder="1" applyAlignment="1">
      <alignment horizontal="center" vertical="center" wrapText="1"/>
    </xf>
    <xf numFmtId="169" fontId="8" fillId="2" borderId="1" xfId="0" applyNumberFormat="1" applyFont="1" applyFill="1" applyBorder="1" applyAlignment="1">
      <alignment horizontal="center" vertical="center" wrapText="1"/>
    </xf>
    <xf numFmtId="170" fontId="8" fillId="2" borderId="1" xfId="0" applyNumberFormat="1" applyFont="1" applyFill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171" fontId="9" fillId="0" borderId="1" xfId="0" applyNumberFormat="1" applyFont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left" vertical="center" wrapText="1"/>
    </xf>
    <xf numFmtId="1" fontId="10" fillId="3" borderId="1" xfId="0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/>
    </xf>
    <xf numFmtId="0" fontId="8" fillId="0" borderId="3" xfId="0" applyFont="1" applyBorder="1" applyAlignment="1">
      <alignment horizontal="left" vertical="center" wrapText="1"/>
    </xf>
    <xf numFmtId="166" fontId="9" fillId="3" borderId="1" xfId="0" applyNumberFormat="1" applyFont="1" applyFill="1" applyBorder="1" applyAlignment="1">
      <alignment horizontal="left" vertical="center" wrapText="1"/>
    </xf>
    <xf numFmtId="166" fontId="10" fillId="3" borderId="1" xfId="0" applyNumberFormat="1" applyFont="1" applyFill="1" applyBorder="1" applyAlignment="1">
      <alignment horizontal="left" vertical="center" wrapText="1"/>
    </xf>
  </cellXfs>
  <cellStyles count="10">
    <cellStyle name="Hyperlink 2" xfId="4" xr:uid="{00000000-0005-0000-0000-000030000000}"/>
    <cellStyle name="Moeda 2" xfId="2" xr:uid="{00000000-0005-0000-0000-000001000000}"/>
    <cellStyle name="Moeda 2 2" xfId="5" xr:uid="{00000000-0005-0000-0000-000031000000}"/>
    <cellStyle name="Normal" xfId="0" builtinId="0"/>
    <cellStyle name="Normal 2" xfId="6" xr:uid="{00000000-0005-0000-0000-000033000000}"/>
    <cellStyle name="Normal 3" xfId="7" xr:uid="{00000000-0005-0000-0000-000034000000}"/>
    <cellStyle name="Normal 4" xfId="3" xr:uid="{00000000-0005-0000-0000-000032000000}"/>
    <cellStyle name="Normal 5" xfId="8" xr:uid="{27ED57DC-4946-44F6-9C74-BCCAA8B52C75}"/>
    <cellStyle name="Normal 6" xfId="9" xr:uid="{E7B31B82-D893-4816-9494-750A2C97C5F7}"/>
    <cellStyle name="Porcentagem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  <color rgb="FFFFCCFF"/>
      <color rgb="FF0000FF"/>
      <color rgb="FFF3B6F4"/>
      <color rgb="FF996600"/>
      <color rgb="FFEAAEF4"/>
      <color rgb="FF00CCFF"/>
      <color rgb="FFC877E9"/>
      <color rgb="FFCC00CC"/>
      <color rgb="FFD835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7D46-E301-4F59-8B0F-D065F96F057E}">
  <dimension ref="A1:AF13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0" sqref="A10"/>
    </sheetView>
  </sheetViews>
  <sheetFormatPr defaultRowHeight="15" x14ac:dyDescent="0.25"/>
  <cols>
    <col min="1" max="1" width="13.5703125" style="45" customWidth="1"/>
    <col min="2" max="2" width="12.42578125" bestFit="1" customWidth="1"/>
    <col min="3" max="3" width="13.7109375" customWidth="1"/>
    <col min="4" max="4" width="11.5703125" bestFit="1" customWidth="1"/>
    <col min="5" max="5" width="12.42578125" bestFit="1" customWidth="1"/>
    <col min="6" max="6" width="12.28515625" bestFit="1" customWidth="1"/>
    <col min="7" max="7" width="31.28515625" bestFit="1" customWidth="1"/>
    <col min="8" max="8" width="10.5703125" bestFit="1" customWidth="1"/>
    <col min="9" max="9" width="13.5703125" customWidth="1"/>
    <col min="10" max="11" width="10.5703125" bestFit="1" customWidth="1"/>
    <col min="12" max="12" width="15.7109375" customWidth="1"/>
    <col min="13" max="13" width="12.42578125" bestFit="1" customWidth="1"/>
    <col min="15" max="15" width="10.5703125" bestFit="1" customWidth="1"/>
    <col min="16" max="16" width="20.140625" customWidth="1"/>
    <col min="17" max="17" width="13.140625" bestFit="1" customWidth="1"/>
    <col min="18" max="18" width="10.5703125" bestFit="1" customWidth="1"/>
    <col min="19" max="19" width="7.5703125" bestFit="1" customWidth="1"/>
    <col min="20" max="20" width="10.5703125" bestFit="1" customWidth="1"/>
    <col min="21" max="22" width="12.85546875" bestFit="1" customWidth="1"/>
    <col min="23" max="26" width="10.5703125" bestFit="1" customWidth="1"/>
    <col min="27" max="27" width="11.28515625" bestFit="1" customWidth="1"/>
    <col min="28" max="28" width="12.85546875" bestFit="1" customWidth="1"/>
    <col min="29" max="29" width="11.28515625" bestFit="1" customWidth="1"/>
    <col min="30" max="30" width="13.28515625" bestFit="1" customWidth="1"/>
    <col min="31" max="31" width="16.42578125" customWidth="1"/>
    <col min="32" max="32" width="35.85546875" customWidth="1"/>
  </cols>
  <sheetData>
    <row r="1" spans="1:32" s="1" customFormat="1" ht="45" x14ac:dyDescent="0.25">
      <c r="A1" s="44" t="s">
        <v>83</v>
      </c>
      <c r="B1" s="21" t="s">
        <v>61</v>
      </c>
      <c r="C1" s="21" t="s">
        <v>75</v>
      </c>
      <c r="D1" s="21" t="s">
        <v>2</v>
      </c>
      <c r="E1" s="33" t="s">
        <v>11</v>
      </c>
      <c r="F1" s="22" t="s">
        <v>12</v>
      </c>
      <c r="G1" s="22" t="s">
        <v>36</v>
      </c>
      <c r="H1" s="15" t="s">
        <v>23</v>
      </c>
      <c r="I1" s="22" t="s">
        <v>3</v>
      </c>
      <c r="J1" s="22" t="s">
        <v>25</v>
      </c>
      <c r="K1" s="15" t="s">
        <v>29</v>
      </c>
      <c r="L1" s="22" t="s">
        <v>35</v>
      </c>
      <c r="M1" s="22" t="s">
        <v>27</v>
      </c>
      <c r="N1" s="22" t="s">
        <v>15</v>
      </c>
      <c r="O1" s="22" t="s">
        <v>30</v>
      </c>
      <c r="P1" s="22" t="s">
        <v>34</v>
      </c>
      <c r="Q1" s="22" t="s">
        <v>24</v>
      </c>
      <c r="R1" s="34" t="s">
        <v>19</v>
      </c>
      <c r="S1" s="35" t="s">
        <v>20</v>
      </c>
      <c r="T1" s="36" t="s">
        <v>94</v>
      </c>
      <c r="U1" s="37" t="s">
        <v>92</v>
      </c>
      <c r="V1" s="37" t="s">
        <v>18</v>
      </c>
      <c r="W1" s="17" t="s">
        <v>37</v>
      </c>
      <c r="X1" s="13" t="s">
        <v>38</v>
      </c>
      <c r="Y1" s="17" t="s">
        <v>39</v>
      </c>
      <c r="Z1" s="13" t="s">
        <v>40</v>
      </c>
      <c r="AA1" s="16" t="s">
        <v>91</v>
      </c>
      <c r="AB1" s="13" t="s">
        <v>93</v>
      </c>
      <c r="AC1" s="15" t="s">
        <v>41</v>
      </c>
      <c r="AD1" s="38" t="s">
        <v>7</v>
      </c>
      <c r="AE1" s="38" t="s">
        <v>90</v>
      </c>
      <c r="AF1" s="22" t="s">
        <v>8</v>
      </c>
    </row>
    <row r="2" spans="1:32" s="5" customFormat="1" ht="56.25" x14ac:dyDescent="0.25">
      <c r="A2" s="46" t="s">
        <v>70</v>
      </c>
      <c r="B2" s="24"/>
      <c r="C2" s="24">
        <v>2129502023</v>
      </c>
      <c r="D2" s="24">
        <v>2104352023</v>
      </c>
      <c r="E2" s="25">
        <v>44986</v>
      </c>
      <c r="F2" s="23" t="s">
        <v>14</v>
      </c>
      <c r="G2" s="26" t="s">
        <v>55</v>
      </c>
      <c r="H2" s="14" t="s">
        <v>22</v>
      </c>
      <c r="I2" s="23" t="s">
        <v>1</v>
      </c>
      <c r="J2" s="26"/>
      <c r="K2" s="14"/>
      <c r="L2" s="26"/>
      <c r="M2" s="23" t="s">
        <v>28</v>
      </c>
      <c r="N2" s="23" t="s">
        <v>16</v>
      </c>
      <c r="O2" s="23" t="s">
        <v>43</v>
      </c>
      <c r="P2" s="23" t="s">
        <v>42</v>
      </c>
      <c r="Q2" s="23" t="s">
        <v>44</v>
      </c>
      <c r="R2" s="23" t="s">
        <v>5</v>
      </c>
      <c r="S2" s="27">
        <v>1</v>
      </c>
      <c r="T2" s="28" t="s">
        <v>10</v>
      </c>
      <c r="U2" s="29">
        <v>4626.62</v>
      </c>
      <c r="V2" s="29">
        <v>24058.42</v>
      </c>
      <c r="W2" s="30"/>
      <c r="X2" s="31"/>
      <c r="Y2" s="30"/>
      <c r="Z2" s="31"/>
      <c r="AA2" s="39" t="s">
        <v>10</v>
      </c>
      <c r="AB2" s="32">
        <v>3205.6</v>
      </c>
      <c r="AC2" s="20">
        <v>0.03</v>
      </c>
      <c r="AD2" s="24">
        <v>2129502023</v>
      </c>
      <c r="AE2" s="24" t="s">
        <v>45</v>
      </c>
      <c r="AF2" s="23"/>
    </row>
    <row r="3" spans="1:32" s="5" customFormat="1" ht="56.25" x14ac:dyDescent="0.25">
      <c r="A3" s="46"/>
      <c r="B3" s="24"/>
      <c r="C3" s="24">
        <v>2128822023</v>
      </c>
      <c r="D3" s="24">
        <v>2104402023</v>
      </c>
      <c r="E3" s="25">
        <v>44986</v>
      </c>
      <c r="F3" s="23" t="s">
        <v>14</v>
      </c>
      <c r="G3" s="26" t="s">
        <v>56</v>
      </c>
      <c r="H3" s="14" t="s">
        <v>22</v>
      </c>
      <c r="I3" s="23" t="s">
        <v>13</v>
      </c>
      <c r="J3" s="26"/>
      <c r="K3" s="14"/>
      <c r="L3" s="26"/>
      <c r="M3" s="23" t="s">
        <v>46</v>
      </c>
      <c r="N3" s="23" t="s">
        <v>17</v>
      </c>
      <c r="O3" s="23" t="s">
        <v>32</v>
      </c>
      <c r="P3" s="23" t="s">
        <v>31</v>
      </c>
      <c r="Q3" s="23" t="s">
        <v>47</v>
      </c>
      <c r="R3" s="23" t="s">
        <v>0</v>
      </c>
      <c r="S3" s="27">
        <v>1</v>
      </c>
      <c r="T3" s="28" t="s">
        <v>9</v>
      </c>
      <c r="U3" s="29">
        <v>12150</v>
      </c>
      <c r="V3" s="29">
        <v>12150</v>
      </c>
      <c r="W3" s="30"/>
      <c r="X3" s="31"/>
      <c r="Y3" s="30">
        <v>60</v>
      </c>
      <c r="Z3" s="31">
        <v>75</v>
      </c>
      <c r="AA3" s="39" t="s">
        <v>9</v>
      </c>
      <c r="AB3" s="32" t="s">
        <v>4</v>
      </c>
      <c r="AC3" s="20">
        <v>0</v>
      </c>
      <c r="AD3" s="24"/>
      <c r="AE3" s="24"/>
      <c r="AF3" s="23"/>
    </row>
    <row r="4" spans="1:32" s="5" customFormat="1" ht="56.25" x14ac:dyDescent="0.25">
      <c r="A4" s="46"/>
      <c r="B4" s="24"/>
      <c r="C4" s="24">
        <v>3130022023</v>
      </c>
      <c r="D4" s="24">
        <v>3104812023</v>
      </c>
      <c r="E4" s="25">
        <v>44986</v>
      </c>
      <c r="F4" s="23" t="s">
        <v>14</v>
      </c>
      <c r="G4" s="26" t="s">
        <v>57</v>
      </c>
      <c r="H4" s="14" t="s">
        <v>22</v>
      </c>
      <c r="I4" s="23" t="s">
        <v>1</v>
      </c>
      <c r="J4" s="26"/>
      <c r="K4" s="14"/>
      <c r="L4" s="26"/>
      <c r="M4" s="23" t="s">
        <v>28</v>
      </c>
      <c r="N4" s="23" t="s">
        <v>16</v>
      </c>
      <c r="O4" s="23" t="s">
        <v>49</v>
      </c>
      <c r="P4" s="23" t="s">
        <v>48</v>
      </c>
      <c r="Q4" s="23" t="s">
        <v>50</v>
      </c>
      <c r="R4" s="23" t="s">
        <v>5</v>
      </c>
      <c r="S4" s="27">
        <v>1</v>
      </c>
      <c r="T4" s="28" t="s">
        <v>10</v>
      </c>
      <c r="U4" s="29">
        <v>967.12</v>
      </c>
      <c r="V4" s="29">
        <v>5019.3500000000004</v>
      </c>
      <c r="W4" s="30"/>
      <c r="X4" s="31"/>
      <c r="Y4" s="30"/>
      <c r="Z4" s="31"/>
      <c r="AA4" s="39" t="s">
        <v>10</v>
      </c>
      <c r="AB4" s="32">
        <v>694.9</v>
      </c>
      <c r="AC4" s="20">
        <v>0.03</v>
      </c>
      <c r="AD4" s="24">
        <v>3130022023</v>
      </c>
      <c r="AE4" s="24" t="s">
        <v>45</v>
      </c>
      <c r="AF4" s="23"/>
    </row>
    <row r="5" spans="1:32" s="5" customFormat="1" ht="56.25" x14ac:dyDescent="0.25">
      <c r="A5" s="46"/>
      <c r="B5" s="24"/>
      <c r="C5" s="24">
        <v>3130112023</v>
      </c>
      <c r="D5" s="24">
        <v>3104882023</v>
      </c>
      <c r="E5" s="25">
        <v>44987</v>
      </c>
      <c r="F5" s="23" t="s">
        <v>14</v>
      </c>
      <c r="G5" s="26" t="s">
        <v>53</v>
      </c>
      <c r="H5" s="14" t="s">
        <v>21</v>
      </c>
      <c r="I5" s="23" t="s">
        <v>1</v>
      </c>
      <c r="J5" s="26"/>
      <c r="K5" s="14"/>
      <c r="L5" s="26"/>
      <c r="M5" s="23" t="s">
        <v>46</v>
      </c>
      <c r="N5" s="23" t="s">
        <v>17</v>
      </c>
      <c r="O5" s="23" t="s">
        <v>52</v>
      </c>
      <c r="P5" s="23" t="s">
        <v>51</v>
      </c>
      <c r="Q5" s="23" t="s">
        <v>54</v>
      </c>
      <c r="R5" s="23" t="s">
        <v>6</v>
      </c>
      <c r="S5" s="27">
        <v>1</v>
      </c>
      <c r="T5" s="28" t="s">
        <v>10</v>
      </c>
      <c r="U5" s="29">
        <v>3352.07</v>
      </c>
      <c r="V5" s="29">
        <v>17430.77</v>
      </c>
      <c r="W5" s="30"/>
      <c r="X5" s="31"/>
      <c r="Y5" s="30"/>
      <c r="Z5" s="31"/>
      <c r="AA5" s="40" t="s">
        <v>10</v>
      </c>
      <c r="AB5" s="32">
        <v>2162.63</v>
      </c>
      <c r="AC5" s="20">
        <v>0</v>
      </c>
      <c r="AD5" s="24">
        <v>3130112023</v>
      </c>
      <c r="AE5" s="24" t="s">
        <v>26</v>
      </c>
      <c r="AF5" s="23"/>
    </row>
    <row r="8" spans="1:32" s="5" customFormat="1" ht="11.25" x14ac:dyDescent="0.25">
      <c r="A8" s="44" t="s">
        <v>71</v>
      </c>
      <c r="B8" s="47" t="s">
        <v>80</v>
      </c>
      <c r="C8" s="47" t="s">
        <v>80</v>
      </c>
      <c r="D8" s="47" t="s">
        <v>81</v>
      </c>
      <c r="E8" s="47" t="s">
        <v>82</v>
      </c>
      <c r="F8" s="47" t="s">
        <v>79</v>
      </c>
      <c r="G8" s="47" t="s">
        <v>79</v>
      </c>
      <c r="H8" s="47" t="s">
        <v>96</v>
      </c>
      <c r="I8" s="47" t="s">
        <v>81</v>
      </c>
      <c r="J8" s="47" t="s">
        <v>79</v>
      </c>
      <c r="K8" s="47" t="s">
        <v>79</v>
      </c>
      <c r="L8" s="47" t="s">
        <v>79</v>
      </c>
      <c r="M8" s="47" t="s">
        <v>82</v>
      </c>
      <c r="N8" s="47" t="s">
        <v>82</v>
      </c>
      <c r="O8" s="47" t="s">
        <v>81</v>
      </c>
      <c r="P8" s="47" t="s">
        <v>82</v>
      </c>
      <c r="Q8" s="47" t="s">
        <v>82</v>
      </c>
      <c r="R8" s="47" t="s">
        <v>81</v>
      </c>
      <c r="S8" s="47" t="s">
        <v>82</v>
      </c>
      <c r="T8" s="47" t="s">
        <v>81</v>
      </c>
      <c r="U8" s="47" t="s">
        <v>81</v>
      </c>
      <c r="V8" s="47" t="s">
        <v>82</v>
      </c>
      <c r="W8" s="47" t="s">
        <v>81</v>
      </c>
      <c r="X8" s="47" t="s">
        <v>81</v>
      </c>
      <c r="Y8" s="47" t="s">
        <v>81</v>
      </c>
      <c r="Z8" s="47" t="s">
        <v>81</v>
      </c>
      <c r="AA8" s="47" t="s">
        <v>81</v>
      </c>
      <c r="AB8" s="47" t="s">
        <v>81</v>
      </c>
      <c r="AC8" s="47" t="s">
        <v>79</v>
      </c>
      <c r="AD8" s="47" t="s">
        <v>79</v>
      </c>
      <c r="AE8" s="47" t="s">
        <v>79</v>
      </c>
      <c r="AF8" s="47" t="s">
        <v>79</v>
      </c>
    </row>
    <row r="9" spans="1:32" s="5" customFormat="1" ht="33.75" x14ac:dyDescent="0.25">
      <c r="A9" s="44" t="s">
        <v>72</v>
      </c>
      <c r="B9" s="47" t="s">
        <v>60</v>
      </c>
      <c r="C9" s="47" t="s">
        <v>60</v>
      </c>
      <c r="D9" s="47" t="s">
        <v>74</v>
      </c>
      <c r="E9" s="47" t="s">
        <v>60</v>
      </c>
      <c r="F9" s="47" t="s">
        <v>62</v>
      </c>
      <c r="G9" s="41" t="s">
        <v>63</v>
      </c>
      <c r="H9" s="47" t="s">
        <v>64</v>
      </c>
      <c r="I9" s="47" t="s">
        <v>62</v>
      </c>
      <c r="J9" s="47" t="s">
        <v>64</v>
      </c>
      <c r="K9" s="47" t="s">
        <v>65</v>
      </c>
      <c r="L9" s="47" t="s">
        <v>63</v>
      </c>
      <c r="M9" s="47" t="s">
        <v>60</v>
      </c>
      <c r="N9" s="47" t="s">
        <v>60</v>
      </c>
      <c r="O9" s="47" t="s">
        <v>73</v>
      </c>
      <c r="P9" s="47" t="s">
        <v>60</v>
      </c>
      <c r="Q9" s="47" t="s">
        <v>60</v>
      </c>
      <c r="R9" s="47" t="s">
        <v>60</v>
      </c>
      <c r="S9" s="47" t="s">
        <v>69</v>
      </c>
      <c r="T9" s="47" t="s">
        <v>66</v>
      </c>
      <c r="U9" s="47" t="s">
        <v>67</v>
      </c>
      <c r="V9" s="47" t="s">
        <v>67</v>
      </c>
      <c r="W9" s="47" t="s">
        <v>68</v>
      </c>
      <c r="X9" s="47" t="s">
        <v>67</v>
      </c>
      <c r="Y9" s="47" t="s">
        <v>68</v>
      </c>
      <c r="Z9" s="47" t="s">
        <v>67</v>
      </c>
      <c r="AA9" s="47" t="s">
        <v>66</v>
      </c>
      <c r="AB9" s="47" t="s">
        <v>60</v>
      </c>
      <c r="AC9" s="47" t="s">
        <v>65</v>
      </c>
      <c r="AD9" s="47" t="s">
        <v>59</v>
      </c>
      <c r="AE9" s="47" t="s">
        <v>73</v>
      </c>
      <c r="AF9" s="47" t="s">
        <v>63</v>
      </c>
    </row>
    <row r="10" spans="1:32" s="43" customFormat="1" ht="56.25" x14ac:dyDescent="0.25">
      <c r="A10" s="44" t="s">
        <v>33</v>
      </c>
      <c r="B10" s="48"/>
      <c r="C10" s="48" t="s">
        <v>76</v>
      </c>
      <c r="D10" s="48"/>
      <c r="E10" s="48" t="s">
        <v>77</v>
      </c>
      <c r="F10" s="48" t="s">
        <v>58</v>
      </c>
      <c r="G10" s="42" t="s">
        <v>78</v>
      </c>
      <c r="H10" s="42"/>
      <c r="I10" s="42" t="s">
        <v>95</v>
      </c>
      <c r="J10" s="42"/>
      <c r="K10" s="48"/>
      <c r="L10" s="48"/>
      <c r="M10" s="42"/>
      <c r="N10" s="42"/>
      <c r="O10" s="42"/>
      <c r="P10" s="48" t="s">
        <v>84</v>
      </c>
      <c r="Q10" s="48"/>
      <c r="R10" s="42"/>
      <c r="S10" s="48"/>
      <c r="T10" s="48"/>
      <c r="U10" s="42"/>
      <c r="V10" s="42"/>
      <c r="W10" s="42"/>
      <c r="X10" s="42"/>
      <c r="Y10" s="42"/>
      <c r="Z10" s="48"/>
      <c r="AA10" s="48" t="s">
        <v>89</v>
      </c>
      <c r="AB10" s="48"/>
      <c r="AC10" s="42" t="s">
        <v>88</v>
      </c>
      <c r="AD10" s="42" t="s">
        <v>87</v>
      </c>
      <c r="AE10" s="48" t="s">
        <v>85</v>
      </c>
      <c r="AF10" s="48" t="s">
        <v>86</v>
      </c>
    </row>
    <row r="11" spans="1:32" s="5" customFormat="1" ht="11.25" x14ac:dyDescent="0.25">
      <c r="A11" s="44"/>
      <c r="B11" s="7"/>
      <c r="C11" s="7"/>
      <c r="D11" s="7"/>
      <c r="E11" s="3"/>
      <c r="F11" s="6"/>
      <c r="G11" s="6"/>
      <c r="H11" s="6"/>
      <c r="I11" s="6"/>
      <c r="J11" s="11"/>
      <c r="K11" s="6"/>
      <c r="L11" s="11"/>
      <c r="M11" s="6"/>
      <c r="N11" s="6"/>
      <c r="O11" s="6"/>
      <c r="P11" s="18"/>
      <c r="Q11" s="18"/>
      <c r="R11" s="6"/>
      <c r="S11" s="6"/>
      <c r="T11" s="6"/>
      <c r="U11" s="6"/>
      <c r="V11" s="6"/>
      <c r="W11" s="6"/>
      <c r="X11" s="6"/>
      <c r="Y11" s="12"/>
      <c r="Z11" s="6"/>
      <c r="AA11" s="6"/>
      <c r="AB11" s="6"/>
      <c r="AC11" s="8"/>
      <c r="AD11" s="10"/>
      <c r="AE11" s="9"/>
      <c r="AF11" s="4"/>
    </row>
    <row r="12" spans="1:32" s="5" customFormat="1" ht="11.25" x14ac:dyDescent="0.25">
      <c r="A12" s="44"/>
      <c r="B12" s="7"/>
      <c r="C12" s="7"/>
      <c r="D12" s="7"/>
      <c r="E12" s="3"/>
      <c r="F12" s="6"/>
      <c r="G12" s="6"/>
      <c r="H12" s="6"/>
      <c r="I12" s="6"/>
      <c r="J12" s="11"/>
      <c r="K12" s="6"/>
      <c r="L12" s="11"/>
      <c r="M12" s="6"/>
      <c r="N12" s="6"/>
      <c r="O12" s="6"/>
      <c r="P12" s="18"/>
      <c r="Q12" s="18"/>
      <c r="R12" s="6"/>
      <c r="S12" s="6"/>
      <c r="T12" s="6"/>
      <c r="U12" s="6"/>
      <c r="V12" s="6"/>
      <c r="W12" s="6"/>
      <c r="X12" s="6"/>
      <c r="Y12" s="12"/>
      <c r="Z12" s="2"/>
      <c r="AA12" s="6"/>
      <c r="AB12" s="19"/>
      <c r="AC12" s="8"/>
      <c r="AD12" s="10"/>
      <c r="AE12" s="9"/>
      <c r="AF12" s="4"/>
    </row>
    <row r="13" spans="1:32" x14ac:dyDescent="0.25">
      <c r="B13" s="7"/>
      <c r="C13" s="7"/>
    </row>
  </sheetData>
  <mergeCells count="1">
    <mergeCell ref="A2:A5"/>
  </mergeCells>
  <conditionalFormatting sqref="D1:D5">
    <cfRule type="duplicateValues" dxfId="8" priority="9"/>
  </conditionalFormatting>
  <conditionalFormatting sqref="F2:F5">
    <cfRule type="cellIs" dxfId="7" priority="1" operator="equal">
      <formula>"Cancelado"</formula>
    </cfRule>
    <cfRule type="cellIs" dxfId="6" priority="2" operator="equal">
      <formula>"Normal"</formula>
    </cfRule>
    <cfRule type="cellIs" dxfId="5" priority="3" operator="equal">
      <formula>"Promoçao"</formula>
    </cfRule>
    <cfRule type="cellIs" dxfId="4" priority="4" operator="equal">
      <formula>"Pack de horas"</formula>
    </cfRule>
    <cfRule type="cellIs" dxfId="3" priority="5" operator="equal">
      <formula>"MSP Sophos"</formula>
    </cfRule>
    <cfRule type="cellIs" dxfId="2" priority="6" operator="equal">
      <formula>"Spantittan"</formula>
    </cfRule>
    <cfRule type="cellIs" dxfId="1" priority="7" operator="equal">
      <formula>"VD R$ x CP USD"</formula>
    </cfRule>
    <cfRule type="cellIs" dxfId="0" priority="8" operator="equal">
      <formula>"Especial"</formula>
    </cfRule>
  </conditionalFormatting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de controle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Joel Ferreira da Silva Junior</cp:lastModifiedBy>
  <cp:lastPrinted>2020-10-07T14:53:48Z</cp:lastPrinted>
  <dcterms:created xsi:type="dcterms:W3CDTF">2017-04-12T20:41:13Z</dcterms:created>
  <dcterms:modified xsi:type="dcterms:W3CDTF">2023-06-19T17:11:50Z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