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tivo Fixo\Hoteis Transamérica São Paulo\Inventário Patrimonial  Ativo Imobilizado -  Totvs\"/>
    </mc:Choice>
  </mc:AlternateContent>
  <xr:revisionPtr revIDLastSave="0" documentId="13_ncr:1_{FF8415A8-908D-467F-9F5C-55A15C2F5832}" xr6:coauthVersionLast="47" xr6:coauthVersionMax="47" xr10:uidLastSave="{00000000-0000-0000-0000-000000000000}"/>
  <bookViews>
    <workbookView xWindow="-120" yWindow="-120" windowWidth="20730" windowHeight="11160" xr2:uid="{866AC33D-2026-4DCB-9121-18071C61CB83}"/>
  </bookViews>
  <sheets>
    <sheet name="Simulação Venda Ativos" sheetId="2" r:id="rId1"/>
    <sheet name="Simulação Contab Entrada Ativo" sheetId="3" r:id="rId2"/>
    <sheet name="Simulação Contab. Deprec." sheetId="4" r:id="rId3"/>
    <sheet name="Contab Deprec Partic CSC Alfa" sheetId="9" r:id="rId4"/>
    <sheet name="Simulação Contab CPC27 - Desace" sheetId="5" r:id="rId5"/>
    <sheet name="Simulação Contab CPC27 - Acel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7" l="1"/>
  <c r="G66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42" i="7" s="1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90" i="5"/>
  <c r="G66" i="5"/>
  <c r="K66" i="5" s="1"/>
</calcChain>
</file>

<file path=xl/sharedStrings.xml><?xml version="1.0" encoding="utf-8"?>
<sst xmlns="http://schemas.openxmlformats.org/spreadsheetml/2006/main" count="97" uniqueCount="62">
  <si>
    <t>Valor da Venda</t>
  </si>
  <si>
    <t xml:space="preserve">Valor de Aquisição  </t>
  </si>
  <si>
    <t xml:space="preserve">Valor da Depreciação Acumulada  </t>
  </si>
  <si>
    <t>Valor Residual</t>
  </si>
  <si>
    <t>SIMULAÇÃO CONTABILIZAÇÃO BAIXA DE ATIVOS</t>
  </si>
  <si>
    <t xml:space="preserve">BAIXA DE ATIVO POR  DOAÇÃO </t>
  </si>
  <si>
    <t>BAIXA REFERENTE VENDA DE ATIVO IMOBILIZADO COM GANHO/LUCRO</t>
  </si>
  <si>
    <t>BAIXA REFERENTE VENDA DE ATIVO IMOBILIZADO COM PERDA/PREJUÍZO</t>
  </si>
  <si>
    <t xml:space="preserve">BAIXA DE ATIVO POR  SUCATEAMENTO </t>
  </si>
  <si>
    <t>Valor da Doação</t>
  </si>
  <si>
    <t>Nesse caso a nota fiscal deverá ser emitida no valor residual</t>
  </si>
  <si>
    <t>Nesse caso a nota fiscal deverá ser emitida no valor de venda negociado</t>
  </si>
  <si>
    <t>Valor do Sucateamento</t>
  </si>
  <si>
    <t>CONTABILIZAÇÃO AQUISIÇÃO DE ATIVOS</t>
  </si>
  <si>
    <t>C.C.</t>
  </si>
  <si>
    <t xml:space="preserve">CONTABILIZAÇÃO DE ATIVOS - DESPESA MENSAL COM DEPRECIAÇÃO </t>
  </si>
  <si>
    <t>Ativo: Veículo Sprinter</t>
  </si>
  <si>
    <t>Fiscal 
60 Mêses</t>
  </si>
  <si>
    <t>Valor Aquisição: R$ 120.000,00</t>
  </si>
  <si>
    <t>Gerencial
84 Mêses</t>
  </si>
  <si>
    <t>Ajuste
CPC 27</t>
  </si>
  <si>
    <t>Valor à estornar</t>
  </si>
  <si>
    <t>Contabilização Mensal Despesa com Depreciação</t>
  </si>
  <si>
    <t>Contabilização Ajuste Despesa com Depreciação - CPC 27</t>
  </si>
  <si>
    <t>CONTABILIZAÇÃO DE ATIVOS - CPC 27  ( DESACELERADA )</t>
  </si>
  <si>
    <t>CONTABILIZAÇÃO DE ATIVOS - CPC 27  ( ACELERADA )</t>
  </si>
  <si>
    <t xml:space="preserve">Taxa Fiscal: 20%     5 anos </t>
  </si>
  <si>
    <t>Taxa Gerencial : 14,29%    7 anos</t>
  </si>
  <si>
    <t>Taxa Fiscal: 20%    5 anos</t>
  </si>
  <si>
    <t>Taxa Gerencial : 33,33%    3 anos</t>
  </si>
  <si>
    <t>Gerencial
36 Mêses</t>
  </si>
  <si>
    <t>Contabilização Depreciação Mensal - Participantes Ativos CSC Alfa</t>
  </si>
  <si>
    <t>Contabilização Depreciação Mensal - CSC Alfa</t>
  </si>
  <si>
    <t xml:space="preserve">C:  3.3.1.01.006   Resultado na Baixa Imobilizado </t>
  </si>
  <si>
    <t>D:  1.1.2.01.001   Contas a Receber Clientes</t>
  </si>
  <si>
    <t xml:space="preserve">D:  3.3.1.01.006   Resultado na Baixa Imobilizado </t>
  </si>
  <si>
    <t xml:space="preserve">D: 3.3.1.01.002    Despesas c/ doações indedutíveis </t>
  </si>
  <si>
    <t>C : 1.2.3.01.008   Veículos</t>
  </si>
  <si>
    <t>D:  1.2.3.02.008   Depreciação veículos</t>
  </si>
  <si>
    <t>D:  1.2.3.02.008   Depreciação Veículos</t>
  </si>
  <si>
    <t>D:  1.2.3.01.099  Imobilizado a Classificar</t>
  </si>
  <si>
    <t>C:  2.1.1.01.001  Fornecedores</t>
  </si>
  <si>
    <t>Contabilização:  Aquisição de Ativos no valor de R$ 120.000,00</t>
  </si>
  <si>
    <t xml:space="preserve">D:  1.2.3.01.008   Veículos </t>
  </si>
  <si>
    <t>C:  1.2.3.01.099  Imobilizado a Classificar</t>
  </si>
  <si>
    <t>Contabilização automática contábil no momento da efetivação do lançamento no módulo do ativo fixo</t>
  </si>
  <si>
    <t>Contabilização:  Aquisição de Ativos em Andamento no valor de R$ 120.000,00</t>
  </si>
  <si>
    <t>D:  1.2.3.01.013  Projetos em Andamento</t>
  </si>
  <si>
    <t>C:  1.2.3.02.008   Depreciação veículos</t>
  </si>
  <si>
    <t>D:  3.2.1.10.001  Depreciação Operacional</t>
  </si>
  <si>
    <t>D:  3.2.2.10.001  Depreciação Administrativo</t>
  </si>
  <si>
    <t>D:  1.2.3.05.003   Instalações  - CSC</t>
  </si>
  <si>
    <t>C:  3.2.1.10.001  Depreciação Operacional</t>
  </si>
  <si>
    <t>C:  1.2.3.02.003   Depreciação instalações</t>
  </si>
  <si>
    <t>C:  1.2.3.02.008   Depreciação veículo</t>
  </si>
  <si>
    <t>D:  1.2.3.03.008  Depreciação veículos CPC 27</t>
  </si>
  <si>
    <t xml:space="preserve">C:  3.2.1.10.003  Depreciação Ajuste CPC 27 </t>
  </si>
  <si>
    <t>Valor à deprec.</t>
  </si>
  <si>
    <t xml:space="preserve">D:  3.2.1.10.003  Depreciação Ajuste CPC 27 </t>
  </si>
  <si>
    <t>C:  1.2.3.03.008  Depreciação veículos CPC 27</t>
  </si>
  <si>
    <t>Veículo Sprinter</t>
  </si>
  <si>
    <t>Contabilização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</si>
</sst>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0" borderId="5" xfId="2" applyFont="1" applyBorder="1"/>
    <xf numFmtId="43" fontId="0" fillId="0" borderId="0" xfId="1" applyFont="1"/>
    <xf numFmtId="0" fontId="2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43" fontId="2" fillId="0" borderId="0" xfId="1" applyFont="1" applyAlignment="1">
      <alignment wrapText="1"/>
    </xf>
    <xf numFmtId="43" fontId="0" fillId="0" borderId="0" xfId="0" applyNumberFormat="1"/>
    <xf numFmtId="0" fontId="2" fillId="8" borderId="0" xfId="0" applyFont="1" applyFill="1"/>
    <xf numFmtId="164" fontId="0" fillId="8" borderId="0" xfId="2" applyFont="1" applyFill="1"/>
    <xf numFmtId="43" fontId="0" fillId="8" borderId="0" xfId="1" applyFont="1" applyFill="1"/>
    <xf numFmtId="164" fontId="0" fillId="0" borderId="8" xfId="2" applyFont="1" applyBorder="1"/>
    <xf numFmtId="0" fontId="4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1A2E-D560-4C47-866B-9DDC26339241}">
  <dimension ref="B1:I54"/>
  <sheetViews>
    <sheetView showGridLines="0" tabSelected="1" zoomScale="90" zoomScaleNormal="90" workbookViewId="0">
      <selection activeCell="F8" sqref="F8"/>
    </sheetView>
  </sheetViews>
  <sheetFormatPr defaultRowHeight="15" x14ac:dyDescent="0.25"/>
  <cols>
    <col min="2" max="2" width="31.42578125" bestFit="1" customWidth="1"/>
    <col min="3" max="3" width="15" bestFit="1" customWidth="1"/>
    <col min="6" max="6" width="47.85546875" customWidth="1"/>
    <col min="7" max="7" width="15" bestFit="1" customWidth="1"/>
  </cols>
  <sheetData>
    <row r="1" spans="2:9" ht="17.25" x14ac:dyDescent="0.3">
      <c r="B1" s="30" t="s">
        <v>4</v>
      </c>
      <c r="C1" s="30"/>
      <c r="D1" s="30"/>
      <c r="E1" s="30"/>
      <c r="F1" s="30"/>
      <c r="G1" s="30"/>
    </row>
    <row r="5" spans="2:9" ht="15.75" thickBot="1" x14ac:dyDescent="0.3">
      <c r="B5" s="35" t="s">
        <v>6</v>
      </c>
      <c r="C5" s="35"/>
      <c r="D5" s="35"/>
      <c r="E5" s="35"/>
      <c r="F5" s="35"/>
      <c r="G5" s="35"/>
    </row>
    <row r="6" spans="2:9" ht="15.75" thickTop="1" x14ac:dyDescent="0.25">
      <c r="B6" s="3"/>
      <c r="C6" s="4"/>
      <c r="D6" s="4"/>
      <c r="E6" s="4"/>
      <c r="F6" s="4"/>
      <c r="G6" s="5"/>
    </row>
    <row r="7" spans="2:9" x14ac:dyDescent="0.25">
      <c r="B7" s="32" t="s">
        <v>60</v>
      </c>
      <c r="C7" s="33"/>
      <c r="D7" s="6"/>
      <c r="E7" s="6"/>
      <c r="F7" s="33" t="s">
        <v>61</v>
      </c>
      <c r="G7" s="34"/>
    </row>
    <row r="8" spans="2:9" x14ac:dyDescent="0.25">
      <c r="B8" s="7"/>
      <c r="C8" s="8"/>
      <c r="D8" s="6"/>
      <c r="E8" s="6"/>
      <c r="F8" s="8"/>
      <c r="G8" s="9"/>
    </row>
    <row r="9" spans="2:9" x14ac:dyDescent="0.25">
      <c r="B9" s="10" t="s">
        <v>1</v>
      </c>
      <c r="C9" s="11">
        <v>120000</v>
      </c>
      <c r="D9" s="6"/>
      <c r="E9" s="6"/>
      <c r="F9" s="6" t="s">
        <v>34</v>
      </c>
      <c r="G9" s="12">
        <v>100000</v>
      </c>
      <c r="I9" t="s">
        <v>11</v>
      </c>
    </row>
    <row r="10" spans="2:9" x14ac:dyDescent="0.25">
      <c r="B10" s="10" t="s">
        <v>2</v>
      </c>
      <c r="C10" s="11">
        <v>60000</v>
      </c>
      <c r="D10" s="6"/>
      <c r="E10" s="6"/>
      <c r="F10" s="6" t="s">
        <v>38</v>
      </c>
      <c r="G10" s="12">
        <v>60000</v>
      </c>
    </row>
    <row r="11" spans="2:9" x14ac:dyDescent="0.25">
      <c r="B11" s="10" t="s">
        <v>3</v>
      </c>
      <c r="C11" s="11">
        <v>60000</v>
      </c>
      <c r="D11" s="6"/>
      <c r="E11" s="6"/>
      <c r="F11" s="6" t="s">
        <v>37</v>
      </c>
      <c r="G11" s="12">
        <v>120000</v>
      </c>
    </row>
    <row r="12" spans="2:9" x14ac:dyDescent="0.25">
      <c r="B12" s="10" t="s">
        <v>0</v>
      </c>
      <c r="C12" s="11">
        <v>100000</v>
      </c>
      <c r="D12" s="6"/>
      <c r="E12" s="6"/>
      <c r="F12" s="6" t="s">
        <v>33</v>
      </c>
      <c r="G12" s="12">
        <v>40000</v>
      </c>
    </row>
    <row r="13" spans="2:9" x14ac:dyDescent="0.25">
      <c r="B13" s="10"/>
      <c r="C13" s="6"/>
      <c r="D13" s="6"/>
      <c r="E13" s="6"/>
      <c r="F13" s="6"/>
      <c r="G13" s="13"/>
    </row>
    <row r="14" spans="2:9" ht="15.75" thickBot="1" x14ac:dyDescent="0.3">
      <c r="B14" s="14"/>
      <c r="C14" s="15"/>
      <c r="D14" s="15"/>
      <c r="E14" s="15"/>
      <c r="F14" s="15"/>
      <c r="G14" s="16"/>
    </row>
    <row r="15" spans="2:9" ht="15.75" thickTop="1" x14ac:dyDescent="0.25"/>
    <row r="17" spans="2:9" x14ac:dyDescent="0.25">
      <c r="E17" s="1"/>
    </row>
    <row r="19" spans="2:9" ht="15.75" thickBot="1" x14ac:dyDescent="0.3">
      <c r="B19" s="36" t="s">
        <v>7</v>
      </c>
      <c r="C19" s="36"/>
      <c r="D19" s="36"/>
      <c r="E19" s="36"/>
      <c r="F19" s="36"/>
      <c r="G19" s="36"/>
    </row>
    <row r="20" spans="2:9" ht="15.75" thickTop="1" x14ac:dyDescent="0.25">
      <c r="B20" s="17"/>
      <c r="C20" s="18"/>
      <c r="D20" s="18"/>
      <c r="E20" s="18"/>
      <c r="F20" s="18"/>
      <c r="G20" s="19"/>
    </row>
    <row r="21" spans="2:9" x14ac:dyDescent="0.25">
      <c r="B21" s="10"/>
      <c r="C21" s="6"/>
      <c r="D21" s="6"/>
      <c r="E21" s="6"/>
      <c r="F21" s="6"/>
      <c r="G21" s="20"/>
    </row>
    <row r="22" spans="2:9" x14ac:dyDescent="0.25">
      <c r="B22" s="10" t="s">
        <v>1</v>
      </c>
      <c r="C22" s="11">
        <v>120000</v>
      </c>
      <c r="D22" s="6"/>
      <c r="E22" s="6"/>
      <c r="F22" s="6" t="s">
        <v>34</v>
      </c>
      <c r="G22" s="20">
        <v>50000</v>
      </c>
      <c r="I22" t="s">
        <v>11</v>
      </c>
    </row>
    <row r="23" spans="2:9" x14ac:dyDescent="0.25">
      <c r="B23" s="10" t="s">
        <v>2</v>
      </c>
      <c r="C23" s="11">
        <v>60000</v>
      </c>
      <c r="D23" s="6"/>
      <c r="E23" s="6"/>
      <c r="F23" s="6" t="s">
        <v>35</v>
      </c>
      <c r="G23" s="20">
        <v>10000</v>
      </c>
    </row>
    <row r="24" spans="2:9" x14ac:dyDescent="0.25">
      <c r="B24" s="10" t="s">
        <v>3</v>
      </c>
      <c r="C24" s="11">
        <v>60000</v>
      </c>
      <c r="D24" s="6"/>
      <c r="E24" s="6"/>
      <c r="F24" s="6" t="s">
        <v>39</v>
      </c>
      <c r="G24" s="12">
        <v>60000</v>
      </c>
    </row>
    <row r="25" spans="2:9" x14ac:dyDescent="0.25">
      <c r="B25" s="10" t="s">
        <v>0</v>
      </c>
      <c r="C25" s="11">
        <v>50000</v>
      </c>
      <c r="D25" s="6"/>
      <c r="E25" s="6"/>
      <c r="F25" s="6" t="s">
        <v>37</v>
      </c>
      <c r="G25" s="12">
        <v>120000</v>
      </c>
    </row>
    <row r="26" spans="2:9" x14ac:dyDescent="0.25">
      <c r="B26" s="10"/>
      <c r="C26" s="6"/>
      <c r="D26" s="6"/>
      <c r="E26" s="6"/>
      <c r="F26" s="6"/>
      <c r="G26" s="13"/>
    </row>
    <row r="27" spans="2:9" ht="15.75" thickBot="1" x14ac:dyDescent="0.3">
      <c r="B27" s="14"/>
      <c r="C27" s="15"/>
      <c r="D27" s="15"/>
      <c r="E27" s="15"/>
      <c r="F27" s="15"/>
      <c r="G27" s="16"/>
    </row>
    <row r="28" spans="2:9" ht="15.75" thickTop="1" x14ac:dyDescent="0.25">
      <c r="B28" s="6"/>
      <c r="C28" s="6"/>
      <c r="D28" s="6"/>
      <c r="E28" s="6"/>
      <c r="F28" s="6"/>
      <c r="G28" s="6"/>
    </row>
    <row r="29" spans="2:9" x14ac:dyDescent="0.25">
      <c r="B29" s="6"/>
      <c r="C29" s="6"/>
      <c r="D29" s="6"/>
      <c r="E29" s="6"/>
      <c r="F29" s="6"/>
      <c r="G29" s="6"/>
    </row>
    <row r="30" spans="2:9" x14ac:dyDescent="0.25">
      <c r="B30" s="6"/>
      <c r="C30" s="6"/>
      <c r="D30" s="6"/>
      <c r="E30" s="6"/>
      <c r="F30" s="6"/>
      <c r="G30" s="6"/>
    </row>
    <row r="31" spans="2:9" x14ac:dyDescent="0.25">
      <c r="B31" s="6"/>
      <c r="C31" s="6"/>
      <c r="D31" s="6"/>
      <c r="E31" s="6"/>
      <c r="F31" s="6"/>
      <c r="G31" s="6"/>
    </row>
    <row r="33" spans="2:9" ht="15.75" thickBot="1" x14ac:dyDescent="0.3">
      <c r="B33" s="31" t="s">
        <v>5</v>
      </c>
      <c r="C33" s="31"/>
      <c r="D33" s="31"/>
      <c r="E33" s="31"/>
      <c r="F33" s="31"/>
      <c r="G33" s="31"/>
    </row>
    <row r="34" spans="2:9" ht="15.75" thickTop="1" x14ac:dyDescent="0.25">
      <c r="B34" s="3"/>
      <c r="C34" s="4"/>
      <c r="D34" s="4"/>
      <c r="E34" s="4"/>
      <c r="F34" s="4"/>
      <c r="G34" s="5"/>
    </row>
    <row r="35" spans="2:9" x14ac:dyDescent="0.25">
      <c r="B35" s="10"/>
      <c r="C35" s="6"/>
      <c r="D35" s="6"/>
      <c r="E35" s="6"/>
      <c r="F35" s="6"/>
      <c r="G35" s="13"/>
    </row>
    <row r="36" spans="2:9" x14ac:dyDescent="0.25">
      <c r="B36" s="10" t="s">
        <v>1</v>
      </c>
      <c r="C36" s="11">
        <v>120000</v>
      </c>
      <c r="D36" s="6"/>
      <c r="E36" s="6"/>
      <c r="F36" s="6" t="s">
        <v>36</v>
      </c>
      <c r="G36" s="20">
        <v>60000</v>
      </c>
      <c r="I36" t="s">
        <v>10</v>
      </c>
    </row>
    <row r="37" spans="2:9" x14ac:dyDescent="0.25">
      <c r="B37" s="10" t="s">
        <v>2</v>
      </c>
      <c r="C37" s="11">
        <v>60000</v>
      </c>
      <c r="D37" s="6"/>
      <c r="E37" s="6"/>
      <c r="F37" s="6" t="s">
        <v>39</v>
      </c>
      <c r="G37" s="12">
        <v>60000</v>
      </c>
    </row>
    <row r="38" spans="2:9" x14ac:dyDescent="0.25">
      <c r="B38" s="10" t="s">
        <v>3</v>
      </c>
      <c r="C38" s="11">
        <v>60000</v>
      </c>
      <c r="D38" s="6"/>
      <c r="E38" s="6"/>
      <c r="F38" s="6" t="s">
        <v>37</v>
      </c>
      <c r="G38" s="12">
        <v>120000</v>
      </c>
    </row>
    <row r="39" spans="2:9" x14ac:dyDescent="0.25">
      <c r="B39" s="10" t="s">
        <v>9</v>
      </c>
      <c r="C39" s="11">
        <v>60000</v>
      </c>
      <c r="D39" s="6"/>
      <c r="E39" s="6"/>
      <c r="F39" s="6"/>
      <c r="G39" s="12"/>
    </row>
    <row r="40" spans="2:9" ht="15.75" thickBot="1" x14ac:dyDescent="0.3">
      <c r="B40" s="14"/>
      <c r="C40" s="15"/>
      <c r="D40" s="15"/>
      <c r="E40" s="15"/>
      <c r="F40" s="15"/>
      <c r="G40" s="16"/>
    </row>
    <row r="41" spans="2:9" ht="15.75" thickTop="1" x14ac:dyDescent="0.25"/>
    <row r="45" spans="2:9" ht="15.75" thickBot="1" x14ac:dyDescent="0.3">
      <c r="B45" s="31" t="s">
        <v>8</v>
      </c>
      <c r="C45" s="31"/>
      <c r="D45" s="31"/>
      <c r="E45" s="31"/>
      <c r="F45" s="31"/>
      <c r="G45" s="31"/>
    </row>
    <row r="46" spans="2:9" ht="15.75" thickTop="1" x14ac:dyDescent="0.25">
      <c r="B46" s="3"/>
      <c r="C46" s="4"/>
      <c r="D46" s="4"/>
      <c r="E46" s="4"/>
      <c r="F46" s="4"/>
      <c r="G46" s="5"/>
    </row>
    <row r="47" spans="2:9" x14ac:dyDescent="0.25">
      <c r="B47" s="10"/>
      <c r="C47" s="6"/>
      <c r="D47" s="6"/>
      <c r="E47" s="6"/>
      <c r="F47" s="6"/>
      <c r="G47" s="13"/>
    </row>
    <row r="48" spans="2:9" x14ac:dyDescent="0.25">
      <c r="B48" s="10" t="s">
        <v>1</v>
      </c>
      <c r="C48" s="11">
        <v>120000</v>
      </c>
      <c r="D48" s="6"/>
      <c r="E48" s="6"/>
      <c r="F48" s="6" t="s">
        <v>35</v>
      </c>
      <c r="G48" s="20">
        <v>60000</v>
      </c>
      <c r="I48" t="s">
        <v>10</v>
      </c>
    </row>
    <row r="49" spans="2:7" x14ac:dyDescent="0.25">
      <c r="B49" s="10" t="s">
        <v>2</v>
      </c>
      <c r="C49" s="11">
        <v>60000</v>
      </c>
      <c r="D49" s="6"/>
      <c r="E49" s="6"/>
      <c r="F49" s="6" t="s">
        <v>39</v>
      </c>
      <c r="G49" s="12">
        <v>60000</v>
      </c>
    </row>
    <row r="50" spans="2:7" x14ac:dyDescent="0.25">
      <c r="B50" s="10" t="s">
        <v>3</v>
      </c>
      <c r="C50" s="11">
        <v>60000</v>
      </c>
      <c r="D50" s="6"/>
      <c r="E50" s="6"/>
      <c r="F50" s="6" t="s">
        <v>37</v>
      </c>
      <c r="G50" s="12">
        <v>120000</v>
      </c>
    </row>
    <row r="51" spans="2:7" x14ac:dyDescent="0.25">
      <c r="B51" s="10" t="s">
        <v>12</v>
      </c>
      <c r="C51" s="11">
        <v>60000</v>
      </c>
      <c r="D51" s="6"/>
      <c r="E51" s="6"/>
      <c r="F51" s="6"/>
      <c r="G51" s="13"/>
    </row>
    <row r="52" spans="2:7" x14ac:dyDescent="0.25">
      <c r="B52" s="10"/>
      <c r="C52" s="6"/>
      <c r="D52" s="6"/>
      <c r="E52" s="6"/>
      <c r="F52" s="6"/>
      <c r="G52" s="13"/>
    </row>
    <row r="53" spans="2:7" ht="15.75" thickBot="1" x14ac:dyDescent="0.3">
      <c r="B53" s="14"/>
      <c r="C53" s="15"/>
      <c r="D53" s="15"/>
      <c r="E53" s="15"/>
      <c r="F53" s="15"/>
      <c r="G53" s="16"/>
    </row>
    <row r="54" spans="2:7" ht="15.75" thickTop="1" x14ac:dyDescent="0.25"/>
  </sheetData>
  <mergeCells count="7">
    <mergeCell ref="B1:G1"/>
    <mergeCell ref="B33:G33"/>
    <mergeCell ref="B45:G45"/>
    <mergeCell ref="B7:C7"/>
    <mergeCell ref="F7:G7"/>
    <mergeCell ref="B5:G5"/>
    <mergeCell ref="B19:G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2F73-F04E-467B-817C-3D43BDE45DFC}">
  <dimension ref="B2:E25"/>
  <sheetViews>
    <sheetView showGridLines="0" topLeftCell="A13" workbookViewId="0">
      <selection activeCell="F20" sqref="F20"/>
    </sheetView>
  </sheetViews>
  <sheetFormatPr defaultRowHeight="15" x14ac:dyDescent="0.25"/>
  <cols>
    <col min="2" max="2" width="54.28515625" customWidth="1"/>
    <col min="3" max="3" width="14.85546875" customWidth="1"/>
  </cols>
  <sheetData>
    <row r="2" spans="2:5" x14ac:dyDescent="0.25">
      <c r="B2" s="38" t="s">
        <v>13</v>
      </c>
      <c r="C2" s="38"/>
    </row>
    <row r="5" spans="2:5" ht="15.75" thickBot="1" x14ac:dyDescent="0.3">
      <c r="B5" s="37" t="s">
        <v>42</v>
      </c>
      <c r="C5" s="37"/>
    </row>
    <row r="6" spans="2:5" ht="15.75" thickTop="1" x14ac:dyDescent="0.25">
      <c r="B6" s="3"/>
      <c r="C6" s="5"/>
    </row>
    <row r="7" spans="2:5" x14ac:dyDescent="0.25">
      <c r="B7" s="10" t="s">
        <v>40</v>
      </c>
      <c r="C7" s="20">
        <v>120000</v>
      </c>
    </row>
    <row r="8" spans="2:5" x14ac:dyDescent="0.25">
      <c r="B8" s="10" t="s">
        <v>41</v>
      </c>
      <c r="C8" s="20">
        <v>120000</v>
      </c>
    </row>
    <row r="9" spans="2:5" x14ac:dyDescent="0.25">
      <c r="B9" s="10"/>
      <c r="C9" s="20"/>
    </row>
    <row r="10" spans="2:5" x14ac:dyDescent="0.25">
      <c r="B10" s="10"/>
      <c r="C10" s="20"/>
    </row>
    <row r="11" spans="2:5" x14ac:dyDescent="0.25">
      <c r="B11" s="10"/>
      <c r="C11" s="20"/>
    </row>
    <row r="12" spans="2:5" x14ac:dyDescent="0.25">
      <c r="B12" s="10" t="s">
        <v>43</v>
      </c>
      <c r="C12" s="20">
        <v>120000</v>
      </c>
      <c r="E12" t="s">
        <v>45</v>
      </c>
    </row>
    <row r="13" spans="2:5" x14ac:dyDescent="0.25">
      <c r="B13" s="10" t="s">
        <v>44</v>
      </c>
      <c r="C13" s="20">
        <v>120000</v>
      </c>
    </row>
    <row r="14" spans="2:5" ht="15.75" thickBot="1" x14ac:dyDescent="0.3">
      <c r="B14" s="14"/>
      <c r="C14" s="29"/>
    </row>
    <row r="15" spans="2:5" ht="15.75" thickTop="1" x14ac:dyDescent="0.25">
      <c r="C15" s="2"/>
    </row>
    <row r="16" spans="2:5" x14ac:dyDescent="0.25">
      <c r="C16" s="2"/>
    </row>
    <row r="17" spans="2:3" x14ac:dyDescent="0.25">
      <c r="C17" s="2"/>
    </row>
    <row r="19" spans="2:3" ht="15.75" thickBot="1" x14ac:dyDescent="0.3">
      <c r="B19" s="39" t="s">
        <v>46</v>
      </c>
      <c r="C19" s="39"/>
    </row>
    <row r="20" spans="2:3" ht="15.75" thickTop="1" x14ac:dyDescent="0.25">
      <c r="B20" s="3"/>
      <c r="C20" s="5"/>
    </row>
    <row r="21" spans="2:3" x14ac:dyDescent="0.25">
      <c r="B21" s="10" t="s">
        <v>47</v>
      </c>
      <c r="C21" s="20">
        <v>120000</v>
      </c>
    </row>
    <row r="22" spans="2:3" x14ac:dyDescent="0.25">
      <c r="B22" s="10" t="s">
        <v>41</v>
      </c>
      <c r="C22" s="20">
        <v>120000</v>
      </c>
    </row>
    <row r="23" spans="2:3" x14ac:dyDescent="0.25">
      <c r="B23" s="10"/>
      <c r="C23" s="20"/>
    </row>
    <row r="24" spans="2:3" ht="15.75" thickBot="1" x14ac:dyDescent="0.3">
      <c r="B24" s="14"/>
      <c r="C24" s="16"/>
    </row>
    <row r="25" spans="2:3" ht="15.75" thickTop="1" x14ac:dyDescent="0.25"/>
  </sheetData>
  <mergeCells count="3">
    <mergeCell ref="B5:C5"/>
    <mergeCell ref="B2:C2"/>
    <mergeCell ref="B19:C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06A0-F78D-4D21-88EF-2BF78EF792E5}">
  <dimension ref="D3:F14"/>
  <sheetViews>
    <sheetView showGridLines="0" workbookViewId="0">
      <selection activeCell="D6" sqref="D6:F8"/>
    </sheetView>
  </sheetViews>
  <sheetFormatPr defaultRowHeight="15" x14ac:dyDescent="0.25"/>
  <cols>
    <col min="4" max="4" width="45.140625" customWidth="1"/>
    <col min="5" max="5" width="17.28515625" customWidth="1"/>
    <col min="6" max="6" width="14.28515625" bestFit="1" customWidth="1"/>
  </cols>
  <sheetData>
    <row r="3" spans="4:6" x14ac:dyDescent="0.25">
      <c r="D3" s="38" t="s">
        <v>15</v>
      </c>
      <c r="E3" s="38"/>
      <c r="F3" s="38"/>
    </row>
    <row r="6" spans="4:6" x14ac:dyDescent="0.25">
      <c r="D6" t="s">
        <v>49</v>
      </c>
      <c r="E6" s="2" t="s">
        <v>14</v>
      </c>
      <c r="F6" s="2">
        <v>2000</v>
      </c>
    </row>
    <row r="7" spans="4:6" x14ac:dyDescent="0.25">
      <c r="D7" t="s">
        <v>50</v>
      </c>
      <c r="E7" s="2"/>
      <c r="F7" s="2"/>
    </row>
    <row r="8" spans="4:6" x14ac:dyDescent="0.25">
      <c r="D8" s="6" t="s">
        <v>48</v>
      </c>
      <c r="E8" s="2"/>
      <c r="F8" s="2">
        <v>2000</v>
      </c>
    </row>
    <row r="9" spans="4:6" x14ac:dyDescent="0.25">
      <c r="E9" s="2"/>
    </row>
    <row r="10" spans="4:6" x14ac:dyDescent="0.25">
      <c r="E10" s="2"/>
    </row>
    <row r="11" spans="4:6" x14ac:dyDescent="0.25">
      <c r="E11" s="2"/>
    </row>
    <row r="12" spans="4:6" x14ac:dyDescent="0.25">
      <c r="E12" s="2"/>
    </row>
    <row r="13" spans="4:6" x14ac:dyDescent="0.25">
      <c r="E13" s="2"/>
    </row>
    <row r="14" spans="4:6" x14ac:dyDescent="0.25">
      <c r="E14" s="2"/>
    </row>
  </sheetData>
  <mergeCells count="1">
    <mergeCell ref="D3:F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288-7B43-4216-985F-A3DDBBDBA548}">
  <dimension ref="B4:D17"/>
  <sheetViews>
    <sheetView showGridLines="0" topLeftCell="A4" workbookViewId="0">
      <selection activeCell="B7" sqref="B7:D10"/>
    </sheetView>
  </sheetViews>
  <sheetFormatPr defaultRowHeight="15" x14ac:dyDescent="0.25"/>
  <cols>
    <col min="2" max="2" width="42.85546875" customWidth="1"/>
    <col min="3" max="3" width="17.85546875" customWidth="1"/>
    <col min="4" max="4" width="12.140625" bestFit="1" customWidth="1"/>
  </cols>
  <sheetData>
    <row r="4" spans="2:4" ht="17.25" x14ac:dyDescent="0.3">
      <c r="B4" s="30" t="s">
        <v>32</v>
      </c>
      <c r="C4" s="30"/>
      <c r="D4" s="30"/>
    </row>
    <row r="7" spans="2:4" x14ac:dyDescent="0.25">
      <c r="B7" s="40" t="s">
        <v>22</v>
      </c>
      <c r="C7" s="40"/>
    </row>
    <row r="8" spans="2:4" x14ac:dyDescent="0.25">
      <c r="B8" t="s">
        <v>49</v>
      </c>
      <c r="C8" s="2" t="s">
        <v>14</v>
      </c>
      <c r="D8" s="2">
        <v>2000</v>
      </c>
    </row>
    <row r="9" spans="2:4" x14ac:dyDescent="0.25">
      <c r="B9" t="s">
        <v>50</v>
      </c>
      <c r="C9" s="2"/>
      <c r="D9" s="2"/>
    </row>
    <row r="10" spans="2:4" x14ac:dyDescent="0.25">
      <c r="B10" s="6" t="s">
        <v>53</v>
      </c>
      <c r="C10" s="2"/>
      <c r="D10" s="2">
        <v>2000</v>
      </c>
    </row>
    <row r="15" spans="2:4" x14ac:dyDescent="0.25">
      <c r="B15" s="40" t="s">
        <v>31</v>
      </c>
      <c r="C15" s="40"/>
    </row>
    <row r="16" spans="2:4" x14ac:dyDescent="0.25">
      <c r="B16" t="s">
        <v>51</v>
      </c>
      <c r="C16" s="2">
        <v>100</v>
      </c>
    </row>
    <row r="17" spans="2:3" x14ac:dyDescent="0.25">
      <c r="B17" t="s">
        <v>52</v>
      </c>
      <c r="C17" s="2">
        <v>100</v>
      </c>
    </row>
  </sheetData>
  <mergeCells count="3">
    <mergeCell ref="B7:C7"/>
    <mergeCell ref="B15:C15"/>
    <mergeCell ref="B4:D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8B3B-13CC-447D-904A-71EDD5CE069A}">
  <dimension ref="B4:L90"/>
  <sheetViews>
    <sheetView showGridLines="0" topLeftCell="A7" workbookViewId="0">
      <selection activeCell="B13" sqref="B13:C16"/>
    </sheetView>
  </sheetViews>
  <sheetFormatPr defaultRowHeight="15" x14ac:dyDescent="0.25"/>
  <cols>
    <col min="2" max="2" width="43.85546875" customWidth="1"/>
    <col min="3" max="3" width="11.85546875" customWidth="1"/>
    <col min="4" max="4" width="16.5703125" customWidth="1"/>
    <col min="7" max="7" width="13.140625" style="21" customWidth="1"/>
    <col min="8" max="8" width="9.5703125" style="21" bestFit="1" customWidth="1"/>
    <col min="9" max="9" width="11.5703125" bestFit="1" customWidth="1"/>
  </cols>
  <sheetData>
    <row r="4" spans="2:12" ht="32.25" customHeight="1" x14ac:dyDescent="0.25">
      <c r="B4" s="38" t="s">
        <v>24</v>
      </c>
      <c r="C4" s="38"/>
      <c r="D4" s="38"/>
      <c r="G4" s="23" t="s">
        <v>17</v>
      </c>
      <c r="H4" s="24"/>
      <c r="I4" s="23" t="s">
        <v>19</v>
      </c>
      <c r="K4" s="22" t="s">
        <v>20</v>
      </c>
    </row>
    <row r="6" spans="2:12" x14ac:dyDescent="0.25">
      <c r="B6" t="s">
        <v>16</v>
      </c>
      <c r="F6">
        <v>1</v>
      </c>
      <c r="G6" s="21">
        <v>2000</v>
      </c>
      <c r="I6">
        <v>1428.57</v>
      </c>
      <c r="K6" s="25">
        <f>G6-I6</f>
        <v>571.43000000000006</v>
      </c>
      <c r="L6" t="s">
        <v>21</v>
      </c>
    </row>
    <row r="7" spans="2:12" x14ac:dyDescent="0.25">
      <c r="F7">
        <v>2</v>
      </c>
      <c r="G7" s="21">
        <v>2000</v>
      </c>
      <c r="I7">
        <v>1428.57</v>
      </c>
      <c r="K7" s="25">
        <f t="shared" ref="K7:K66" si="0">G7-I7</f>
        <v>571.43000000000006</v>
      </c>
    </row>
    <row r="8" spans="2:12" x14ac:dyDescent="0.25">
      <c r="B8" t="s">
        <v>28</v>
      </c>
      <c r="F8">
        <v>3</v>
      </c>
      <c r="G8" s="21">
        <v>2000</v>
      </c>
      <c r="I8">
        <v>1428.57</v>
      </c>
      <c r="K8" s="25">
        <f t="shared" si="0"/>
        <v>571.43000000000006</v>
      </c>
    </row>
    <row r="9" spans="2:12" x14ac:dyDescent="0.25">
      <c r="B9" t="s">
        <v>27</v>
      </c>
      <c r="F9">
        <v>4</v>
      </c>
      <c r="G9" s="21">
        <v>2000</v>
      </c>
      <c r="I9">
        <v>1428.57</v>
      </c>
      <c r="K9" s="25">
        <f t="shared" si="0"/>
        <v>571.43000000000006</v>
      </c>
    </row>
    <row r="10" spans="2:12" x14ac:dyDescent="0.25">
      <c r="B10" t="s">
        <v>18</v>
      </c>
      <c r="F10">
        <v>5</v>
      </c>
      <c r="G10" s="21">
        <v>2000</v>
      </c>
      <c r="I10">
        <v>1428.57</v>
      </c>
      <c r="K10" s="25">
        <f t="shared" si="0"/>
        <v>571.43000000000006</v>
      </c>
    </row>
    <row r="11" spans="2:12" x14ac:dyDescent="0.25">
      <c r="F11">
        <v>6</v>
      </c>
      <c r="G11" s="21">
        <v>2000</v>
      </c>
      <c r="I11">
        <v>1428.57</v>
      </c>
      <c r="K11" s="25">
        <f t="shared" si="0"/>
        <v>571.43000000000006</v>
      </c>
    </row>
    <row r="12" spans="2:12" x14ac:dyDescent="0.25">
      <c r="F12">
        <v>7</v>
      </c>
      <c r="G12" s="21">
        <v>2000</v>
      </c>
      <c r="I12">
        <v>1428.57</v>
      </c>
      <c r="K12" s="25">
        <f t="shared" si="0"/>
        <v>571.43000000000006</v>
      </c>
    </row>
    <row r="13" spans="2:12" x14ac:dyDescent="0.25">
      <c r="B13" s="40" t="s">
        <v>22</v>
      </c>
      <c r="C13" s="40"/>
      <c r="F13">
        <v>8</v>
      </c>
      <c r="G13" s="21">
        <v>2000</v>
      </c>
      <c r="I13">
        <v>1428.57</v>
      </c>
      <c r="K13" s="25">
        <f t="shared" si="0"/>
        <v>571.43000000000006</v>
      </c>
    </row>
    <row r="14" spans="2:12" x14ac:dyDescent="0.25">
      <c r="B14" t="s">
        <v>49</v>
      </c>
      <c r="C14" s="2">
        <v>2000</v>
      </c>
      <c r="D14" s="2"/>
      <c r="F14">
        <v>9</v>
      </c>
      <c r="G14" s="21">
        <v>2000</v>
      </c>
      <c r="I14">
        <v>1428.57</v>
      </c>
      <c r="K14" s="25">
        <f t="shared" si="0"/>
        <v>571.43000000000006</v>
      </c>
    </row>
    <row r="15" spans="2:12" x14ac:dyDescent="0.25">
      <c r="B15" t="s">
        <v>50</v>
      </c>
      <c r="C15" s="2"/>
      <c r="D15" s="2"/>
      <c r="F15">
        <v>10</v>
      </c>
      <c r="G15" s="21">
        <v>2000</v>
      </c>
      <c r="I15">
        <v>1428.57</v>
      </c>
      <c r="K15" s="25">
        <f t="shared" si="0"/>
        <v>571.43000000000006</v>
      </c>
    </row>
    <row r="16" spans="2:12" x14ac:dyDescent="0.25">
      <c r="B16" s="6" t="s">
        <v>54</v>
      </c>
      <c r="C16" s="2">
        <v>2000</v>
      </c>
      <c r="D16" s="2"/>
      <c r="F16">
        <v>11</v>
      </c>
      <c r="G16" s="21">
        <v>2000</v>
      </c>
      <c r="I16">
        <v>1428.57</v>
      </c>
      <c r="K16" s="25">
        <f t="shared" si="0"/>
        <v>571.43000000000006</v>
      </c>
    </row>
    <row r="17" spans="2:11" x14ac:dyDescent="0.25">
      <c r="C17" s="2"/>
      <c r="F17">
        <v>12</v>
      </c>
      <c r="G17" s="21">
        <v>2000</v>
      </c>
      <c r="I17">
        <v>1428.57</v>
      </c>
      <c r="K17" s="25">
        <f t="shared" si="0"/>
        <v>571.43000000000006</v>
      </c>
    </row>
    <row r="18" spans="2:11" x14ac:dyDescent="0.25">
      <c r="C18" s="2"/>
      <c r="F18">
        <v>13</v>
      </c>
      <c r="G18" s="21">
        <v>2000</v>
      </c>
      <c r="I18">
        <v>1428.57</v>
      </c>
      <c r="K18" s="25">
        <f t="shared" si="0"/>
        <v>571.43000000000006</v>
      </c>
    </row>
    <row r="19" spans="2:11" x14ac:dyDescent="0.25">
      <c r="C19" s="2"/>
      <c r="F19">
        <v>14</v>
      </c>
      <c r="G19" s="21">
        <v>2000</v>
      </c>
      <c r="I19">
        <v>1428.57</v>
      </c>
      <c r="K19" s="25">
        <f t="shared" si="0"/>
        <v>571.43000000000006</v>
      </c>
    </row>
    <row r="20" spans="2:11" x14ac:dyDescent="0.25">
      <c r="C20" s="2"/>
      <c r="F20">
        <v>15</v>
      </c>
      <c r="G20" s="21">
        <v>2000</v>
      </c>
      <c r="I20">
        <v>1428.57</v>
      </c>
      <c r="K20" s="25">
        <f t="shared" si="0"/>
        <v>571.43000000000006</v>
      </c>
    </row>
    <row r="21" spans="2:11" x14ac:dyDescent="0.25">
      <c r="B21" s="26" t="s">
        <v>23</v>
      </c>
      <c r="C21" s="27"/>
      <c r="F21">
        <v>16</v>
      </c>
      <c r="G21" s="21">
        <v>2000</v>
      </c>
      <c r="I21">
        <v>1428.57</v>
      </c>
      <c r="K21" s="25">
        <f t="shared" si="0"/>
        <v>571.43000000000006</v>
      </c>
    </row>
    <row r="22" spans="2:11" x14ac:dyDescent="0.25">
      <c r="B22" t="s">
        <v>55</v>
      </c>
      <c r="C22" s="2">
        <v>571.42999999999995</v>
      </c>
      <c r="F22">
        <v>17</v>
      </c>
      <c r="G22" s="21">
        <v>2000</v>
      </c>
      <c r="I22">
        <v>1428.57</v>
      </c>
      <c r="K22" s="25">
        <f t="shared" si="0"/>
        <v>571.43000000000006</v>
      </c>
    </row>
    <row r="23" spans="2:11" x14ac:dyDescent="0.25">
      <c r="B23" t="s">
        <v>56</v>
      </c>
      <c r="C23" s="2">
        <v>571.42999999999995</v>
      </c>
      <c r="F23">
        <v>18</v>
      </c>
      <c r="G23" s="21">
        <v>2000</v>
      </c>
      <c r="I23">
        <v>1428.57</v>
      </c>
      <c r="K23" s="25">
        <f t="shared" si="0"/>
        <v>571.43000000000006</v>
      </c>
    </row>
    <row r="24" spans="2:11" x14ac:dyDescent="0.25">
      <c r="F24">
        <v>19</v>
      </c>
      <c r="G24" s="21">
        <v>2000</v>
      </c>
      <c r="I24">
        <v>1428.57</v>
      </c>
      <c r="K24" s="25">
        <f t="shared" si="0"/>
        <v>571.43000000000006</v>
      </c>
    </row>
    <row r="25" spans="2:11" x14ac:dyDescent="0.25">
      <c r="F25">
        <v>20</v>
      </c>
      <c r="G25" s="21">
        <v>2000</v>
      </c>
      <c r="I25">
        <v>1428.57</v>
      </c>
      <c r="K25" s="25">
        <f t="shared" si="0"/>
        <v>571.43000000000006</v>
      </c>
    </row>
    <row r="26" spans="2:11" x14ac:dyDescent="0.25">
      <c r="F26">
        <v>21</v>
      </c>
      <c r="G26" s="21">
        <v>2000</v>
      </c>
      <c r="I26">
        <v>1428.57</v>
      </c>
      <c r="K26" s="25">
        <f t="shared" si="0"/>
        <v>571.43000000000006</v>
      </c>
    </row>
    <row r="27" spans="2:11" x14ac:dyDescent="0.25">
      <c r="F27">
        <v>22</v>
      </c>
      <c r="G27" s="21">
        <v>2000</v>
      </c>
      <c r="I27">
        <v>1428.57</v>
      </c>
      <c r="K27" s="25">
        <f t="shared" si="0"/>
        <v>571.43000000000006</v>
      </c>
    </row>
    <row r="28" spans="2:11" x14ac:dyDescent="0.25">
      <c r="F28">
        <v>23</v>
      </c>
      <c r="G28" s="21">
        <v>2000</v>
      </c>
      <c r="I28">
        <v>1428.57</v>
      </c>
      <c r="K28" s="25">
        <f t="shared" si="0"/>
        <v>571.43000000000006</v>
      </c>
    </row>
    <row r="29" spans="2:11" x14ac:dyDescent="0.25">
      <c r="F29">
        <v>24</v>
      </c>
      <c r="G29" s="21">
        <v>2000</v>
      </c>
      <c r="I29">
        <v>1428.57</v>
      </c>
      <c r="K29" s="25">
        <f t="shared" si="0"/>
        <v>571.43000000000006</v>
      </c>
    </row>
    <row r="30" spans="2:11" x14ac:dyDescent="0.25">
      <c r="F30">
        <v>25</v>
      </c>
      <c r="G30" s="21">
        <v>2000</v>
      </c>
      <c r="I30">
        <v>1428.57</v>
      </c>
      <c r="K30" s="25">
        <f t="shared" si="0"/>
        <v>571.43000000000006</v>
      </c>
    </row>
    <row r="31" spans="2:11" x14ac:dyDescent="0.25">
      <c r="F31">
        <v>26</v>
      </c>
      <c r="G31" s="21">
        <v>2000</v>
      </c>
      <c r="I31">
        <v>1428.57</v>
      </c>
      <c r="K31" s="25">
        <f t="shared" si="0"/>
        <v>571.43000000000006</v>
      </c>
    </row>
    <row r="32" spans="2:11" x14ac:dyDescent="0.25">
      <c r="F32">
        <v>27</v>
      </c>
      <c r="G32" s="21">
        <v>2000</v>
      </c>
      <c r="I32">
        <v>1428.57</v>
      </c>
      <c r="K32" s="25">
        <f t="shared" si="0"/>
        <v>571.43000000000006</v>
      </c>
    </row>
    <row r="33" spans="6:11" x14ac:dyDescent="0.25">
      <c r="F33">
        <v>28</v>
      </c>
      <c r="G33" s="21">
        <v>2000</v>
      </c>
      <c r="I33">
        <v>1428.57</v>
      </c>
      <c r="K33" s="25">
        <f t="shared" si="0"/>
        <v>571.43000000000006</v>
      </c>
    </row>
    <row r="34" spans="6:11" x14ac:dyDescent="0.25">
      <c r="F34">
        <v>29</v>
      </c>
      <c r="G34" s="21">
        <v>2000</v>
      </c>
      <c r="I34">
        <v>1428.57</v>
      </c>
      <c r="K34" s="25">
        <f t="shared" si="0"/>
        <v>571.43000000000006</v>
      </c>
    </row>
    <row r="35" spans="6:11" x14ac:dyDescent="0.25">
      <c r="F35">
        <v>30</v>
      </c>
      <c r="G35" s="21">
        <v>2000</v>
      </c>
      <c r="I35">
        <v>1428.57</v>
      </c>
      <c r="K35" s="25">
        <f t="shared" si="0"/>
        <v>571.43000000000006</v>
      </c>
    </row>
    <row r="36" spans="6:11" x14ac:dyDescent="0.25">
      <c r="F36">
        <v>31</v>
      </c>
      <c r="G36" s="21">
        <v>2000</v>
      </c>
      <c r="I36">
        <v>1428.57</v>
      </c>
      <c r="K36" s="25">
        <f t="shared" si="0"/>
        <v>571.43000000000006</v>
      </c>
    </row>
    <row r="37" spans="6:11" x14ac:dyDescent="0.25">
      <c r="F37">
        <v>32</v>
      </c>
      <c r="G37" s="21">
        <v>2000</v>
      </c>
      <c r="I37">
        <v>1428.57</v>
      </c>
      <c r="K37" s="25">
        <f t="shared" si="0"/>
        <v>571.43000000000006</v>
      </c>
    </row>
    <row r="38" spans="6:11" x14ac:dyDescent="0.25">
      <c r="F38">
        <v>33</v>
      </c>
      <c r="G38" s="21">
        <v>2000</v>
      </c>
      <c r="I38">
        <v>1428.57</v>
      </c>
      <c r="K38" s="25">
        <f t="shared" si="0"/>
        <v>571.43000000000006</v>
      </c>
    </row>
    <row r="39" spans="6:11" x14ac:dyDescent="0.25">
      <c r="F39">
        <v>34</v>
      </c>
      <c r="G39" s="21">
        <v>2000</v>
      </c>
      <c r="I39">
        <v>1428.57</v>
      </c>
      <c r="K39" s="25">
        <f t="shared" si="0"/>
        <v>571.43000000000006</v>
      </c>
    </row>
    <row r="40" spans="6:11" x14ac:dyDescent="0.25">
      <c r="F40">
        <v>35</v>
      </c>
      <c r="G40" s="21">
        <v>2000</v>
      </c>
      <c r="I40">
        <v>1428.57</v>
      </c>
      <c r="K40" s="25">
        <f t="shared" si="0"/>
        <v>571.43000000000006</v>
      </c>
    </row>
    <row r="41" spans="6:11" x14ac:dyDescent="0.25">
      <c r="F41">
        <v>36</v>
      </c>
      <c r="G41" s="21">
        <v>2000</v>
      </c>
      <c r="I41">
        <v>1428.57</v>
      </c>
      <c r="K41" s="25">
        <f t="shared" si="0"/>
        <v>571.43000000000006</v>
      </c>
    </row>
    <row r="42" spans="6:11" x14ac:dyDescent="0.25">
      <c r="F42">
        <v>37</v>
      </c>
      <c r="G42" s="21">
        <v>2000</v>
      </c>
      <c r="I42">
        <v>1428.57</v>
      </c>
      <c r="K42" s="25">
        <f t="shared" si="0"/>
        <v>571.43000000000006</v>
      </c>
    </row>
    <row r="43" spans="6:11" x14ac:dyDescent="0.25">
      <c r="F43">
        <v>38</v>
      </c>
      <c r="G43" s="21">
        <v>2000</v>
      </c>
      <c r="I43">
        <v>1428.57</v>
      </c>
      <c r="K43" s="25">
        <f t="shared" si="0"/>
        <v>571.43000000000006</v>
      </c>
    </row>
    <row r="44" spans="6:11" x14ac:dyDescent="0.25">
      <c r="F44">
        <v>39</v>
      </c>
      <c r="G44" s="21">
        <v>2000</v>
      </c>
      <c r="I44">
        <v>1428.57</v>
      </c>
      <c r="K44" s="25">
        <f t="shared" si="0"/>
        <v>571.43000000000006</v>
      </c>
    </row>
    <row r="45" spans="6:11" x14ac:dyDescent="0.25">
      <c r="F45">
        <v>40</v>
      </c>
      <c r="G45" s="21">
        <v>2000</v>
      </c>
      <c r="I45">
        <v>1428.57</v>
      </c>
      <c r="K45" s="25">
        <f t="shared" si="0"/>
        <v>571.43000000000006</v>
      </c>
    </row>
    <row r="46" spans="6:11" x14ac:dyDescent="0.25">
      <c r="F46">
        <v>41</v>
      </c>
      <c r="G46" s="21">
        <v>2000</v>
      </c>
      <c r="I46">
        <v>1428.57</v>
      </c>
      <c r="K46" s="25">
        <f t="shared" si="0"/>
        <v>571.43000000000006</v>
      </c>
    </row>
    <row r="47" spans="6:11" x14ac:dyDescent="0.25">
      <c r="F47">
        <v>42</v>
      </c>
      <c r="G47" s="21">
        <v>2000</v>
      </c>
      <c r="I47">
        <v>1428.57</v>
      </c>
      <c r="K47" s="25">
        <f t="shared" si="0"/>
        <v>571.43000000000006</v>
      </c>
    </row>
    <row r="48" spans="6:11" x14ac:dyDescent="0.25">
      <c r="F48">
        <v>43</v>
      </c>
      <c r="G48" s="21">
        <v>2000</v>
      </c>
      <c r="I48">
        <v>1428.57</v>
      </c>
      <c r="K48" s="25">
        <f t="shared" si="0"/>
        <v>571.43000000000006</v>
      </c>
    </row>
    <row r="49" spans="6:11" x14ac:dyDescent="0.25">
      <c r="F49">
        <v>44</v>
      </c>
      <c r="G49" s="21">
        <v>2000</v>
      </c>
      <c r="I49">
        <v>1428.57</v>
      </c>
      <c r="K49" s="25">
        <f t="shared" si="0"/>
        <v>571.43000000000006</v>
      </c>
    </row>
    <row r="50" spans="6:11" x14ac:dyDescent="0.25">
      <c r="F50">
        <v>45</v>
      </c>
      <c r="G50" s="21">
        <v>2000</v>
      </c>
      <c r="I50">
        <v>1428.57</v>
      </c>
      <c r="K50" s="25">
        <f t="shared" si="0"/>
        <v>571.43000000000006</v>
      </c>
    </row>
    <row r="51" spans="6:11" x14ac:dyDescent="0.25">
      <c r="F51">
        <v>46</v>
      </c>
      <c r="G51" s="21">
        <v>2000</v>
      </c>
      <c r="I51">
        <v>1428.57</v>
      </c>
      <c r="K51" s="25">
        <f t="shared" si="0"/>
        <v>571.43000000000006</v>
      </c>
    </row>
    <row r="52" spans="6:11" x14ac:dyDescent="0.25">
      <c r="F52">
        <v>47</v>
      </c>
      <c r="G52" s="21">
        <v>2000</v>
      </c>
      <c r="I52">
        <v>1428.57</v>
      </c>
      <c r="K52" s="25">
        <f t="shared" si="0"/>
        <v>571.43000000000006</v>
      </c>
    </row>
    <row r="53" spans="6:11" x14ac:dyDescent="0.25">
      <c r="F53">
        <v>48</v>
      </c>
      <c r="G53" s="21">
        <v>2000</v>
      </c>
      <c r="I53">
        <v>1428.57</v>
      </c>
      <c r="K53" s="25">
        <f t="shared" si="0"/>
        <v>571.43000000000006</v>
      </c>
    </row>
    <row r="54" spans="6:11" x14ac:dyDescent="0.25">
      <c r="F54">
        <v>49</v>
      </c>
      <c r="G54" s="21">
        <v>2000</v>
      </c>
      <c r="I54">
        <v>1428.57</v>
      </c>
      <c r="K54" s="25">
        <f t="shared" si="0"/>
        <v>571.43000000000006</v>
      </c>
    </row>
    <row r="55" spans="6:11" x14ac:dyDescent="0.25">
      <c r="F55">
        <v>50</v>
      </c>
      <c r="G55" s="21">
        <v>2000</v>
      </c>
      <c r="I55">
        <v>1428.57</v>
      </c>
      <c r="K55" s="25">
        <f t="shared" si="0"/>
        <v>571.43000000000006</v>
      </c>
    </row>
    <row r="56" spans="6:11" x14ac:dyDescent="0.25">
      <c r="F56">
        <v>51</v>
      </c>
      <c r="G56" s="21">
        <v>2000</v>
      </c>
      <c r="I56">
        <v>1428.57</v>
      </c>
      <c r="K56" s="25">
        <f t="shared" si="0"/>
        <v>571.43000000000006</v>
      </c>
    </row>
    <row r="57" spans="6:11" x14ac:dyDescent="0.25">
      <c r="F57">
        <v>52</v>
      </c>
      <c r="G57" s="21">
        <v>2000</v>
      </c>
      <c r="I57">
        <v>1428.57</v>
      </c>
      <c r="K57" s="25">
        <f t="shared" si="0"/>
        <v>571.43000000000006</v>
      </c>
    </row>
    <row r="58" spans="6:11" x14ac:dyDescent="0.25">
      <c r="F58">
        <v>53</v>
      </c>
      <c r="G58" s="21">
        <v>2000</v>
      </c>
      <c r="I58">
        <v>1428.57</v>
      </c>
      <c r="K58" s="25">
        <f t="shared" si="0"/>
        <v>571.43000000000006</v>
      </c>
    </row>
    <row r="59" spans="6:11" x14ac:dyDescent="0.25">
      <c r="F59">
        <v>54</v>
      </c>
      <c r="G59" s="21">
        <v>2000</v>
      </c>
      <c r="I59">
        <v>1428.57</v>
      </c>
      <c r="K59" s="25">
        <f t="shared" si="0"/>
        <v>571.43000000000006</v>
      </c>
    </row>
    <row r="60" spans="6:11" x14ac:dyDescent="0.25">
      <c r="F60">
        <v>55</v>
      </c>
      <c r="G60" s="21">
        <v>2000</v>
      </c>
      <c r="I60">
        <v>1428.57</v>
      </c>
      <c r="K60" s="25">
        <f t="shared" si="0"/>
        <v>571.43000000000006</v>
      </c>
    </row>
    <row r="61" spans="6:11" x14ac:dyDescent="0.25">
      <c r="F61">
        <v>56</v>
      </c>
      <c r="G61" s="21">
        <v>2000</v>
      </c>
      <c r="I61">
        <v>1428.57</v>
      </c>
      <c r="K61" s="25">
        <f t="shared" si="0"/>
        <v>571.43000000000006</v>
      </c>
    </row>
    <row r="62" spans="6:11" x14ac:dyDescent="0.25">
      <c r="F62">
        <v>57</v>
      </c>
      <c r="G62" s="21">
        <v>2000</v>
      </c>
      <c r="I62">
        <v>1428.57</v>
      </c>
      <c r="K62" s="25">
        <f t="shared" si="0"/>
        <v>571.43000000000006</v>
      </c>
    </row>
    <row r="63" spans="6:11" x14ac:dyDescent="0.25">
      <c r="F63">
        <v>58</v>
      </c>
      <c r="G63" s="21">
        <v>2000</v>
      </c>
      <c r="I63">
        <v>1428.57</v>
      </c>
      <c r="K63" s="25">
        <f t="shared" si="0"/>
        <v>571.43000000000006</v>
      </c>
    </row>
    <row r="64" spans="6:11" x14ac:dyDescent="0.25">
      <c r="F64">
        <v>59</v>
      </c>
      <c r="G64" s="21">
        <v>2000</v>
      </c>
      <c r="I64">
        <v>1428.57</v>
      </c>
      <c r="K64" s="25">
        <f t="shared" si="0"/>
        <v>571.43000000000006</v>
      </c>
    </row>
    <row r="65" spans="6:11" x14ac:dyDescent="0.25">
      <c r="F65">
        <v>60</v>
      </c>
      <c r="G65" s="21">
        <v>2000</v>
      </c>
      <c r="I65">
        <v>1428.57</v>
      </c>
      <c r="K65" s="25">
        <f t="shared" si="0"/>
        <v>571.43000000000006</v>
      </c>
    </row>
    <row r="66" spans="6:11" x14ac:dyDescent="0.25">
      <c r="F66">
        <v>61</v>
      </c>
      <c r="G66" s="21">
        <f>SUM(G6:G65)</f>
        <v>120000</v>
      </c>
      <c r="I66">
        <v>1428.57</v>
      </c>
      <c r="K66" s="25">
        <f t="shared" si="0"/>
        <v>118571.43</v>
      </c>
    </row>
    <row r="67" spans="6:11" x14ac:dyDescent="0.25">
      <c r="F67">
        <v>62</v>
      </c>
      <c r="I67">
        <v>1428.57</v>
      </c>
    </row>
    <row r="68" spans="6:11" x14ac:dyDescent="0.25">
      <c r="F68">
        <v>63</v>
      </c>
      <c r="I68">
        <v>1428.57</v>
      </c>
    </row>
    <row r="69" spans="6:11" x14ac:dyDescent="0.25">
      <c r="F69">
        <v>64</v>
      </c>
      <c r="I69">
        <v>1428.57</v>
      </c>
    </row>
    <row r="70" spans="6:11" x14ac:dyDescent="0.25">
      <c r="F70">
        <v>65</v>
      </c>
      <c r="I70">
        <v>1428.57</v>
      </c>
    </row>
    <row r="71" spans="6:11" x14ac:dyDescent="0.25">
      <c r="F71">
        <v>66</v>
      </c>
      <c r="I71">
        <v>1428.57</v>
      </c>
    </row>
    <row r="72" spans="6:11" x14ac:dyDescent="0.25">
      <c r="F72">
        <v>67</v>
      </c>
      <c r="I72">
        <v>1428.57</v>
      </c>
    </row>
    <row r="73" spans="6:11" x14ac:dyDescent="0.25">
      <c r="F73">
        <v>68</v>
      </c>
      <c r="I73">
        <v>1428.57</v>
      </c>
    </row>
    <row r="74" spans="6:11" x14ac:dyDescent="0.25">
      <c r="F74">
        <v>69</v>
      </c>
      <c r="I74">
        <v>1428.57</v>
      </c>
    </row>
    <row r="75" spans="6:11" x14ac:dyDescent="0.25">
      <c r="F75">
        <v>70</v>
      </c>
      <c r="I75">
        <v>1428.57</v>
      </c>
    </row>
    <row r="76" spans="6:11" x14ac:dyDescent="0.25">
      <c r="F76">
        <v>71</v>
      </c>
      <c r="I76">
        <v>1428.57</v>
      </c>
    </row>
    <row r="77" spans="6:11" x14ac:dyDescent="0.25">
      <c r="F77">
        <v>72</v>
      </c>
      <c r="I77">
        <v>1428.57</v>
      </c>
    </row>
    <row r="78" spans="6:11" x14ac:dyDescent="0.25">
      <c r="F78">
        <v>73</v>
      </c>
      <c r="I78">
        <v>1428.58</v>
      </c>
    </row>
    <row r="79" spans="6:11" x14ac:dyDescent="0.25">
      <c r="F79">
        <v>74</v>
      </c>
      <c r="I79">
        <v>1428.58</v>
      </c>
    </row>
    <row r="80" spans="6:11" x14ac:dyDescent="0.25">
      <c r="F80">
        <v>75</v>
      </c>
      <c r="I80">
        <v>1428.58</v>
      </c>
    </row>
    <row r="81" spans="6:9" x14ac:dyDescent="0.25">
      <c r="F81">
        <v>76</v>
      </c>
      <c r="I81">
        <v>1428.58</v>
      </c>
    </row>
    <row r="82" spans="6:9" x14ac:dyDescent="0.25">
      <c r="F82">
        <v>77</v>
      </c>
      <c r="I82">
        <v>1428.58</v>
      </c>
    </row>
    <row r="83" spans="6:9" x14ac:dyDescent="0.25">
      <c r="F83">
        <v>78</v>
      </c>
      <c r="I83">
        <v>1428.58</v>
      </c>
    </row>
    <row r="84" spans="6:9" x14ac:dyDescent="0.25">
      <c r="F84">
        <v>79</v>
      </c>
      <c r="I84">
        <v>1428.58</v>
      </c>
    </row>
    <row r="85" spans="6:9" x14ac:dyDescent="0.25">
      <c r="F85">
        <v>80</v>
      </c>
      <c r="I85">
        <v>1428.58</v>
      </c>
    </row>
    <row r="86" spans="6:9" x14ac:dyDescent="0.25">
      <c r="F86">
        <v>81</v>
      </c>
      <c r="I86">
        <v>1428.58</v>
      </c>
    </row>
    <row r="87" spans="6:9" x14ac:dyDescent="0.25">
      <c r="F87">
        <v>82</v>
      </c>
      <c r="I87">
        <v>1428.58</v>
      </c>
    </row>
    <row r="88" spans="6:9" x14ac:dyDescent="0.25">
      <c r="F88">
        <v>83</v>
      </c>
      <c r="I88">
        <v>1428.58</v>
      </c>
    </row>
    <row r="89" spans="6:9" x14ac:dyDescent="0.25">
      <c r="F89">
        <v>84</v>
      </c>
      <c r="I89">
        <v>1428.58</v>
      </c>
    </row>
    <row r="90" spans="6:9" x14ac:dyDescent="0.25">
      <c r="I90" s="21">
        <f>SUM(I6:I89)</f>
        <v>120000.0000000002</v>
      </c>
    </row>
  </sheetData>
  <mergeCells count="2">
    <mergeCell ref="B4:D4"/>
    <mergeCell ref="B13:C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1114-B952-4475-B9C9-7C64E0BC6746}">
  <dimension ref="B4:L90"/>
  <sheetViews>
    <sheetView showGridLines="0" topLeftCell="A7" workbookViewId="0">
      <selection activeCell="B25" sqref="B25"/>
    </sheetView>
  </sheetViews>
  <sheetFormatPr defaultRowHeight="15" x14ac:dyDescent="0.25"/>
  <cols>
    <col min="2" max="2" width="41.5703125" customWidth="1"/>
    <col min="3" max="3" width="11.85546875" customWidth="1"/>
    <col min="7" max="7" width="13.140625" style="21" customWidth="1"/>
    <col min="8" max="8" width="9.5703125" style="21" bestFit="1" customWidth="1"/>
    <col min="9" max="9" width="11.5703125" bestFit="1" customWidth="1"/>
    <col min="11" max="11" width="11.5703125" bestFit="1" customWidth="1"/>
  </cols>
  <sheetData>
    <row r="4" spans="2:12" ht="27.75" customHeight="1" x14ac:dyDescent="0.25">
      <c r="B4" s="38" t="s">
        <v>25</v>
      </c>
      <c r="C4" s="38"/>
      <c r="D4" s="38"/>
      <c r="G4" s="23" t="s">
        <v>17</v>
      </c>
      <c r="H4" s="24"/>
      <c r="I4" s="23" t="s">
        <v>30</v>
      </c>
      <c r="K4" s="22" t="s">
        <v>20</v>
      </c>
    </row>
    <row r="6" spans="2:12" x14ac:dyDescent="0.25">
      <c r="B6" t="s">
        <v>16</v>
      </c>
      <c r="F6">
        <v>1</v>
      </c>
      <c r="G6" s="21">
        <v>2000</v>
      </c>
      <c r="I6">
        <v>3333.33</v>
      </c>
      <c r="K6" s="25">
        <f>G6-I6</f>
        <v>-1333.33</v>
      </c>
      <c r="L6" t="s">
        <v>57</v>
      </c>
    </row>
    <row r="7" spans="2:12" x14ac:dyDescent="0.25">
      <c r="F7">
        <v>2</v>
      </c>
      <c r="G7" s="21">
        <v>2000</v>
      </c>
      <c r="I7">
        <v>3333.33</v>
      </c>
      <c r="K7" s="25">
        <f t="shared" ref="K7:K41" si="0">G7-I7</f>
        <v>-1333.33</v>
      </c>
    </row>
    <row r="8" spans="2:12" x14ac:dyDescent="0.25">
      <c r="B8" t="s">
        <v>26</v>
      </c>
      <c r="F8">
        <v>3</v>
      </c>
      <c r="G8" s="21">
        <v>2000</v>
      </c>
      <c r="I8">
        <v>3333.33</v>
      </c>
      <c r="K8" s="25">
        <f t="shared" si="0"/>
        <v>-1333.33</v>
      </c>
    </row>
    <row r="9" spans="2:12" x14ac:dyDescent="0.25">
      <c r="B9" t="s">
        <v>29</v>
      </c>
      <c r="F9">
        <v>4</v>
      </c>
      <c r="G9" s="21">
        <v>2000</v>
      </c>
      <c r="I9">
        <v>3333.33</v>
      </c>
      <c r="K9" s="25">
        <f t="shared" si="0"/>
        <v>-1333.33</v>
      </c>
    </row>
    <row r="10" spans="2:12" x14ac:dyDescent="0.25">
      <c r="B10" t="s">
        <v>18</v>
      </c>
      <c r="F10">
        <v>5</v>
      </c>
      <c r="G10" s="21">
        <v>2000</v>
      </c>
      <c r="I10">
        <v>3333.33</v>
      </c>
      <c r="K10" s="25">
        <f t="shared" si="0"/>
        <v>-1333.33</v>
      </c>
    </row>
    <row r="11" spans="2:12" x14ac:dyDescent="0.25">
      <c r="F11">
        <v>6</v>
      </c>
      <c r="G11" s="21">
        <v>2000</v>
      </c>
      <c r="I11">
        <v>3333.33</v>
      </c>
      <c r="K11" s="25">
        <f t="shared" si="0"/>
        <v>-1333.33</v>
      </c>
    </row>
    <row r="12" spans="2:12" x14ac:dyDescent="0.25">
      <c r="F12">
        <v>7</v>
      </c>
      <c r="G12" s="21">
        <v>2000</v>
      </c>
      <c r="I12">
        <v>3333.33</v>
      </c>
      <c r="K12" s="25">
        <f t="shared" si="0"/>
        <v>-1333.33</v>
      </c>
    </row>
    <row r="13" spans="2:12" x14ac:dyDescent="0.25">
      <c r="B13" s="40" t="s">
        <v>22</v>
      </c>
      <c r="C13" s="40"/>
      <c r="F13">
        <v>8</v>
      </c>
      <c r="G13" s="21">
        <v>2000</v>
      </c>
      <c r="I13">
        <v>3333.33</v>
      </c>
      <c r="K13" s="25">
        <f t="shared" si="0"/>
        <v>-1333.33</v>
      </c>
    </row>
    <row r="14" spans="2:12" x14ac:dyDescent="0.25">
      <c r="B14" t="s">
        <v>49</v>
      </c>
      <c r="C14" s="2">
        <v>2000</v>
      </c>
      <c r="F14">
        <v>9</v>
      </c>
      <c r="G14" s="21">
        <v>2000</v>
      </c>
      <c r="I14">
        <v>3333.33</v>
      </c>
      <c r="K14" s="25">
        <f t="shared" si="0"/>
        <v>-1333.33</v>
      </c>
    </row>
    <row r="15" spans="2:12" x14ac:dyDescent="0.25">
      <c r="B15" t="s">
        <v>50</v>
      </c>
      <c r="C15" s="2"/>
      <c r="F15">
        <v>10</v>
      </c>
      <c r="G15" s="21">
        <v>2000</v>
      </c>
      <c r="I15">
        <v>3333.33</v>
      </c>
      <c r="K15" s="25">
        <f t="shared" si="0"/>
        <v>-1333.33</v>
      </c>
    </row>
    <row r="16" spans="2:12" x14ac:dyDescent="0.25">
      <c r="B16" s="6" t="s">
        <v>54</v>
      </c>
      <c r="C16" s="2">
        <v>2000</v>
      </c>
      <c r="F16">
        <v>11</v>
      </c>
      <c r="G16" s="21">
        <v>2000</v>
      </c>
      <c r="I16">
        <v>3333.33</v>
      </c>
      <c r="K16" s="25">
        <f t="shared" si="0"/>
        <v>-1333.33</v>
      </c>
    </row>
    <row r="17" spans="2:11" x14ac:dyDescent="0.25">
      <c r="C17" s="2"/>
      <c r="F17">
        <v>12</v>
      </c>
      <c r="G17" s="21">
        <v>2000</v>
      </c>
      <c r="I17">
        <v>3333.33</v>
      </c>
      <c r="K17" s="25">
        <f t="shared" si="0"/>
        <v>-1333.33</v>
      </c>
    </row>
    <row r="18" spans="2:11" x14ac:dyDescent="0.25">
      <c r="C18" s="2"/>
      <c r="F18">
        <v>13</v>
      </c>
      <c r="G18" s="21">
        <v>2000</v>
      </c>
      <c r="I18">
        <v>3333.33</v>
      </c>
      <c r="K18" s="25">
        <f t="shared" si="0"/>
        <v>-1333.33</v>
      </c>
    </row>
    <row r="19" spans="2:11" x14ac:dyDescent="0.25">
      <c r="C19" s="2"/>
      <c r="F19">
        <v>14</v>
      </c>
      <c r="G19" s="21">
        <v>2000</v>
      </c>
      <c r="I19">
        <v>3333.33</v>
      </c>
      <c r="K19" s="25">
        <f t="shared" si="0"/>
        <v>-1333.33</v>
      </c>
    </row>
    <row r="20" spans="2:11" x14ac:dyDescent="0.25">
      <c r="C20" s="2"/>
      <c r="F20">
        <v>15</v>
      </c>
      <c r="G20" s="21">
        <v>2000</v>
      </c>
      <c r="I20">
        <v>3333.33</v>
      </c>
      <c r="K20" s="25">
        <f t="shared" si="0"/>
        <v>-1333.33</v>
      </c>
    </row>
    <row r="21" spans="2:11" x14ac:dyDescent="0.25">
      <c r="B21" s="26" t="s">
        <v>23</v>
      </c>
      <c r="C21" s="27"/>
      <c r="F21">
        <v>16</v>
      </c>
      <c r="G21" s="21">
        <v>2000</v>
      </c>
      <c r="I21">
        <v>3333.33</v>
      </c>
      <c r="K21" s="25">
        <f t="shared" si="0"/>
        <v>-1333.33</v>
      </c>
    </row>
    <row r="22" spans="2:11" x14ac:dyDescent="0.25">
      <c r="B22" t="s">
        <v>58</v>
      </c>
      <c r="C22" s="2">
        <v>1333.33</v>
      </c>
      <c r="F22">
        <v>17</v>
      </c>
      <c r="G22" s="21">
        <v>2000</v>
      </c>
      <c r="I22">
        <v>3333.33</v>
      </c>
      <c r="K22" s="25">
        <f t="shared" si="0"/>
        <v>-1333.33</v>
      </c>
    </row>
    <row r="23" spans="2:11" x14ac:dyDescent="0.25">
      <c r="B23" t="s">
        <v>59</v>
      </c>
      <c r="C23" s="2">
        <v>1333.33</v>
      </c>
      <c r="F23">
        <v>18</v>
      </c>
      <c r="G23" s="21">
        <v>2000</v>
      </c>
      <c r="I23">
        <v>3333.33</v>
      </c>
      <c r="K23" s="25">
        <f t="shared" si="0"/>
        <v>-1333.33</v>
      </c>
    </row>
    <row r="24" spans="2:11" x14ac:dyDescent="0.25">
      <c r="F24">
        <v>19</v>
      </c>
      <c r="G24" s="21">
        <v>2000</v>
      </c>
      <c r="I24">
        <v>3333.33</v>
      </c>
      <c r="K24" s="25">
        <f t="shared" si="0"/>
        <v>-1333.33</v>
      </c>
    </row>
    <row r="25" spans="2:11" x14ac:dyDescent="0.25">
      <c r="F25">
        <v>20</v>
      </c>
      <c r="G25" s="21">
        <v>2000</v>
      </c>
      <c r="I25">
        <v>3333.33</v>
      </c>
      <c r="K25" s="25">
        <f t="shared" si="0"/>
        <v>-1333.33</v>
      </c>
    </row>
    <row r="26" spans="2:11" x14ac:dyDescent="0.25">
      <c r="F26">
        <v>21</v>
      </c>
      <c r="G26" s="21">
        <v>2000</v>
      </c>
      <c r="I26">
        <v>3333.33</v>
      </c>
      <c r="K26" s="25">
        <f t="shared" si="0"/>
        <v>-1333.33</v>
      </c>
    </row>
    <row r="27" spans="2:11" x14ac:dyDescent="0.25">
      <c r="F27">
        <v>22</v>
      </c>
      <c r="G27" s="21">
        <v>2000</v>
      </c>
      <c r="I27">
        <v>3333.33</v>
      </c>
      <c r="K27" s="25">
        <f t="shared" si="0"/>
        <v>-1333.33</v>
      </c>
    </row>
    <row r="28" spans="2:11" x14ac:dyDescent="0.25">
      <c r="F28">
        <v>23</v>
      </c>
      <c r="G28" s="21">
        <v>2000</v>
      </c>
      <c r="I28">
        <v>3333.33</v>
      </c>
      <c r="K28" s="25">
        <f t="shared" si="0"/>
        <v>-1333.33</v>
      </c>
    </row>
    <row r="29" spans="2:11" x14ac:dyDescent="0.25">
      <c r="F29">
        <v>24</v>
      </c>
      <c r="G29" s="21">
        <v>2000</v>
      </c>
      <c r="I29">
        <v>3333.33</v>
      </c>
      <c r="K29" s="25">
        <f t="shared" si="0"/>
        <v>-1333.33</v>
      </c>
    </row>
    <row r="30" spans="2:11" x14ac:dyDescent="0.25">
      <c r="F30">
        <v>25</v>
      </c>
      <c r="G30" s="21">
        <v>2000</v>
      </c>
      <c r="I30">
        <v>3333.34</v>
      </c>
      <c r="K30" s="25">
        <f t="shared" si="0"/>
        <v>-1333.3400000000001</v>
      </c>
    </row>
    <row r="31" spans="2:11" x14ac:dyDescent="0.25">
      <c r="F31">
        <v>26</v>
      </c>
      <c r="G31" s="21">
        <v>2000</v>
      </c>
      <c r="I31">
        <v>3333.34</v>
      </c>
      <c r="K31" s="25">
        <f t="shared" si="0"/>
        <v>-1333.3400000000001</v>
      </c>
    </row>
    <row r="32" spans="2:11" x14ac:dyDescent="0.25">
      <c r="F32">
        <v>27</v>
      </c>
      <c r="G32" s="21">
        <v>2000</v>
      </c>
      <c r="I32">
        <v>3333.34</v>
      </c>
      <c r="K32" s="25">
        <f t="shared" si="0"/>
        <v>-1333.3400000000001</v>
      </c>
    </row>
    <row r="33" spans="6:11" x14ac:dyDescent="0.25">
      <c r="F33">
        <v>28</v>
      </c>
      <c r="G33" s="21">
        <v>2000</v>
      </c>
      <c r="I33">
        <v>3333.34</v>
      </c>
      <c r="K33" s="25">
        <f t="shared" si="0"/>
        <v>-1333.3400000000001</v>
      </c>
    </row>
    <row r="34" spans="6:11" x14ac:dyDescent="0.25">
      <c r="F34">
        <v>29</v>
      </c>
      <c r="G34" s="21">
        <v>2000</v>
      </c>
      <c r="I34">
        <v>3333.34</v>
      </c>
      <c r="K34" s="25">
        <f t="shared" si="0"/>
        <v>-1333.3400000000001</v>
      </c>
    </row>
    <row r="35" spans="6:11" x14ac:dyDescent="0.25">
      <c r="F35">
        <v>30</v>
      </c>
      <c r="G35" s="21">
        <v>2000</v>
      </c>
      <c r="I35">
        <v>3333.34</v>
      </c>
      <c r="K35" s="25">
        <f t="shared" si="0"/>
        <v>-1333.3400000000001</v>
      </c>
    </row>
    <row r="36" spans="6:11" x14ac:dyDescent="0.25">
      <c r="F36">
        <v>31</v>
      </c>
      <c r="G36" s="21">
        <v>2000</v>
      </c>
      <c r="I36">
        <v>3333.34</v>
      </c>
      <c r="K36" s="25">
        <f t="shared" si="0"/>
        <v>-1333.3400000000001</v>
      </c>
    </row>
    <row r="37" spans="6:11" x14ac:dyDescent="0.25">
      <c r="F37">
        <v>32</v>
      </c>
      <c r="G37" s="21">
        <v>2000</v>
      </c>
      <c r="I37">
        <v>3333.34</v>
      </c>
      <c r="K37" s="25">
        <f t="shared" si="0"/>
        <v>-1333.3400000000001</v>
      </c>
    </row>
    <row r="38" spans="6:11" x14ac:dyDescent="0.25">
      <c r="F38">
        <v>33</v>
      </c>
      <c r="G38" s="21">
        <v>2000</v>
      </c>
      <c r="I38">
        <v>3333.34</v>
      </c>
      <c r="K38" s="25">
        <f t="shared" si="0"/>
        <v>-1333.3400000000001</v>
      </c>
    </row>
    <row r="39" spans="6:11" x14ac:dyDescent="0.25">
      <c r="F39">
        <v>34</v>
      </c>
      <c r="G39" s="21">
        <v>2000</v>
      </c>
      <c r="I39">
        <v>3333.34</v>
      </c>
      <c r="K39" s="25">
        <f t="shared" si="0"/>
        <v>-1333.3400000000001</v>
      </c>
    </row>
    <row r="40" spans="6:11" x14ac:dyDescent="0.25">
      <c r="F40">
        <v>35</v>
      </c>
      <c r="G40" s="21">
        <v>2000</v>
      </c>
      <c r="I40">
        <v>3333.34</v>
      </c>
      <c r="K40" s="25">
        <f t="shared" si="0"/>
        <v>-1333.3400000000001</v>
      </c>
    </row>
    <row r="41" spans="6:11" x14ac:dyDescent="0.25">
      <c r="F41">
        <v>36</v>
      </c>
      <c r="G41" s="21">
        <v>2000</v>
      </c>
      <c r="I41">
        <v>3333.34</v>
      </c>
      <c r="K41" s="25">
        <f t="shared" si="0"/>
        <v>-1333.3400000000001</v>
      </c>
    </row>
    <row r="42" spans="6:11" x14ac:dyDescent="0.25">
      <c r="F42">
        <v>37</v>
      </c>
      <c r="G42" s="21">
        <v>2000</v>
      </c>
      <c r="I42" s="28">
        <f>SUM(I6:I41)</f>
        <v>119999.99999999999</v>
      </c>
      <c r="K42" s="28">
        <f>SUM(K6:K41)</f>
        <v>-47999.999999999985</v>
      </c>
    </row>
    <row r="43" spans="6:11" x14ac:dyDescent="0.25">
      <c r="F43">
        <v>38</v>
      </c>
      <c r="G43" s="21">
        <v>2000</v>
      </c>
      <c r="K43" s="25"/>
    </row>
    <row r="44" spans="6:11" x14ac:dyDescent="0.25">
      <c r="F44">
        <v>39</v>
      </c>
      <c r="G44" s="21">
        <v>2000</v>
      </c>
      <c r="K44" s="25"/>
    </row>
    <row r="45" spans="6:11" x14ac:dyDescent="0.25">
      <c r="F45">
        <v>40</v>
      </c>
      <c r="G45" s="21">
        <v>2000</v>
      </c>
      <c r="K45" s="25"/>
    </row>
    <row r="46" spans="6:11" x14ac:dyDescent="0.25">
      <c r="F46">
        <v>41</v>
      </c>
      <c r="G46" s="21">
        <v>2000</v>
      </c>
      <c r="K46" s="25"/>
    </row>
    <row r="47" spans="6:11" x14ac:dyDescent="0.25">
      <c r="F47">
        <v>42</v>
      </c>
      <c r="G47" s="21">
        <v>2000</v>
      </c>
      <c r="K47" s="25"/>
    </row>
    <row r="48" spans="6:11" x14ac:dyDescent="0.25">
      <c r="F48">
        <v>43</v>
      </c>
      <c r="G48" s="21">
        <v>2000</v>
      </c>
      <c r="K48" s="25"/>
    </row>
    <row r="49" spans="6:11" x14ac:dyDescent="0.25">
      <c r="F49">
        <v>44</v>
      </c>
      <c r="G49" s="21">
        <v>2000</v>
      </c>
      <c r="K49" s="25"/>
    </row>
    <row r="50" spans="6:11" x14ac:dyDescent="0.25">
      <c r="F50">
        <v>45</v>
      </c>
      <c r="G50" s="21">
        <v>2000</v>
      </c>
      <c r="K50" s="25"/>
    </row>
    <row r="51" spans="6:11" x14ac:dyDescent="0.25">
      <c r="F51">
        <v>46</v>
      </c>
      <c r="G51" s="21">
        <v>2000</v>
      </c>
      <c r="K51" s="25"/>
    </row>
    <row r="52" spans="6:11" x14ac:dyDescent="0.25">
      <c r="F52">
        <v>47</v>
      </c>
      <c r="G52" s="21">
        <v>2000</v>
      </c>
      <c r="K52" s="25"/>
    </row>
    <row r="53" spans="6:11" x14ac:dyDescent="0.25">
      <c r="F53">
        <v>48</v>
      </c>
      <c r="G53" s="21">
        <v>2000</v>
      </c>
      <c r="K53" s="25"/>
    </row>
    <row r="54" spans="6:11" x14ac:dyDescent="0.25">
      <c r="F54">
        <v>49</v>
      </c>
      <c r="G54" s="21">
        <v>2000</v>
      </c>
      <c r="K54" s="25"/>
    </row>
    <row r="55" spans="6:11" x14ac:dyDescent="0.25">
      <c r="F55">
        <v>50</v>
      </c>
      <c r="G55" s="21">
        <v>2000</v>
      </c>
      <c r="K55" s="25"/>
    </row>
    <row r="56" spans="6:11" x14ac:dyDescent="0.25">
      <c r="F56">
        <v>51</v>
      </c>
      <c r="G56" s="21">
        <v>2000</v>
      </c>
      <c r="K56" s="25"/>
    </row>
    <row r="57" spans="6:11" x14ac:dyDescent="0.25">
      <c r="F57">
        <v>52</v>
      </c>
      <c r="G57" s="21">
        <v>2000</v>
      </c>
      <c r="K57" s="25"/>
    </row>
    <row r="58" spans="6:11" x14ac:dyDescent="0.25">
      <c r="F58">
        <v>53</v>
      </c>
      <c r="G58" s="21">
        <v>2000</v>
      </c>
      <c r="K58" s="25"/>
    </row>
    <row r="59" spans="6:11" x14ac:dyDescent="0.25">
      <c r="F59">
        <v>54</v>
      </c>
      <c r="G59" s="21">
        <v>2000</v>
      </c>
      <c r="K59" s="25"/>
    </row>
    <row r="60" spans="6:11" x14ac:dyDescent="0.25">
      <c r="F60">
        <v>55</v>
      </c>
      <c r="G60" s="21">
        <v>2000</v>
      </c>
      <c r="K60" s="25"/>
    </row>
    <row r="61" spans="6:11" x14ac:dyDescent="0.25">
      <c r="F61">
        <v>56</v>
      </c>
      <c r="G61" s="21">
        <v>2000</v>
      </c>
      <c r="K61" s="25"/>
    </row>
    <row r="62" spans="6:11" x14ac:dyDescent="0.25">
      <c r="F62">
        <v>57</v>
      </c>
      <c r="G62" s="21">
        <v>2000</v>
      </c>
      <c r="K62" s="25"/>
    </row>
    <row r="63" spans="6:11" x14ac:dyDescent="0.25">
      <c r="F63">
        <v>58</v>
      </c>
      <c r="G63" s="21">
        <v>2000</v>
      </c>
      <c r="K63" s="25"/>
    </row>
    <row r="64" spans="6:11" x14ac:dyDescent="0.25">
      <c r="F64">
        <v>59</v>
      </c>
      <c r="G64" s="21">
        <v>2000</v>
      </c>
      <c r="K64" s="25"/>
    </row>
    <row r="65" spans="6:11" x14ac:dyDescent="0.25">
      <c r="F65">
        <v>60</v>
      </c>
      <c r="G65" s="21">
        <v>2000</v>
      </c>
      <c r="K65" s="25"/>
    </row>
    <row r="66" spans="6:11" x14ac:dyDescent="0.25">
      <c r="F66">
        <v>61</v>
      </c>
      <c r="G66" s="28">
        <f>SUM(G6:G65)</f>
        <v>120000</v>
      </c>
      <c r="K66" s="25"/>
    </row>
    <row r="67" spans="6:11" x14ac:dyDescent="0.25">
      <c r="F67">
        <v>62</v>
      </c>
    </row>
    <row r="68" spans="6:11" x14ac:dyDescent="0.25">
      <c r="F68">
        <v>63</v>
      </c>
    </row>
    <row r="69" spans="6:11" x14ac:dyDescent="0.25">
      <c r="F69">
        <v>64</v>
      </c>
    </row>
    <row r="70" spans="6:11" x14ac:dyDescent="0.25">
      <c r="F70">
        <v>65</v>
      </c>
    </row>
    <row r="71" spans="6:11" x14ac:dyDescent="0.25">
      <c r="F71">
        <v>66</v>
      </c>
    </row>
    <row r="72" spans="6:11" x14ac:dyDescent="0.25">
      <c r="F72">
        <v>67</v>
      </c>
    </row>
    <row r="73" spans="6:11" x14ac:dyDescent="0.25">
      <c r="F73">
        <v>68</v>
      </c>
    </row>
    <row r="74" spans="6:11" x14ac:dyDescent="0.25">
      <c r="F74">
        <v>69</v>
      </c>
    </row>
    <row r="75" spans="6:11" x14ac:dyDescent="0.25">
      <c r="F75">
        <v>70</v>
      </c>
    </row>
    <row r="76" spans="6:11" x14ac:dyDescent="0.25">
      <c r="F76">
        <v>71</v>
      </c>
    </row>
    <row r="77" spans="6:11" x14ac:dyDescent="0.25">
      <c r="F77">
        <v>72</v>
      </c>
    </row>
    <row r="78" spans="6:11" x14ac:dyDescent="0.25">
      <c r="F78">
        <v>73</v>
      </c>
    </row>
    <row r="79" spans="6:11" x14ac:dyDescent="0.25">
      <c r="F79">
        <v>74</v>
      </c>
    </row>
    <row r="80" spans="6:11" x14ac:dyDescent="0.25">
      <c r="F80">
        <v>75</v>
      </c>
    </row>
    <row r="81" spans="6:9" x14ac:dyDescent="0.25">
      <c r="F81">
        <v>76</v>
      </c>
    </row>
    <row r="82" spans="6:9" x14ac:dyDescent="0.25">
      <c r="F82">
        <v>77</v>
      </c>
    </row>
    <row r="83" spans="6:9" x14ac:dyDescent="0.25">
      <c r="F83">
        <v>78</v>
      </c>
    </row>
    <row r="84" spans="6:9" x14ac:dyDescent="0.25">
      <c r="F84">
        <v>79</v>
      </c>
    </row>
    <row r="85" spans="6:9" x14ac:dyDescent="0.25">
      <c r="F85">
        <v>80</v>
      </c>
    </row>
    <row r="86" spans="6:9" x14ac:dyDescent="0.25">
      <c r="F86">
        <v>81</v>
      </c>
    </row>
    <row r="87" spans="6:9" x14ac:dyDescent="0.25">
      <c r="F87">
        <v>82</v>
      </c>
    </row>
    <row r="88" spans="6:9" x14ac:dyDescent="0.25">
      <c r="F88">
        <v>83</v>
      </c>
    </row>
    <row r="89" spans="6:9" x14ac:dyDescent="0.25">
      <c r="F89">
        <v>84</v>
      </c>
    </row>
    <row r="90" spans="6:9" x14ac:dyDescent="0.25">
      <c r="I90" s="21"/>
    </row>
  </sheetData>
  <mergeCells count="2">
    <mergeCell ref="B4:D4"/>
    <mergeCell ref="B13:C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Simulação Venda Ativos</vt:lpstr>
      <vt:lpstr>Simulação Contab Entrada Ativo</vt:lpstr>
      <vt:lpstr>Simulação Contab. Deprec.</vt:lpstr>
      <vt:lpstr>Contab Deprec Partic CSC Alfa</vt:lpstr>
      <vt:lpstr>Simulação Contab CPC27 - Desace</vt:lpstr>
      <vt:lpstr>Simulação Contab CPC27 - Aceler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evanildo contigencia</cp:lastModifiedBy>
  <dcterms:created xsi:type="dcterms:W3CDTF">2022-01-30T18:43:04Z</dcterms:created>
  <dcterms:modified xsi:type="dcterms:W3CDTF">2022-05-04T11:38:40Z</dcterms:modified>
</cp:coreProperties>
</file>