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120" yWindow="30" windowWidth="19035" windowHeight="11760"/>
  </bookViews>
  <sheets>
    <sheet name="Plan1" sheetId="1" r:id="rId1"/>
    <sheet name="Listas" sheetId="2" r:id="rId2"/>
    <sheet name="Plan3" sheetId="3" r:id="rId3"/>
  </sheets>
  <definedNames>
    <definedName name="_xlnm.Print_Area" localSheetId="0">Plan1!$A$2:$M$59</definedName>
    <definedName name="lista_bancos">Listas!$A$4:$B$100</definedName>
  </definedNames>
  <calcPr calcId="125725"/>
</workbook>
</file>

<file path=xl/calcChain.xml><?xml version="1.0" encoding="utf-8"?>
<calcChain xmlns="http://schemas.openxmlformats.org/spreadsheetml/2006/main">
  <c r="M51" i="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C54"/>
  <c r="K51"/>
  <c r="K50"/>
  <c r="J51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J10"/>
  <c r="K10"/>
  <c r="K9"/>
  <c r="M9" s="1"/>
  <c r="J9"/>
  <c r="C55" l="1"/>
  <c r="B4"/>
  <c r="D51"/>
</calcChain>
</file>

<file path=xl/sharedStrings.xml><?xml version="1.0" encoding="utf-8"?>
<sst xmlns="http://schemas.openxmlformats.org/spreadsheetml/2006/main" count="45" uniqueCount="45">
  <si>
    <t>Cliente</t>
  </si>
  <si>
    <t>Bancos</t>
  </si>
  <si>
    <t>BANCO DO BRASIL</t>
  </si>
  <si>
    <t>BANCO DA AMAZONIA</t>
  </si>
  <si>
    <t>BANCO DO NORDESTE</t>
  </si>
  <si>
    <t>BANESTES</t>
  </si>
  <si>
    <t>BESC</t>
  </si>
  <si>
    <t>BANESPA</t>
  </si>
  <si>
    <t>BANPARA</t>
  </si>
  <si>
    <t>BEP</t>
  </si>
  <si>
    <t>BANRISUL</t>
  </si>
  <si>
    <t>BANESE</t>
  </si>
  <si>
    <t>BANCO DE BRASILIA</t>
  </si>
  <si>
    <t>CAIXA</t>
  </si>
  <si>
    <t>NOSSA CAIXA</t>
  </si>
  <si>
    <t>BRADESCO</t>
  </si>
  <si>
    <t>ITAU</t>
  </si>
  <si>
    <t>SUDAMERIS</t>
  </si>
  <si>
    <t>SANTANDER BANESPA</t>
  </si>
  <si>
    <t>BANCO REAL</t>
  </si>
  <si>
    <t>MERCANTIL DO BRASIL</t>
  </si>
  <si>
    <t>HSBC</t>
  </si>
  <si>
    <t>UNIBANCO</t>
  </si>
  <si>
    <t>CITIBANK</t>
  </si>
  <si>
    <t>SICRED</t>
  </si>
  <si>
    <t>SICCOB CREDIVAG</t>
  </si>
  <si>
    <t>Data Atual</t>
  </si>
  <si>
    <t>P/ CASA</t>
  </si>
  <si>
    <t>Avista</t>
  </si>
  <si>
    <t>Finaceira</t>
  </si>
  <si>
    <t>Controle de Vendas</t>
  </si>
  <si>
    <t>Sit.</t>
  </si>
  <si>
    <t>Monitor</t>
  </si>
  <si>
    <t>Pré-Distribuidor</t>
  </si>
  <si>
    <t>Produto</t>
  </si>
  <si>
    <t>Forma de Pagfamento</t>
  </si>
  <si>
    <t>Contato Cliente</t>
  </si>
  <si>
    <t>Valor Final</t>
  </si>
  <si>
    <t>LUCRO LÍQUIDO</t>
  </si>
  <si>
    <t>Custo do Produto</t>
  </si>
  <si>
    <t>Data da Venda</t>
  </si>
  <si>
    <t>Comissão - Monitor</t>
  </si>
  <si>
    <t>Comissão - Pré</t>
  </si>
  <si>
    <t>Total de Venda</t>
  </si>
  <si>
    <t>Total de Lucro Líquido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</si>
</sst>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&quot;R$ 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lightUp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dashed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 style="dashed">
        <color theme="5" tint="-0.24994659260841701"/>
      </bottom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/>
      <top/>
      <bottom style="medium">
        <color theme="5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thin">
        <color theme="5" tint="-0.24994659260841701"/>
      </bottom>
      <diagonal/>
    </border>
    <border>
      <left/>
      <right/>
      <top style="medium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medium">
        <color theme="5" tint="-0.24994659260841701"/>
      </top>
      <bottom style="thin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dashed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medium">
        <color theme="5" tint="-0.24994659260841701"/>
      </bottom>
      <diagonal/>
    </border>
    <border>
      <left style="thin">
        <color theme="5" tint="-0.24994659260841701"/>
      </left>
      <right style="thin">
        <color theme="3"/>
      </right>
      <top style="dashed">
        <color theme="5" tint="-0.24994659260841701"/>
      </top>
      <bottom/>
      <diagonal/>
    </border>
    <border>
      <left style="thin">
        <color theme="5" tint="-0.24994659260841701"/>
      </left>
      <right style="thin">
        <color theme="3"/>
      </right>
      <top style="dashed">
        <color theme="5" tint="-0.24994659260841701"/>
      </top>
      <bottom style="dashed">
        <color theme="5" tint="-0.24994659260841701"/>
      </bottom>
      <diagonal/>
    </border>
    <border>
      <left style="thin">
        <color theme="5" tint="-0.24994659260841701"/>
      </left>
      <right style="thin">
        <color theme="3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3"/>
      </right>
      <top style="dashed">
        <color theme="5" tint="-0.24994659260841701"/>
      </top>
      <bottom style="medium">
        <color theme="3"/>
      </bottom>
      <diagonal/>
    </border>
    <border>
      <left style="thin">
        <color theme="5" tint="-0.24994659260841701"/>
      </left>
      <right style="thin">
        <color theme="3"/>
      </right>
      <top style="medium">
        <color theme="5" tint="-0.24994659260841701"/>
      </top>
      <bottom style="dashed">
        <color theme="5" tint="-0.24994659260841701"/>
      </bottom>
      <diagonal/>
    </border>
    <border>
      <left style="thin">
        <color theme="5" tint="-0.24994659260841701"/>
      </left>
      <right style="thin">
        <color theme="3"/>
      </right>
      <top/>
      <bottom style="medium">
        <color theme="5" tint="-0.24994659260841701"/>
      </bottom>
      <diagonal/>
    </border>
    <border>
      <left style="thin">
        <color theme="3"/>
      </left>
      <right style="thin">
        <color theme="3"/>
      </right>
      <top style="medium">
        <color theme="5" tint="-0.24994659260841701"/>
      </top>
      <bottom/>
      <diagonal/>
    </border>
    <border>
      <left style="thin">
        <color theme="3"/>
      </left>
      <right style="thin">
        <color theme="3"/>
      </right>
      <top style="medium">
        <color theme="5" tint="-0.24994659260841701"/>
      </top>
      <bottom style="dashed">
        <color theme="5" tint="-0.24994659260841701"/>
      </bottom>
      <diagonal/>
    </border>
    <border>
      <left style="thin">
        <color theme="3"/>
      </left>
      <right style="thin">
        <color theme="3"/>
      </right>
      <top style="dashed">
        <color theme="5" tint="-0.24994659260841701"/>
      </top>
      <bottom style="dashed">
        <color theme="5" tint="-0.24994659260841701"/>
      </bottom>
      <diagonal/>
    </border>
    <border>
      <left style="thin">
        <color theme="3"/>
      </left>
      <right style="thin">
        <color theme="3"/>
      </right>
      <top style="dashed">
        <color theme="5" tint="-0.24994659260841701"/>
      </top>
      <bottom/>
      <diagonal/>
    </border>
    <border>
      <left style="thin">
        <color theme="3"/>
      </left>
      <right style="thin">
        <color theme="3"/>
      </right>
      <top style="dashed">
        <color theme="5" tint="-0.24994659260841701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5" tint="-0.24994659260841701"/>
      </bottom>
      <diagonal/>
    </border>
    <border>
      <left style="thin">
        <color theme="3"/>
      </left>
      <right style="thin">
        <color theme="3"/>
      </right>
      <top/>
      <bottom style="dashed">
        <color theme="5" tint="-0.24994659260841701"/>
      </bottom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 style="thin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3"/>
      </left>
      <right style="thin">
        <color theme="5" tint="-0.24994659260841701"/>
      </right>
      <top/>
      <bottom style="dashed">
        <color theme="5" tint="-0.24994659260841701"/>
      </bottom>
      <diagonal/>
    </border>
    <border>
      <left style="medium">
        <color theme="3"/>
      </left>
      <right style="thin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medium">
        <color theme="3"/>
      </left>
      <right style="thin">
        <color theme="5" tint="-0.24994659260841701"/>
      </right>
      <top style="dashed">
        <color theme="5" tint="-0.24994659260841701"/>
      </top>
      <bottom/>
      <diagonal/>
    </border>
    <border>
      <left style="medium">
        <color theme="3"/>
      </left>
      <right style="thin">
        <color theme="5" tint="-0.24994659260841701"/>
      </right>
      <top style="dashed">
        <color theme="5" tint="-0.24994659260841701"/>
      </top>
      <bottom style="medium">
        <color theme="5" tint="-0.24994659260841701"/>
      </bottom>
      <diagonal/>
    </border>
    <border>
      <left style="medium">
        <color theme="3"/>
      </left>
      <right style="thin">
        <color theme="5" tint="-0.24994659260841701"/>
      </right>
      <top/>
      <bottom/>
      <diagonal/>
    </border>
    <border>
      <left style="thin">
        <color theme="3"/>
      </left>
      <right style="medium">
        <color theme="5" tint="-0.24994659260841701"/>
      </right>
      <top style="medium">
        <color theme="5" tint="-0.24994659260841701"/>
      </top>
      <bottom/>
      <diagonal/>
    </border>
    <border>
      <left style="thin">
        <color theme="3"/>
      </left>
      <right style="medium">
        <color theme="5" tint="-0.24994659260841701"/>
      </right>
      <top/>
      <bottom style="medium">
        <color theme="5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8" fillId="0" borderId="0" xfId="0" applyFont="1" applyFill="1" applyAlignment="1">
      <alignment horizontal="center"/>
    </xf>
    <xf numFmtId="0" fontId="9" fillId="0" borderId="0" xfId="0" applyFont="1"/>
    <xf numFmtId="0" fontId="2" fillId="0" borderId="0" xfId="0" applyFont="1"/>
    <xf numFmtId="165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justify"/>
    </xf>
    <xf numFmtId="0" fontId="6" fillId="4" borderId="9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8" fillId="6" borderId="13" xfId="0" applyFont="1" applyFill="1" applyBorder="1" applyAlignment="1">
      <alignment horizontal="center"/>
    </xf>
    <xf numFmtId="14" fontId="8" fillId="4" borderId="7" xfId="0" applyNumberFormat="1" applyFont="1" applyFill="1" applyBorder="1" applyAlignment="1">
      <alignment horizontal="center"/>
    </xf>
    <xf numFmtId="0" fontId="4" fillId="0" borderId="14" xfId="0" applyFont="1" applyBorder="1"/>
    <xf numFmtId="0" fontId="4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9" xfId="0" applyFont="1" applyBorder="1"/>
    <xf numFmtId="165" fontId="4" fillId="0" borderId="24" xfId="1" applyNumberFormat="1" applyFont="1" applyBorder="1" applyAlignment="1">
      <alignment horizontal="right" vertical="center"/>
    </xf>
    <xf numFmtId="165" fontId="4" fillId="0" borderId="25" xfId="1" applyNumberFormat="1" applyFont="1" applyBorder="1" applyAlignment="1">
      <alignment horizontal="right" vertical="center"/>
    </xf>
    <xf numFmtId="165" fontId="4" fillId="0" borderId="26" xfId="1" applyNumberFormat="1" applyFont="1" applyBorder="1" applyAlignment="1">
      <alignment horizontal="right" vertical="center"/>
    </xf>
    <xf numFmtId="165" fontId="4" fillId="0" borderId="27" xfId="1" applyNumberFormat="1" applyFont="1" applyBorder="1" applyAlignment="1">
      <alignment horizontal="right" vertical="center"/>
    </xf>
    <xf numFmtId="0" fontId="9" fillId="0" borderId="30" xfId="0" applyFont="1" applyBorder="1"/>
    <xf numFmtId="14" fontId="4" fillId="0" borderId="32" xfId="0" applyNumberFormat="1" applyFont="1" applyBorder="1" applyAlignment="1">
      <alignment horizontal="center" vertical="center"/>
    </xf>
    <xf numFmtId="14" fontId="4" fillId="0" borderId="33" xfId="0" applyNumberFormat="1" applyFont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center"/>
    </xf>
    <xf numFmtId="14" fontId="4" fillId="0" borderId="35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165" fontId="11" fillId="5" borderId="11" xfId="1" applyNumberFormat="1" applyFont="1" applyFill="1" applyBorder="1" applyAlignment="1">
      <alignment horizontal="left" vertical="center"/>
    </xf>
    <xf numFmtId="165" fontId="11" fillId="5" borderId="12" xfId="1" applyNumberFormat="1" applyFont="1" applyFill="1" applyBorder="1" applyAlignment="1">
      <alignment horizontal="left" vertical="center"/>
    </xf>
    <xf numFmtId="165" fontId="10" fillId="5" borderId="8" xfId="1" applyNumberFormat="1" applyFont="1" applyFill="1" applyBorder="1" applyAlignment="1">
      <alignment horizontal="left" vertical="center"/>
    </xf>
    <xf numFmtId="165" fontId="10" fillId="5" borderId="6" xfId="1" applyNumberFormat="1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center" vertical="center" wrapText="1"/>
    </xf>
    <xf numFmtId="0" fontId="0" fillId="0" borderId="28" xfId="0" applyBorder="1"/>
    <xf numFmtId="0" fontId="5" fillId="3" borderId="36" xfId="0" applyFont="1" applyFill="1" applyBorder="1" applyAlignment="1">
      <alignment horizontal="center" vertical="center" wrapText="1"/>
    </xf>
    <xf numFmtId="0" fontId="0" fillId="0" borderId="31" xfId="0" applyBorder="1"/>
    <xf numFmtId="0" fontId="5" fillId="3" borderId="19" xfId="0" applyFont="1" applyFill="1" applyBorder="1" applyAlignment="1">
      <alignment horizontal="center" vertical="center"/>
    </xf>
    <xf numFmtId="0" fontId="0" fillId="0" borderId="15" xfId="0" applyBorder="1"/>
    <xf numFmtId="0" fontId="5" fillId="3" borderId="18" xfId="0" applyFont="1" applyFill="1" applyBorder="1" applyAlignment="1">
      <alignment horizontal="center" wrapText="1"/>
    </xf>
    <xf numFmtId="0" fontId="0" fillId="0" borderId="22" xfId="0" applyBorder="1"/>
    <xf numFmtId="0" fontId="3" fillId="2" borderId="0" xfId="0" applyFont="1" applyFill="1" applyAlignment="1">
      <alignment horizontal="center"/>
    </xf>
    <xf numFmtId="0" fontId="5" fillId="3" borderId="3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165" fontId="4" fillId="7" borderId="25" xfId="1" applyNumberFormat="1" applyFont="1" applyFill="1" applyBorder="1" applyAlignment="1">
      <alignment horizontal="right" vertical="center"/>
    </xf>
    <xf numFmtId="165" fontId="2" fillId="0" borderId="0" xfId="0" applyNumberFormat="1" applyFont="1"/>
  </cellXfs>
  <cellStyles count="2">
    <cellStyle name="Normal" xfId="0" builtinId="0"/>
    <cellStyle name="Separador de milhares" xfId="1" builtinId="3"/>
  </cellStyles>
  <dxfs count="3"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69A12B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9A12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minhasplanilhas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105834</xdr:rowOff>
    </xdr:from>
    <xdr:to>
      <xdr:col>1</xdr:col>
      <xdr:colOff>1381125</xdr:colOff>
      <xdr:row>2</xdr:row>
      <xdr:rowOff>21167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105834"/>
          <a:ext cx="2354792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31823</xdr:colOff>
      <xdr:row>0</xdr:row>
      <xdr:rowOff>31784</xdr:rowOff>
    </xdr:from>
    <xdr:to>
      <xdr:col>1</xdr:col>
      <xdr:colOff>1344081</xdr:colOff>
      <xdr:row>2</xdr:row>
      <xdr:rowOff>116416</xdr:rowOff>
    </xdr:to>
    <xdr:pic>
      <xdr:nvPicPr>
        <xdr:cNvPr id="3" name="Picture 2" descr="H:\Sem Título-1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823" y="31784"/>
          <a:ext cx="2285925" cy="83604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Forma de Onda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55"/>
  <sheetViews>
    <sheetView tabSelected="1" topLeftCell="A19" zoomScale="90" zoomScaleNormal="90" workbookViewId="0">
      <selection activeCell="N40" sqref="N40"/>
    </sheetView>
  </sheetViews>
  <sheetFormatPr defaultRowHeight="12.75"/>
  <cols>
    <col min="1" max="1" width="14.5703125" style="1" customWidth="1"/>
    <col min="2" max="2" width="23.28515625" style="1" customWidth="1"/>
    <col min="3" max="3" width="5.28515625" style="1" customWidth="1"/>
    <col min="4" max="4" width="20.140625" style="1" customWidth="1"/>
    <col min="5" max="5" width="17.28515625" style="1" customWidth="1"/>
    <col min="6" max="6" width="19" style="1" customWidth="1"/>
    <col min="7" max="7" width="17.85546875" style="1" customWidth="1"/>
    <col min="8" max="8" width="16.140625" style="1" customWidth="1"/>
    <col min="9" max="9" width="12.85546875" style="1" customWidth="1"/>
    <col min="10" max="10" width="13.28515625" style="1" customWidth="1"/>
    <col min="11" max="11" width="11.42578125" style="1" customWidth="1"/>
    <col min="12" max="12" width="11.7109375" style="1" customWidth="1"/>
    <col min="13" max="13" width="14.28515625" style="1" customWidth="1"/>
    <col min="14" max="16384" width="9.140625" style="1"/>
  </cols>
  <sheetData>
    <row r="2" spans="1:13" ht="46.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s="6" customFormat="1" ht="15" customHeight="1" thickBo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s="6" customFormat="1" ht="15" customHeight="1" thickBot="1">
      <c r="A4" s="15" t="s">
        <v>26</v>
      </c>
      <c r="B4" s="16">
        <f ca="1">TODAY()</f>
        <v>40837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s="6" customFormat="1" ht="1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s="6" customFormat="1" ht="13.5" thickBot="1">
      <c r="A6" s="36"/>
      <c r="B6" s="36"/>
      <c r="C6" s="36"/>
    </row>
    <row r="7" spans="1:13">
      <c r="A7" s="48" t="s">
        <v>40</v>
      </c>
      <c r="B7" s="50" t="s">
        <v>0</v>
      </c>
      <c r="C7" s="52" t="s">
        <v>31</v>
      </c>
      <c r="D7" s="46" t="s">
        <v>32</v>
      </c>
      <c r="E7" s="46" t="s">
        <v>33</v>
      </c>
      <c r="F7" s="46" t="s">
        <v>34</v>
      </c>
      <c r="G7" s="46" t="s">
        <v>35</v>
      </c>
      <c r="H7" s="46" t="s">
        <v>36</v>
      </c>
      <c r="I7" s="46" t="s">
        <v>37</v>
      </c>
      <c r="J7" s="46" t="s">
        <v>41</v>
      </c>
      <c r="K7" s="46" t="s">
        <v>42</v>
      </c>
      <c r="L7" s="46" t="s">
        <v>39</v>
      </c>
      <c r="M7" s="55" t="s">
        <v>38</v>
      </c>
    </row>
    <row r="8" spans="1:13" ht="13.5" customHeight="1" thickBot="1">
      <c r="A8" s="49"/>
      <c r="B8" s="51"/>
      <c r="C8" s="53"/>
      <c r="D8" s="47"/>
      <c r="E8" s="47"/>
      <c r="F8" s="47"/>
      <c r="G8" s="47"/>
      <c r="H8" s="47"/>
      <c r="I8" s="47"/>
      <c r="J8" s="47"/>
      <c r="K8" s="47"/>
      <c r="L8" s="47"/>
      <c r="M8" s="56"/>
    </row>
    <row r="9" spans="1:13">
      <c r="A9" s="37"/>
      <c r="B9" s="4"/>
      <c r="C9" s="18"/>
      <c r="D9" s="22"/>
      <c r="E9" s="26"/>
      <c r="F9" s="22"/>
      <c r="G9" s="26"/>
      <c r="H9" s="26"/>
      <c r="I9" s="32"/>
      <c r="J9" s="33">
        <f>I9*10%</f>
        <v>0</v>
      </c>
      <c r="K9" s="33">
        <f>I9*25%</f>
        <v>0</v>
      </c>
      <c r="L9" s="57">
        <v>0</v>
      </c>
      <c r="M9" s="57">
        <f>I9-(K9+L9)</f>
        <v>0</v>
      </c>
    </row>
    <row r="10" spans="1:13">
      <c r="A10" s="38"/>
      <c r="B10" s="4"/>
      <c r="C10" s="19"/>
      <c r="D10" s="23"/>
      <c r="E10" s="30"/>
      <c r="F10" s="31"/>
      <c r="G10" s="30"/>
      <c r="H10" s="30"/>
      <c r="I10" s="33"/>
      <c r="J10" s="33">
        <f>I10*10%</f>
        <v>0</v>
      </c>
      <c r="K10" s="33">
        <f>I10*25%</f>
        <v>0</v>
      </c>
      <c r="L10" s="33">
        <v>0</v>
      </c>
      <c r="M10" s="57">
        <f>I10-(K10+L10)</f>
        <v>0</v>
      </c>
    </row>
    <row r="11" spans="1:13">
      <c r="A11" s="38"/>
      <c r="B11" s="4"/>
      <c r="C11" s="19"/>
      <c r="D11" s="23"/>
      <c r="E11" s="30"/>
      <c r="F11" s="31"/>
      <c r="G11" s="30"/>
      <c r="H11" s="30"/>
      <c r="I11" s="33"/>
      <c r="J11" s="33">
        <f>I11*10%</f>
        <v>0</v>
      </c>
      <c r="K11" s="33">
        <f>I11*25%</f>
        <v>0</v>
      </c>
      <c r="L11" s="33">
        <v>0</v>
      </c>
      <c r="M11" s="57">
        <f>I11-(K11+L11)</f>
        <v>0</v>
      </c>
    </row>
    <row r="12" spans="1:13">
      <c r="A12" s="38"/>
      <c r="B12" s="2"/>
      <c r="C12" s="19"/>
      <c r="D12" s="23"/>
      <c r="E12" s="27"/>
      <c r="F12" s="23"/>
      <c r="G12" s="27"/>
      <c r="H12" s="27"/>
      <c r="I12" s="33"/>
      <c r="J12" s="33">
        <f>I12*10%</f>
        <v>0</v>
      </c>
      <c r="K12" s="33">
        <f>I12*25%</f>
        <v>0</v>
      </c>
      <c r="L12" s="33">
        <v>0</v>
      </c>
      <c r="M12" s="57">
        <f>I12-(K12+L12)</f>
        <v>0</v>
      </c>
    </row>
    <row r="13" spans="1:13">
      <c r="A13" s="38"/>
      <c r="B13" s="2"/>
      <c r="C13" s="19"/>
      <c r="D13" s="23"/>
      <c r="E13" s="27"/>
      <c r="F13" s="23"/>
      <c r="G13" s="27"/>
      <c r="H13" s="27"/>
      <c r="I13" s="33"/>
      <c r="J13" s="33">
        <f>I13*10%</f>
        <v>0</v>
      </c>
      <c r="K13" s="33">
        <f>I13*25%</f>
        <v>0</v>
      </c>
      <c r="L13" s="33">
        <v>0</v>
      </c>
      <c r="M13" s="57">
        <f>I13-(K13+L13)</f>
        <v>0</v>
      </c>
    </row>
    <row r="14" spans="1:13">
      <c r="A14" s="38"/>
      <c r="B14" s="2"/>
      <c r="C14" s="19"/>
      <c r="D14" s="23"/>
      <c r="E14" s="27"/>
      <c r="F14" s="23"/>
      <c r="G14" s="27"/>
      <c r="H14" s="27"/>
      <c r="I14" s="33"/>
      <c r="J14" s="33">
        <f>I14*10%</f>
        <v>0</v>
      </c>
      <c r="K14" s="33">
        <f>I14*25%</f>
        <v>0</v>
      </c>
      <c r="L14" s="33">
        <v>0</v>
      </c>
      <c r="M14" s="57">
        <f>I14-(K14+L14)</f>
        <v>0</v>
      </c>
    </row>
    <row r="15" spans="1:13">
      <c r="A15" s="38"/>
      <c r="B15" s="2"/>
      <c r="C15" s="19"/>
      <c r="D15" s="23"/>
      <c r="E15" s="27"/>
      <c r="F15" s="23"/>
      <c r="G15" s="27"/>
      <c r="H15" s="27"/>
      <c r="I15" s="33"/>
      <c r="J15" s="33">
        <f>I15*10%</f>
        <v>0</v>
      </c>
      <c r="K15" s="33">
        <f>I15*25%</f>
        <v>0</v>
      </c>
      <c r="L15" s="33">
        <v>0</v>
      </c>
      <c r="M15" s="57">
        <f>I15-(K15+L15)</f>
        <v>0</v>
      </c>
    </row>
    <row r="16" spans="1:13">
      <c r="A16" s="38"/>
      <c r="B16" s="2"/>
      <c r="C16" s="19"/>
      <c r="D16" s="23"/>
      <c r="E16" s="27"/>
      <c r="F16" s="23"/>
      <c r="G16" s="27"/>
      <c r="H16" s="27"/>
      <c r="I16" s="33"/>
      <c r="J16" s="33">
        <f>I16*10%</f>
        <v>0</v>
      </c>
      <c r="K16" s="33">
        <f>I16*25%</f>
        <v>0</v>
      </c>
      <c r="L16" s="33">
        <v>0</v>
      </c>
      <c r="M16" s="57">
        <f>I16-(K16+L16)</f>
        <v>0</v>
      </c>
    </row>
    <row r="17" spans="1:13">
      <c r="A17" s="38"/>
      <c r="B17" s="2"/>
      <c r="C17" s="19"/>
      <c r="D17" s="23"/>
      <c r="E17" s="27"/>
      <c r="F17" s="23"/>
      <c r="G17" s="27"/>
      <c r="H17" s="27"/>
      <c r="I17" s="33"/>
      <c r="J17" s="33">
        <f>I17*10%</f>
        <v>0</v>
      </c>
      <c r="K17" s="33">
        <f>I17*25%</f>
        <v>0</v>
      </c>
      <c r="L17" s="33">
        <v>0</v>
      </c>
      <c r="M17" s="57">
        <f>I17-(K17+L17)</f>
        <v>0</v>
      </c>
    </row>
    <row r="18" spans="1:13">
      <c r="A18" s="38"/>
      <c r="B18" s="2"/>
      <c r="C18" s="19"/>
      <c r="D18" s="23"/>
      <c r="E18" s="27"/>
      <c r="F18" s="23"/>
      <c r="G18" s="27"/>
      <c r="H18" s="27"/>
      <c r="I18" s="33"/>
      <c r="J18" s="33">
        <f>I18*10%</f>
        <v>0</v>
      </c>
      <c r="K18" s="33">
        <f>I18*25%</f>
        <v>0</v>
      </c>
      <c r="L18" s="33">
        <v>0</v>
      </c>
      <c r="M18" s="57">
        <f>I18-(K18+L18)</f>
        <v>0</v>
      </c>
    </row>
    <row r="19" spans="1:13">
      <c r="A19" s="38"/>
      <c r="B19" s="2"/>
      <c r="C19" s="19"/>
      <c r="D19" s="23"/>
      <c r="E19" s="27"/>
      <c r="F19" s="23"/>
      <c r="G19" s="27"/>
      <c r="H19" s="27"/>
      <c r="I19" s="33"/>
      <c r="J19" s="33">
        <f>I19*10%</f>
        <v>0</v>
      </c>
      <c r="K19" s="33">
        <f>I19*25%</f>
        <v>0</v>
      </c>
      <c r="L19" s="33">
        <v>0</v>
      </c>
      <c r="M19" s="57">
        <f>I19-(K19+L19)</f>
        <v>0</v>
      </c>
    </row>
    <row r="20" spans="1:13">
      <c r="A20" s="38"/>
      <c r="B20" s="2"/>
      <c r="C20" s="19"/>
      <c r="D20" s="23"/>
      <c r="E20" s="27"/>
      <c r="F20" s="23"/>
      <c r="G20" s="27"/>
      <c r="H20" s="27"/>
      <c r="I20" s="33"/>
      <c r="J20" s="33">
        <f>I20*10%</f>
        <v>0</v>
      </c>
      <c r="K20" s="33">
        <f>I20*25%</f>
        <v>0</v>
      </c>
      <c r="L20" s="33">
        <v>0</v>
      </c>
      <c r="M20" s="57">
        <f>I20-(K20+L20)</f>
        <v>0</v>
      </c>
    </row>
    <row r="21" spans="1:13">
      <c r="A21" s="38"/>
      <c r="B21" s="2"/>
      <c r="C21" s="19"/>
      <c r="D21" s="23"/>
      <c r="E21" s="27"/>
      <c r="F21" s="23"/>
      <c r="G21" s="27"/>
      <c r="H21" s="27"/>
      <c r="I21" s="33"/>
      <c r="J21" s="33">
        <f>I21*10%</f>
        <v>0</v>
      </c>
      <c r="K21" s="33">
        <f>I21*25%</f>
        <v>0</v>
      </c>
      <c r="L21" s="33">
        <v>0</v>
      </c>
      <c r="M21" s="57">
        <f>I21-(K21+L21)</f>
        <v>0</v>
      </c>
    </row>
    <row r="22" spans="1:13">
      <c r="A22" s="38"/>
      <c r="B22" s="2"/>
      <c r="C22" s="19"/>
      <c r="D22" s="23"/>
      <c r="E22" s="27"/>
      <c r="F22" s="23"/>
      <c r="G22" s="27"/>
      <c r="H22" s="27"/>
      <c r="I22" s="33"/>
      <c r="J22" s="33">
        <f>I22*10%</f>
        <v>0</v>
      </c>
      <c r="K22" s="33">
        <f>I22*25%</f>
        <v>0</v>
      </c>
      <c r="L22" s="33">
        <v>0</v>
      </c>
      <c r="M22" s="57">
        <f>I22-(K22+L22)</f>
        <v>0</v>
      </c>
    </row>
    <row r="23" spans="1:13">
      <c r="A23" s="38"/>
      <c r="B23" s="2"/>
      <c r="C23" s="19"/>
      <c r="D23" s="23"/>
      <c r="E23" s="27"/>
      <c r="F23" s="23"/>
      <c r="G23" s="27"/>
      <c r="H23" s="27"/>
      <c r="I23" s="33"/>
      <c r="J23" s="33">
        <f>I23*10%</f>
        <v>0</v>
      </c>
      <c r="K23" s="33">
        <f>I23*25%</f>
        <v>0</v>
      </c>
      <c r="L23" s="33">
        <v>0</v>
      </c>
      <c r="M23" s="57">
        <f>I23-(K23+L23)</f>
        <v>0</v>
      </c>
    </row>
    <row r="24" spans="1:13">
      <c r="A24" s="38"/>
      <c r="B24" s="2"/>
      <c r="C24" s="19"/>
      <c r="D24" s="23"/>
      <c r="E24" s="27"/>
      <c r="F24" s="23"/>
      <c r="G24" s="27"/>
      <c r="H24" s="27"/>
      <c r="I24" s="33"/>
      <c r="J24" s="33">
        <f>I24*10%</f>
        <v>0</v>
      </c>
      <c r="K24" s="33">
        <f>I24*25%</f>
        <v>0</v>
      </c>
      <c r="L24" s="33">
        <v>0</v>
      </c>
      <c r="M24" s="57">
        <f>I24-(K24+L24)</f>
        <v>0</v>
      </c>
    </row>
    <row r="25" spans="1:13">
      <c r="A25" s="38"/>
      <c r="B25" s="2"/>
      <c r="C25" s="19"/>
      <c r="D25" s="23"/>
      <c r="E25" s="27"/>
      <c r="F25" s="23"/>
      <c r="G25" s="27"/>
      <c r="H25" s="27"/>
      <c r="I25" s="33"/>
      <c r="J25" s="33">
        <f>I25*10%</f>
        <v>0</v>
      </c>
      <c r="K25" s="33">
        <f>I25*25%</f>
        <v>0</v>
      </c>
      <c r="L25" s="33">
        <v>0</v>
      </c>
      <c r="M25" s="57">
        <f>I25-(K25+L25)</f>
        <v>0</v>
      </c>
    </row>
    <row r="26" spans="1:13">
      <c r="A26" s="38"/>
      <c r="B26" s="2"/>
      <c r="C26" s="19"/>
      <c r="D26" s="23"/>
      <c r="E26" s="27"/>
      <c r="F26" s="23"/>
      <c r="G26" s="27"/>
      <c r="H26" s="27"/>
      <c r="I26" s="33"/>
      <c r="J26" s="33">
        <f>I26*10%</f>
        <v>0</v>
      </c>
      <c r="K26" s="33">
        <f>I26*25%</f>
        <v>0</v>
      </c>
      <c r="L26" s="33">
        <v>0</v>
      </c>
      <c r="M26" s="57">
        <f>I26-(K26+L26)</f>
        <v>0</v>
      </c>
    </row>
    <row r="27" spans="1:13">
      <c r="A27" s="39"/>
      <c r="B27" s="17"/>
      <c r="C27" s="20"/>
      <c r="D27" s="24"/>
      <c r="E27" s="28"/>
      <c r="F27" s="24"/>
      <c r="G27" s="28"/>
      <c r="H27" s="28"/>
      <c r="I27" s="34"/>
      <c r="J27" s="33">
        <f>I27*10%</f>
        <v>0</v>
      </c>
      <c r="K27" s="33">
        <f>I27*25%</f>
        <v>0</v>
      </c>
      <c r="L27" s="33">
        <v>0</v>
      </c>
      <c r="M27" s="57">
        <f>I27-(K27+L27)</f>
        <v>0</v>
      </c>
    </row>
    <row r="28" spans="1:13">
      <c r="A28" s="39"/>
      <c r="B28" s="17"/>
      <c r="C28" s="20"/>
      <c r="D28" s="24"/>
      <c r="E28" s="28"/>
      <c r="F28" s="17"/>
      <c r="G28" s="28"/>
      <c r="H28" s="28"/>
      <c r="I28" s="34"/>
      <c r="J28" s="33">
        <f>I28*10%</f>
        <v>0</v>
      </c>
      <c r="K28" s="33">
        <f>I28*25%</f>
        <v>0</v>
      </c>
      <c r="L28" s="33">
        <v>0</v>
      </c>
      <c r="M28" s="57">
        <f>I28-(K28+L28)</f>
        <v>0</v>
      </c>
    </row>
    <row r="29" spans="1:13">
      <c r="A29" s="39"/>
      <c r="B29" s="17"/>
      <c r="C29" s="20"/>
      <c r="D29" s="24"/>
      <c r="E29" s="28"/>
      <c r="F29" s="17"/>
      <c r="G29" s="28"/>
      <c r="H29" s="28"/>
      <c r="I29" s="34"/>
      <c r="J29" s="33">
        <f>I29*10%</f>
        <v>0</v>
      </c>
      <c r="K29" s="33">
        <f>I29*25%</f>
        <v>0</v>
      </c>
      <c r="L29" s="33">
        <v>0</v>
      </c>
      <c r="M29" s="57">
        <f>I29-(K29+L29)</f>
        <v>0</v>
      </c>
    </row>
    <row r="30" spans="1:13">
      <c r="A30" s="39"/>
      <c r="B30" s="17"/>
      <c r="C30" s="20"/>
      <c r="D30" s="24"/>
      <c r="E30" s="28"/>
      <c r="F30" s="17"/>
      <c r="G30" s="28"/>
      <c r="H30" s="28"/>
      <c r="I30" s="34"/>
      <c r="J30" s="33">
        <f>I30*10%</f>
        <v>0</v>
      </c>
      <c r="K30" s="33">
        <f>I30*25%</f>
        <v>0</v>
      </c>
      <c r="L30" s="33">
        <v>0</v>
      </c>
      <c r="M30" s="57">
        <f>I30-(K30+L30)</f>
        <v>0</v>
      </c>
    </row>
    <row r="31" spans="1:13">
      <c r="A31" s="39"/>
      <c r="B31" s="17"/>
      <c r="C31" s="20"/>
      <c r="D31" s="24"/>
      <c r="E31" s="28"/>
      <c r="F31" s="24"/>
      <c r="G31" s="28"/>
      <c r="H31" s="28"/>
      <c r="I31" s="34"/>
      <c r="J31" s="33">
        <f>I31*10%</f>
        <v>0</v>
      </c>
      <c r="K31" s="33">
        <f>I31*25%</f>
        <v>0</v>
      </c>
      <c r="L31" s="33">
        <v>0</v>
      </c>
      <c r="M31" s="57">
        <f>I31-(K31+L31)</f>
        <v>0</v>
      </c>
    </row>
    <row r="32" spans="1:13">
      <c r="A32" s="39"/>
      <c r="B32" s="17"/>
      <c r="C32" s="20"/>
      <c r="D32" s="24"/>
      <c r="E32" s="28"/>
      <c r="F32" s="24"/>
      <c r="G32" s="28"/>
      <c r="H32" s="28"/>
      <c r="I32" s="34"/>
      <c r="J32" s="33">
        <f>I32*10%</f>
        <v>0</v>
      </c>
      <c r="K32" s="33">
        <f>I32*25%</f>
        <v>0</v>
      </c>
      <c r="L32" s="33">
        <v>0</v>
      </c>
      <c r="M32" s="57">
        <f>I32-(K32+L32)</f>
        <v>0</v>
      </c>
    </row>
    <row r="33" spans="1:13">
      <c r="A33" s="39"/>
      <c r="B33" s="17"/>
      <c r="C33" s="20"/>
      <c r="D33" s="24"/>
      <c r="E33" s="28"/>
      <c r="F33" s="24"/>
      <c r="G33" s="28"/>
      <c r="H33" s="28"/>
      <c r="I33" s="34"/>
      <c r="J33" s="33">
        <f>I33*10%</f>
        <v>0</v>
      </c>
      <c r="K33" s="33">
        <f>I33*25%</f>
        <v>0</v>
      </c>
      <c r="L33" s="33">
        <v>0</v>
      </c>
      <c r="M33" s="57">
        <f>I33-(K33+L33)</f>
        <v>0</v>
      </c>
    </row>
    <row r="34" spans="1:13">
      <c r="A34" s="39"/>
      <c r="B34" s="17"/>
      <c r="C34" s="20"/>
      <c r="D34" s="24"/>
      <c r="E34" s="28"/>
      <c r="F34" s="24"/>
      <c r="G34" s="28"/>
      <c r="H34" s="28"/>
      <c r="I34" s="34"/>
      <c r="J34" s="33">
        <f>I34*10%</f>
        <v>0</v>
      </c>
      <c r="K34" s="33">
        <f>I34*25%</f>
        <v>0</v>
      </c>
      <c r="L34" s="33">
        <v>0</v>
      </c>
      <c r="M34" s="57">
        <f>I34-(K34+L34)</f>
        <v>0</v>
      </c>
    </row>
    <row r="35" spans="1:13">
      <c r="A35" s="39"/>
      <c r="B35" s="17"/>
      <c r="C35" s="20"/>
      <c r="D35" s="24"/>
      <c r="E35" s="28"/>
      <c r="F35" s="24"/>
      <c r="G35" s="28"/>
      <c r="H35" s="28"/>
      <c r="I35" s="34"/>
      <c r="J35" s="33">
        <f>I35*10%</f>
        <v>0</v>
      </c>
      <c r="K35" s="33">
        <f>I35*25%</f>
        <v>0</v>
      </c>
      <c r="L35" s="33">
        <v>0</v>
      </c>
      <c r="M35" s="57">
        <f>I35-(K35+L35)</f>
        <v>0</v>
      </c>
    </row>
    <row r="36" spans="1:13">
      <c r="A36" s="39"/>
      <c r="B36" s="17"/>
      <c r="C36" s="20"/>
      <c r="D36" s="24"/>
      <c r="E36" s="28"/>
      <c r="F36" s="24"/>
      <c r="G36" s="28"/>
      <c r="H36" s="28"/>
      <c r="I36" s="34"/>
      <c r="J36" s="33">
        <f>I36*10%</f>
        <v>0</v>
      </c>
      <c r="K36" s="33">
        <f>I36*25%</f>
        <v>0</v>
      </c>
      <c r="L36" s="33">
        <v>0</v>
      </c>
      <c r="M36" s="57">
        <f>I36-(K36+L36)</f>
        <v>0</v>
      </c>
    </row>
    <row r="37" spans="1:13">
      <c r="A37" s="39"/>
      <c r="B37" s="17"/>
      <c r="C37" s="20"/>
      <c r="D37" s="24"/>
      <c r="E37" s="28"/>
      <c r="F37" s="24"/>
      <c r="G37" s="28"/>
      <c r="H37" s="28"/>
      <c r="I37" s="34"/>
      <c r="J37" s="33">
        <f>I37*10%</f>
        <v>0</v>
      </c>
      <c r="K37" s="33">
        <f>I37*25%</f>
        <v>0</v>
      </c>
      <c r="L37" s="33">
        <v>0</v>
      </c>
      <c r="M37" s="57">
        <f>I37-(K37+L37)</f>
        <v>0</v>
      </c>
    </row>
    <row r="38" spans="1:13">
      <c r="A38" s="39"/>
      <c r="B38" s="17"/>
      <c r="C38" s="20"/>
      <c r="D38" s="24"/>
      <c r="E38" s="28"/>
      <c r="F38" s="24"/>
      <c r="G38" s="28"/>
      <c r="H38" s="28"/>
      <c r="I38" s="34"/>
      <c r="J38" s="33">
        <f>I38*10%</f>
        <v>0</v>
      </c>
      <c r="K38" s="33">
        <f>I38*25%</f>
        <v>0</v>
      </c>
      <c r="L38" s="33">
        <v>0</v>
      </c>
      <c r="M38" s="57">
        <f>I38-(K38+L38)</f>
        <v>0</v>
      </c>
    </row>
    <row r="39" spans="1:13">
      <c r="A39" s="39"/>
      <c r="B39" s="17"/>
      <c r="C39" s="20"/>
      <c r="D39" s="24"/>
      <c r="E39" s="28"/>
      <c r="F39" s="24"/>
      <c r="G39" s="28"/>
      <c r="H39" s="28"/>
      <c r="I39" s="34"/>
      <c r="J39" s="33">
        <f>I39*10%</f>
        <v>0</v>
      </c>
      <c r="K39" s="33">
        <f>I39*25%</f>
        <v>0</v>
      </c>
      <c r="L39" s="33">
        <v>0</v>
      </c>
      <c r="M39" s="57">
        <f>I39-(K39+L39)</f>
        <v>0</v>
      </c>
    </row>
    <row r="40" spans="1:13">
      <c r="A40" s="39"/>
      <c r="B40" s="17"/>
      <c r="C40" s="20"/>
      <c r="D40" s="24"/>
      <c r="E40" s="28"/>
      <c r="F40" s="24"/>
      <c r="G40" s="28"/>
      <c r="H40" s="28"/>
      <c r="I40" s="34"/>
      <c r="J40" s="33">
        <f>I40*10%</f>
        <v>0</v>
      </c>
      <c r="K40" s="33">
        <f>I40*25%</f>
        <v>0</v>
      </c>
      <c r="L40" s="33">
        <v>0</v>
      </c>
      <c r="M40" s="57">
        <f>I40-(K40+L40)</f>
        <v>0</v>
      </c>
    </row>
    <row r="41" spans="1:13">
      <c r="A41" s="39"/>
      <c r="B41" s="17"/>
      <c r="C41" s="20"/>
      <c r="D41" s="24"/>
      <c r="E41" s="28"/>
      <c r="F41" s="24"/>
      <c r="G41" s="28"/>
      <c r="H41" s="28"/>
      <c r="I41" s="34"/>
      <c r="J41" s="33">
        <f>I41*10%</f>
        <v>0</v>
      </c>
      <c r="K41" s="33">
        <f>I41*25%</f>
        <v>0</v>
      </c>
      <c r="L41" s="33">
        <v>0</v>
      </c>
      <c r="M41" s="57">
        <f>I41-(K41+L41)</f>
        <v>0</v>
      </c>
    </row>
    <row r="42" spans="1:13">
      <c r="A42" s="39"/>
      <c r="B42" s="17"/>
      <c r="C42" s="20"/>
      <c r="D42" s="24"/>
      <c r="E42" s="28"/>
      <c r="F42" s="24"/>
      <c r="G42" s="28"/>
      <c r="H42" s="28"/>
      <c r="I42" s="34"/>
      <c r="J42" s="33">
        <f>I42*10%</f>
        <v>0</v>
      </c>
      <c r="K42" s="33">
        <f>I42*25%</f>
        <v>0</v>
      </c>
      <c r="L42" s="33">
        <v>0</v>
      </c>
      <c r="M42" s="57">
        <f>I42-(K42+L42)</f>
        <v>0</v>
      </c>
    </row>
    <row r="43" spans="1:13">
      <c r="A43" s="39"/>
      <c r="B43" s="17"/>
      <c r="C43" s="20"/>
      <c r="D43" s="24"/>
      <c r="E43" s="28"/>
      <c r="F43" s="24"/>
      <c r="G43" s="28"/>
      <c r="H43" s="28"/>
      <c r="I43" s="34"/>
      <c r="J43" s="33">
        <f>I43*10%</f>
        <v>0</v>
      </c>
      <c r="K43" s="33">
        <f>I43*25%</f>
        <v>0</v>
      </c>
      <c r="L43" s="33">
        <v>0</v>
      </c>
      <c r="M43" s="57">
        <f>I43-(K43+L43)</f>
        <v>0</v>
      </c>
    </row>
    <row r="44" spans="1:13">
      <c r="A44" s="39"/>
      <c r="B44" s="17"/>
      <c r="C44" s="20"/>
      <c r="D44" s="24"/>
      <c r="E44" s="28"/>
      <c r="F44" s="24"/>
      <c r="G44" s="28"/>
      <c r="H44" s="28"/>
      <c r="I44" s="34"/>
      <c r="J44" s="33">
        <f>I44*10%</f>
        <v>0</v>
      </c>
      <c r="K44" s="33">
        <f>I44*25%</f>
        <v>0</v>
      </c>
      <c r="L44" s="33">
        <v>0</v>
      </c>
      <c r="M44" s="57">
        <f>I44-(K44+L44)</f>
        <v>0</v>
      </c>
    </row>
    <row r="45" spans="1:13">
      <c r="A45" s="39"/>
      <c r="B45" s="17"/>
      <c r="C45" s="20"/>
      <c r="D45" s="24"/>
      <c r="E45" s="28"/>
      <c r="F45" s="24"/>
      <c r="G45" s="28"/>
      <c r="H45" s="28"/>
      <c r="I45" s="34"/>
      <c r="J45" s="33">
        <f>I45*10%</f>
        <v>0</v>
      </c>
      <c r="K45" s="33">
        <f>I45*25%</f>
        <v>0</v>
      </c>
      <c r="L45" s="33">
        <v>0</v>
      </c>
      <c r="M45" s="57">
        <f>I45-(K45+L45)</f>
        <v>0</v>
      </c>
    </row>
    <row r="46" spans="1:13">
      <c r="A46" s="39"/>
      <c r="B46" s="17"/>
      <c r="C46" s="20"/>
      <c r="D46" s="24"/>
      <c r="E46" s="28"/>
      <c r="F46" s="24"/>
      <c r="G46" s="28"/>
      <c r="H46" s="28"/>
      <c r="I46" s="34"/>
      <c r="J46" s="33">
        <f>I46*10%</f>
        <v>0</v>
      </c>
      <c r="K46" s="33">
        <f>I46*25%</f>
        <v>0</v>
      </c>
      <c r="L46" s="33">
        <v>0</v>
      </c>
      <c r="M46" s="57">
        <f>I46-(K46+L46)</f>
        <v>0</v>
      </c>
    </row>
    <row r="47" spans="1:13">
      <c r="A47" s="39"/>
      <c r="B47" s="17"/>
      <c r="C47" s="20"/>
      <c r="D47" s="24"/>
      <c r="E47" s="28"/>
      <c r="F47" s="24"/>
      <c r="G47" s="28"/>
      <c r="H47" s="28"/>
      <c r="I47" s="34"/>
      <c r="J47" s="33">
        <f>I47*10%</f>
        <v>0</v>
      </c>
      <c r="K47" s="33">
        <f>I47*25%</f>
        <v>0</v>
      </c>
      <c r="L47" s="33">
        <v>0</v>
      </c>
      <c r="M47" s="57">
        <f>I47-(K47+L47)</f>
        <v>0</v>
      </c>
    </row>
    <row r="48" spans="1:13">
      <c r="A48" s="39"/>
      <c r="B48" s="17"/>
      <c r="C48" s="20"/>
      <c r="D48" s="24"/>
      <c r="E48" s="28"/>
      <c r="F48" s="24"/>
      <c r="G48" s="28"/>
      <c r="H48" s="28"/>
      <c r="I48" s="34"/>
      <c r="J48" s="33">
        <f>I48*10%</f>
        <v>0</v>
      </c>
      <c r="K48" s="33">
        <f>I48*25%</f>
        <v>0</v>
      </c>
      <c r="L48" s="33">
        <v>0</v>
      </c>
      <c r="M48" s="57">
        <f>I48-(K48+L48)</f>
        <v>0</v>
      </c>
    </row>
    <row r="49" spans="1:13">
      <c r="A49" s="39"/>
      <c r="B49" s="17"/>
      <c r="C49" s="20"/>
      <c r="D49" s="24"/>
      <c r="E49" s="28"/>
      <c r="F49" s="24"/>
      <c r="G49" s="28"/>
      <c r="H49" s="28"/>
      <c r="I49" s="34"/>
      <c r="J49" s="33">
        <f>I49*10%</f>
        <v>0</v>
      </c>
      <c r="K49" s="33">
        <f>I49*25%</f>
        <v>0</v>
      </c>
      <c r="L49" s="33">
        <v>0</v>
      </c>
      <c r="M49" s="57">
        <f>I49-(K49+L49)</f>
        <v>0</v>
      </c>
    </row>
    <row r="50" spans="1:13">
      <c r="A50" s="39"/>
      <c r="B50" s="17"/>
      <c r="C50" s="20"/>
      <c r="D50" s="24"/>
      <c r="E50" s="28"/>
      <c r="F50" s="24"/>
      <c r="G50" s="28"/>
      <c r="H50" s="28"/>
      <c r="I50" s="34"/>
      <c r="J50" s="33">
        <f>I50*10%</f>
        <v>0</v>
      </c>
      <c r="K50" s="33">
        <f>I50*25%</f>
        <v>0</v>
      </c>
      <c r="L50" s="33">
        <v>0</v>
      </c>
      <c r="M50" s="57">
        <f>I50-(K50+L50)</f>
        <v>0</v>
      </c>
    </row>
    <row r="51" spans="1:13" ht="13.5" thickBot="1">
      <c r="A51" s="40"/>
      <c r="B51" s="3"/>
      <c r="C51" s="21"/>
      <c r="D51" s="25" t="str">
        <f>IF(C51&lt;&gt;0,IF(ISNA(VLOOKUP(C51,lista_bancos,2,0)),"Banco não cadastrado",VLOOKUP(C51,lista_bancos,2,0)),"")</f>
        <v/>
      </c>
      <c r="E51" s="29"/>
      <c r="F51" s="25"/>
      <c r="G51" s="29"/>
      <c r="H51" s="29"/>
      <c r="I51" s="29"/>
      <c r="J51" s="35">
        <f>I51*10%</f>
        <v>0</v>
      </c>
      <c r="K51" s="35">
        <f>I51*25%</f>
        <v>0</v>
      </c>
      <c r="L51" s="35">
        <v>0</v>
      </c>
      <c r="M51" s="57">
        <f>I51-(K51+L51)</f>
        <v>0</v>
      </c>
    </row>
    <row r="52" spans="1:13" ht="15" customHeight="1">
      <c r="A52" s="7"/>
      <c r="B52" s="7"/>
      <c r="C52" s="7"/>
      <c r="D52" s="7"/>
      <c r="E52" s="7"/>
      <c r="F52" s="7"/>
      <c r="G52" s="10"/>
      <c r="H52" s="7"/>
      <c r="I52" s="9"/>
      <c r="J52" s="58"/>
      <c r="K52" s="58"/>
      <c r="L52" s="8"/>
      <c r="M52" s="8"/>
    </row>
    <row r="53" spans="1:13" ht="13.5" thickBot="1"/>
    <row r="54" spans="1:13" ht="15" customHeight="1">
      <c r="A54" s="11" t="s">
        <v>43</v>
      </c>
      <c r="B54" s="12"/>
      <c r="C54" s="42">
        <f>SUM(I9:I51)</f>
        <v>0</v>
      </c>
      <c r="D54" s="43"/>
    </row>
    <row r="55" spans="1:13" ht="15" customHeight="1" thickBot="1">
      <c r="A55" s="13" t="s">
        <v>44</v>
      </c>
      <c r="B55" s="14"/>
      <c r="C55" s="44">
        <f>SUM(M9:M51)</f>
        <v>0</v>
      </c>
      <c r="D55" s="45"/>
    </row>
  </sheetData>
  <mergeCells count="16">
    <mergeCell ref="J7:J8"/>
    <mergeCell ref="K7:K8"/>
    <mergeCell ref="M7:M8"/>
    <mergeCell ref="A2:M2"/>
    <mergeCell ref="C54:D54"/>
    <mergeCell ref="C55:D55"/>
    <mergeCell ref="L7:L8"/>
    <mergeCell ref="F7:F8"/>
    <mergeCell ref="G7:G8"/>
    <mergeCell ref="H7:H8"/>
    <mergeCell ref="I7:I8"/>
    <mergeCell ref="A7:A8"/>
    <mergeCell ref="B7:B8"/>
    <mergeCell ref="C7:C8"/>
    <mergeCell ref="D7:D8"/>
    <mergeCell ref="E7:E8"/>
  </mergeCells>
  <conditionalFormatting sqref="D9:D51">
    <cfRule type="cellIs" dxfId="2" priority="4" operator="equal">
      <formula>"Banco não cadastrado"</formula>
    </cfRule>
  </conditionalFormatting>
  <conditionalFormatting sqref="M53:M124">
    <cfRule type="cellIs" dxfId="1" priority="1" operator="equal">
      <formula>"Compensado"</formula>
    </cfRule>
    <cfRule type="cellIs" dxfId="0" priority="2" operator="equal">
      <formula>"Descontar Cheque"</formula>
    </cfRule>
  </conditionalFormatting>
  <printOptions horizontalCentered="1"/>
  <pageMargins left="0.11811023622047245" right="0.11811023622047245" top="0.59055118110236227" bottom="0.59055118110236227" header="0.31496062992125984" footer="0.31496062992125984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30"/>
  <sheetViews>
    <sheetView workbookViewId="0">
      <selection activeCell="B4" sqref="B4"/>
    </sheetView>
  </sheetViews>
  <sheetFormatPr defaultRowHeight="15"/>
  <cols>
    <col min="1" max="1" width="7.42578125" customWidth="1"/>
    <col min="2" max="2" width="21.7109375" customWidth="1"/>
  </cols>
  <sheetData>
    <row r="3" spans="1:2" ht="15.75">
      <c r="A3" s="54" t="s">
        <v>1</v>
      </c>
      <c r="B3" s="54"/>
    </row>
    <row r="4" spans="1:2">
      <c r="A4">
        <v>1</v>
      </c>
      <c r="B4" t="s">
        <v>2</v>
      </c>
    </row>
    <row r="5" spans="1:2">
      <c r="A5">
        <v>3</v>
      </c>
      <c r="B5" t="s">
        <v>3</v>
      </c>
    </row>
    <row r="6" spans="1:2">
      <c r="A6">
        <v>4</v>
      </c>
      <c r="B6" t="s">
        <v>4</v>
      </c>
    </row>
    <row r="7" spans="1:2">
      <c r="A7">
        <v>21</v>
      </c>
      <c r="B7" t="s">
        <v>5</v>
      </c>
    </row>
    <row r="8" spans="1:2">
      <c r="A8">
        <v>27</v>
      </c>
      <c r="B8" t="s">
        <v>6</v>
      </c>
    </row>
    <row r="9" spans="1:2">
      <c r="A9">
        <v>33</v>
      </c>
      <c r="B9" t="s">
        <v>7</v>
      </c>
    </row>
    <row r="10" spans="1:2">
      <c r="A10">
        <v>37</v>
      </c>
      <c r="B10" t="s">
        <v>8</v>
      </c>
    </row>
    <row r="11" spans="1:2">
      <c r="A11">
        <v>39</v>
      </c>
      <c r="B11" t="s">
        <v>9</v>
      </c>
    </row>
    <row r="12" spans="1:2">
      <c r="A12">
        <v>41</v>
      </c>
      <c r="B12" t="s">
        <v>10</v>
      </c>
    </row>
    <row r="13" spans="1:2">
      <c r="A13">
        <v>47</v>
      </c>
      <c r="B13" t="s">
        <v>11</v>
      </c>
    </row>
    <row r="14" spans="1:2">
      <c r="A14">
        <v>70</v>
      </c>
      <c r="B14" t="s">
        <v>12</v>
      </c>
    </row>
    <row r="15" spans="1:2">
      <c r="A15">
        <v>104</v>
      </c>
      <c r="B15" t="s">
        <v>13</v>
      </c>
    </row>
    <row r="16" spans="1:2">
      <c r="A16">
        <v>151</v>
      </c>
      <c r="B16" t="s">
        <v>14</v>
      </c>
    </row>
    <row r="17" spans="1:2">
      <c r="A17">
        <v>237</v>
      </c>
      <c r="B17" t="s">
        <v>15</v>
      </c>
    </row>
    <row r="18" spans="1:2">
      <c r="A18">
        <v>341</v>
      </c>
      <c r="B18" t="s">
        <v>16</v>
      </c>
    </row>
    <row r="19" spans="1:2">
      <c r="A19">
        <v>347</v>
      </c>
      <c r="B19" t="s">
        <v>17</v>
      </c>
    </row>
    <row r="20" spans="1:2">
      <c r="A20">
        <v>353</v>
      </c>
      <c r="B20" t="s">
        <v>18</v>
      </c>
    </row>
    <row r="21" spans="1:2">
      <c r="A21">
        <v>356</v>
      </c>
      <c r="B21" t="s">
        <v>19</v>
      </c>
    </row>
    <row r="22" spans="1:2">
      <c r="A22">
        <v>389</v>
      </c>
      <c r="B22" t="s">
        <v>20</v>
      </c>
    </row>
    <row r="23" spans="1:2">
      <c r="A23">
        <v>399</v>
      </c>
      <c r="B23" t="s">
        <v>21</v>
      </c>
    </row>
    <row r="24" spans="1:2">
      <c r="A24">
        <v>409</v>
      </c>
      <c r="B24" t="s">
        <v>22</v>
      </c>
    </row>
    <row r="25" spans="1:2">
      <c r="A25">
        <v>745</v>
      </c>
      <c r="B25" t="s">
        <v>23</v>
      </c>
    </row>
    <row r="26" spans="1:2">
      <c r="A26">
        <v>748</v>
      </c>
      <c r="B26" t="s">
        <v>24</v>
      </c>
    </row>
    <row r="27" spans="1:2">
      <c r="A27">
        <v>756</v>
      </c>
      <c r="B27" t="s">
        <v>25</v>
      </c>
    </row>
    <row r="28" spans="1:2">
      <c r="A28">
        <v>0</v>
      </c>
      <c r="B28" t="s">
        <v>27</v>
      </c>
    </row>
    <row r="29" spans="1:2">
      <c r="A29">
        <v>2</v>
      </c>
      <c r="B29" t="s">
        <v>28</v>
      </c>
    </row>
    <row r="30" spans="1:2">
      <c r="A30">
        <v>5</v>
      </c>
      <c r="B30" t="s">
        <v>29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Listas</vt:lpstr>
      <vt:lpstr>Plan3</vt:lpstr>
      <vt:lpstr>Plan1!Area_de_impressao</vt:lpstr>
      <vt:lpstr>lista_bancos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</dc:creator>
  <cp:lastModifiedBy>Rafael</cp:lastModifiedBy>
  <cp:lastPrinted>2010-07-20T15:41:59Z</cp:lastPrinted>
  <dcterms:created xsi:type="dcterms:W3CDTF">2010-07-20T13:56:38Z</dcterms:created>
  <dcterms:modified xsi:type="dcterms:W3CDTF">2011-10-21T19:17:01Z</dcterms:modified>
</cp:coreProperties>
</file>