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elipe\Downloads\"/>
    </mc:Choice>
  </mc:AlternateContent>
  <bookViews>
    <workbookView xWindow="0" yWindow="0" windowWidth="20400" windowHeight="8340" activeTab="5"/>
  </bookViews>
  <sheets>
    <sheet name="Parámetros" sheetId="20" r:id="rId1"/>
    <sheet name="Categorias" sheetId="16" r:id="rId2"/>
    <sheet name="Impacto" sheetId="6" r:id="rId3"/>
    <sheet name="Probabilidad" sheetId="14" r:id="rId4"/>
    <sheet name="Cuantificación" sheetId="1" r:id="rId5"/>
    <sheet name="Plan de Riesgos" sheetId="19" r:id="rId6"/>
  </sheets>
  <definedNames>
    <definedName name="_Toc307222335" localSheetId="1">Categorias!#REF!</definedName>
    <definedName name="Categoría">Parámetros!$A$1:$A$4</definedName>
    <definedName name="Estado">Parámetros!$D$1:$D$3</definedName>
    <definedName name="impacto">Impacto!$C$10:$E$10</definedName>
    <definedName name="Subcategoria">Parámetros!$B$1:$B$18</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8" i="19" l="1"/>
  <c r="L18" i="19"/>
  <c r="L13" i="19" l="1"/>
  <c r="M13" i="19" s="1"/>
  <c r="I13" i="19"/>
  <c r="L15" i="19" l="1"/>
  <c r="M15" i="19" s="1"/>
  <c r="L14" i="19"/>
  <c r="M14" i="19" s="1"/>
  <c r="G5" i="1" l="1"/>
  <c r="G6" i="1"/>
  <c r="G7" i="1"/>
  <c r="F5" i="1"/>
  <c r="F6" i="1"/>
  <c r="F7" i="1"/>
  <c r="E5" i="1"/>
  <c r="E6" i="1"/>
  <c r="E7" i="1"/>
  <c r="I15" i="19" l="1"/>
  <c r="I14" i="19"/>
</calcChain>
</file>

<file path=xl/comments1.xml><?xml version="1.0" encoding="utf-8"?>
<comments xmlns="http://schemas.openxmlformats.org/spreadsheetml/2006/main">
  <authors>
    <author>ldelgado</author>
  </authors>
  <commentList>
    <comment ref="M12" authorId="0" shapeId="0">
      <text>
        <r>
          <rPr>
            <b/>
            <sz val="9"/>
            <color indexed="81"/>
            <rFont val="Tahoma"/>
            <family val="2"/>
          </rPr>
          <t xml:space="preserve">- Definir Plan de Respuesta si Tipo de Respuesta es: Mitigar
- Si Tipo de Respuesta es: Monitorear o Controlar, se debe hacer seguimiento al riesgo sin definir plan de acción  </t>
        </r>
      </text>
    </comment>
  </commentList>
</comments>
</file>

<file path=xl/sharedStrings.xml><?xml version="1.0" encoding="utf-8"?>
<sst xmlns="http://schemas.openxmlformats.org/spreadsheetml/2006/main" count="196" uniqueCount="126">
  <si>
    <t>PROBABILIDAD DE OCURRENCIA</t>
  </si>
  <si>
    <t>Impacto</t>
  </si>
  <si>
    <t>Causa</t>
  </si>
  <si>
    <t>Probable</t>
  </si>
  <si>
    <t>Probabilidad de ocurrencia entre el 40% y el 60%</t>
  </si>
  <si>
    <t>Probabilidad de ocurrencia entre el 60% y el 80%</t>
  </si>
  <si>
    <t>Cuantificación</t>
  </si>
  <si>
    <t>Ejecución</t>
  </si>
  <si>
    <t>Id Riesgo</t>
  </si>
  <si>
    <t>Regulaciones</t>
  </si>
  <si>
    <t>Clientes</t>
  </si>
  <si>
    <t>Integración</t>
  </si>
  <si>
    <t>Calidad</t>
  </si>
  <si>
    <t>Requerimientos</t>
  </si>
  <si>
    <t>Procesos</t>
  </si>
  <si>
    <t xml:space="preserve">Recursos </t>
  </si>
  <si>
    <t>Personas</t>
  </si>
  <si>
    <t>Comunicación</t>
  </si>
  <si>
    <t>Seguimiento</t>
  </si>
  <si>
    <t>Control</t>
  </si>
  <si>
    <t>Planeación</t>
  </si>
  <si>
    <t>Estimación</t>
  </si>
  <si>
    <t>GERENCIA DE PROYECTO</t>
  </si>
  <si>
    <t>Descripción</t>
  </si>
  <si>
    <t>CATEGORIAS DE RIESGOS</t>
  </si>
  <si>
    <t>Categoría</t>
  </si>
  <si>
    <t>CATEGORÍA</t>
  </si>
  <si>
    <t>Infraestructura</t>
  </si>
  <si>
    <t>Tipo de respuesta</t>
  </si>
  <si>
    <t>Probabilidad de ocurrencia mayor al 80%</t>
  </si>
  <si>
    <t>Riesgo</t>
  </si>
  <si>
    <t>Descripción del Riesgo</t>
  </si>
  <si>
    <t>Subcategoría</t>
  </si>
  <si>
    <t>Proveedores</t>
  </si>
  <si>
    <t>Cultura</t>
  </si>
  <si>
    <t>Contexto</t>
  </si>
  <si>
    <t>ORGANIZACIONAL</t>
  </si>
  <si>
    <t>TECNICA</t>
  </si>
  <si>
    <t>EXTERNA</t>
  </si>
  <si>
    <t xml:space="preserve">Condiciones definidas para las escalas de impacto en el Riesgo, para los principales objetivos del proyecto </t>
  </si>
  <si>
    <t>Escala relativa o absoluta (Para impactos negativos)</t>
  </si>
  <si>
    <t>Costo</t>
  </si>
  <si>
    <t>Tiempo</t>
  </si>
  <si>
    <t>Alcance</t>
  </si>
  <si>
    <t>IMPACTO</t>
  </si>
  <si>
    <t>Bajo</t>
  </si>
  <si>
    <t>Medio</t>
  </si>
  <si>
    <t>Alto</t>
  </si>
  <si>
    <t>Incremento &lt;= 10%</t>
  </si>
  <si>
    <t>Incremento entre el 11% y el 20%</t>
  </si>
  <si>
    <t>Incremento &gt;=21%</t>
  </si>
  <si>
    <t>Aceptación de todos los entregables</t>
  </si>
  <si>
    <t>Aceptación de entregables con pendientes</t>
  </si>
  <si>
    <t>No aceptación de entregables</t>
  </si>
  <si>
    <t>No cambia el alcance</t>
  </si>
  <si>
    <t>Cambio de alcance moderado</t>
  </si>
  <si>
    <t>Cambio de alcance significativo</t>
  </si>
  <si>
    <t>Objetivo</t>
  </si>
  <si>
    <t>PROBABILIDAD</t>
  </si>
  <si>
    <t>Muy Probable</t>
  </si>
  <si>
    <t xml:space="preserve">Medio </t>
  </si>
  <si>
    <t>ANÁLISIS DEL RIESGO</t>
  </si>
  <si>
    <t>Disparador</t>
  </si>
  <si>
    <t>Estado</t>
  </si>
  <si>
    <t>Activo</t>
  </si>
  <si>
    <t>Inactivo</t>
  </si>
  <si>
    <t>Acciones Preventivas</t>
  </si>
  <si>
    <t>Acciones Correctivas</t>
  </si>
  <si>
    <t>PLAN DE RESPUESTA</t>
  </si>
  <si>
    <t>IDENTIFICACIÓN DEL RIESGO</t>
  </si>
  <si>
    <t>Fecha Identificación</t>
  </si>
  <si>
    <t>Responsable</t>
  </si>
  <si>
    <t>Consecuencia de la materialización</t>
  </si>
  <si>
    <t>Probabilidad</t>
  </si>
  <si>
    <t xml:space="preserve"> PLAN DE RIESGOS</t>
  </si>
  <si>
    <t>Nombre Proyecto:</t>
  </si>
  <si>
    <t>Líder Proyecto:</t>
  </si>
  <si>
    <t>ID Proyecto:</t>
  </si>
  <si>
    <t>Unidad Gestora:</t>
  </si>
  <si>
    <t>Fecha Elaboración:</t>
  </si>
  <si>
    <t>Sponsor:</t>
  </si>
  <si>
    <t>Poco Probable</t>
  </si>
  <si>
    <t>Materializado</t>
  </si>
  <si>
    <t xml:space="preserve">generar definiciones erróneas o incompletas que impliquen reprocesos </t>
  </si>
  <si>
    <t xml:space="preserve">construir personalizaciones erróneas sobre la herramienta </t>
  </si>
  <si>
    <t xml:space="preserve">revisión y ajuste de requerimientos y desarrollos </t>
  </si>
  <si>
    <t>generación durante el proceso de pruebas funcionales de incidentes o cambio no contemplados en la definición de los requerimientos y ajustes de la aplicación</t>
  </si>
  <si>
    <t>bloqueo en procesos de definición, validación, aprobación, ejecución.</t>
  </si>
  <si>
    <t>retrasos en la salida a producción del sistema, estimado para finales de Diciembre de 2019.</t>
  </si>
  <si>
    <t>problemas de comunicación en el equipo.</t>
  </si>
  <si>
    <t>Involucrar a todos los interesados de los procesos en las definiciones de requerimientos y en el ciclo de implementación</t>
  </si>
  <si>
    <t>perdida de tiempo y reproceso en la ejecución del proyecto.</t>
  </si>
  <si>
    <t>Configurar herramienta en nube de menor capacidad y costo que la de producciòn</t>
  </si>
  <si>
    <t>Realizar pruebas de concepto y preconfiguraciones en ambiente de pruebas</t>
  </si>
  <si>
    <t>Incumplimiento en la implementación del sistema por parte del proveedor</t>
  </si>
  <si>
    <t>Retrasaria el proyecto y los panes de migración o de digitalización de los documentos</t>
  </si>
  <si>
    <t>perdida de tiempo en la ejecución del proyecto</t>
  </si>
  <si>
    <t>Debido a los problemas de implementación o fase a producción del software por parte del proveedor, es posible que los tiempos asignados en el cronograma puedan retrasarse y afectar la salida del proyecto, puesto que existe una migración de lo fisico a la digitalización.</t>
  </si>
  <si>
    <t>Mitigar</t>
  </si>
  <si>
    <t>Realizar la digitalización desde el inicio del proyecto sobre la documentación ya existente</t>
  </si>
  <si>
    <t>Realizar un plan que participe en paralelo con el proyecto, que inicie con la digitalización de los documentos ya existente y los nuevos documentos que se agreguen mantenerlos en fisico y digitalizarlos tambien</t>
  </si>
  <si>
    <t>Medición de tiempos de entrega del software por parte del proveedor</t>
  </si>
  <si>
    <t>Recursos de proveedor no disponible para soporte, en dias previos a implementación en producción.</t>
  </si>
  <si>
    <t>Incumplimiento de fecha de paso a producción con los interesados del proyecto, pérdida de credibilidad en el proyecto.</t>
  </si>
  <si>
    <t>Realizar un compromiso contractual con el proveedor que permita disponibilidad adicional  del proveedor 10 días antes del paso a producción, incluir que este tiempo puede ser pagado con horas que sobren del proyecto.</t>
  </si>
  <si>
    <t>Ejecutar compromiso contractual con el proveedor cuando se necesite el soporte.</t>
  </si>
  <si>
    <t>Falta de ambiente de pruebas o preproducción que permita realizar pruebas de conceptos.</t>
  </si>
  <si>
    <t>Ausencia de miembros del equipo sin previa programaciòn (Incapacidades o renuncia)</t>
  </si>
  <si>
    <t>Detener paso a produccion por no tener el soporte necesario de parte del proveedor</t>
  </si>
  <si>
    <t>El proveedor no tiene disposición de recursos para brindar soporte dias previos al paso a produccion, lo que podria implicar aplazar el paso a produccion y por tanto generar un incumplimiento en las fechas pactadas en el coronograma y compromisos con los diferentes interesados del proyecto.</t>
  </si>
  <si>
    <t>No comunicar despliegue de proyecto a todos los interesados</t>
  </si>
  <si>
    <t>Fallas inesperadas en procesos de los interesados que no fueron involucrados en el proyecto.</t>
  </si>
  <si>
    <t>Procesos de la organización detenidos por falta de comunicación.</t>
  </si>
  <si>
    <t>Debido a que no se realizó la comunicación a todos los interesados en el proyecto de la implementación del mismo se puede incurrir en fallos de procesos ya establecidos en la organización que impliquen gestión de documentos, por no gestionarlos por los nuevos canales de gestión de documentos.</t>
  </si>
  <si>
    <t>Plan de contingencia de procesos antiguos, no deshabilitar opciones legadas de los sistemas antes de estabilizar todo el proyecto en producción.</t>
  </si>
  <si>
    <t xml:space="preserve">Habilitar opciones antiguas de gestión de documentos </t>
  </si>
  <si>
    <t>reprote de error por parte de area funcional</t>
  </si>
  <si>
    <t>Gerente de proyectos</t>
  </si>
  <si>
    <t>Que pasa si se materializa?</t>
  </si>
  <si>
    <t xml:space="preserve">Procesos sin terminar por tanto incumplimiento en entregas, calidad de entregables no suficiente por no ser completadas a causa de no tener los recursos suficientes. </t>
  </si>
  <si>
    <t>requicitos funcionales incompletos o que no concuerdad con las necesidades del usuario por problemas de comunicación.</t>
  </si>
  <si>
    <t>demoras en entrgas y baja calidad en pruebas por no tener la infrastructura correspondiente.</t>
  </si>
  <si>
    <t>No cumplir con cronograma , perdida de confianza en equipo TI responsable del proyecto.</t>
  </si>
  <si>
    <t>Retrazo en implementacion en produccion , incumplimiento de contrato por parte del proveedor se deben validar consecuencias legales</t>
  </si>
  <si>
    <t xml:space="preserve">perdidad de confianza en equipo de trabajo del proyecto por no tener en cuenta a todos los interesados en el proyecto , procesos ejecutados a medias por no contar con la herramienta de gestion de documentos correcta. </t>
  </si>
  <si>
    <t>Implementación OnBase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</si>
</sst>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1"/>
      <color theme="1"/>
      <name val="Calibri"/>
      <family val="2"/>
      <scheme val="minor"/>
    </font>
    <font>
      <sz val="10"/>
      <name val="Arial"/>
      <family val="2"/>
    </font>
    <font>
      <sz val="8"/>
      <name val="Arial"/>
      <family val="2"/>
    </font>
    <font>
      <b/>
      <sz val="11"/>
      <color theme="1"/>
      <name val="Calibri"/>
      <family val="2"/>
      <scheme val="minor"/>
    </font>
    <font>
      <b/>
      <sz val="11"/>
      <name val="Calibri"/>
      <family val="2"/>
      <scheme val="minor"/>
    </font>
    <font>
      <sz val="11"/>
      <name val="Calibri"/>
      <family val="2"/>
      <scheme val="minor"/>
    </font>
    <font>
      <b/>
      <sz val="9"/>
      <color indexed="81"/>
      <name val="Tahoma"/>
      <family val="2"/>
    </font>
    <font>
      <b/>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bgColor indexed="64"/>
      </patternFill>
    </fill>
  </fills>
  <borders count="9">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0" borderId="0"/>
  </cellStyleXfs>
  <cellXfs count="54">
    <xf numFmtId="0" fontId="0" fillId="0" borderId="0" xfId="0"/>
    <xf numFmtId="0" fontId="5" fillId="3" borderId="0" xfId="1" applyFont="1" applyFill="1" applyBorder="1" applyAlignment="1"/>
    <xf numFmtId="0" fontId="4" fillId="3" borderId="0" xfId="1" applyFont="1" applyFill="1" applyAlignment="1">
      <alignment horizontal="center"/>
    </xf>
    <xf numFmtId="0" fontId="6" fillId="3" borderId="0" xfId="1" applyFont="1" applyFill="1"/>
    <xf numFmtId="0" fontId="6" fillId="3" borderId="0" xfId="1" applyFont="1" applyFill="1" applyAlignment="1">
      <alignment horizontal="center"/>
    </xf>
    <xf numFmtId="0" fontId="6" fillId="3" borderId="0" xfId="0" applyFont="1" applyFill="1"/>
    <xf numFmtId="0" fontId="6" fillId="3" borderId="0" xfId="0" applyFont="1" applyFill="1" applyAlignment="1">
      <alignment horizontal="center"/>
    </xf>
    <xf numFmtId="0" fontId="5" fillId="3" borderId="2" xfId="0" applyNumberFormat="1" applyFont="1" applyFill="1" applyBorder="1" applyAlignment="1">
      <alignment horizontal="center" vertical="center" wrapText="1"/>
    </xf>
    <xf numFmtId="49" fontId="5" fillId="3" borderId="3" xfId="0" applyNumberFormat="1" applyFont="1" applyFill="1" applyBorder="1" applyAlignment="1">
      <alignment horizontal="left" vertical="center" wrapText="1"/>
    </xf>
    <xf numFmtId="0" fontId="6" fillId="3" borderId="1" xfId="0" applyFont="1" applyFill="1" applyBorder="1"/>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0" xfId="0" applyFont="1"/>
    <xf numFmtId="0" fontId="6" fillId="3" borderId="0" xfId="0" applyFont="1" applyFill="1" applyAlignment="1">
      <alignment horizontal="center" vertical="center"/>
    </xf>
    <xf numFmtId="0" fontId="6" fillId="5" borderId="5" xfId="0" applyFont="1" applyFill="1" applyBorder="1" applyAlignment="1">
      <alignment horizontal="center"/>
    </xf>
    <xf numFmtId="0" fontId="6" fillId="2" borderId="5" xfId="0" applyFont="1" applyFill="1" applyBorder="1" applyAlignment="1">
      <alignment horizontal="center"/>
    </xf>
    <xf numFmtId="0" fontId="6" fillId="3" borderId="3" xfId="1" applyFont="1" applyFill="1" applyBorder="1" applyAlignment="1">
      <alignment horizontal="left" vertical="center"/>
    </xf>
    <xf numFmtId="0" fontId="4" fillId="3" borderId="0" xfId="1" applyFont="1" applyFill="1" applyBorder="1" applyAlignment="1">
      <alignment vertical="center"/>
    </xf>
    <xf numFmtId="0" fontId="0" fillId="0" borderId="0" xfId="0" applyBorder="1"/>
    <xf numFmtId="0" fontId="6" fillId="3" borderId="0" xfId="1" applyFont="1" applyFill="1" applyBorder="1" applyAlignment="1"/>
    <xf numFmtId="0" fontId="6" fillId="3" borderId="0" xfId="1" applyFont="1" applyFill="1" applyBorder="1"/>
    <xf numFmtId="0" fontId="1" fillId="3" borderId="0" xfId="1" applyFont="1" applyFill="1" applyBorder="1" applyAlignment="1">
      <alignment vertical="center"/>
    </xf>
    <xf numFmtId="0" fontId="6" fillId="3" borderId="3" xfId="1" applyFont="1" applyFill="1" applyBorder="1" applyAlignment="1"/>
    <xf numFmtId="0" fontId="6" fillId="3" borderId="3" xfId="1" applyFont="1" applyFill="1" applyBorder="1"/>
    <xf numFmtId="0" fontId="2" fillId="0" borderId="0" xfId="0" applyFont="1"/>
    <xf numFmtId="0" fontId="8" fillId="8" borderId="3" xfId="0" applyFont="1" applyFill="1" applyBorder="1" applyAlignment="1">
      <alignment horizontal="center" vertical="center" wrapText="1"/>
    </xf>
    <xf numFmtId="0" fontId="6" fillId="3" borderId="0" xfId="0" applyFont="1" applyFill="1" applyAlignment="1">
      <alignment horizontal="right" vertical="center"/>
    </xf>
    <xf numFmtId="0" fontId="6" fillId="6" borderId="5" xfId="0" applyFont="1" applyFill="1" applyBorder="1" applyAlignment="1">
      <alignment horizontal="center"/>
    </xf>
    <xf numFmtId="0" fontId="8" fillId="8" borderId="3" xfId="0" applyFont="1" applyFill="1" applyBorder="1" applyAlignment="1">
      <alignment horizontal="left" vertical="center" wrapText="1"/>
    </xf>
    <xf numFmtId="0" fontId="4" fillId="6" borderId="3" xfId="0" applyFont="1" applyFill="1" applyBorder="1" applyAlignment="1">
      <alignment horizontal="center" vertical="center"/>
    </xf>
    <xf numFmtId="0" fontId="6" fillId="7" borderId="0" xfId="0" applyFont="1" applyFill="1"/>
    <xf numFmtId="0" fontId="4" fillId="0" borderId="3" xfId="0" applyFont="1" applyBorder="1"/>
    <xf numFmtId="0" fontId="6" fillId="3" borderId="3" xfId="0" applyFont="1" applyFill="1" applyBorder="1" applyAlignment="1">
      <alignment vertical="center" wrapText="1"/>
    </xf>
    <xf numFmtId="14" fontId="6" fillId="3" borderId="3" xfId="0" applyNumberFormat="1" applyFont="1" applyFill="1" applyBorder="1" applyAlignment="1">
      <alignment vertical="center" wrapText="1"/>
    </xf>
    <xf numFmtId="0" fontId="6" fillId="3" borderId="3" xfId="0" applyFont="1" applyFill="1" applyBorder="1" applyAlignment="1">
      <alignment horizontal="center" vertical="center" wrapText="1"/>
    </xf>
    <xf numFmtId="0" fontId="6" fillId="3" borderId="3" xfId="0" applyFont="1" applyFill="1" applyBorder="1" applyAlignment="1">
      <alignment vertical="center"/>
    </xf>
    <xf numFmtId="0" fontId="6" fillId="3" borderId="3" xfId="0" applyFont="1" applyFill="1" applyBorder="1" applyAlignment="1">
      <alignment horizontal="left" vertical="center" wrapText="1"/>
    </xf>
    <xf numFmtId="0" fontId="6" fillId="0" borderId="3" xfId="0" applyFont="1" applyBorder="1" applyAlignment="1">
      <alignment vertical="center" wrapText="1"/>
    </xf>
    <xf numFmtId="0" fontId="6" fillId="0" borderId="8" xfId="0" applyFont="1" applyBorder="1"/>
    <xf numFmtId="0" fontId="6" fillId="0" borderId="8" xfId="0" applyFont="1" applyBorder="1" applyAlignment="1">
      <alignment horizontal="right"/>
    </xf>
    <xf numFmtId="0" fontId="8" fillId="8"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5" fillId="3" borderId="0" xfId="0" applyFont="1" applyFill="1" applyAlignment="1">
      <alignment horizontal="center"/>
    </xf>
    <xf numFmtId="0" fontId="5" fillId="3" borderId="0" xfId="0" applyFont="1" applyFill="1" applyAlignment="1">
      <alignment horizontal="center" vertical="center" textRotation="90" wrapText="1"/>
    </xf>
    <xf numFmtId="0" fontId="4" fillId="0" borderId="0" xfId="0" applyFont="1" applyAlignment="1">
      <alignment horizontal="center" vertical="center"/>
    </xf>
    <xf numFmtId="0" fontId="4" fillId="0" borderId="8" xfId="0" applyFont="1" applyBorder="1" applyAlignment="1">
      <alignment horizontal="left" vertical="center"/>
    </xf>
    <xf numFmtId="0" fontId="6" fillId="0" borderId="3" xfId="0" applyFont="1" applyBorder="1" applyAlignment="1" applyProtection="1">
      <alignment horizontal="left" vertical="center" wrapText="1"/>
      <protection locked="0"/>
    </xf>
    <xf numFmtId="14" fontId="6" fillId="0" borderId="3" xfId="0" applyNumberFormat="1" applyFont="1" applyBorder="1" applyAlignment="1" applyProtection="1">
      <alignment horizontal="left" vertical="center" wrapText="1"/>
      <protection locked="0"/>
    </xf>
  </cellXfs>
  <cellStyles count="2">
    <cellStyle name="Normal" xfId="0" builtinId="0"/>
    <cellStyle name="Normal 2" xfId="1"/>
  </cellStyles>
  <dxfs count="25">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6</xdr:col>
      <xdr:colOff>533538</xdr:colOff>
      <xdr:row>30</xdr:row>
      <xdr:rowOff>57150</xdr:rowOff>
    </xdr:to>
    <xdr:pic>
      <xdr:nvPicPr>
        <xdr:cNvPr id="3" name="Picture 19">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15717" y="2286000"/>
          <a:ext cx="7921625" cy="3676650"/>
        </a:xfrm>
        <a:prstGeom prst="rect">
          <a:avLst/>
        </a:prstGeom>
        <a:noFill/>
        <a:ln w="9525" algn="ctr">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10</xdr:col>
      <xdr:colOff>380453</xdr:colOff>
      <xdr:row>30</xdr:row>
      <xdr:rowOff>57150</xdr:rowOff>
    </xdr:to>
    <xdr:pic>
      <xdr:nvPicPr>
        <xdr:cNvPr id="3" name="Picture 19">
          <a:extLst>
            <a:ext uri="{FF2B5EF4-FFF2-40B4-BE49-F238E27FC236}">
              <a16:creationId xmlns:a16="http://schemas.microsoft.com/office/drawing/2014/main" xmlns="" id="{00000000-0008-0000-03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40069" y="2102069"/>
          <a:ext cx="7921625" cy="3676650"/>
        </a:xfrm>
        <a:prstGeom prst="rect">
          <a:avLst/>
        </a:prstGeom>
        <a:noFill/>
        <a:ln w="9525" algn="ctr">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19050</xdr:colOff>
          <xdr:row>0</xdr:row>
          <xdr:rowOff>76200</xdr:rowOff>
        </xdr:from>
        <xdr:to>
          <xdr:col>2</xdr:col>
          <xdr:colOff>238125</xdr:colOff>
          <xdr:row>3</xdr:row>
          <xdr:rowOff>133350</xdr:rowOff>
        </xdr:to>
        <xdr:sp macro="" textlink="">
          <xdr:nvSpPr>
            <xdr:cNvPr id="8212" name="Object 20" hidden="1">
              <a:extLst>
                <a:ext uri="{63B3BB69-23CF-44E3-9099-C40C66FF867C}">
                  <a14:compatExt spid="_x0000_s8212"/>
                </a:ext>
                <a:ext uri="{FF2B5EF4-FFF2-40B4-BE49-F238E27FC236}">
                  <a16:creationId xmlns:a16="http://schemas.microsoft.com/office/drawing/2014/main" xmlns="" id="{00000000-0008-0000-0500-000014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16</xdr:col>
      <xdr:colOff>324969</xdr:colOff>
      <xdr:row>1</xdr:row>
      <xdr:rowOff>0</xdr:rowOff>
    </xdr:from>
    <xdr:to>
      <xdr:col>18</xdr:col>
      <xdr:colOff>333561</xdr:colOff>
      <xdr:row>2</xdr:row>
      <xdr:rowOff>136525</xdr:rowOff>
    </xdr:to>
    <xdr:pic>
      <xdr:nvPicPr>
        <xdr:cNvPr id="3" name="Imagen 1" descr="T:\FolderShare\dti-logo.wmf">
          <a:extLst>
            <a:ext uri="{FF2B5EF4-FFF2-40B4-BE49-F238E27FC236}">
              <a16:creationId xmlns:a16="http://schemas.microsoft.com/office/drawing/2014/main" xmlns="" id="{00000000-0008-0000-0500-000003000000}"/>
            </a:ext>
          </a:extLst>
        </xdr:cNvPr>
        <xdr:cNvPicPr/>
      </xdr:nvPicPr>
      <xdr:blipFill>
        <a:blip xmlns:r="http://schemas.openxmlformats.org/officeDocument/2006/relationships" r:embed="rId1"/>
        <a:srcRect/>
        <a:stretch>
          <a:fillRect/>
        </a:stretch>
      </xdr:blipFill>
      <xdr:spPr bwMode="auto">
        <a:xfrm>
          <a:off x="20305057" y="381000"/>
          <a:ext cx="1835150" cy="3270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6.bin"/><Relationship Id="rId6" Type="http://schemas.openxmlformats.org/officeDocument/2006/relationships/comments" Target="../comments1.xml"/><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4" sqref="B14"/>
    </sheetView>
  </sheetViews>
  <sheetFormatPr baseColWidth="10" defaultRowHeight="12.75" x14ac:dyDescent="0.2"/>
  <cols>
    <col min="1" max="1" width="22.5703125" bestFit="1" customWidth="1"/>
    <col min="2" max="2" width="15.28515625" bestFit="1" customWidth="1"/>
  </cols>
  <sheetData>
    <row r="1" spans="1:4" ht="15" x14ac:dyDescent="0.25">
      <c r="A1" s="24" t="s">
        <v>22</v>
      </c>
      <c r="B1" s="22" t="s">
        <v>21</v>
      </c>
      <c r="C1">
        <v>1</v>
      </c>
      <c r="D1" s="27" t="s">
        <v>64</v>
      </c>
    </row>
    <row r="2" spans="1:4" ht="15" x14ac:dyDescent="0.25">
      <c r="A2" s="24" t="s">
        <v>36</v>
      </c>
      <c r="B2" s="22" t="s">
        <v>20</v>
      </c>
      <c r="C2">
        <v>3</v>
      </c>
      <c r="D2" s="27" t="s">
        <v>82</v>
      </c>
    </row>
    <row r="3" spans="1:4" ht="15" x14ac:dyDescent="0.25">
      <c r="A3" s="24" t="s">
        <v>37</v>
      </c>
      <c r="B3" s="22" t="s">
        <v>7</v>
      </c>
      <c r="C3">
        <v>5</v>
      </c>
      <c r="D3" s="27" t="s">
        <v>65</v>
      </c>
    </row>
    <row r="4" spans="1:4" ht="15" x14ac:dyDescent="0.25">
      <c r="A4" s="24" t="s">
        <v>38</v>
      </c>
      <c r="B4" s="22" t="s">
        <v>19</v>
      </c>
    </row>
    <row r="5" spans="1:4" ht="15" x14ac:dyDescent="0.25">
      <c r="A5" s="24"/>
      <c r="B5" s="22" t="s">
        <v>18</v>
      </c>
    </row>
    <row r="6" spans="1:4" ht="15" x14ac:dyDescent="0.25">
      <c r="A6" s="24"/>
      <c r="B6" s="22" t="s">
        <v>17</v>
      </c>
    </row>
    <row r="7" spans="1:4" ht="15" x14ac:dyDescent="0.25">
      <c r="A7" s="24"/>
      <c r="B7" s="23" t="s">
        <v>16</v>
      </c>
    </row>
    <row r="8" spans="1:4" ht="15" x14ac:dyDescent="0.25">
      <c r="A8" s="24"/>
      <c r="B8" s="23" t="s">
        <v>15</v>
      </c>
    </row>
    <row r="9" spans="1:4" ht="15" x14ac:dyDescent="0.25">
      <c r="A9" s="24"/>
      <c r="B9" s="23" t="s">
        <v>34</v>
      </c>
    </row>
    <row r="10" spans="1:4" ht="15" x14ac:dyDescent="0.25">
      <c r="A10" s="24"/>
      <c r="B10" s="23" t="s">
        <v>14</v>
      </c>
    </row>
    <row r="11" spans="1:4" ht="15" x14ac:dyDescent="0.25">
      <c r="A11" s="24"/>
      <c r="B11" s="23" t="s">
        <v>27</v>
      </c>
    </row>
    <row r="12" spans="1:4" ht="15" x14ac:dyDescent="0.25">
      <c r="A12" s="24"/>
      <c r="B12" s="23" t="s">
        <v>13</v>
      </c>
    </row>
    <row r="13" spans="1:4" ht="15" x14ac:dyDescent="0.25">
      <c r="A13" s="24"/>
      <c r="B13" s="23" t="s">
        <v>12</v>
      </c>
    </row>
    <row r="14" spans="1:4" ht="15" x14ac:dyDescent="0.25">
      <c r="A14" s="24"/>
      <c r="B14" s="23" t="s">
        <v>11</v>
      </c>
    </row>
    <row r="15" spans="1:4" ht="15" x14ac:dyDescent="0.25">
      <c r="A15" s="24"/>
      <c r="B15" s="23" t="s">
        <v>10</v>
      </c>
    </row>
    <row r="16" spans="1:4" ht="15" x14ac:dyDescent="0.25">
      <c r="A16" s="24"/>
      <c r="B16" s="23" t="s">
        <v>33</v>
      </c>
    </row>
    <row r="17" spans="1:2" ht="15" x14ac:dyDescent="0.25">
      <c r="A17" s="24"/>
      <c r="B17" s="23" t="s">
        <v>9</v>
      </c>
    </row>
    <row r="18" spans="1:2" ht="15" x14ac:dyDescent="0.25">
      <c r="A18" s="24"/>
      <c r="B18" s="23" t="s">
        <v>35</v>
      </c>
    </row>
    <row r="19" spans="1:2" x14ac:dyDescent="0.2">
      <c r="A19" s="21"/>
      <c r="B19" s="2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E49"/>
  <sheetViews>
    <sheetView showGridLines="0" workbookViewId="0">
      <selection activeCell="C18" sqref="C18"/>
    </sheetView>
  </sheetViews>
  <sheetFormatPr baseColWidth="10" defaultColWidth="11.42578125" defaultRowHeight="15" x14ac:dyDescent="0.25"/>
  <cols>
    <col min="1" max="1" width="11.42578125" style="3"/>
    <col min="2" max="2" width="22.85546875" style="3" bestFit="1" customWidth="1"/>
    <col min="3" max="3" width="35.85546875" style="3" customWidth="1"/>
    <col min="4" max="4" width="11.42578125" style="3" customWidth="1"/>
    <col min="5" max="5" width="11.42578125" style="4"/>
    <col min="6" max="16384" width="11.42578125" style="3"/>
  </cols>
  <sheetData>
    <row r="5" spans="2:5" x14ac:dyDescent="0.25">
      <c r="B5" s="44" t="s">
        <v>24</v>
      </c>
      <c r="C5" s="44"/>
      <c r="D5" s="1"/>
    </row>
    <row r="6" spans="2:5" x14ac:dyDescent="0.25">
      <c r="B6" s="31" t="s">
        <v>26</v>
      </c>
      <c r="C6" s="31" t="s">
        <v>23</v>
      </c>
      <c r="E6" s="2"/>
    </row>
    <row r="7" spans="2:5" ht="12.75" customHeight="1" x14ac:dyDescent="0.25">
      <c r="B7" s="31" t="s">
        <v>22</v>
      </c>
      <c r="C7" s="25" t="s">
        <v>21</v>
      </c>
    </row>
    <row r="8" spans="2:5" ht="12.75" customHeight="1" x14ac:dyDescent="0.25">
      <c r="B8" s="31" t="s">
        <v>22</v>
      </c>
      <c r="C8" s="25" t="s">
        <v>20</v>
      </c>
    </row>
    <row r="9" spans="2:5" ht="12.75" customHeight="1" x14ac:dyDescent="0.25">
      <c r="B9" s="31" t="s">
        <v>22</v>
      </c>
      <c r="C9" s="25" t="s">
        <v>7</v>
      </c>
    </row>
    <row r="10" spans="2:5" ht="12.75" customHeight="1" x14ac:dyDescent="0.25">
      <c r="B10" s="31" t="s">
        <v>22</v>
      </c>
      <c r="C10" s="25" t="s">
        <v>19</v>
      </c>
    </row>
    <row r="11" spans="2:5" ht="12.75" customHeight="1" x14ac:dyDescent="0.25">
      <c r="B11" s="31" t="s">
        <v>22</v>
      </c>
      <c r="C11" s="25" t="s">
        <v>18</v>
      </c>
    </row>
    <row r="12" spans="2:5" ht="12.75" customHeight="1" x14ac:dyDescent="0.25">
      <c r="B12" s="31" t="s">
        <v>22</v>
      </c>
      <c r="C12" s="25" t="s">
        <v>17</v>
      </c>
    </row>
    <row r="13" spans="2:5" ht="15" customHeight="1" x14ac:dyDescent="0.25">
      <c r="B13" s="31" t="s">
        <v>36</v>
      </c>
      <c r="C13" s="26" t="s">
        <v>16</v>
      </c>
    </row>
    <row r="14" spans="2:5" x14ac:dyDescent="0.25">
      <c r="B14" s="31" t="s">
        <v>36</v>
      </c>
      <c r="C14" s="26" t="s">
        <v>15</v>
      </c>
    </row>
    <row r="15" spans="2:5" x14ac:dyDescent="0.25">
      <c r="B15" s="31" t="s">
        <v>36</v>
      </c>
      <c r="C15" s="26" t="s">
        <v>34</v>
      </c>
    </row>
    <row r="16" spans="2:5" x14ac:dyDescent="0.25">
      <c r="B16" s="31" t="s">
        <v>36</v>
      </c>
      <c r="C16" s="26" t="s">
        <v>14</v>
      </c>
    </row>
    <row r="17" spans="2:3" ht="15" customHeight="1" x14ac:dyDescent="0.25">
      <c r="B17" s="31" t="s">
        <v>37</v>
      </c>
      <c r="C17" s="26" t="s">
        <v>27</v>
      </c>
    </row>
    <row r="18" spans="2:3" x14ac:dyDescent="0.25">
      <c r="B18" s="31" t="s">
        <v>37</v>
      </c>
      <c r="C18" s="26" t="s">
        <v>13</v>
      </c>
    </row>
    <row r="19" spans="2:3" x14ac:dyDescent="0.25">
      <c r="B19" s="31" t="s">
        <v>37</v>
      </c>
      <c r="C19" s="26" t="s">
        <v>12</v>
      </c>
    </row>
    <row r="20" spans="2:3" x14ac:dyDescent="0.25">
      <c r="B20" s="31" t="s">
        <v>37</v>
      </c>
      <c r="C20" s="26" t="s">
        <v>11</v>
      </c>
    </row>
    <row r="21" spans="2:3" ht="15" customHeight="1" x14ac:dyDescent="0.25">
      <c r="B21" s="31" t="s">
        <v>38</v>
      </c>
      <c r="C21" s="26" t="s">
        <v>10</v>
      </c>
    </row>
    <row r="22" spans="2:3" x14ac:dyDescent="0.25">
      <c r="B22" s="31" t="s">
        <v>38</v>
      </c>
      <c r="C22" s="26" t="s">
        <v>33</v>
      </c>
    </row>
    <row r="23" spans="2:3" x14ac:dyDescent="0.25">
      <c r="B23" s="31" t="s">
        <v>38</v>
      </c>
      <c r="C23" s="26" t="s">
        <v>9</v>
      </c>
    </row>
    <row r="24" spans="2:3" x14ac:dyDescent="0.25">
      <c r="B24" s="31" t="s">
        <v>38</v>
      </c>
      <c r="C24" s="26" t="s">
        <v>35</v>
      </c>
    </row>
    <row r="32" spans="2:3" x14ac:dyDescent="0.25">
      <c r="B32" s="20"/>
    </row>
    <row r="33" spans="2:2" x14ac:dyDescent="0.25">
      <c r="B33" s="20"/>
    </row>
    <row r="34" spans="2:2" x14ac:dyDescent="0.25">
      <c r="B34" s="20"/>
    </row>
    <row r="35" spans="2:2" x14ac:dyDescent="0.25">
      <c r="B35" s="20"/>
    </row>
    <row r="36" spans="2:2" x14ac:dyDescent="0.25">
      <c r="B36" s="20"/>
    </row>
    <row r="37" spans="2:2" x14ac:dyDescent="0.25">
      <c r="B37" s="21"/>
    </row>
    <row r="38" spans="2:2" x14ac:dyDescent="0.25">
      <c r="B38" s="21"/>
    </row>
    <row r="39" spans="2:2" x14ac:dyDescent="0.25">
      <c r="B39" s="21"/>
    </row>
    <row r="40" spans="2:2" x14ac:dyDescent="0.25">
      <c r="B40" s="21"/>
    </row>
    <row r="41" spans="2:2" x14ac:dyDescent="0.25">
      <c r="B41" s="21"/>
    </row>
    <row r="42" spans="2:2" x14ac:dyDescent="0.25">
      <c r="B42" s="21"/>
    </row>
    <row r="43" spans="2:2" x14ac:dyDescent="0.25">
      <c r="B43" s="21"/>
    </row>
    <row r="44" spans="2:2" x14ac:dyDescent="0.25">
      <c r="B44" s="21"/>
    </row>
    <row r="45" spans="2:2" x14ac:dyDescent="0.25">
      <c r="B45" s="21"/>
    </row>
    <row r="46" spans="2:2" x14ac:dyDescent="0.25">
      <c r="B46" s="21"/>
    </row>
    <row r="47" spans="2:2" x14ac:dyDescent="0.25">
      <c r="B47" s="21"/>
    </row>
    <row r="48" spans="2:2" x14ac:dyDescent="0.25">
      <c r="B48" s="21"/>
    </row>
    <row r="49" spans="2:2" x14ac:dyDescent="0.25">
      <c r="B49" s="21"/>
    </row>
  </sheetData>
  <sortState ref="B32:B36">
    <sortCondition descending="1" ref="B32"/>
  </sortState>
  <mergeCells count="1">
    <mergeCell ref="B5:C5"/>
  </mergeCells>
  <printOptions horizontalCentered="1"/>
  <pageMargins left="0.74803149606299213" right="0.74803149606299213" top="0.78740157480314965" bottom="0.59055118110236227" header="0" footer="0"/>
  <pageSetup orientation="landscape" horizontalDpi="300" verticalDpi="300" r:id="rId1"/>
  <headerFooter alignWithMargins="0">
    <oddHeader>&amp;L&amp;G&amp;C&amp;"Arial,Negrita"
&amp;R&lt;Nombre del Cliente&gt;</oddHeader>
    <oddFooter xml:space="preserve">&amp;LInformación confidencial de ITIS Support&amp;RPágina &amp;P de &amp;N </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zoomScale="115" zoomScaleNormal="115" workbookViewId="0">
      <selection activeCell="B16" sqref="B16"/>
    </sheetView>
  </sheetViews>
  <sheetFormatPr baseColWidth="10" defaultColWidth="11.42578125" defaultRowHeight="15" x14ac:dyDescent="0.25"/>
  <cols>
    <col min="1" max="1" width="11.42578125" style="5"/>
    <col min="2" max="2" width="11.28515625" style="5" bestFit="1" customWidth="1"/>
    <col min="3" max="5" width="30.7109375" style="5" customWidth="1"/>
    <col min="6" max="6" width="18.7109375" style="5" customWidth="1"/>
    <col min="7" max="7" width="12.7109375" style="5" customWidth="1"/>
    <col min="8" max="8" width="12.28515625" style="5" bestFit="1" customWidth="1"/>
    <col min="9" max="9" width="12.7109375" style="5" customWidth="1"/>
    <col min="10" max="10" width="12.140625" style="5" customWidth="1"/>
    <col min="11" max="16384" width="11.42578125" style="5"/>
  </cols>
  <sheetData>
    <row r="3" spans="2:5" ht="15" customHeight="1" x14ac:dyDescent="0.25">
      <c r="B3" s="45" t="s">
        <v>39</v>
      </c>
      <c r="C3" s="46"/>
      <c r="D3" s="46"/>
      <c r="E3" s="46"/>
    </row>
    <row r="4" spans="2:5" x14ac:dyDescent="0.25">
      <c r="B4" s="31" t="s">
        <v>57</v>
      </c>
      <c r="C4" s="45" t="s">
        <v>40</v>
      </c>
      <c r="D4" s="46"/>
      <c r="E4" s="47"/>
    </row>
    <row r="5" spans="2:5" x14ac:dyDescent="0.25">
      <c r="B5" s="31" t="s">
        <v>41</v>
      </c>
      <c r="C5" s="14" t="s">
        <v>48</v>
      </c>
      <c r="D5" s="14" t="s">
        <v>49</v>
      </c>
      <c r="E5" s="14" t="s">
        <v>50</v>
      </c>
    </row>
    <row r="6" spans="2:5" x14ac:dyDescent="0.25">
      <c r="B6" s="31" t="s">
        <v>42</v>
      </c>
      <c r="C6" s="14" t="s">
        <v>48</v>
      </c>
      <c r="D6" s="14" t="s">
        <v>49</v>
      </c>
      <c r="E6" s="14" t="s">
        <v>50</v>
      </c>
    </row>
    <row r="7" spans="2:5" x14ac:dyDescent="0.25">
      <c r="B7" s="31" t="s">
        <v>43</v>
      </c>
      <c r="C7" s="14" t="s">
        <v>54</v>
      </c>
      <c r="D7" s="14" t="s">
        <v>55</v>
      </c>
      <c r="E7" s="14" t="s">
        <v>56</v>
      </c>
    </row>
    <row r="8" spans="2:5" ht="30" x14ac:dyDescent="0.25">
      <c r="B8" s="31" t="s">
        <v>12</v>
      </c>
      <c r="C8" s="14" t="s">
        <v>51</v>
      </c>
      <c r="D8" s="14" t="s">
        <v>52</v>
      </c>
      <c r="E8" s="14" t="s">
        <v>53</v>
      </c>
    </row>
    <row r="9" spans="2:5" x14ac:dyDescent="0.25">
      <c r="B9" s="31" t="s">
        <v>44</v>
      </c>
      <c r="C9" s="13" t="s">
        <v>45</v>
      </c>
      <c r="D9" s="12" t="s">
        <v>46</v>
      </c>
      <c r="E9" s="32" t="s">
        <v>47</v>
      </c>
    </row>
    <row r="10" spans="2:5" x14ac:dyDescent="0.25">
      <c r="B10" s="15"/>
      <c r="C10" s="13">
        <v>1</v>
      </c>
      <c r="D10" s="12">
        <v>3</v>
      </c>
      <c r="E10" s="32">
        <v>5</v>
      </c>
    </row>
  </sheetData>
  <mergeCells count="2">
    <mergeCell ref="B3:E3"/>
    <mergeCell ref="C4:E4"/>
  </mergeCells>
  <phoneticPr fontId="3" type="noConversion"/>
  <printOptions horizontalCentered="1"/>
  <pageMargins left="0.74803149606299213" right="0.74803149606299213" top="0.78740157480314965" bottom="0.59055118110236227" header="0" footer="0"/>
  <pageSetup orientation="landscape" horizontalDpi="300" verticalDpi="300" r:id="rId1"/>
  <headerFooter alignWithMargins="0">
    <oddHeader>&amp;L&amp;G&amp;C
&amp;R&amp;"Arial,Cursiva"&lt;Nombre del Cliente&gt;</oddHeader>
    <oddFooter xml:space="preserve">&amp;LInformación Confidencial ITIS Support&amp;RPágina &amp;P de &amp;N </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8"/>
  <sheetViews>
    <sheetView topLeftCell="A13" zoomScale="145" zoomScaleNormal="145" workbookViewId="0">
      <selection activeCell="B29" sqref="B29"/>
    </sheetView>
  </sheetViews>
  <sheetFormatPr baseColWidth="10" defaultColWidth="11.42578125" defaultRowHeight="15" x14ac:dyDescent="0.25"/>
  <cols>
    <col min="1" max="1" width="11.42578125" style="5"/>
    <col min="2" max="2" width="2" style="6" bestFit="1" customWidth="1"/>
    <col min="3" max="3" width="19" style="5" customWidth="1"/>
    <col min="4" max="4" width="44.5703125" style="5" bestFit="1" customWidth="1"/>
    <col min="5" max="16384" width="11.42578125" style="5"/>
  </cols>
  <sheetData>
    <row r="5" spans="2:4" x14ac:dyDescent="0.25">
      <c r="B5" s="45" t="s">
        <v>0</v>
      </c>
      <c r="C5" s="46"/>
      <c r="D5" s="47"/>
    </row>
    <row r="6" spans="2:4" x14ac:dyDescent="0.25">
      <c r="B6" s="7">
        <v>5</v>
      </c>
      <c r="C6" s="8" t="s">
        <v>59</v>
      </c>
      <c r="D6" s="9" t="s">
        <v>29</v>
      </c>
    </row>
    <row r="7" spans="2:4" x14ac:dyDescent="0.25">
      <c r="B7" s="7">
        <v>4</v>
      </c>
      <c r="C7" s="8" t="s">
        <v>3</v>
      </c>
      <c r="D7" s="9" t="s">
        <v>5</v>
      </c>
    </row>
    <row r="8" spans="2:4" x14ac:dyDescent="0.25">
      <c r="B8" s="7">
        <v>3</v>
      </c>
      <c r="C8" s="8" t="s">
        <v>81</v>
      </c>
      <c r="D8" s="9" t="s">
        <v>4</v>
      </c>
    </row>
  </sheetData>
  <mergeCells count="1">
    <mergeCell ref="B5:D5"/>
  </mergeCells>
  <phoneticPr fontId="3" type="noConversion"/>
  <printOptions horizontalCentered="1"/>
  <pageMargins left="0.74803149606299213" right="0.74803149606299213" top="0.98425196850393704" bottom="0.98425196850393704" header="0" footer="0"/>
  <pageSetup orientation="landscape" horizontalDpi="300" verticalDpi="300" r:id="rId1"/>
  <headerFooter alignWithMargins="0">
    <oddHeader>&amp;L&amp;G&amp;C
&amp;R&lt;Nombre del Cliente&gt;</oddHeader>
    <oddFooter xml:space="preserve">&amp;LInformación confidencial ITIS Support&amp;RPágina &amp;P de &amp;N  </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9"/>
  <sheetViews>
    <sheetView zoomScale="115" zoomScaleNormal="115" workbookViewId="0">
      <selection activeCell="E5" sqref="E5"/>
    </sheetView>
  </sheetViews>
  <sheetFormatPr baseColWidth="10" defaultColWidth="11.42578125" defaultRowHeight="15" x14ac:dyDescent="0.25"/>
  <cols>
    <col min="1" max="1" width="8.5703125" style="5" customWidth="1"/>
    <col min="2" max="2" width="3.85546875" style="5" customWidth="1"/>
    <col min="3" max="3" width="7.28515625" style="5" bestFit="1" customWidth="1"/>
    <col min="4" max="4" width="3.42578125" style="5" customWidth="1"/>
    <col min="5" max="7" width="15.7109375" style="5" customWidth="1"/>
    <col min="8" max="8" width="13.42578125" style="5" bestFit="1" customWidth="1"/>
    <col min="9" max="9" width="23.140625" style="5" bestFit="1" customWidth="1"/>
    <col min="10" max="10" width="22.28515625" style="5" bestFit="1" customWidth="1"/>
    <col min="11" max="11" width="16.140625" style="5" bestFit="1" customWidth="1"/>
    <col min="12" max="16384" width="11.42578125" style="5"/>
  </cols>
  <sheetData>
    <row r="2" spans="2:7" x14ac:dyDescent="0.25">
      <c r="E2" s="16"/>
    </row>
    <row r="3" spans="2:7" x14ac:dyDescent="0.25">
      <c r="E3" s="48" t="s">
        <v>58</v>
      </c>
      <c r="F3" s="48"/>
      <c r="G3" s="48"/>
    </row>
    <row r="4" spans="2:7" x14ac:dyDescent="0.25">
      <c r="E4" s="16" t="s">
        <v>81</v>
      </c>
      <c r="F4" s="16" t="s">
        <v>3</v>
      </c>
      <c r="G4" s="16" t="s">
        <v>59</v>
      </c>
    </row>
    <row r="5" spans="2:7" ht="35.1" customHeight="1" x14ac:dyDescent="0.25">
      <c r="B5" s="49" t="s">
        <v>44</v>
      </c>
      <c r="C5" s="29" t="s">
        <v>47</v>
      </c>
      <c r="D5" s="10">
        <v>5</v>
      </c>
      <c r="E5" s="18">
        <f t="shared" ref="E5:E6" si="0">D5*$E$8</f>
        <v>5</v>
      </c>
      <c r="F5" s="30">
        <f t="shared" ref="F5:F6" si="1">D5*$F$8</f>
        <v>15</v>
      </c>
      <c r="G5" s="30">
        <f t="shared" ref="G5:G6" si="2">D5*$G$8</f>
        <v>25</v>
      </c>
    </row>
    <row r="6" spans="2:7" ht="35.1" customHeight="1" x14ac:dyDescent="0.25">
      <c r="B6" s="49"/>
      <c r="C6" s="29" t="s">
        <v>60</v>
      </c>
      <c r="D6" s="10">
        <v>3</v>
      </c>
      <c r="E6" s="17">
        <f t="shared" si="0"/>
        <v>3</v>
      </c>
      <c r="F6" s="18">
        <f t="shared" si="1"/>
        <v>9</v>
      </c>
      <c r="G6" s="30">
        <f t="shared" si="2"/>
        <v>15</v>
      </c>
    </row>
    <row r="7" spans="2:7" ht="35.1" customHeight="1" x14ac:dyDescent="0.25">
      <c r="B7" s="49"/>
      <c r="C7" s="29" t="s">
        <v>45</v>
      </c>
      <c r="D7" s="10">
        <v>1</v>
      </c>
      <c r="E7" s="17">
        <f>D7*$E$8</f>
        <v>1</v>
      </c>
      <c r="F7" s="17">
        <f>D7*$F$8</f>
        <v>3</v>
      </c>
      <c r="G7" s="18">
        <f>D7*$G$8</f>
        <v>5</v>
      </c>
    </row>
    <row r="8" spans="2:7" x14ac:dyDescent="0.25">
      <c r="E8" s="10">
        <v>1</v>
      </c>
      <c r="F8" s="11">
        <v>3</v>
      </c>
      <c r="G8" s="11">
        <v>5</v>
      </c>
    </row>
    <row r="9" spans="2:7" x14ac:dyDescent="0.25">
      <c r="E9" s="45" t="s">
        <v>1</v>
      </c>
      <c r="F9" s="46"/>
      <c r="G9" s="47"/>
    </row>
  </sheetData>
  <mergeCells count="3">
    <mergeCell ref="E9:G9"/>
    <mergeCell ref="E3:G3"/>
    <mergeCell ref="B5:B7"/>
  </mergeCells>
  <phoneticPr fontId="0" type="noConversion"/>
  <printOptions horizontalCentered="1"/>
  <pageMargins left="0.74803149606299213" right="0.74803149606299213" top="0.59055118110236227" bottom="0.98425196850393704" header="0" footer="0"/>
  <pageSetup fitToHeight="2" orientation="landscape" r:id="rId1"/>
  <headerFooter alignWithMargins="0">
    <oddHeader>&amp;L&amp;G&amp;C
&amp;R&lt;Nombre del cliente&gt;</oddHeader>
    <oddFooter xml:space="preserve">&amp;LInformación confidencial ITIS Support&amp;RPágina &amp;P de &amp;N </oddFooter>
  </headerFooter>
  <legacyDrawingHF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S31"/>
  <sheetViews>
    <sheetView showGridLines="0" tabSelected="1" zoomScale="85" zoomScaleNormal="85" workbookViewId="0">
      <selection activeCell="B1" sqref="B1"/>
    </sheetView>
  </sheetViews>
  <sheetFormatPr baseColWidth="10" defaultColWidth="10.85546875" defaultRowHeight="15" x14ac:dyDescent="0.25"/>
  <cols>
    <col min="1" max="1" width="5.28515625" style="15" customWidth="1"/>
    <col min="2" max="2" width="22.5703125" style="15" bestFit="1" customWidth="1"/>
    <col min="3" max="3" width="15" style="15" customWidth="1"/>
    <col min="4" max="4" width="9.5703125" style="15" bestFit="1" customWidth="1"/>
    <col min="5" max="5" width="13.28515625" style="15" bestFit="1" customWidth="1"/>
    <col min="6" max="8" width="30.7109375" style="15" customWidth="1"/>
    <col min="9" max="9" width="60.7109375" style="15" customWidth="1"/>
    <col min="10" max="10" width="8.140625" style="15" bestFit="1" customWidth="1"/>
    <col min="11" max="11" width="12.42578125" style="15" bestFit="1" customWidth="1"/>
    <col min="12" max="12" width="14.28515625" style="15" bestFit="1" customWidth="1"/>
    <col min="13" max="13" width="11.42578125" style="15" customWidth="1"/>
    <col min="14" max="16" width="26.7109375" style="15" customWidth="1"/>
    <col min="17" max="17" width="7.42578125" style="15" bestFit="1" customWidth="1"/>
    <col min="18" max="18" width="20" style="15" customWidth="1"/>
    <col min="19" max="19" width="25" style="15" customWidth="1"/>
    <col min="20" max="16384" width="10.85546875" style="15"/>
  </cols>
  <sheetData>
    <row r="3" spans="2:19" x14ac:dyDescent="0.25">
      <c r="B3" s="50" t="s">
        <v>74</v>
      </c>
      <c r="C3" s="50"/>
      <c r="D3" s="50"/>
      <c r="E3" s="50"/>
      <c r="F3" s="50"/>
      <c r="G3" s="50"/>
      <c r="H3" s="50"/>
      <c r="I3" s="50"/>
      <c r="J3" s="50"/>
      <c r="K3" s="50"/>
      <c r="L3" s="50"/>
      <c r="M3" s="50"/>
      <c r="N3" s="50"/>
      <c r="O3" s="50"/>
      <c r="P3" s="50"/>
      <c r="Q3" s="50"/>
      <c r="R3" s="50"/>
      <c r="S3" s="50"/>
    </row>
    <row r="5" spans="2:19" ht="7.5" customHeight="1" x14ac:dyDescent="0.25">
      <c r="B5" s="33"/>
      <c r="C5" s="33"/>
      <c r="D5" s="33"/>
      <c r="E5" s="33"/>
      <c r="F5" s="33"/>
      <c r="G5" s="33"/>
      <c r="H5" s="33"/>
      <c r="I5" s="33"/>
      <c r="J5" s="33"/>
      <c r="K5" s="33"/>
      <c r="L5" s="33"/>
      <c r="M5" s="33"/>
      <c r="N5" s="33"/>
      <c r="O5" s="33"/>
      <c r="P5" s="33"/>
      <c r="Q5" s="33"/>
      <c r="R5" s="33"/>
      <c r="S5" s="33"/>
    </row>
    <row r="6" spans="2:19" ht="9.75" customHeight="1" x14ac:dyDescent="0.25"/>
    <row r="7" spans="2:19" x14ac:dyDescent="0.25">
      <c r="B7" s="34" t="s">
        <v>75</v>
      </c>
      <c r="C7" s="52" t="s">
        <v>125</v>
      </c>
      <c r="D7" s="52"/>
      <c r="E7" s="52"/>
      <c r="F7" s="52"/>
      <c r="G7" s="34" t="s">
        <v>76</v>
      </c>
      <c r="H7" s="52"/>
      <c r="I7" s="52"/>
      <c r="J7" s="52"/>
    </row>
    <row r="8" spans="2:19" x14ac:dyDescent="0.25">
      <c r="B8" s="34" t="s">
        <v>77</v>
      </c>
      <c r="C8" s="52">
        <v>1</v>
      </c>
      <c r="D8" s="52"/>
      <c r="E8" s="52"/>
      <c r="F8" s="52"/>
      <c r="G8" s="34" t="s">
        <v>78</v>
      </c>
      <c r="H8" s="52"/>
      <c r="I8" s="52"/>
      <c r="J8" s="52"/>
    </row>
    <row r="9" spans="2:19" x14ac:dyDescent="0.25">
      <c r="B9" s="34" t="s">
        <v>79</v>
      </c>
      <c r="C9" s="53">
        <v>43747</v>
      </c>
      <c r="D9" s="53"/>
      <c r="E9" s="53"/>
      <c r="F9" s="53"/>
      <c r="G9" s="34" t="s">
        <v>80</v>
      </c>
      <c r="H9" s="52"/>
      <c r="I9" s="52"/>
      <c r="J9" s="52"/>
    </row>
    <row r="10" spans="2:19" ht="9.75" customHeight="1" x14ac:dyDescent="0.25"/>
    <row r="11" spans="2:19" x14ac:dyDescent="0.25">
      <c r="B11" s="45" t="s">
        <v>69</v>
      </c>
      <c r="C11" s="46"/>
      <c r="D11" s="46"/>
      <c r="E11" s="46"/>
      <c r="F11" s="46"/>
      <c r="G11" s="46"/>
      <c r="H11" s="46"/>
      <c r="I11" s="47"/>
      <c r="J11" s="45" t="s">
        <v>61</v>
      </c>
      <c r="K11" s="46"/>
      <c r="L11" s="46"/>
      <c r="M11" s="46"/>
      <c r="N11" s="45" t="s">
        <v>68</v>
      </c>
      <c r="O11" s="46"/>
      <c r="P11" s="46"/>
      <c r="Q11" s="46"/>
      <c r="R11" s="46"/>
      <c r="S11" s="47"/>
    </row>
    <row r="12" spans="2:19" ht="30" x14ac:dyDescent="0.25">
      <c r="B12" s="28" t="s">
        <v>25</v>
      </c>
      <c r="C12" s="28" t="s">
        <v>32</v>
      </c>
      <c r="D12" s="28" t="s">
        <v>8</v>
      </c>
      <c r="E12" s="28" t="s">
        <v>70</v>
      </c>
      <c r="F12" s="28" t="s">
        <v>2</v>
      </c>
      <c r="G12" s="28" t="s">
        <v>30</v>
      </c>
      <c r="H12" s="28" t="s">
        <v>72</v>
      </c>
      <c r="I12" s="28" t="s">
        <v>31</v>
      </c>
      <c r="J12" s="28" t="s">
        <v>1</v>
      </c>
      <c r="K12" s="28" t="s">
        <v>73</v>
      </c>
      <c r="L12" s="28" t="s">
        <v>6</v>
      </c>
      <c r="M12" s="28" t="s">
        <v>28</v>
      </c>
      <c r="N12" s="28" t="s">
        <v>66</v>
      </c>
      <c r="O12" s="28" t="s">
        <v>67</v>
      </c>
      <c r="P12" s="28" t="s">
        <v>62</v>
      </c>
      <c r="Q12" s="28" t="s">
        <v>63</v>
      </c>
      <c r="R12" s="43" t="s">
        <v>118</v>
      </c>
      <c r="S12" s="28" t="s">
        <v>71</v>
      </c>
    </row>
    <row r="13" spans="2:19" ht="135" x14ac:dyDescent="0.25">
      <c r="B13" s="19" t="s">
        <v>22</v>
      </c>
      <c r="C13" s="19" t="s">
        <v>17</v>
      </c>
      <c r="D13" s="35">
        <v>1</v>
      </c>
      <c r="E13" s="36">
        <v>43744</v>
      </c>
      <c r="F13" s="35" t="s">
        <v>107</v>
      </c>
      <c r="G13" s="35" t="s">
        <v>87</v>
      </c>
      <c r="H13" s="35" t="s">
        <v>88</v>
      </c>
      <c r="I13" s="35" t="str">
        <f t="shared" ref="I13" si="0">"Debido a "&amp;F13&amp;" Existe el riesgo de "&amp;G13&amp;" lo que genera como consecuencia "&amp;H13</f>
        <v>Debido a Ausencia de miembros del equipo sin previa programaciòn (Incapacidades o renuncia) Existe el riesgo de bloqueo en procesos de definición, validación, aprobación, ejecución. lo que genera como consecuencia retrasos en la salida a producción del sistema, estimado para finales de Diciembre de 2019.</v>
      </c>
      <c r="J13" s="37">
        <v>3</v>
      </c>
      <c r="K13" s="37">
        <v>1</v>
      </c>
      <c r="L13" s="37">
        <f t="shared" ref="L13" si="1">+J13*K13</f>
        <v>3</v>
      </c>
      <c r="M13" s="38" t="str">
        <f t="shared" ref="M13" si="2">+IF(AND(L13&gt;0,L13&lt;4),"Monitorear",IF(AND(L13&gt;3,L13&lt;10),"Controlar",IF(AND(L13&gt;9,L13&lt;26),"Mitigar"," ")))</f>
        <v>Monitorear</v>
      </c>
      <c r="N13" s="39"/>
      <c r="O13" s="39"/>
      <c r="P13" s="39"/>
      <c r="Q13" s="37"/>
      <c r="R13" s="39" t="s">
        <v>119</v>
      </c>
      <c r="S13" s="39" t="s">
        <v>117</v>
      </c>
    </row>
    <row r="14" spans="2:19" ht="120" x14ac:dyDescent="0.25">
      <c r="B14" s="19" t="s">
        <v>22</v>
      </c>
      <c r="C14" s="19" t="s">
        <v>17</v>
      </c>
      <c r="D14" s="35">
        <v>2</v>
      </c>
      <c r="E14" s="36">
        <v>43744</v>
      </c>
      <c r="F14" s="35" t="s">
        <v>89</v>
      </c>
      <c r="G14" s="35" t="s">
        <v>83</v>
      </c>
      <c r="H14" s="35" t="s">
        <v>88</v>
      </c>
      <c r="I14" s="35" t="str">
        <f t="shared" ref="I14:I15" si="3">"Debido a "&amp;F14&amp;" Existe el riesgo de "&amp;G14&amp;" lo que genera como consecuencia "&amp;H14</f>
        <v>Debido a problemas de comunicación en el equipo. Existe el riesgo de generar definiciones erróneas o incompletas que impliquen reprocesos  lo que genera como consecuencia retrasos en la salida a producción del sistema, estimado para finales de Diciembre de 2019.</v>
      </c>
      <c r="J14" s="37">
        <v>5</v>
      </c>
      <c r="K14" s="37">
        <v>3</v>
      </c>
      <c r="L14" s="37">
        <f t="shared" ref="L14:L15" si="4">+J14*K14</f>
        <v>15</v>
      </c>
      <c r="M14" s="38" t="str">
        <f t="shared" ref="M14:M15" si="5">+IF(AND(L14&gt;0,L14&lt;4),"Monitorear",IF(AND(L14&gt;3,L14&lt;10),"Controlar",IF(AND(L14&gt;9,L14&lt;26),"Mitigar"," ")))</f>
        <v>Mitigar</v>
      </c>
      <c r="N14" s="39" t="s">
        <v>90</v>
      </c>
      <c r="O14" s="39" t="s">
        <v>85</v>
      </c>
      <c r="P14" s="39" t="s">
        <v>86</v>
      </c>
      <c r="Q14" s="37" t="s">
        <v>64</v>
      </c>
      <c r="R14" s="39" t="s">
        <v>120</v>
      </c>
      <c r="S14" s="39" t="s">
        <v>117</v>
      </c>
    </row>
    <row r="15" spans="2:19" ht="75" x14ac:dyDescent="0.25">
      <c r="B15" s="19" t="s">
        <v>37</v>
      </c>
      <c r="C15" s="19" t="s">
        <v>27</v>
      </c>
      <c r="D15" s="35">
        <v>3</v>
      </c>
      <c r="E15" s="36">
        <v>43744</v>
      </c>
      <c r="F15" s="35" t="s">
        <v>106</v>
      </c>
      <c r="G15" s="35" t="s">
        <v>84</v>
      </c>
      <c r="H15" s="35" t="s">
        <v>91</v>
      </c>
      <c r="I15" s="35" t="str">
        <f t="shared" si="3"/>
        <v>Debido a Falta de ambiente de pruebas o preproducción que permita realizar pruebas de conceptos. Existe el riesgo de construir personalizaciones erróneas sobre la herramienta  lo que genera como consecuencia perdida de tiempo y reproceso en la ejecución del proyecto.</v>
      </c>
      <c r="J15" s="37">
        <v>3</v>
      </c>
      <c r="K15" s="37">
        <v>5</v>
      </c>
      <c r="L15" s="37">
        <f t="shared" si="4"/>
        <v>15</v>
      </c>
      <c r="M15" s="38" t="str">
        <f t="shared" si="5"/>
        <v>Mitigar</v>
      </c>
      <c r="N15" s="39" t="s">
        <v>92</v>
      </c>
      <c r="O15" s="39" t="s">
        <v>93</v>
      </c>
      <c r="P15" s="39"/>
      <c r="Q15" s="37" t="s">
        <v>64</v>
      </c>
      <c r="R15" s="39" t="s">
        <v>121</v>
      </c>
      <c r="S15" s="39" t="s">
        <v>117</v>
      </c>
    </row>
    <row r="16" spans="2:19" ht="135" x14ac:dyDescent="0.25">
      <c r="B16" s="19" t="s">
        <v>38</v>
      </c>
      <c r="C16" s="19" t="s">
        <v>33</v>
      </c>
      <c r="D16" s="35">
        <v>4</v>
      </c>
      <c r="E16" s="36"/>
      <c r="F16" s="35" t="s">
        <v>94</v>
      </c>
      <c r="G16" s="35" t="s">
        <v>95</v>
      </c>
      <c r="H16" s="35" t="s">
        <v>96</v>
      </c>
      <c r="I16" s="35" t="s">
        <v>97</v>
      </c>
      <c r="J16" s="37">
        <v>3</v>
      </c>
      <c r="K16" s="37">
        <v>5</v>
      </c>
      <c r="L16" s="37">
        <v>15</v>
      </c>
      <c r="M16" s="38" t="s">
        <v>98</v>
      </c>
      <c r="N16" s="39" t="s">
        <v>99</v>
      </c>
      <c r="O16" s="39" t="s">
        <v>100</v>
      </c>
      <c r="P16" s="39" t="s">
        <v>101</v>
      </c>
      <c r="Q16" s="37" t="s">
        <v>64</v>
      </c>
      <c r="R16" s="39" t="s">
        <v>122</v>
      </c>
      <c r="S16" s="39" t="s">
        <v>117</v>
      </c>
    </row>
    <row r="17" spans="2:19" ht="135" x14ac:dyDescent="0.25">
      <c r="B17" s="19" t="s">
        <v>38</v>
      </c>
      <c r="C17" s="19" t="s">
        <v>33</v>
      </c>
      <c r="D17" s="35">
        <v>5</v>
      </c>
      <c r="E17" s="36">
        <v>43744</v>
      </c>
      <c r="F17" s="35" t="s">
        <v>102</v>
      </c>
      <c r="G17" s="35" t="s">
        <v>108</v>
      </c>
      <c r="H17" s="35" t="s">
        <v>103</v>
      </c>
      <c r="I17" s="35" t="s">
        <v>109</v>
      </c>
      <c r="J17" s="37">
        <v>5</v>
      </c>
      <c r="K17" s="37">
        <v>3</v>
      </c>
      <c r="L17" s="37">
        <v>15</v>
      </c>
      <c r="M17" s="38" t="s">
        <v>98</v>
      </c>
      <c r="N17" s="39" t="s">
        <v>104</v>
      </c>
      <c r="O17" s="39" t="s">
        <v>105</v>
      </c>
      <c r="P17" s="39"/>
      <c r="Q17" s="37"/>
      <c r="R17" s="39" t="s">
        <v>123</v>
      </c>
      <c r="S17" s="39" t="s">
        <v>117</v>
      </c>
    </row>
    <row r="18" spans="2:19" ht="210" x14ac:dyDescent="0.25">
      <c r="B18" s="19" t="s">
        <v>22</v>
      </c>
      <c r="C18" s="19" t="s">
        <v>17</v>
      </c>
      <c r="D18" s="35">
        <v>6</v>
      </c>
      <c r="E18" s="36">
        <v>43744</v>
      </c>
      <c r="F18" s="35" t="s">
        <v>110</v>
      </c>
      <c r="G18" s="35" t="s">
        <v>111</v>
      </c>
      <c r="H18" s="35" t="s">
        <v>112</v>
      </c>
      <c r="I18" s="35" t="s">
        <v>113</v>
      </c>
      <c r="J18" s="37">
        <v>3</v>
      </c>
      <c r="K18" s="37">
        <v>1</v>
      </c>
      <c r="L18" s="37">
        <f t="shared" ref="L18" si="6">+J18*K18</f>
        <v>3</v>
      </c>
      <c r="M18" s="38" t="str">
        <f t="shared" ref="M18" si="7">+IF(AND(L18&gt;0,L18&lt;4),"Monitorear",IF(AND(L18&gt;3,L18&lt;10),"Controlar",IF(AND(L18&gt;9,L18&lt;26),"Mitigar"," ")))</f>
        <v>Monitorear</v>
      </c>
      <c r="N18" s="39" t="s">
        <v>114</v>
      </c>
      <c r="O18" s="39" t="s">
        <v>115</v>
      </c>
      <c r="P18" s="39" t="s">
        <v>116</v>
      </c>
      <c r="Q18" s="37" t="s">
        <v>64</v>
      </c>
      <c r="R18" s="39" t="s">
        <v>124</v>
      </c>
      <c r="S18" s="39" t="s">
        <v>117</v>
      </c>
    </row>
    <row r="19" spans="2:19" x14ac:dyDescent="0.25">
      <c r="B19" s="19"/>
      <c r="C19" s="19"/>
      <c r="D19" s="35"/>
      <c r="E19" s="36"/>
      <c r="F19" s="35"/>
      <c r="G19" s="35"/>
      <c r="H19" s="35"/>
      <c r="I19" s="35"/>
      <c r="J19" s="37"/>
      <c r="K19" s="37"/>
      <c r="L19" s="37"/>
      <c r="M19" s="38"/>
      <c r="N19" s="39"/>
      <c r="O19" s="39"/>
      <c r="P19" s="39"/>
      <c r="Q19" s="37"/>
      <c r="R19" s="37"/>
      <c r="S19" s="39"/>
    </row>
    <row r="20" spans="2:19" x14ac:dyDescent="0.25">
      <c r="B20" s="19"/>
      <c r="C20" s="19"/>
      <c r="D20" s="35"/>
      <c r="E20" s="36"/>
      <c r="F20" s="35"/>
      <c r="G20" s="35"/>
      <c r="H20" s="35"/>
      <c r="I20" s="35"/>
      <c r="J20" s="37"/>
      <c r="K20" s="37"/>
      <c r="L20" s="37"/>
      <c r="M20" s="38"/>
      <c r="N20" s="39"/>
      <c r="O20" s="39"/>
      <c r="P20" s="39"/>
      <c r="Q20" s="37"/>
      <c r="R20" s="37"/>
      <c r="S20" s="39"/>
    </row>
    <row r="21" spans="2:19" x14ac:dyDescent="0.25">
      <c r="B21" s="19"/>
      <c r="C21" s="19"/>
      <c r="D21" s="35"/>
      <c r="E21" s="36"/>
      <c r="F21" s="35"/>
      <c r="G21" s="35"/>
      <c r="H21" s="35"/>
      <c r="I21" s="35"/>
      <c r="J21" s="37"/>
      <c r="K21" s="37"/>
      <c r="L21" s="37"/>
      <c r="M21" s="38"/>
      <c r="N21" s="39"/>
      <c r="O21" s="39"/>
      <c r="P21" s="39"/>
      <c r="Q21" s="37"/>
      <c r="R21" s="37"/>
      <c r="S21" s="39"/>
    </row>
    <row r="22" spans="2:19" x14ac:dyDescent="0.25">
      <c r="B22" s="19"/>
      <c r="C22" s="19"/>
      <c r="D22" s="35"/>
      <c r="E22" s="36"/>
      <c r="F22" s="35"/>
      <c r="G22" s="35"/>
      <c r="H22" s="35"/>
      <c r="I22" s="35"/>
      <c r="J22" s="37"/>
      <c r="K22" s="37"/>
      <c r="L22" s="37"/>
      <c r="M22" s="38"/>
      <c r="N22" s="39"/>
      <c r="O22" s="39"/>
      <c r="P22" s="39"/>
      <c r="Q22" s="37"/>
      <c r="R22" s="37"/>
      <c r="S22" s="40"/>
    </row>
    <row r="23" spans="2:19" x14ac:dyDescent="0.25">
      <c r="B23" s="19"/>
      <c r="C23" s="19"/>
      <c r="D23" s="35"/>
      <c r="E23" s="36"/>
      <c r="F23" s="35"/>
      <c r="G23" s="35"/>
      <c r="H23" s="35"/>
      <c r="I23" s="35"/>
      <c r="J23" s="37"/>
      <c r="K23" s="37"/>
      <c r="L23" s="37"/>
      <c r="M23" s="38"/>
      <c r="N23" s="39"/>
      <c r="O23" s="39"/>
      <c r="P23" s="39"/>
      <c r="Q23" s="37"/>
      <c r="R23" s="37"/>
      <c r="S23" s="40"/>
    </row>
    <row r="24" spans="2:19" x14ac:dyDescent="0.25">
      <c r="B24" s="19"/>
      <c r="C24" s="19"/>
      <c r="D24" s="35"/>
      <c r="E24" s="36"/>
      <c r="F24" s="35"/>
      <c r="G24" s="35"/>
      <c r="H24" s="35"/>
      <c r="I24" s="35"/>
      <c r="J24" s="37"/>
      <c r="K24" s="37"/>
      <c r="L24" s="37"/>
      <c r="M24" s="38"/>
      <c r="N24" s="39"/>
      <c r="O24" s="39"/>
      <c r="P24" s="39"/>
      <c r="Q24" s="37"/>
      <c r="R24" s="37"/>
      <c r="S24" s="40"/>
    </row>
    <row r="25" spans="2:19" x14ac:dyDescent="0.25">
      <c r="B25" s="19"/>
      <c r="C25" s="19"/>
      <c r="D25" s="35"/>
      <c r="E25" s="36"/>
      <c r="F25" s="35"/>
      <c r="G25" s="35"/>
      <c r="H25" s="35"/>
      <c r="I25" s="35"/>
      <c r="J25" s="37"/>
      <c r="K25" s="37"/>
      <c r="L25" s="37"/>
      <c r="M25" s="38"/>
      <c r="N25" s="39"/>
      <c r="O25" s="39"/>
      <c r="P25" s="39"/>
      <c r="Q25" s="37"/>
      <c r="R25" s="37"/>
      <c r="S25" s="40"/>
    </row>
    <row r="26" spans="2:19" x14ac:dyDescent="0.25">
      <c r="B26" s="19"/>
      <c r="C26" s="19"/>
      <c r="D26" s="35"/>
      <c r="E26" s="36"/>
      <c r="F26" s="35"/>
      <c r="G26" s="35"/>
      <c r="H26" s="35"/>
      <c r="I26" s="35"/>
      <c r="J26" s="37"/>
      <c r="K26" s="37"/>
      <c r="L26" s="37"/>
      <c r="M26" s="38"/>
      <c r="N26" s="39"/>
      <c r="O26" s="39"/>
      <c r="P26" s="39"/>
      <c r="Q26" s="37"/>
      <c r="R26" s="37"/>
      <c r="S26" s="40"/>
    </row>
    <row r="27" spans="2:19" x14ac:dyDescent="0.25">
      <c r="B27" s="19"/>
      <c r="C27" s="19"/>
      <c r="D27" s="35"/>
      <c r="E27" s="36"/>
      <c r="F27" s="35"/>
      <c r="G27" s="35"/>
      <c r="H27" s="35"/>
      <c r="I27" s="35"/>
      <c r="J27" s="37"/>
      <c r="K27" s="37"/>
      <c r="L27" s="37"/>
      <c r="M27" s="38"/>
      <c r="N27" s="39"/>
      <c r="O27" s="39"/>
      <c r="P27" s="39"/>
      <c r="Q27" s="37"/>
      <c r="R27" s="37"/>
      <c r="S27" s="40"/>
    </row>
    <row r="28" spans="2:19" x14ac:dyDescent="0.25">
      <c r="B28" s="19"/>
      <c r="C28" s="19"/>
      <c r="D28" s="35"/>
      <c r="E28" s="36"/>
      <c r="F28" s="35"/>
      <c r="G28" s="35"/>
      <c r="H28" s="35"/>
      <c r="I28" s="35"/>
      <c r="J28" s="37"/>
      <c r="K28" s="37"/>
      <c r="L28" s="37"/>
      <c r="M28" s="38"/>
      <c r="N28" s="39"/>
      <c r="O28" s="39"/>
      <c r="P28" s="39"/>
      <c r="Q28" s="37"/>
      <c r="R28" s="37"/>
      <c r="S28" s="40"/>
    </row>
    <row r="29" spans="2:19" x14ac:dyDescent="0.25">
      <c r="B29" s="19"/>
      <c r="C29" s="19"/>
      <c r="D29" s="35"/>
      <c r="E29" s="36"/>
      <c r="F29" s="35"/>
      <c r="G29" s="35"/>
      <c r="H29" s="35"/>
      <c r="I29" s="35"/>
      <c r="J29" s="37"/>
      <c r="K29" s="37"/>
      <c r="L29" s="37"/>
      <c r="M29" s="38"/>
      <c r="N29" s="39"/>
      <c r="O29" s="39"/>
      <c r="P29" s="39"/>
      <c r="Q29" s="37"/>
      <c r="R29" s="37"/>
      <c r="S29" s="40"/>
    </row>
    <row r="31" spans="2:19" x14ac:dyDescent="0.25">
      <c r="B31" s="51"/>
      <c r="C31" s="51"/>
      <c r="D31" s="51"/>
      <c r="E31" s="41"/>
      <c r="F31" s="41"/>
      <c r="G31" s="41"/>
      <c r="H31" s="41"/>
      <c r="I31" s="41"/>
      <c r="J31" s="41"/>
      <c r="K31" s="42"/>
      <c r="L31" s="42"/>
      <c r="M31" s="42"/>
      <c r="N31" s="42"/>
      <c r="O31" s="42"/>
      <c r="P31" s="42"/>
      <c r="Q31" s="42"/>
      <c r="R31" s="42"/>
      <c r="S31" s="42"/>
    </row>
  </sheetData>
  <mergeCells count="11">
    <mergeCell ref="B3:S3"/>
    <mergeCell ref="B11:I11"/>
    <mergeCell ref="J11:M11"/>
    <mergeCell ref="N11:S11"/>
    <mergeCell ref="B31:D31"/>
    <mergeCell ref="C7:F7"/>
    <mergeCell ref="C8:F8"/>
    <mergeCell ref="C9:F9"/>
    <mergeCell ref="H7:J7"/>
    <mergeCell ref="H8:J8"/>
    <mergeCell ref="H9:J9"/>
  </mergeCells>
  <conditionalFormatting sqref="L29 L14:L17 L19:L27">
    <cfRule type="cellIs" dxfId="19" priority="81" stopIfTrue="1" operator="between">
      <formula>5</formula>
      <formula>9</formula>
    </cfRule>
    <cfRule type="cellIs" dxfId="18" priority="82" stopIfTrue="1" operator="between">
      <formula>5</formula>
      <formula>9</formula>
    </cfRule>
    <cfRule type="cellIs" dxfId="17" priority="83" stopIfTrue="1" operator="between">
      <formula>1</formula>
      <formula>3</formula>
    </cfRule>
    <cfRule type="cellIs" dxfId="16" priority="84" stopIfTrue="1" operator="between">
      <formula>15</formula>
      <formula>25</formula>
    </cfRule>
    <cfRule type="cellIs" dxfId="15" priority="85" stopIfTrue="1" operator="between">
      <formula>15</formula>
      <formula>25</formula>
    </cfRule>
  </conditionalFormatting>
  <conditionalFormatting sqref="L28">
    <cfRule type="cellIs" dxfId="14" priority="11" stopIfTrue="1" operator="between">
      <formula>5</formula>
      <formula>9</formula>
    </cfRule>
    <cfRule type="cellIs" dxfId="13" priority="12" stopIfTrue="1" operator="between">
      <formula>5</formula>
      <formula>9</formula>
    </cfRule>
    <cfRule type="cellIs" dxfId="12" priority="13" stopIfTrue="1" operator="between">
      <formula>1</formula>
      <formula>3</formula>
    </cfRule>
    <cfRule type="cellIs" dxfId="11" priority="14" stopIfTrue="1" operator="between">
      <formula>15</formula>
      <formula>25</formula>
    </cfRule>
    <cfRule type="cellIs" dxfId="10" priority="15" stopIfTrue="1" operator="between">
      <formula>15</formula>
      <formula>25</formula>
    </cfRule>
  </conditionalFormatting>
  <conditionalFormatting sqref="L13">
    <cfRule type="cellIs" dxfId="9" priority="6" stopIfTrue="1" operator="between">
      <formula>5</formula>
      <formula>9</formula>
    </cfRule>
    <cfRule type="cellIs" dxfId="8" priority="7" stopIfTrue="1" operator="between">
      <formula>5</formula>
      <formula>9</formula>
    </cfRule>
    <cfRule type="cellIs" dxfId="7" priority="8" stopIfTrue="1" operator="between">
      <formula>1</formula>
      <formula>3</formula>
    </cfRule>
    <cfRule type="cellIs" dxfId="6" priority="9" stopIfTrue="1" operator="between">
      <formula>15</formula>
      <formula>25</formula>
    </cfRule>
    <cfRule type="cellIs" dxfId="5" priority="10" stopIfTrue="1" operator="between">
      <formula>15</formula>
      <formula>25</formula>
    </cfRule>
  </conditionalFormatting>
  <conditionalFormatting sqref="L18">
    <cfRule type="cellIs" dxfId="4" priority="1" stopIfTrue="1" operator="between">
      <formula>5</formula>
      <formula>9</formula>
    </cfRule>
    <cfRule type="cellIs" dxfId="3" priority="2" stopIfTrue="1" operator="between">
      <formula>5</formula>
      <formula>9</formula>
    </cfRule>
    <cfRule type="cellIs" dxfId="2" priority="3" stopIfTrue="1" operator="between">
      <formula>1</formula>
      <formula>3</formula>
    </cfRule>
    <cfRule type="cellIs" dxfId="1" priority="4" stopIfTrue="1" operator="between">
      <formula>15</formula>
      <formula>25</formula>
    </cfRule>
    <cfRule type="cellIs" dxfId="0" priority="5" stopIfTrue="1" operator="between">
      <formula>15</formula>
      <formula>25</formula>
    </cfRule>
  </conditionalFormatting>
  <dataValidations count="4">
    <dataValidation type="list" allowBlank="1" showInputMessage="1" showErrorMessage="1" sqref="B13:B29">
      <formula1>Categoría</formula1>
    </dataValidation>
    <dataValidation type="list" allowBlank="1" showInputMessage="1" showErrorMessage="1" sqref="C13:C29">
      <formula1>Subcategoria</formula1>
    </dataValidation>
    <dataValidation type="list" allowBlank="1" showInputMessage="1" showErrorMessage="1" sqref="J13:K29">
      <formula1>impacto</formula1>
    </dataValidation>
    <dataValidation type="list" allowBlank="1" showInputMessage="1" showErrorMessage="1" sqref="Q13:Q29 R19:R29">
      <formula1>Estado</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CorelDRAW.Graphic.11" shapeId="8212" r:id="rId4">
          <objectPr defaultSize="0" autoPict="0" r:id="rId5">
            <anchor moveWithCells="1" sizeWithCells="1">
              <from>
                <xdr:col>1</xdr:col>
                <xdr:colOff>19050</xdr:colOff>
                <xdr:row>0</xdr:row>
                <xdr:rowOff>76200</xdr:rowOff>
              </from>
              <to>
                <xdr:col>2</xdr:col>
                <xdr:colOff>238125</xdr:colOff>
                <xdr:row>3</xdr:row>
                <xdr:rowOff>133350</xdr:rowOff>
              </to>
            </anchor>
          </objectPr>
        </oleObject>
      </mc:Choice>
      <mc:Fallback>
        <oleObject progId="CorelDRAW.Graphic.11" shapeId="8212"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153EC2225081448980891A0987623DA" ma:contentTypeVersion="0" ma:contentTypeDescription="Crear nuevo documento." ma:contentTypeScope="" ma:versionID="5b751946a4e813344567aaececac82bf">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02B25AD-5DFA-44BC-863C-341F84D682E4}">
  <ds:schemaRefs>
    <ds:schemaRef ds:uri="http://schemas.microsoft.com/sharepoint/v3/contenttype/forms"/>
  </ds:schemaRefs>
</ds:datastoreItem>
</file>

<file path=customXml/itemProps2.xml><?xml version="1.0" encoding="utf-8"?>
<ds:datastoreItem xmlns:ds="http://schemas.openxmlformats.org/officeDocument/2006/customXml" ds:itemID="{9F50041A-5E4C-48F9-87AA-64BFDCE7F89F}">
  <ds:schemaRefs>
    <ds:schemaRef ds:uri="http://purl.org/dc/term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B130653-A0DF-4954-A06D-97BAB2450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Parámetros</vt:lpstr>
      <vt:lpstr>Categorias</vt:lpstr>
      <vt:lpstr>Impacto</vt:lpstr>
      <vt:lpstr>Probabilidad</vt:lpstr>
      <vt:lpstr>Cuantificación</vt:lpstr>
      <vt:lpstr>Plan de Riesgos</vt:lpstr>
      <vt:lpstr>Categoría</vt:lpstr>
      <vt:lpstr>Estado</vt:lpstr>
      <vt:lpstr>impacto</vt:lpstr>
      <vt:lpstr>Subcategoria</vt:lpstr>
    </vt:vector>
  </TitlesOfParts>
  <Company>RED COLOMBIA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Alejandra</dc:creator>
  <cp:lastModifiedBy>Usuario de Windows</cp:lastModifiedBy>
  <cp:lastPrinted>2011-04-07T19:33:29Z</cp:lastPrinted>
  <dcterms:created xsi:type="dcterms:W3CDTF">2004-09-21T15:36:54Z</dcterms:created>
  <dcterms:modified xsi:type="dcterms:W3CDTF">2019-11-15T22:19:01Z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0x0101004153EC2225081448980891A0987623DA</vt:lpwstr>
  </property>
</Properties>
</file>