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MATH 2217 - Statistics I\Excel Templates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F4" i="1"/>
  <c r="F5" i="1"/>
  <c r="F6" i="1"/>
  <c r="F9" i="1" s="1"/>
  <c r="I11" i="1" l="1"/>
  <c r="I13" i="1" s="1"/>
  <c r="I12" i="1"/>
  <c r="F10" i="1"/>
  <c r="F11" i="1" s="1"/>
  <c r="F12" i="1" l="1"/>
  <c r="F13" i="1"/>
</calcChain>
</file>

<file path=xl/sharedStrings.xml><?xml version="1.0" encoding="utf-8"?>
<sst xmlns="http://schemas.openxmlformats.org/spreadsheetml/2006/main" count="22" uniqueCount="13">
  <si>
    <t>Confidence level</t>
  </si>
  <si>
    <t>Standard error</t>
  </si>
  <si>
    <t>Margin of error</t>
  </si>
  <si>
    <t>Lower bound of CI</t>
  </si>
  <si>
    <t>Upper bound of CI</t>
  </si>
  <si>
    <t>Sample mean</t>
  </si>
  <si>
    <t>Sample standard deviation</t>
  </si>
  <si>
    <t>t_alpha/2</t>
  </si>
  <si>
    <t>Sample size</t>
  </si>
  <si>
    <t>If given data</t>
  </si>
  <si>
    <t>If given statistics already calculated from data</t>
  </si>
  <si>
    <t>Input data to the right</t>
  </si>
  <si>
    <t>(starting in cell 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</si>
</sst>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20" zoomScaleNormal="120" workbookViewId="0"/>
  </sheetViews>
  <sheetFormatPr defaultRowHeight="15" x14ac:dyDescent="0.25"/>
  <cols>
    <col min="2" max="2" width="20.5703125" bestFit="1" customWidth="1"/>
    <col min="3" max="3" width="12.7109375" style="4" customWidth="1"/>
    <col min="5" max="5" width="25" bestFit="1" customWidth="1"/>
    <col min="8" max="8" width="25" bestFit="1" customWidth="1"/>
  </cols>
  <sheetData>
    <row r="1" spans="2:10" x14ac:dyDescent="0.25">
      <c r="C1" s="5"/>
    </row>
    <row r="2" spans="2:10" x14ac:dyDescent="0.25">
      <c r="B2" s="6" t="s">
        <v>9</v>
      </c>
      <c r="C2" s="6"/>
      <c r="D2" s="6"/>
      <c r="E2" s="6"/>
      <c r="F2" s="6"/>
      <c r="H2" s="6" t="s">
        <v>10</v>
      </c>
      <c r="I2" s="6"/>
      <c r="J2" s="6"/>
    </row>
    <row r="3" spans="2:10" x14ac:dyDescent="0.25">
      <c r="C3" s="5"/>
    </row>
    <row r="4" spans="2:10" x14ac:dyDescent="0.25">
      <c r="B4" s="3" t="s">
        <v>11</v>
      </c>
      <c r="C4" s="4">
        <v>90</v>
      </c>
      <c r="E4" t="s">
        <v>5</v>
      </c>
      <c r="F4" s="1">
        <f>AVERAGE(C:C)</f>
        <v>82.5</v>
      </c>
      <c r="H4" t="s">
        <v>5</v>
      </c>
      <c r="I4" s="2">
        <v>85</v>
      </c>
    </row>
    <row r="5" spans="2:10" x14ac:dyDescent="0.25">
      <c r="B5" s="3" t="s">
        <v>12</v>
      </c>
      <c r="C5" s="4">
        <v>95</v>
      </c>
      <c r="E5" t="s">
        <v>6</v>
      </c>
      <c r="F5" s="1">
        <f>_xlfn.STDEV.S(C:C)</f>
        <v>10.597169433391164</v>
      </c>
      <c r="H5" t="s">
        <v>6</v>
      </c>
      <c r="I5" s="2">
        <v>5</v>
      </c>
    </row>
    <row r="6" spans="2:10" x14ac:dyDescent="0.25">
      <c r="C6" s="4">
        <v>82</v>
      </c>
      <c r="E6" t="s">
        <v>8</v>
      </c>
      <c r="F6" s="1">
        <f>COUNT(C:C)</f>
        <v>6</v>
      </c>
      <c r="H6" t="s">
        <v>8</v>
      </c>
      <c r="I6" s="2">
        <v>20</v>
      </c>
    </row>
    <row r="7" spans="2:10" x14ac:dyDescent="0.25">
      <c r="C7" s="4">
        <v>77</v>
      </c>
    </row>
    <row r="8" spans="2:10" x14ac:dyDescent="0.25">
      <c r="C8" s="4">
        <v>86</v>
      </c>
      <c r="E8" t="s">
        <v>0</v>
      </c>
      <c r="F8" s="2">
        <v>0.95</v>
      </c>
      <c r="H8" t="s">
        <v>0</v>
      </c>
      <c r="I8" s="2">
        <v>0.95</v>
      </c>
    </row>
    <row r="9" spans="2:10" x14ac:dyDescent="0.25">
      <c r="C9" s="4">
        <v>65</v>
      </c>
      <c r="E9" t="s">
        <v>7</v>
      </c>
      <c r="F9" s="1">
        <f>TINV(1-F8,F6-1)</f>
        <v>2.570581835636315</v>
      </c>
      <c r="H9" t="s">
        <v>7</v>
      </c>
      <c r="I9" s="1">
        <f>TINV(1-I8,I6-1)</f>
        <v>2.0930240544083087</v>
      </c>
    </row>
    <row r="10" spans="2:10" x14ac:dyDescent="0.25">
      <c r="E10" t="s">
        <v>1</v>
      </c>
      <c r="F10" s="1">
        <f>F5/SQRT(F6)</f>
        <v>4.3262763049378465</v>
      </c>
      <c r="H10" t="s">
        <v>1</v>
      </c>
      <c r="I10" s="1">
        <f>I5/SQRT(I6)</f>
        <v>1.1180339887498949</v>
      </c>
    </row>
    <row r="11" spans="2:10" x14ac:dyDescent="0.25">
      <c r="E11" t="s">
        <v>2</v>
      </c>
      <c r="F11" s="1">
        <f>F9*F10</f>
        <v>11.121047285417024</v>
      </c>
      <c r="H11" t="s">
        <v>2</v>
      </c>
      <c r="I11" s="1">
        <f>I9*I10</f>
        <v>2.3400720320995987</v>
      </c>
    </row>
    <row r="12" spans="2:10" x14ac:dyDescent="0.25">
      <c r="E12" t="s">
        <v>3</v>
      </c>
      <c r="F12" s="1">
        <f>F4-F11</f>
        <v>71.378952714582979</v>
      </c>
      <c r="H12" t="s">
        <v>3</v>
      </c>
      <c r="I12" s="1">
        <f>I4-I11</f>
        <v>82.659927967900401</v>
      </c>
    </row>
    <row r="13" spans="2:10" x14ac:dyDescent="0.25">
      <c r="E13" t="s">
        <v>4</v>
      </c>
      <c r="F13" s="1">
        <f>F4+F11</f>
        <v>93.621047285417021</v>
      </c>
      <c r="H13" t="s">
        <v>4</v>
      </c>
      <c r="I13" s="1">
        <f>I4+I11</f>
        <v>87.340072032099599</v>
      </c>
    </row>
  </sheetData>
  <mergeCells count="2">
    <mergeCell ref="B2:F2"/>
    <mergeCell ref="H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2022-10-28T15:03:01Z</dcterms:modified>
</cp:coreProperties>
</file>