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sement\Dropbox (Fairfield University)\MATH 2217 - Statistics I\Excel Templates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s="1"/>
  <c r="F4" i="1" l="1"/>
  <c r="C6" i="1"/>
  <c r="C12" i="1" s="1"/>
  <c r="C13" i="1" s="1"/>
</calcChain>
</file>

<file path=xl/sharedStrings.xml><?xml version="1.0" encoding="utf-8"?>
<sst xmlns="http://schemas.openxmlformats.org/spreadsheetml/2006/main" count="20" uniqueCount="12">
  <si>
    <t>x = # of successes</t>
  </si>
  <si>
    <t>Hypothesized proportion</t>
  </si>
  <si>
    <t>Alternative hypothesis</t>
  </si>
  <si>
    <t>(Type one of: left, right, both)</t>
  </si>
  <si>
    <t>Test statistic</t>
  </si>
  <si>
    <t>p-value</t>
  </si>
  <si>
    <t>Sample size</t>
  </si>
  <si>
    <t>Sample proportion</t>
  </si>
  <si>
    <t>left</t>
  </si>
  <si>
    <t>If given # of successes and sample size</t>
  </si>
  <si>
    <t>If given sample proportion and sample size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</si>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</sst>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zoomScale="130" zoomScaleNormal="130" workbookViewId="0">
      <selection activeCell="D15" sqref="D15"/>
    </sheetView>
  </sheetViews>
  <sheetFormatPr defaultRowHeight="15" x14ac:dyDescent="0.25"/>
  <cols>
    <col min="2" max="2" width="27.85546875" bestFit="1" customWidth="1"/>
    <col min="3" max="3" width="13.140625" bestFit="1" customWidth="1"/>
    <col min="5" max="5" width="27.85546875" bestFit="1" customWidth="1"/>
    <col min="6" max="6" width="13.85546875" bestFit="1" customWidth="1"/>
  </cols>
  <sheetData>
    <row r="2" spans="2:6" x14ac:dyDescent="0.25">
      <c r="B2" s="5" t="s">
        <v>9</v>
      </c>
      <c r="C2" s="5"/>
      <c r="E2" s="5" t="s">
        <v>10</v>
      </c>
      <c r="F2" s="5"/>
    </row>
    <row r="4" spans="2:6" x14ac:dyDescent="0.25">
      <c r="B4" t="s">
        <v>0</v>
      </c>
      <c r="C4" s="2">
        <v>81</v>
      </c>
      <c r="E4" t="s">
        <v>0</v>
      </c>
      <c r="F4" s="1">
        <f>ROUND(F5*F6, 0)</f>
        <v>20</v>
      </c>
    </row>
    <row r="5" spans="2:6" x14ac:dyDescent="0.25">
      <c r="B5" t="s">
        <v>6</v>
      </c>
      <c r="C5" s="2">
        <v>150</v>
      </c>
      <c r="E5" t="s">
        <v>6</v>
      </c>
      <c r="F5" s="2">
        <v>50</v>
      </c>
    </row>
    <row r="6" spans="2:6" x14ac:dyDescent="0.25">
      <c r="B6" t="s">
        <v>7</v>
      </c>
      <c r="C6" s="1">
        <f>C4/C5</f>
        <v>0.54</v>
      </c>
      <c r="E6" t="s">
        <v>7</v>
      </c>
      <c r="F6" s="2">
        <v>0.4</v>
      </c>
    </row>
    <row r="8" spans="2:6" x14ac:dyDescent="0.25">
      <c r="B8" t="s">
        <v>1</v>
      </c>
      <c r="C8" s="2">
        <v>0.5</v>
      </c>
      <c r="E8" t="s">
        <v>1</v>
      </c>
      <c r="F8" s="2">
        <v>0.5</v>
      </c>
    </row>
    <row r="9" spans="2:6" x14ac:dyDescent="0.25">
      <c r="B9" t="s">
        <v>2</v>
      </c>
      <c r="C9" s="4" t="s">
        <v>11</v>
      </c>
      <c r="E9" t="s">
        <v>2</v>
      </c>
      <c r="F9" s="4" t="s">
        <v>8</v>
      </c>
    </row>
    <row r="10" spans="2:6" x14ac:dyDescent="0.25">
      <c r="B10" t="s">
        <v>3</v>
      </c>
      <c r="C10" s="3"/>
      <c r="E10" t="s">
        <v>3</v>
      </c>
      <c r="F10" s="3"/>
    </row>
    <row r="11" spans="2:6" x14ac:dyDescent="0.25">
      <c r="C11" s="3"/>
      <c r="F11" s="3"/>
    </row>
    <row r="12" spans="2:6" x14ac:dyDescent="0.25">
      <c r="B12" t="s">
        <v>4</v>
      </c>
      <c r="C12" s="1">
        <f>(C6-C8)/SQRT(C8*(1-C8)/C5)</f>
        <v>0.97979589711327209</v>
      </c>
      <c r="E12" t="s">
        <v>4</v>
      </c>
      <c r="F12" s="1">
        <f>(F6-F8)/SQRT(F8*(1-F8)/F5)</f>
        <v>-1.4142135623730947</v>
      </c>
    </row>
    <row r="13" spans="2:6" x14ac:dyDescent="0.25">
      <c r="B13" t="s">
        <v>5</v>
      </c>
      <c r="C13" s="1">
        <f>IF(C9="left", _xlfn.NORM.DIST(C12, 0, 1, 1), IF(C9="right", 1-_xlfn.NORM.DIST(C12, 0, 1, 1), IF(AND(C9="both", C12&lt;0), 2*(_xlfn.NORM.DIST(C12, 0, 1, 1)), IF(AND(C9="both", C12&gt;=0), 2*(1-_xlfn.NORM.DIST(C12, 0, 1, 1))))))</f>
        <v>0.16359343889515265</v>
      </c>
      <c r="E13" t="s">
        <v>5</v>
      </c>
      <c r="F13" s="1">
        <f>IF(F9="left", _xlfn.NORM.DIST(F12, 0, 1, 1), IF(F9="right", 1-_xlfn.NORM.DIST(F12, 0, 1, 1), IF(AND(F9="both", F12&lt;0), 2*(_xlfn.NORM.DIST(F12, 0, 1, 1)), IF(AND(F9="both", F12&gt;=0), 2*(1-_xlfn.NORM.DIST(F12, 0, 1, 1))))))</f>
        <v>7.8649603525142608E-2</v>
      </c>
    </row>
  </sheetData>
  <mergeCells count="2">
    <mergeCell ref="B2:C2"/>
    <mergeCell ref="E2:F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Casement</dc:creator>
  <cp:lastModifiedBy>Chris Casement</cp:lastModifiedBy>
  <dcterms:created xsi:type="dcterms:W3CDTF">2021-11-08T13:05:13Z</dcterms:created>
  <dcterms:modified xsi:type="dcterms:W3CDTF">2023-04-14T15:33:12Z</dcterms:modified>
</cp:coreProperties>
</file>