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asem\Dropbox (Fairfield University)\MATH 2217 - Statistics I\Excel Templates\"/>
    </mc:Choice>
  </mc:AlternateContent>
  <xr:revisionPtr revIDLastSave="0" documentId="13_ncr:1_{87488757-9F4C-487C-8EC3-572DAB4AE0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J7" i="1" l="1"/>
  <c r="J5" i="1"/>
  <c r="I7" i="1"/>
  <c r="I5" i="1"/>
  <c r="I10" i="1" l="1"/>
  <c r="I15" i="1"/>
  <c r="I16" i="1" s="1"/>
  <c r="I9" i="1"/>
</calcChain>
</file>

<file path=xl/sharedStrings.xml><?xml version="1.0" encoding="utf-8"?>
<sst xmlns="http://schemas.openxmlformats.org/spreadsheetml/2006/main" count="18" uniqueCount="18">
  <si>
    <t>Sample mean</t>
  </si>
  <si>
    <t>Sample standard deviation</t>
  </si>
  <si>
    <t>Sample size</t>
  </si>
  <si>
    <t>If given data</t>
  </si>
  <si>
    <t>(starting in cell C4)</t>
  </si>
  <si>
    <t>Test statistic</t>
  </si>
  <si>
    <t>p-value</t>
  </si>
  <si>
    <t>Alternative hypothesis</t>
  </si>
  <si>
    <t>left</t>
  </si>
  <si>
    <t>(Type one of: left, right, both)</t>
  </si>
  <si>
    <t>Input Sample 1 data to the right</t>
  </si>
  <si>
    <t>Input Sample 2 data to the right</t>
  </si>
  <si>
    <t>Sample 2</t>
  </si>
  <si>
    <t>Sample 1</t>
  </si>
  <si>
    <t>Hypothesized difference of means</t>
  </si>
  <si>
    <t>(starting in cell F4)</t>
  </si>
  <si>
    <t>Difference of sample means</t>
  </si>
  <si>
    <t>Degrees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</si>
</sst>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ont="1" applyFill="1"/>
    <xf numFmtId="0" fontId="0" fillId="0" borderId="0" xfId="0" applyFont="1" applyFill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 xr:uid="{3F399B9E-1261-40B8-B905-2BE6EC532F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zoomScale="130" zoomScaleNormal="130" workbookViewId="0"/>
  </sheetViews>
  <sheetFormatPr defaultRowHeight="15" x14ac:dyDescent="0.25"/>
  <cols>
    <col min="2" max="2" width="29.28515625" bestFit="1" customWidth="1"/>
    <col min="3" max="3" width="12.7109375" style="2" customWidth="1"/>
    <col min="5" max="5" width="29.28515625" bestFit="1" customWidth="1"/>
    <col min="6" max="6" width="12.7109375" style="2" customWidth="1"/>
    <col min="8" max="8" width="32.140625" bestFit="1" customWidth="1"/>
    <col min="9" max="9" width="10.85546875" customWidth="1"/>
    <col min="10" max="10" width="11.5703125" customWidth="1"/>
  </cols>
  <sheetData>
    <row r="1" spans="2:10" x14ac:dyDescent="0.25">
      <c r="C1" s="3"/>
      <c r="F1" s="3"/>
    </row>
    <row r="2" spans="2:10" x14ac:dyDescent="0.25">
      <c r="B2" s="6" t="s">
        <v>3</v>
      </c>
      <c r="C2" s="6"/>
      <c r="D2" s="6"/>
      <c r="E2" s="6"/>
      <c r="F2" s="6"/>
      <c r="G2" s="6"/>
      <c r="H2" s="6"/>
      <c r="I2" s="6"/>
      <c r="J2" s="6"/>
    </row>
    <row r="3" spans="2:10" x14ac:dyDescent="0.25">
      <c r="C3" s="3"/>
      <c r="F3" s="3"/>
      <c r="H3" s="8"/>
      <c r="I3" s="8"/>
    </row>
    <row r="4" spans="2:10" x14ac:dyDescent="0.25">
      <c r="B4" s="1" t="s">
        <v>10</v>
      </c>
      <c r="C4" s="2">
        <v>90</v>
      </c>
      <c r="E4" s="1" t="s">
        <v>11</v>
      </c>
      <c r="F4" s="2">
        <v>80</v>
      </c>
      <c r="I4" s="7" t="s">
        <v>13</v>
      </c>
      <c r="J4" s="7" t="s">
        <v>12</v>
      </c>
    </row>
    <row r="5" spans="2:10" x14ac:dyDescent="0.25">
      <c r="B5" s="1" t="s">
        <v>4</v>
      </c>
      <c r="C5" s="2">
        <v>95</v>
      </c>
      <c r="E5" s="1" t="s">
        <v>15</v>
      </c>
      <c r="F5" s="2">
        <v>76</v>
      </c>
      <c r="H5" t="s">
        <v>0</v>
      </c>
      <c r="I5" s="4">
        <f>AVERAGE(C:C)</f>
        <v>82.5</v>
      </c>
      <c r="J5" s="4">
        <f>AVERAGE(F:F)</f>
        <v>79.8</v>
      </c>
    </row>
    <row r="6" spans="2:10" x14ac:dyDescent="0.25">
      <c r="C6" s="2">
        <v>82</v>
      </c>
      <c r="F6" s="2">
        <v>88</v>
      </c>
      <c r="H6" t="s">
        <v>1</v>
      </c>
      <c r="I6" s="4">
        <f>_xlfn.STDEV.S(C:C)</f>
        <v>10.597169433391164</v>
      </c>
      <c r="J6" s="4">
        <f>_xlfn.STDEV.S(F:F)</f>
        <v>10.686440005914028</v>
      </c>
    </row>
    <row r="7" spans="2:10" x14ac:dyDescent="0.25">
      <c r="C7" s="2">
        <v>77</v>
      </c>
      <c r="F7" s="2">
        <v>91</v>
      </c>
      <c r="H7" t="s">
        <v>2</v>
      </c>
      <c r="I7" s="4">
        <f>COUNT(C:C)</f>
        <v>6</v>
      </c>
      <c r="J7" s="4">
        <f>COUNT(F:F)</f>
        <v>5</v>
      </c>
    </row>
    <row r="8" spans="2:10" x14ac:dyDescent="0.25">
      <c r="C8" s="2">
        <v>86</v>
      </c>
      <c r="F8" s="2">
        <v>64</v>
      </c>
      <c r="I8" s="5"/>
      <c r="J8" s="5"/>
    </row>
    <row r="9" spans="2:10" x14ac:dyDescent="0.25">
      <c r="C9" s="2">
        <v>65</v>
      </c>
      <c r="H9" t="s">
        <v>16</v>
      </c>
      <c r="I9" s="10">
        <f>I5-J5</f>
        <v>2.7000000000000028</v>
      </c>
      <c r="J9" s="10"/>
    </row>
    <row r="10" spans="2:10" x14ac:dyDescent="0.25">
      <c r="H10" t="s">
        <v>17</v>
      </c>
      <c r="I10" s="11">
        <f>(I6^2/I7+J6^2/J7)^2/((1/(I7-1))*(I6^2/I7)^2+(1/(J7-1))*(J6^2/J7)^2)</f>
        <v>8.6141465769696968</v>
      </c>
      <c r="J10" s="11"/>
    </row>
    <row r="11" spans="2:10" x14ac:dyDescent="0.25">
      <c r="H11" t="s">
        <v>14</v>
      </c>
      <c r="I11" s="9">
        <v>0</v>
      </c>
      <c r="J11" s="9"/>
    </row>
    <row r="12" spans="2:10" x14ac:dyDescent="0.25">
      <c r="H12" t="s">
        <v>7</v>
      </c>
      <c r="I12" s="9" t="s">
        <v>8</v>
      </c>
      <c r="J12" s="9"/>
    </row>
    <row r="13" spans="2:10" x14ac:dyDescent="0.25">
      <c r="H13" t="s">
        <v>9</v>
      </c>
      <c r="I13" s="5"/>
    </row>
    <row r="14" spans="2:10" x14ac:dyDescent="0.25">
      <c r="I14" s="5"/>
    </row>
    <row r="15" spans="2:10" x14ac:dyDescent="0.25">
      <c r="H15" t="s">
        <v>5</v>
      </c>
      <c r="I15" s="10">
        <f>(I5-J5-(I11))/SQRT(I6^2/I7+J6^2/J7)</f>
        <v>0.41883542952925673</v>
      </c>
      <c r="J15" s="10"/>
    </row>
    <row r="16" spans="2:10" x14ac:dyDescent="0.25">
      <c r="H16" t="s">
        <v>6</v>
      </c>
      <c r="I16" s="10">
        <f>IF(I12="left", _xlfn.T.DIST(I15,I10,1), IF(I12="right", 1-_xlfn.T.DIST(I15,I10,1), IF(AND(I12="both", I15&lt;0), 2*(_xlfn.T.DIST(I15,I10,1)), IF(AND(I12="both", I15&gt;=0), 2*(1-_xlfn.T.DIST(I15,I10,1))))))</f>
        <v>0.65682239005529341</v>
      </c>
      <c r="J16" s="10"/>
    </row>
  </sheetData>
  <mergeCells count="7">
    <mergeCell ref="I16:J16"/>
    <mergeCell ref="I15:J15"/>
    <mergeCell ref="I9:J9"/>
    <mergeCell ref="I10:J10"/>
    <mergeCell ref="I12:J12"/>
    <mergeCell ref="B2:J2"/>
    <mergeCell ref="I11:J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2021-11-30T18:33:23Z</dcterms:modified>
</cp:coreProperties>
</file>